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515" yWindow="960" windowWidth="11340" windowHeight="9015" tabRatio="938"/>
  </bookViews>
  <sheets>
    <sheet name="State Leve Expenditures" sheetId="1" r:id="rId1"/>
    <sheet name="AK" sheetId="3" r:id="rId2"/>
    <sheet name="AL" sheetId="2" r:id="rId3"/>
    <sheet name="AR" sheetId="6" r:id="rId4"/>
    <sheet name="AZ" sheetId="5" r:id="rId5"/>
    <sheet name="CA" sheetId="7" r:id="rId6"/>
    <sheet name="CO" sheetId="8" r:id="rId7"/>
    <sheet name="CT" sheetId="11" r:id="rId8"/>
    <sheet name="DC" sheetId="12" r:id="rId9"/>
    <sheet name="DE" sheetId="10" r:id="rId10"/>
    <sheet name="FL" sheetId="35" r:id="rId11"/>
    <sheet name="GA" sheetId="34" r:id="rId12"/>
    <sheet name="HI" sheetId="33" r:id="rId13"/>
    <sheet name="IA" sheetId="29" r:id="rId14"/>
    <sheet name="ID" sheetId="32" r:id="rId15"/>
    <sheet name="IL" sheetId="31" r:id="rId16"/>
    <sheet name="IN" sheetId="30" r:id="rId17"/>
    <sheet name="KS" sheetId="28" r:id="rId18"/>
    <sheet name="KY" sheetId="27" r:id="rId19"/>
    <sheet name="LA" sheetId="26" r:id="rId20"/>
    <sheet name="MA" sheetId="23" r:id="rId21"/>
    <sheet name="MD" sheetId="24" r:id="rId22"/>
    <sheet name="ME" sheetId="25" r:id="rId23"/>
    <sheet name="MI" sheetId="22" r:id="rId24"/>
    <sheet name="MN" sheetId="21" r:id="rId25"/>
    <sheet name="MO" sheetId="19" r:id="rId26"/>
    <sheet name="MS" sheetId="20" r:id="rId27"/>
    <sheet name="MT" sheetId="18" r:id="rId28"/>
    <sheet name="NC" sheetId="36" r:id="rId29"/>
    <sheet name="ND" sheetId="37" r:id="rId30"/>
    <sheet name="NE" sheetId="17" r:id="rId31"/>
    <sheet name="NH" sheetId="15" r:id="rId32"/>
    <sheet name="NJ" sheetId="14" r:id="rId33"/>
    <sheet name="NM" sheetId="13" r:id="rId34"/>
    <sheet name="NV" sheetId="16" r:id="rId35"/>
    <sheet name="NY" sheetId="9" r:id="rId36"/>
    <sheet name="OH" sheetId="38" r:id="rId37"/>
    <sheet name="OK" sheetId="39" r:id="rId38"/>
    <sheet name="OR" sheetId="40" r:id="rId39"/>
    <sheet name="PA" sheetId="41" r:id="rId40"/>
    <sheet name="RI" sheetId="42" r:id="rId41"/>
    <sheet name="SC" sheetId="43" r:id="rId42"/>
    <sheet name="SD" sheetId="44" r:id="rId43"/>
    <sheet name="TN" sheetId="45" r:id="rId44"/>
    <sheet name="TX" sheetId="46" r:id="rId45"/>
    <sheet name="UT" sheetId="47" r:id="rId46"/>
    <sheet name="VA" sheetId="53" r:id="rId47"/>
    <sheet name="VT" sheetId="48" r:id="rId48"/>
    <sheet name="WA" sheetId="52" r:id="rId49"/>
    <sheet name="WI" sheetId="50" r:id="rId50"/>
    <sheet name="WV" sheetId="51" r:id="rId51"/>
    <sheet name="WY" sheetId="49" r:id="rId52"/>
    <sheet name="PR" sheetId="55" r:id="rId53"/>
    <sheet name="GU" sheetId="54" r:id="rId54"/>
  </sheets>
  <definedNames>
    <definedName name="_xlnm.Print_Area" localSheetId="1">AK!$A$1:$K$49</definedName>
    <definedName name="_xlnm.Print_Area" localSheetId="2">AL!$A$1:$K$93</definedName>
    <definedName name="_xlnm.Print_Area" localSheetId="3">AR!$A$1:$K$98</definedName>
    <definedName name="_xlnm.Print_Area" localSheetId="4">AZ!$A$1:$K$42</definedName>
    <definedName name="_xlnm.Print_Area" localSheetId="5">CA!$A$1:$K$130</definedName>
    <definedName name="_xlnm.Print_Area" localSheetId="6">CO!$A$1:$K$90</definedName>
    <definedName name="_xlnm.Print_Area" localSheetId="7">CT!$A$1:$K$32</definedName>
    <definedName name="_xlnm.Print_Area" localSheetId="8">DC!$A$1:$K$21</definedName>
    <definedName name="_xlnm.Print_Area" localSheetId="9">DE!$A$1:$K$23</definedName>
    <definedName name="_xlnm.Print_Area" localSheetId="10">FL!$A$1:$K$111</definedName>
    <definedName name="_xlnm.Print_Area" localSheetId="11">GA!$A$1:$K$191</definedName>
    <definedName name="_xlnm.Print_Area" localSheetId="53">GU!$A$1:$K$18</definedName>
    <definedName name="_xlnm.Print_Area" localSheetId="12">HI!$A$1:$K$26</definedName>
    <definedName name="_xlnm.Print_Area" localSheetId="13">IA!$A$1:$K$123</definedName>
    <definedName name="_xlnm.Print_Area" localSheetId="14">ID!$A$1:$K$65</definedName>
    <definedName name="_xlnm.Print_Area" localSheetId="15">IL!$A$1:$K$140</definedName>
    <definedName name="_xlnm.Print_Area" localSheetId="16">IN!$A$1:$K$120</definedName>
    <definedName name="_xlnm.Print_Area" localSheetId="17">KS!$A$1:$K$128</definedName>
    <definedName name="_xlnm.Print_Area" localSheetId="18">KY!$A$1:$K$145</definedName>
    <definedName name="_xlnm.Print_Area" localSheetId="19">LA!$A$1:$K$90</definedName>
    <definedName name="_xlnm.Print_Area" localSheetId="20">MA!$A$1:$K$43</definedName>
    <definedName name="_xlnm.Print_Area" localSheetId="21">MD!$A$1:$K$51</definedName>
    <definedName name="_xlnm.Print_Area" localSheetId="22">ME!$A$1:$K$37</definedName>
    <definedName name="_xlnm.Print_Area" localSheetId="23">MI!$A$1:$K$117</definedName>
    <definedName name="_xlnm.Print_Area" localSheetId="24">MN!$A$1:$K$114</definedName>
    <definedName name="_xlnm.Print_Area" localSheetId="25">MO!$A$1:$K$143</definedName>
    <definedName name="_xlnm.Print_Area" localSheetId="26">MS!$A$1:$K$105</definedName>
    <definedName name="_xlnm.Print_Area" localSheetId="27">MT!$A$1:$K$76</definedName>
    <definedName name="_xlnm.Print_Area" localSheetId="28">NC!$A$1:$K$132</definedName>
    <definedName name="_xlnm.Print_Area" localSheetId="29">ND!$A$1:$K$73</definedName>
    <definedName name="_xlnm.Print_Area" localSheetId="30">NE!$A$1:$K$115</definedName>
    <definedName name="_xlnm.Print_Area" localSheetId="31">NH!$A$1:$K$31</definedName>
    <definedName name="_xlnm.Print_Area" localSheetId="32">NJ!$A$1:$K$53</definedName>
    <definedName name="_xlnm.Print_Area" localSheetId="33">NM!$A$1:$K$55</definedName>
    <definedName name="_xlnm.Print_Area" localSheetId="34">NV!$A$1:$K$39</definedName>
    <definedName name="_xlnm.Print_Area" localSheetId="35">NY!$A$1:$K$110</definedName>
    <definedName name="_xlnm.Print_Area" localSheetId="36">OH!$A$1:$K$125</definedName>
    <definedName name="_xlnm.Print_Area" localSheetId="37">OK!$A$1:$K$101</definedName>
    <definedName name="_xlnm.Print_Area" localSheetId="38">OR!$A$1:$K$60</definedName>
    <definedName name="_xlnm.Print_Area" localSheetId="39">PA!$A$1:$K$105</definedName>
    <definedName name="_xlnm.Print_Area" localSheetId="52">PR!$A$1:$K$98</definedName>
    <definedName name="_xlnm.Print_Area" localSheetId="40">RI!$A$1:$K$26</definedName>
    <definedName name="_xlnm.Print_Area" localSheetId="42">SD!$A$1:$K$86</definedName>
    <definedName name="_xlnm.Print_Area" localSheetId="0">'State Leve Expenditures'!$A$1:$K$71</definedName>
    <definedName name="_xlnm.Print_Area" localSheetId="43">TN!$A$1:$K$123</definedName>
    <definedName name="_xlnm.Print_Area" localSheetId="44">TX!$A$1:$K$305</definedName>
    <definedName name="_xlnm.Print_Area" localSheetId="45">UT!$A$1:$K$51</definedName>
    <definedName name="_xlnm.Print_Area" localSheetId="46">VA!$A$1:$K$164</definedName>
    <definedName name="_xlnm.Print_Area" localSheetId="47">VT!$A$1:$K$34</definedName>
    <definedName name="_xlnm.Print_Area" localSheetId="48">WA!$A$1:$K$67</definedName>
    <definedName name="_xlnm.Print_Area" localSheetId="49">WI!$A$1:$K$99</definedName>
    <definedName name="_xlnm.Print_Area" localSheetId="50">WV!$A$1:$K$77</definedName>
    <definedName name="_xlnm.Print_Area" localSheetId="51">WY!$A$1:$K$43</definedName>
    <definedName name="_xlnm.Print_Titles" localSheetId="1">AK!$1:$3</definedName>
    <definedName name="_xlnm.Print_Titles" localSheetId="2">AL!$1:$3</definedName>
    <definedName name="_xlnm.Print_Titles" localSheetId="3">AR!$1:$3</definedName>
    <definedName name="_xlnm.Print_Titles" localSheetId="4">AZ!$1:$3</definedName>
    <definedName name="_xlnm.Print_Titles" localSheetId="5">CA!$1:$3</definedName>
    <definedName name="_xlnm.Print_Titles" localSheetId="6">CO!$1:$3</definedName>
    <definedName name="_xlnm.Print_Titles" localSheetId="7">CT!$1:$3</definedName>
    <definedName name="_xlnm.Print_Titles" localSheetId="8">DC!$1:$3</definedName>
    <definedName name="_xlnm.Print_Titles" localSheetId="9">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3">IA!$1:$3</definedName>
    <definedName name="_xlnm.Print_Titles" localSheetId="14">ID!$1:$3</definedName>
    <definedName name="_xlnm.Print_Titles" localSheetId="15">IL!$1:$3</definedName>
    <definedName name="_xlnm.Print_Titles" localSheetId="16">IN!$1:$3</definedName>
    <definedName name="_xlnm.Print_Titles" localSheetId="17">KS!$1:$3</definedName>
    <definedName name="_xlnm.Print_Titles" localSheetId="18">KY!$1:$3</definedName>
    <definedName name="_xlnm.Print_Titles" localSheetId="19">LA!$1:$3</definedName>
    <definedName name="_xlnm.Print_Titles" localSheetId="20">MA!$1:$3</definedName>
    <definedName name="_xlnm.Print_Titles" localSheetId="21">MD!$1:$3</definedName>
    <definedName name="_xlnm.Print_Titles" localSheetId="22">ME!$1:$3</definedName>
    <definedName name="_xlnm.Print_Titles" localSheetId="23">MI!$1:$3</definedName>
    <definedName name="_xlnm.Print_Titles" localSheetId="24">MN!$1:$3</definedName>
    <definedName name="_xlnm.Print_Titles" localSheetId="25">MO!$1:$3</definedName>
    <definedName name="_xlnm.Print_Titles" localSheetId="26">MS!$1:$3</definedName>
    <definedName name="_xlnm.Print_Titles" localSheetId="27">MT!$1:$3</definedName>
    <definedName name="_xlnm.Print_Titles" localSheetId="28">NC!$1:$3</definedName>
    <definedName name="_xlnm.Print_Titles" localSheetId="29">ND!$1:$3</definedName>
    <definedName name="_xlnm.Print_Titles" localSheetId="30">NE!$1:$3</definedName>
    <definedName name="_xlnm.Print_Titles" localSheetId="31">NH!$1:$3</definedName>
    <definedName name="_xlnm.Print_Titles" localSheetId="32">NJ!$1:$3</definedName>
    <definedName name="_xlnm.Print_Titles" localSheetId="33">NM!$1:$3</definedName>
    <definedName name="_xlnm.Print_Titles" localSheetId="34">NV!$1:$3</definedName>
    <definedName name="_xlnm.Print_Titles" localSheetId="35">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52">PR!$1:$3</definedName>
    <definedName name="_xlnm.Print_Titles" localSheetId="40">RI!$1:$3</definedName>
    <definedName name="_xlnm.Print_Titles" localSheetId="41">SC!$1:$3</definedName>
    <definedName name="_xlnm.Print_Titles" localSheetId="42">SD!$1:$3</definedName>
    <definedName name="_xlnm.Print_Titles" localSheetId="0">'State Leve Expenditures'!$1:$3</definedName>
    <definedName name="_xlnm.Print_Titles" localSheetId="43">TN!$1:$3</definedName>
    <definedName name="_xlnm.Print_Titles" localSheetId="44">TX!$1:$3</definedName>
    <definedName name="_xlnm.Print_Titles" localSheetId="45">UT!$1:$3</definedName>
    <definedName name="_xlnm.Print_Titles" localSheetId="46">VA!$1:$3</definedName>
    <definedName name="_xlnm.Print_Titles" localSheetId="47">VT!$1:$3</definedName>
    <definedName name="_xlnm.Print_Titles" localSheetId="48">WA!$1:$3</definedName>
    <definedName name="_xlnm.Print_Titles" localSheetId="49">WI!$1:$3</definedName>
    <definedName name="_xlnm.Print_Titles" localSheetId="50">WV!$1:$3</definedName>
    <definedName name="_xlnm.Print_Titles" localSheetId="51">WY!$1:$3</definedName>
  </definedNames>
  <calcPr calcId="145621" fullCalcOnLoad="1"/>
</workbook>
</file>

<file path=xl/calcChain.xml><?xml version="1.0" encoding="utf-8"?>
<calcChain xmlns="http://schemas.openxmlformats.org/spreadsheetml/2006/main">
  <c r="D77" i="50" l="1"/>
  <c r="C17" i="15"/>
  <c r="C18" i="15"/>
  <c r="C20" i="15" s="1"/>
  <c r="C35" i="1" s="1"/>
  <c r="F153" i="53"/>
  <c r="J72" i="2"/>
  <c r="E132" i="19"/>
  <c r="D132" i="19"/>
  <c r="D31" i="1" s="1"/>
  <c r="E31" i="1"/>
  <c r="F52" i="1"/>
  <c r="D94" i="41"/>
  <c r="D44" i="1" s="1"/>
  <c r="C63" i="51"/>
  <c r="C64" i="51"/>
  <c r="C62"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30" i="49"/>
  <c r="C5" i="49"/>
  <c r="C6" i="49"/>
  <c r="C7" i="49"/>
  <c r="C8" i="49"/>
  <c r="C9" i="49"/>
  <c r="C10" i="49"/>
  <c r="C11" i="49"/>
  <c r="C12" i="49"/>
  <c r="C13" i="49"/>
  <c r="C14" i="49"/>
  <c r="C15" i="49"/>
  <c r="C16" i="49"/>
  <c r="C17" i="49"/>
  <c r="C18" i="49"/>
  <c r="C19" i="49"/>
  <c r="C20" i="49"/>
  <c r="C21" i="49"/>
  <c r="C22" i="49"/>
  <c r="C23" i="49"/>
  <c r="C24" i="49"/>
  <c r="C25" i="49"/>
  <c r="C26" i="49"/>
  <c r="C74" i="55"/>
  <c r="C75" i="55"/>
  <c r="C76" i="55"/>
  <c r="C77" i="55"/>
  <c r="C78" i="55"/>
  <c r="C79" i="55"/>
  <c r="C80" i="55"/>
  <c r="C80" i="50"/>
  <c r="C81" i="50"/>
  <c r="C82" i="50"/>
  <c r="C83" i="50"/>
  <c r="C84" i="50"/>
  <c r="C85" i="50"/>
  <c r="C86" i="50"/>
  <c r="C79" i="50"/>
  <c r="C88" i="50" s="1"/>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47" i="52"/>
  <c r="C48" i="52"/>
  <c r="C49" i="52"/>
  <c r="C50" i="52"/>
  <c r="C51" i="52"/>
  <c r="C52" i="52"/>
  <c r="C53" i="52"/>
  <c r="C54" i="52"/>
  <c r="C46" i="52"/>
  <c r="C56" i="52" s="1"/>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21" i="48"/>
  <c r="C23" i="48"/>
  <c r="C51" i="1" s="1"/>
  <c r="C5" i="48"/>
  <c r="C6" i="48"/>
  <c r="C7" i="48"/>
  <c r="C8" i="48"/>
  <c r="C9" i="48"/>
  <c r="C10" i="48"/>
  <c r="C11" i="48"/>
  <c r="C12" i="48"/>
  <c r="C13" i="48"/>
  <c r="C14" i="48"/>
  <c r="C15" i="48"/>
  <c r="C16" i="48"/>
  <c r="C17" i="48"/>
  <c r="C142" i="53"/>
  <c r="C143" i="53"/>
  <c r="C144" i="53"/>
  <c r="C145" i="53"/>
  <c r="C146" i="53"/>
  <c r="C147" i="53"/>
  <c r="C148" i="53"/>
  <c r="C149" i="53"/>
  <c r="C150" i="53"/>
  <c r="C151" i="53"/>
  <c r="C141"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137" i="53"/>
  <c r="C37" i="47"/>
  <c r="C38" i="47"/>
  <c r="C36"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61"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103" i="45"/>
  <c r="C104" i="45"/>
  <c r="C105" i="45"/>
  <c r="C106" i="45"/>
  <c r="C107" i="45"/>
  <c r="C108" i="45"/>
  <c r="C109" i="45"/>
  <c r="C110" i="45"/>
  <c r="C102" i="45"/>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73" i="44"/>
  <c r="C75" i="44"/>
  <c r="C47" i="1"/>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54" i="43"/>
  <c r="C55" i="43"/>
  <c r="C56" i="43"/>
  <c r="C57" i="43"/>
  <c r="C58" i="43"/>
  <c r="C53"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13" i="42"/>
  <c r="C12" i="42"/>
  <c r="C5" i="42"/>
  <c r="C6" i="42"/>
  <c r="C10" i="42" s="1"/>
  <c r="C7" i="42"/>
  <c r="C8" i="42"/>
  <c r="C75" i="41"/>
  <c r="C76" i="41"/>
  <c r="C77" i="41"/>
  <c r="C78" i="41"/>
  <c r="C79" i="41"/>
  <c r="C80" i="41"/>
  <c r="C81" i="41"/>
  <c r="C82" i="41"/>
  <c r="C83" i="41"/>
  <c r="C84" i="41"/>
  <c r="C85" i="41"/>
  <c r="C86" i="41"/>
  <c r="C87" i="41"/>
  <c r="C88" i="41"/>
  <c r="C89" i="41"/>
  <c r="C90" i="41"/>
  <c r="C91" i="41"/>
  <c r="C92" i="41"/>
  <c r="C74" i="4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44" i="40"/>
  <c r="C45" i="40"/>
  <c r="C46" i="40"/>
  <c r="C47" i="40"/>
  <c r="C43"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85" i="39"/>
  <c r="C86" i="39"/>
  <c r="C87" i="39"/>
  <c r="C88" i="39"/>
  <c r="C8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96" i="38"/>
  <c r="C97" i="38"/>
  <c r="C98" i="38"/>
  <c r="C99" i="38"/>
  <c r="C100" i="38"/>
  <c r="C101" i="38"/>
  <c r="C102" i="38"/>
  <c r="C103" i="38"/>
  <c r="C104" i="38"/>
  <c r="C105" i="38"/>
  <c r="C106" i="38"/>
  <c r="C107" i="38"/>
  <c r="C108" i="38"/>
  <c r="C109" i="38"/>
  <c r="C110" i="38"/>
  <c r="C111" i="38"/>
  <c r="C112" i="38"/>
  <c r="C95"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69"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25" i="16"/>
  <c r="C26" i="16"/>
  <c r="C24" i="16"/>
  <c r="C5" i="16"/>
  <c r="C6" i="16"/>
  <c r="C7" i="16"/>
  <c r="C8" i="16"/>
  <c r="C9" i="16"/>
  <c r="C10" i="16"/>
  <c r="C11" i="16"/>
  <c r="C12" i="16"/>
  <c r="C13" i="16"/>
  <c r="C14" i="16"/>
  <c r="C15" i="16"/>
  <c r="C16" i="16"/>
  <c r="C17" i="16"/>
  <c r="C18" i="16"/>
  <c r="C19" i="16"/>
  <c r="C20" i="16"/>
  <c r="C41" i="13"/>
  <c r="C42" i="13"/>
  <c r="C40"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9" i="14"/>
  <c r="C30" i="14"/>
  <c r="C31" i="14"/>
  <c r="C32" i="14"/>
  <c r="C33" i="14"/>
  <c r="C34" i="14"/>
  <c r="C35" i="14"/>
  <c r="C36" i="14"/>
  <c r="C37" i="14"/>
  <c r="C38" i="14"/>
  <c r="C39" i="14"/>
  <c r="C40" i="14"/>
  <c r="C28" i="14"/>
  <c r="C5" i="14"/>
  <c r="C6" i="14"/>
  <c r="C7" i="14"/>
  <c r="C8" i="14"/>
  <c r="C9" i="14"/>
  <c r="C10" i="14"/>
  <c r="C11" i="14"/>
  <c r="C12" i="14"/>
  <c r="C13" i="14"/>
  <c r="C14" i="14"/>
  <c r="C15" i="14"/>
  <c r="C16" i="14"/>
  <c r="C17" i="14"/>
  <c r="C18" i="14"/>
  <c r="C19" i="14"/>
  <c r="C20" i="14"/>
  <c r="C21" i="14"/>
  <c r="C22" i="14"/>
  <c r="C23" i="14"/>
  <c r="C24" i="14"/>
  <c r="C5" i="15"/>
  <c r="C6" i="15"/>
  <c r="C7" i="15"/>
  <c r="C8" i="15"/>
  <c r="C9" i="15"/>
  <c r="C10" i="15"/>
  <c r="C11" i="15"/>
  <c r="C12" i="15"/>
  <c r="C13" i="15"/>
  <c r="C101" i="17"/>
  <c r="C102" i="17"/>
  <c r="C100"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60" i="37"/>
  <c r="C62" i="37"/>
  <c r="C40" i="1" s="1"/>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108" i="36"/>
  <c r="C109" i="36"/>
  <c r="C110" i="36"/>
  <c r="C111" i="36"/>
  <c r="C112" i="36"/>
  <c r="C113" i="36"/>
  <c r="C114" i="36"/>
  <c r="C115" i="36"/>
  <c r="C116" i="36"/>
  <c r="C117" i="36"/>
  <c r="C118" i="36"/>
  <c r="C119" i="36"/>
  <c r="C107" i="36"/>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63"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90" i="20"/>
  <c r="C91" i="20"/>
  <c r="C92" i="20"/>
  <c r="C89"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123" i="19"/>
  <c r="C124" i="19"/>
  <c r="C125" i="19"/>
  <c r="C126" i="19"/>
  <c r="C127" i="19"/>
  <c r="C128" i="19"/>
  <c r="C129" i="19"/>
  <c r="C130" i="19"/>
  <c r="C122"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95" i="21"/>
  <c r="C96" i="21"/>
  <c r="C97" i="21"/>
  <c r="C98" i="21"/>
  <c r="C99" i="21"/>
  <c r="C100" i="21"/>
  <c r="C101" i="21"/>
  <c r="C94" i="2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2"/>
  <c r="C92" i="22"/>
  <c r="C93" i="22"/>
  <c r="C94" i="22"/>
  <c r="C95" i="22"/>
  <c r="C96" i="22"/>
  <c r="C97" i="22"/>
  <c r="C98" i="22"/>
  <c r="C99" i="22"/>
  <c r="C100" i="22"/>
  <c r="C101" i="22"/>
  <c r="C102" i="22"/>
  <c r="C103" i="22"/>
  <c r="C104" i="22"/>
  <c r="C90"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24" i="25"/>
  <c r="C23" i="25"/>
  <c r="C5" i="25"/>
  <c r="C6" i="25"/>
  <c r="C7" i="25"/>
  <c r="C8" i="25"/>
  <c r="C9" i="25"/>
  <c r="C10" i="25"/>
  <c r="C11" i="25"/>
  <c r="C12" i="25"/>
  <c r="C13" i="25"/>
  <c r="C14" i="25"/>
  <c r="C15" i="25"/>
  <c r="C16" i="25"/>
  <c r="C17" i="25"/>
  <c r="C18" i="25"/>
  <c r="C19" i="25"/>
  <c r="C32" i="24"/>
  <c r="C33" i="24"/>
  <c r="C34" i="24"/>
  <c r="C35" i="24"/>
  <c r="C36" i="24"/>
  <c r="C37" i="24"/>
  <c r="C38" i="24"/>
  <c r="C31" i="24"/>
  <c r="C5" i="24"/>
  <c r="C6" i="24"/>
  <c r="C7" i="24"/>
  <c r="C8" i="24"/>
  <c r="C9" i="24"/>
  <c r="C10" i="24"/>
  <c r="C11" i="24"/>
  <c r="C12" i="24"/>
  <c r="C13" i="24"/>
  <c r="C14" i="24"/>
  <c r="C15" i="24"/>
  <c r="C16" i="24"/>
  <c r="C17" i="24"/>
  <c r="C18" i="24"/>
  <c r="C19" i="24"/>
  <c r="C20" i="24"/>
  <c r="C21" i="24"/>
  <c r="C22" i="24"/>
  <c r="C23" i="24"/>
  <c r="C24" i="24"/>
  <c r="C25" i="24"/>
  <c r="C26" i="24"/>
  <c r="C27" i="24"/>
  <c r="C22" i="23"/>
  <c r="C23" i="23"/>
  <c r="C24" i="23"/>
  <c r="C25" i="23"/>
  <c r="C26" i="23"/>
  <c r="C27" i="23"/>
  <c r="C28" i="23"/>
  <c r="C29" i="23"/>
  <c r="C30" i="23"/>
  <c r="C21" i="23"/>
  <c r="C5" i="23"/>
  <c r="C6" i="23"/>
  <c r="C7" i="23"/>
  <c r="C8" i="23"/>
  <c r="C9" i="23"/>
  <c r="C10" i="23"/>
  <c r="C11" i="23"/>
  <c r="C12" i="23"/>
  <c r="C13" i="23"/>
  <c r="C14" i="23"/>
  <c r="C15" i="23"/>
  <c r="C16" i="23"/>
  <c r="C17" i="23"/>
  <c r="C72" i="26"/>
  <c r="C73" i="26"/>
  <c r="C74" i="26"/>
  <c r="C75" i="26"/>
  <c r="C76" i="26"/>
  <c r="C77" i="26"/>
  <c r="C71"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128" i="27"/>
  <c r="C129" i="27"/>
  <c r="C130" i="27"/>
  <c r="C131" i="27"/>
  <c r="C132" i="27"/>
  <c r="C127"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113" i="28"/>
  <c r="C114" i="28"/>
  <c r="C115" i="28"/>
  <c r="C112"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0" i="30"/>
  <c r="C101" i="30"/>
  <c r="C102" i="30"/>
  <c r="C103" i="30"/>
  <c r="C104" i="30"/>
  <c r="C105" i="30"/>
  <c r="C106" i="30"/>
  <c r="C107" i="30"/>
  <c r="C99"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110" i="31"/>
  <c r="C111" i="31"/>
  <c r="C112" i="31"/>
  <c r="C113" i="31"/>
  <c r="C114" i="31"/>
  <c r="C115" i="31"/>
  <c r="C116" i="31"/>
  <c r="C117" i="31"/>
  <c r="C118" i="31"/>
  <c r="C119" i="31"/>
  <c r="C120" i="31"/>
  <c r="C121" i="31"/>
  <c r="C122" i="31"/>
  <c r="C123" i="31"/>
  <c r="C124" i="31"/>
  <c r="C125" i="31"/>
  <c r="C126" i="31"/>
  <c r="C127" i="31"/>
  <c r="C109"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52" i="32"/>
  <c r="C51"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107" i="29"/>
  <c r="C108" i="29"/>
  <c r="C109" i="29"/>
  <c r="C110" i="29"/>
  <c r="C106" i="29"/>
  <c r="C5" i="29"/>
  <c r="C6" i="29"/>
  <c r="C104" i="29" s="1"/>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13" i="33"/>
  <c r="C12" i="33"/>
  <c r="C5" i="33"/>
  <c r="C6" i="33"/>
  <c r="C7" i="33"/>
  <c r="C8" i="33"/>
  <c r="C167" i="34"/>
  <c r="C168" i="34"/>
  <c r="C169" i="34"/>
  <c r="C170" i="34"/>
  <c r="C171" i="34"/>
  <c r="C172" i="34"/>
  <c r="C173" i="34"/>
  <c r="C174" i="34"/>
  <c r="C175" i="34"/>
  <c r="C176" i="34"/>
  <c r="C177" i="34"/>
  <c r="C178" i="34"/>
  <c r="C166" i="34"/>
  <c r="C180" i="34"/>
  <c r="C16" i="1" s="1"/>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75" i="35"/>
  <c r="C76" i="35"/>
  <c r="C77" i="35"/>
  <c r="C78" i="35"/>
  <c r="C79" i="35"/>
  <c r="C80" i="35"/>
  <c r="C81" i="35"/>
  <c r="C82" i="35"/>
  <c r="C83" i="35"/>
  <c r="C84" i="35"/>
  <c r="C85" i="35"/>
  <c r="C86" i="35"/>
  <c r="C87" i="35"/>
  <c r="C88" i="35"/>
  <c r="C89" i="35"/>
  <c r="C90" i="35"/>
  <c r="C91" i="35"/>
  <c r="C92" i="35"/>
  <c r="C93" i="35"/>
  <c r="C94" i="35"/>
  <c r="C95" i="35"/>
  <c r="C96" i="35"/>
  <c r="C97" i="35"/>
  <c r="C98" i="35"/>
  <c r="C74" i="35"/>
  <c r="C100" i="35" s="1"/>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10" i="10"/>
  <c r="C5" i="10"/>
  <c r="C6" i="10"/>
  <c r="C8" i="12"/>
  <c r="C16" i="11"/>
  <c r="C17" i="11"/>
  <c r="C18" i="11"/>
  <c r="C19" i="11"/>
  <c r="C15" i="11"/>
  <c r="C21" i="11"/>
  <c r="C12" i="1" s="1"/>
  <c r="C5" i="11"/>
  <c r="C6" i="11"/>
  <c r="C7" i="11"/>
  <c r="C8" i="11"/>
  <c r="C9" i="11"/>
  <c r="C10" i="11"/>
  <c r="C11" i="11"/>
  <c r="C72" i="8"/>
  <c r="C73" i="8"/>
  <c r="C74" i="8"/>
  <c r="C75" i="8"/>
  <c r="C76" i="8"/>
  <c r="C77" i="8"/>
  <c r="C71" i="8"/>
  <c r="C79" i="8"/>
  <c r="C11" i="1" s="1"/>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23" i="5"/>
  <c r="C24" i="5"/>
  <c r="C25" i="5"/>
  <c r="C26" i="5"/>
  <c r="C27" i="5"/>
  <c r="C28" i="5"/>
  <c r="C29" i="5"/>
  <c r="C22" i="5"/>
  <c r="C5" i="5"/>
  <c r="C6" i="5"/>
  <c r="C7" i="5"/>
  <c r="C8" i="5"/>
  <c r="C9" i="5"/>
  <c r="C10" i="5"/>
  <c r="C11" i="5"/>
  <c r="C12" i="5"/>
  <c r="C13" i="5"/>
  <c r="C14" i="5"/>
  <c r="C15" i="5"/>
  <c r="C16" i="5"/>
  <c r="C17" i="5"/>
  <c r="C18" i="5"/>
  <c r="C74" i="2"/>
  <c r="C76" i="2"/>
  <c r="C77" i="2"/>
  <c r="C78" i="2"/>
  <c r="C79" i="2"/>
  <c r="C80" i="2"/>
  <c r="C75" i="2"/>
  <c r="D82" i="2"/>
  <c r="D6" i="1" s="1"/>
  <c r="C83" i="6"/>
  <c r="C84" i="6"/>
  <c r="C85" i="6"/>
  <c r="C82"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36" i="3"/>
  <c r="C4" i="2"/>
  <c r="C4" i="6"/>
  <c r="C80" i="6" s="1"/>
  <c r="C4" i="5"/>
  <c r="C4" i="7"/>
  <c r="C4" i="8"/>
  <c r="C4" i="11"/>
  <c r="C4" i="12"/>
  <c r="C4" i="10"/>
  <c r="C4" i="35"/>
  <c r="C4" i="34"/>
  <c r="C4" i="33"/>
  <c r="C4" i="29"/>
  <c r="C4" i="32"/>
  <c r="C4" i="31"/>
  <c r="C4" i="30"/>
  <c r="C4" i="28"/>
  <c r="C4" i="27"/>
  <c r="C4" i="26"/>
  <c r="C4" i="23"/>
  <c r="C19" i="23"/>
  <c r="C4" i="24"/>
  <c r="C4" i="25"/>
  <c r="C4" i="22"/>
  <c r="C88" i="22"/>
  <c r="C4" i="21"/>
  <c r="C4" i="19"/>
  <c r="C4" i="20"/>
  <c r="C87" i="20"/>
  <c r="C4" i="18"/>
  <c r="C4" i="36"/>
  <c r="C105" i="36" s="1"/>
  <c r="C4" i="37"/>
  <c r="C4" i="17"/>
  <c r="C4" i="15"/>
  <c r="C4" i="14"/>
  <c r="C4" i="13"/>
  <c r="C38" i="13" s="1"/>
  <c r="C4" i="16"/>
  <c r="C4" i="9"/>
  <c r="C4" i="38"/>
  <c r="C4" i="39"/>
  <c r="C4" i="40"/>
  <c r="C4" i="41"/>
  <c r="C4" i="42"/>
  <c r="C4" i="43"/>
  <c r="C4" i="44"/>
  <c r="C4" i="45"/>
  <c r="C4" i="46"/>
  <c r="C4" i="47"/>
  <c r="C4" i="53"/>
  <c r="C4" i="48"/>
  <c r="C4" i="52"/>
  <c r="C4" i="50"/>
  <c r="C77" i="50" s="1"/>
  <c r="C4" i="51"/>
  <c r="C60" i="51"/>
  <c r="C4" i="49"/>
  <c r="C4" i="55"/>
  <c r="C4" i="54"/>
  <c r="C7" i="54"/>
  <c r="C58" i="1" s="1"/>
  <c r="C85" i="55"/>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81" i="55"/>
  <c r="B139" i="53"/>
  <c r="J112" i="29"/>
  <c r="J21" i="1" s="1"/>
  <c r="B66" i="51"/>
  <c r="D66" i="51"/>
  <c r="D54" i="1"/>
  <c r="E66" i="51"/>
  <c r="E54" i="1" s="1"/>
  <c r="F66" i="51"/>
  <c r="F54" i="1"/>
  <c r="G66" i="51"/>
  <c r="G54" i="1" s="1"/>
  <c r="H66" i="51"/>
  <c r="H54" i="1"/>
  <c r="I66" i="51"/>
  <c r="I54" i="1" s="1"/>
  <c r="J66" i="51"/>
  <c r="J54" i="1"/>
  <c r="K66" i="51"/>
  <c r="K54" i="1" s="1"/>
  <c r="D87" i="55"/>
  <c r="D57" i="1"/>
  <c r="E87" i="55"/>
  <c r="E57" i="1" s="1"/>
  <c r="F87" i="55"/>
  <c r="F57" i="1"/>
  <c r="G87" i="55"/>
  <c r="G57" i="1" s="1"/>
  <c r="H87" i="55"/>
  <c r="H57" i="1"/>
  <c r="I87" i="55"/>
  <c r="I57" i="1" s="1"/>
  <c r="J87" i="55"/>
  <c r="J57" i="1"/>
  <c r="K87" i="55"/>
  <c r="K57" i="1" s="1"/>
  <c r="D83" i="55"/>
  <c r="E83" i="55"/>
  <c r="F83" i="55"/>
  <c r="G83" i="55"/>
  <c r="H83" i="55"/>
  <c r="I83" i="55"/>
  <c r="J83" i="55"/>
  <c r="K83" i="55"/>
  <c r="D32" i="49"/>
  <c r="D56" i="1"/>
  <c r="E32" i="49"/>
  <c r="E56" i="1" s="1"/>
  <c r="F32" i="49"/>
  <c r="F56" i="1"/>
  <c r="G32" i="49"/>
  <c r="G56" i="1" s="1"/>
  <c r="H32" i="49"/>
  <c r="H56" i="1"/>
  <c r="I32" i="49"/>
  <c r="I56" i="1" s="1"/>
  <c r="J32" i="49"/>
  <c r="J56" i="1"/>
  <c r="K32" i="49"/>
  <c r="K56" i="1" s="1"/>
  <c r="B32" i="49"/>
  <c r="K28" i="49"/>
  <c r="D28" i="49"/>
  <c r="E28" i="49"/>
  <c r="F28" i="49"/>
  <c r="G28" i="49"/>
  <c r="H28" i="49"/>
  <c r="I28" i="49"/>
  <c r="J28" i="49"/>
  <c r="B28" i="49"/>
  <c r="D88" i="50"/>
  <c r="D55" i="1" s="1"/>
  <c r="E88" i="50"/>
  <c r="E55" i="1"/>
  <c r="F88" i="50"/>
  <c r="F55" i="1" s="1"/>
  <c r="G88" i="50"/>
  <c r="G55" i="1"/>
  <c r="H88" i="50"/>
  <c r="H55" i="1" s="1"/>
  <c r="I88" i="50"/>
  <c r="I55" i="1"/>
  <c r="J88" i="50"/>
  <c r="J55" i="1" s="1"/>
  <c r="K88" i="50"/>
  <c r="K55" i="1"/>
  <c r="B88" i="50"/>
  <c r="E77" i="50"/>
  <c r="F77" i="50"/>
  <c r="G77" i="50"/>
  <c r="H77" i="50"/>
  <c r="I77" i="50"/>
  <c r="J77" i="50"/>
  <c r="K77" i="50"/>
  <c r="B77" i="50"/>
  <c r="D60" i="51"/>
  <c r="E60" i="51"/>
  <c r="F60" i="51"/>
  <c r="G60" i="51"/>
  <c r="H60" i="51"/>
  <c r="I60" i="51"/>
  <c r="J60" i="51"/>
  <c r="K60" i="51"/>
  <c r="B60" i="51"/>
  <c r="D56" i="52"/>
  <c r="D53" i="1"/>
  <c r="E56" i="52"/>
  <c r="E53" i="1" s="1"/>
  <c r="F56" i="52"/>
  <c r="F53" i="1"/>
  <c r="G56" i="52"/>
  <c r="G53" i="1" s="1"/>
  <c r="H56" i="52"/>
  <c r="H53" i="1"/>
  <c r="I56" i="52"/>
  <c r="I53" i="1" s="1"/>
  <c r="J56" i="52"/>
  <c r="J53" i="1"/>
  <c r="K56" i="52"/>
  <c r="K53" i="1" s="1"/>
  <c r="B56" i="52"/>
  <c r="D44" i="52"/>
  <c r="E44" i="52"/>
  <c r="F44" i="52"/>
  <c r="G44" i="52"/>
  <c r="H44" i="52"/>
  <c r="I44" i="52"/>
  <c r="J44" i="52"/>
  <c r="K44" i="52"/>
  <c r="B44" i="52"/>
  <c r="D153" i="53"/>
  <c r="D52" i="1" s="1"/>
  <c r="E153" i="53"/>
  <c r="E52" i="1"/>
  <c r="G153" i="53"/>
  <c r="G52" i="1" s="1"/>
  <c r="H153" i="53"/>
  <c r="H52" i="1"/>
  <c r="I153" i="53"/>
  <c r="I52" i="1" s="1"/>
  <c r="J153" i="53"/>
  <c r="J52" i="1"/>
  <c r="K153" i="53"/>
  <c r="K52" i="1" s="1"/>
  <c r="B153" i="53"/>
  <c r="D139" i="53"/>
  <c r="E139" i="53"/>
  <c r="F139" i="53"/>
  <c r="G139" i="53"/>
  <c r="H139" i="53"/>
  <c r="I139" i="53"/>
  <c r="J139" i="53"/>
  <c r="K139" i="53"/>
  <c r="K23" i="48"/>
  <c r="K51" i="1" s="1"/>
  <c r="D23" i="48"/>
  <c r="D51" i="1" s="1"/>
  <c r="E23" i="48"/>
  <c r="E51" i="1"/>
  <c r="F23" i="48"/>
  <c r="F51" i="1" s="1"/>
  <c r="G23" i="48"/>
  <c r="G51" i="1"/>
  <c r="H23" i="48"/>
  <c r="H51" i="1" s="1"/>
  <c r="I23" i="48"/>
  <c r="I51" i="1" s="1"/>
  <c r="J23" i="48"/>
  <c r="J51" i="1" s="1"/>
  <c r="B23" i="48"/>
  <c r="D19" i="48"/>
  <c r="E19" i="48"/>
  <c r="F19" i="48"/>
  <c r="G19" i="48"/>
  <c r="H19" i="48"/>
  <c r="I19" i="48"/>
  <c r="J19" i="48"/>
  <c r="K19" i="48"/>
  <c r="B19" i="48"/>
  <c r="D40" i="47"/>
  <c r="D50" i="1" s="1"/>
  <c r="E40" i="47"/>
  <c r="E50" i="1"/>
  <c r="F40" i="47"/>
  <c r="F50" i="1" s="1"/>
  <c r="G40" i="47"/>
  <c r="G50" i="1"/>
  <c r="H40" i="47"/>
  <c r="H50" i="1" s="1"/>
  <c r="I40" i="47"/>
  <c r="I50" i="1" s="1"/>
  <c r="J40" i="47"/>
  <c r="J50" i="1" s="1"/>
  <c r="K40" i="47"/>
  <c r="K50" i="1" s="1"/>
  <c r="B40" i="47"/>
  <c r="D34" i="47"/>
  <c r="E34" i="47"/>
  <c r="F34" i="47"/>
  <c r="G34" i="47"/>
  <c r="H34" i="47"/>
  <c r="I34" i="47"/>
  <c r="J34" i="47"/>
  <c r="K34" i="47"/>
  <c r="B34" i="47"/>
  <c r="D294" i="46"/>
  <c r="D49" i="1" s="1"/>
  <c r="E294" i="46"/>
  <c r="E49" i="1" s="1"/>
  <c r="F294" i="46"/>
  <c r="F49" i="1"/>
  <c r="G294" i="46"/>
  <c r="G49" i="1" s="1"/>
  <c r="H294" i="46"/>
  <c r="H49" i="1"/>
  <c r="I294" i="46"/>
  <c r="I49" i="1" s="1"/>
  <c r="J294" i="46"/>
  <c r="J49" i="1" s="1"/>
  <c r="K294" i="46"/>
  <c r="K49" i="1" s="1"/>
  <c r="B294" i="46"/>
  <c r="D259" i="46"/>
  <c r="E259" i="46"/>
  <c r="F259" i="46"/>
  <c r="G259" i="46"/>
  <c r="H259" i="46"/>
  <c r="I259" i="46"/>
  <c r="J259" i="46"/>
  <c r="K259" i="46"/>
  <c r="B259" i="46"/>
  <c r="D112" i="45"/>
  <c r="D48" i="1" s="1"/>
  <c r="E112" i="45"/>
  <c r="E48" i="1"/>
  <c r="F112" i="45"/>
  <c r="F48" i="1" s="1"/>
  <c r="G112" i="45"/>
  <c r="G48" i="1" s="1"/>
  <c r="H112" i="45"/>
  <c r="H48" i="1" s="1"/>
  <c r="I112" i="45"/>
  <c r="I48" i="1" s="1"/>
  <c r="J112" i="45"/>
  <c r="J48" i="1" s="1"/>
  <c r="K112" i="45"/>
  <c r="K48" i="1" s="1"/>
  <c r="B112" i="45"/>
  <c r="D100" i="45"/>
  <c r="E100" i="45"/>
  <c r="F100" i="45"/>
  <c r="G100" i="45"/>
  <c r="H100" i="45"/>
  <c r="I100" i="45"/>
  <c r="J100" i="45"/>
  <c r="K100" i="45"/>
  <c r="B100" i="45"/>
  <c r="D75" i="44"/>
  <c r="D47" i="1" s="1"/>
  <c r="E75" i="44"/>
  <c r="E47" i="1" s="1"/>
  <c r="F75" i="44"/>
  <c r="F47" i="1"/>
  <c r="G75" i="44"/>
  <c r="G47" i="1" s="1"/>
  <c r="H75" i="44"/>
  <c r="H47" i="1" s="1"/>
  <c r="I75" i="44"/>
  <c r="I47" i="1" s="1"/>
  <c r="J75" i="44"/>
  <c r="J47" i="1" s="1"/>
  <c r="K75" i="44"/>
  <c r="K47" i="1" s="1"/>
  <c r="B75" i="44"/>
  <c r="D71" i="44"/>
  <c r="E71" i="44"/>
  <c r="F71" i="44"/>
  <c r="G71" i="44"/>
  <c r="H71" i="44"/>
  <c r="I71" i="44"/>
  <c r="J71" i="44"/>
  <c r="K71" i="44"/>
  <c r="B71" i="44"/>
  <c r="D60" i="43"/>
  <c r="D46" i="1" s="1"/>
  <c r="E60" i="43"/>
  <c r="E46" i="1"/>
  <c r="F60" i="43"/>
  <c r="F46" i="1" s="1"/>
  <c r="G60" i="43"/>
  <c r="G46" i="1" s="1"/>
  <c r="H60" i="43"/>
  <c r="H46" i="1" s="1"/>
  <c r="I60" i="43"/>
  <c r="I46" i="1" s="1"/>
  <c r="J60" i="43"/>
  <c r="J46" i="1" s="1"/>
  <c r="K60" i="43"/>
  <c r="K46" i="1" s="1"/>
  <c r="B60" i="43"/>
  <c r="D51" i="43"/>
  <c r="E51" i="43"/>
  <c r="F51" i="43"/>
  <c r="G51" i="43"/>
  <c r="H51" i="43"/>
  <c r="I51" i="43"/>
  <c r="J51" i="43"/>
  <c r="K51" i="43"/>
  <c r="B51" i="43"/>
  <c r="D15" i="42"/>
  <c r="D45" i="1" s="1"/>
  <c r="E15" i="42"/>
  <c r="E45" i="1" s="1"/>
  <c r="F15" i="42"/>
  <c r="F45" i="1"/>
  <c r="G15" i="42"/>
  <c r="G45" i="1" s="1"/>
  <c r="H15" i="42"/>
  <c r="H45" i="1" s="1"/>
  <c r="I15" i="42"/>
  <c r="I45" i="1" s="1"/>
  <c r="J15" i="42"/>
  <c r="J45" i="1" s="1"/>
  <c r="K15" i="42"/>
  <c r="K45" i="1" s="1"/>
  <c r="B15" i="42"/>
  <c r="D10" i="42"/>
  <c r="E10" i="42"/>
  <c r="F10" i="42"/>
  <c r="G10" i="42"/>
  <c r="H10" i="42"/>
  <c r="I10" i="42"/>
  <c r="J10" i="42"/>
  <c r="K10" i="42"/>
  <c r="B10" i="42"/>
  <c r="E94" i="41"/>
  <c r="E44" i="1" s="1"/>
  <c r="F94" i="41"/>
  <c r="F44" i="1"/>
  <c r="G94" i="41"/>
  <c r="G44" i="1" s="1"/>
  <c r="H94" i="41"/>
  <c r="H44" i="1" s="1"/>
  <c r="I94" i="41"/>
  <c r="I44" i="1" s="1"/>
  <c r="J94" i="41"/>
  <c r="J44" i="1" s="1"/>
  <c r="K94" i="41"/>
  <c r="K44" i="1" s="1"/>
  <c r="B94" i="41"/>
  <c r="D72" i="41"/>
  <c r="E72" i="41"/>
  <c r="F72" i="41"/>
  <c r="G72" i="41"/>
  <c r="H72" i="41"/>
  <c r="I72" i="41"/>
  <c r="J72" i="41"/>
  <c r="K72" i="41"/>
  <c r="B72" i="41"/>
  <c r="D49" i="40"/>
  <c r="D43" i="1" s="1"/>
  <c r="E49" i="40"/>
  <c r="E43" i="1"/>
  <c r="F49" i="40"/>
  <c r="F43" i="1" s="1"/>
  <c r="G49" i="40"/>
  <c r="G43" i="1" s="1"/>
  <c r="H49" i="40"/>
  <c r="H43" i="1" s="1"/>
  <c r="I49" i="40"/>
  <c r="I43" i="1" s="1"/>
  <c r="J49" i="40"/>
  <c r="J43" i="1" s="1"/>
  <c r="K49" i="40"/>
  <c r="K43" i="1" s="1"/>
  <c r="B49" i="40"/>
  <c r="D41" i="40"/>
  <c r="E41" i="40"/>
  <c r="F41" i="40"/>
  <c r="G41" i="40"/>
  <c r="H41" i="40"/>
  <c r="I41" i="40"/>
  <c r="J41" i="40"/>
  <c r="K41" i="40"/>
  <c r="B41" i="40"/>
  <c r="D90" i="39"/>
  <c r="D42" i="1" s="1"/>
  <c r="E90" i="39"/>
  <c r="E42" i="1" s="1"/>
  <c r="F90" i="39"/>
  <c r="F42" i="1"/>
  <c r="G90" i="39"/>
  <c r="G42" i="1" s="1"/>
  <c r="H90" i="39"/>
  <c r="H42" i="1" s="1"/>
  <c r="I90" i="39"/>
  <c r="I42" i="1" s="1"/>
  <c r="J90" i="39"/>
  <c r="J42" i="1" s="1"/>
  <c r="K90" i="39"/>
  <c r="K42" i="1" s="1"/>
  <c r="B90" i="39"/>
  <c r="D82" i="39"/>
  <c r="E82" i="39"/>
  <c r="F82" i="39"/>
  <c r="G82" i="39"/>
  <c r="H82" i="39"/>
  <c r="I82" i="39"/>
  <c r="J82" i="39"/>
  <c r="K82" i="39"/>
  <c r="B82" i="39"/>
  <c r="D114" i="38"/>
  <c r="D41" i="1" s="1"/>
  <c r="E114" i="38"/>
  <c r="E41" i="1"/>
  <c r="F114" i="38"/>
  <c r="F41" i="1" s="1"/>
  <c r="G114" i="38"/>
  <c r="G41" i="1" s="1"/>
  <c r="H114" i="38"/>
  <c r="H41" i="1" s="1"/>
  <c r="I114" i="38"/>
  <c r="I41" i="1" s="1"/>
  <c r="J114" i="38"/>
  <c r="J41" i="1" s="1"/>
  <c r="K114" i="38"/>
  <c r="K41" i="1" s="1"/>
  <c r="B114" i="38"/>
  <c r="D93" i="38"/>
  <c r="E93" i="38"/>
  <c r="F93" i="38"/>
  <c r="G93" i="38"/>
  <c r="H93" i="38"/>
  <c r="I93" i="38"/>
  <c r="J93" i="38"/>
  <c r="K93" i="38"/>
  <c r="B93" i="38"/>
  <c r="D62" i="37"/>
  <c r="D40" i="1" s="1"/>
  <c r="E62" i="37"/>
  <c r="E40" i="1" s="1"/>
  <c r="F62" i="37"/>
  <c r="F40" i="1"/>
  <c r="G62" i="37"/>
  <c r="G40" i="1" s="1"/>
  <c r="H62" i="37"/>
  <c r="H40" i="1" s="1"/>
  <c r="I62" i="37"/>
  <c r="I40" i="1" s="1"/>
  <c r="J62" i="37"/>
  <c r="J40" i="1" s="1"/>
  <c r="K62" i="37"/>
  <c r="K40" i="1" s="1"/>
  <c r="B62" i="37"/>
  <c r="D58" i="37"/>
  <c r="E58" i="37"/>
  <c r="F58" i="37"/>
  <c r="G58" i="37"/>
  <c r="H58" i="37"/>
  <c r="I58" i="37"/>
  <c r="J58" i="37"/>
  <c r="K58" i="37"/>
  <c r="B58" i="37"/>
  <c r="K121" i="36"/>
  <c r="K39" i="1" s="1"/>
  <c r="D121" i="36"/>
  <c r="D39" i="1"/>
  <c r="E121" i="36"/>
  <c r="E39" i="1" s="1"/>
  <c r="F121" i="36"/>
  <c r="F39" i="1" s="1"/>
  <c r="G121" i="36"/>
  <c r="G39" i="1" s="1"/>
  <c r="H121" i="36"/>
  <c r="H39" i="1" s="1"/>
  <c r="I121" i="36"/>
  <c r="I39" i="1" s="1"/>
  <c r="J121" i="36"/>
  <c r="J39" i="1"/>
  <c r="B121" i="36"/>
  <c r="K105" i="36"/>
  <c r="D105" i="36"/>
  <c r="E105" i="36"/>
  <c r="F105" i="36"/>
  <c r="G105" i="36"/>
  <c r="H105" i="36"/>
  <c r="I105" i="36"/>
  <c r="J105" i="36"/>
  <c r="B105" i="36"/>
  <c r="D99" i="9"/>
  <c r="D38" i="1"/>
  <c r="E99" i="9"/>
  <c r="E38" i="1" s="1"/>
  <c r="F99" i="9"/>
  <c r="F38" i="1"/>
  <c r="G99" i="9"/>
  <c r="G38" i="1" s="1"/>
  <c r="H99" i="9"/>
  <c r="H38" i="1" s="1"/>
  <c r="I99" i="9"/>
  <c r="I38" i="1" s="1"/>
  <c r="J99" i="9"/>
  <c r="J38" i="1" s="1"/>
  <c r="K99" i="9"/>
  <c r="K38" i="1" s="1"/>
  <c r="B99" i="9"/>
  <c r="D67" i="9"/>
  <c r="E67" i="9"/>
  <c r="F67" i="9"/>
  <c r="G67" i="9"/>
  <c r="H67" i="9"/>
  <c r="I67" i="9"/>
  <c r="J67" i="9"/>
  <c r="K67" i="9"/>
  <c r="B67" i="9"/>
  <c r="D44" i="13"/>
  <c r="D37" i="1" s="1"/>
  <c r="E44" i="13"/>
  <c r="E37" i="1"/>
  <c r="F44" i="13"/>
  <c r="F37" i="1" s="1"/>
  <c r="G44" i="13"/>
  <c r="G37" i="1" s="1"/>
  <c r="H44" i="13"/>
  <c r="H37" i="1" s="1"/>
  <c r="I44" i="13"/>
  <c r="I37" i="1" s="1"/>
  <c r="J44" i="13"/>
  <c r="J37" i="1" s="1"/>
  <c r="K44" i="13"/>
  <c r="K37" i="1"/>
  <c r="B44" i="13"/>
  <c r="D38" i="13"/>
  <c r="E38" i="13"/>
  <c r="F38" i="13"/>
  <c r="G38" i="13"/>
  <c r="H38" i="13"/>
  <c r="I38" i="13"/>
  <c r="J38" i="13"/>
  <c r="K38" i="13"/>
  <c r="B38" i="13"/>
  <c r="D42" i="14"/>
  <c r="D36" i="1"/>
  <c r="E42" i="14"/>
  <c r="E36" i="1" s="1"/>
  <c r="F42" i="14"/>
  <c r="F36" i="1"/>
  <c r="G42" i="14"/>
  <c r="G36" i="1" s="1"/>
  <c r="H42" i="14"/>
  <c r="H36" i="1" s="1"/>
  <c r="I42" i="14"/>
  <c r="I36" i="1" s="1"/>
  <c r="J42" i="14"/>
  <c r="J36" i="1" s="1"/>
  <c r="K42" i="14"/>
  <c r="K36" i="1" s="1"/>
  <c r="B42" i="14"/>
  <c r="D26" i="14"/>
  <c r="E26" i="14"/>
  <c r="F26" i="14"/>
  <c r="G26" i="14"/>
  <c r="H26" i="14"/>
  <c r="I26" i="14"/>
  <c r="J26" i="14"/>
  <c r="K26" i="14"/>
  <c r="B26" i="14"/>
  <c r="D20" i="15"/>
  <c r="D35" i="1" s="1"/>
  <c r="E20" i="15"/>
  <c r="E35" i="1"/>
  <c r="F20" i="15"/>
  <c r="F35" i="1" s="1"/>
  <c r="G20" i="15"/>
  <c r="G35" i="1" s="1"/>
  <c r="H20" i="15"/>
  <c r="H35" i="1" s="1"/>
  <c r="I20" i="15"/>
  <c r="I35" i="1" s="1"/>
  <c r="J20" i="15"/>
  <c r="J35" i="1" s="1"/>
  <c r="K20" i="15"/>
  <c r="K35" i="1"/>
  <c r="D15" i="15"/>
  <c r="E15" i="15"/>
  <c r="F15" i="15"/>
  <c r="G15" i="15"/>
  <c r="H15" i="15"/>
  <c r="I15" i="15"/>
  <c r="J15" i="15"/>
  <c r="K15" i="15"/>
  <c r="B20" i="15"/>
  <c r="B15" i="15"/>
  <c r="C93" i="38"/>
  <c r="C41" i="40"/>
  <c r="C72" i="41"/>
  <c r="C100" i="45"/>
  <c r="C34" i="47"/>
  <c r="C19" i="48"/>
  <c r="C28" i="49"/>
  <c r="C87" i="55"/>
  <c r="C57" i="1"/>
  <c r="C32" i="49"/>
  <c r="C56" i="1"/>
  <c r="C66" i="51"/>
  <c r="C54" i="1"/>
  <c r="C53" i="1"/>
  <c r="C40" i="47"/>
  <c r="C50" i="1" s="1"/>
  <c r="C112" i="45"/>
  <c r="C48" i="1" s="1"/>
  <c r="C60" i="43"/>
  <c r="C46" i="1"/>
  <c r="C15" i="42"/>
  <c r="C45" i="1" s="1"/>
  <c r="C114" i="38"/>
  <c r="C41" i="1"/>
  <c r="C67" i="9"/>
  <c r="C44" i="13"/>
  <c r="C37" i="1" s="1"/>
  <c r="D7" i="54"/>
  <c r="D58" i="1"/>
  <c r="E7" i="54"/>
  <c r="E58" i="1" s="1"/>
  <c r="F7" i="54"/>
  <c r="F58" i="1"/>
  <c r="G7" i="54"/>
  <c r="G58" i="1" s="1"/>
  <c r="H7" i="54"/>
  <c r="H58" i="1" s="1"/>
  <c r="I7" i="54"/>
  <c r="I58" i="1" s="1"/>
  <c r="J7" i="54"/>
  <c r="J58" i="1" s="1"/>
  <c r="B7" i="54"/>
  <c r="C42" i="14"/>
  <c r="C36" i="1"/>
  <c r="C26" i="14"/>
  <c r="C15" i="15"/>
  <c r="C28" i="16"/>
  <c r="C34" i="1" s="1"/>
  <c r="C22" i="16"/>
  <c r="D28" i="16"/>
  <c r="D34" i="1" s="1"/>
  <c r="E28" i="16"/>
  <c r="E34" i="1" s="1"/>
  <c r="F28" i="16"/>
  <c r="F34" i="1" s="1"/>
  <c r="G28" i="16"/>
  <c r="G34" i="1" s="1"/>
  <c r="H28" i="16"/>
  <c r="H34" i="1"/>
  <c r="I28" i="16"/>
  <c r="I34" i="1" s="1"/>
  <c r="J28" i="16"/>
  <c r="J34" i="1"/>
  <c r="K28" i="16"/>
  <c r="K34" i="1" s="1"/>
  <c r="K22" i="16"/>
  <c r="D22" i="16"/>
  <c r="E22" i="16"/>
  <c r="F22" i="16"/>
  <c r="G22" i="16"/>
  <c r="H22" i="16"/>
  <c r="I22" i="16"/>
  <c r="J22" i="16"/>
  <c r="B22" i="16"/>
  <c r="B28" i="16"/>
  <c r="D98" i="17"/>
  <c r="E98" i="17"/>
  <c r="F98" i="17"/>
  <c r="G98" i="17"/>
  <c r="H98" i="17"/>
  <c r="I98" i="17"/>
  <c r="J98" i="17"/>
  <c r="K98" i="17"/>
  <c r="B98" i="17"/>
  <c r="K104" i="17"/>
  <c r="K33" i="1"/>
  <c r="D104" i="17"/>
  <c r="D33" i="1" s="1"/>
  <c r="E104" i="17"/>
  <c r="E33" i="1"/>
  <c r="F104" i="17"/>
  <c r="F33" i="1" s="1"/>
  <c r="G104" i="17"/>
  <c r="G33" i="1"/>
  <c r="H104" i="17"/>
  <c r="H33" i="1" s="1"/>
  <c r="I104" i="17"/>
  <c r="I33" i="1"/>
  <c r="J104" i="17"/>
  <c r="J33" i="1" s="1"/>
  <c r="B104" i="17"/>
  <c r="C65" i="18"/>
  <c r="C32" i="1" s="1"/>
  <c r="D61" i="18"/>
  <c r="E61" i="18"/>
  <c r="F61" i="18"/>
  <c r="G61" i="18"/>
  <c r="H61" i="18"/>
  <c r="I61" i="18"/>
  <c r="J61" i="18"/>
  <c r="K61" i="18"/>
  <c r="B61" i="18"/>
  <c r="D65" i="18"/>
  <c r="D32" i="1"/>
  <c r="E65" i="18"/>
  <c r="E32" i="1"/>
  <c r="F65" i="18"/>
  <c r="F32" i="1"/>
  <c r="G65" i="18"/>
  <c r="G32" i="1"/>
  <c r="H65" i="18"/>
  <c r="H32" i="1"/>
  <c r="I65" i="18"/>
  <c r="I32" i="1"/>
  <c r="J65" i="18"/>
  <c r="J32" i="1"/>
  <c r="K65" i="18"/>
  <c r="K32" i="1"/>
  <c r="B65" i="18"/>
  <c r="C120" i="19"/>
  <c r="D120" i="19"/>
  <c r="E120" i="19"/>
  <c r="F120" i="19"/>
  <c r="G120" i="19"/>
  <c r="H120" i="19"/>
  <c r="I120" i="19"/>
  <c r="J120" i="19"/>
  <c r="K120" i="19"/>
  <c r="B120" i="19"/>
  <c r="K132" i="19"/>
  <c r="K31" i="1" s="1"/>
  <c r="F132" i="19"/>
  <c r="F31" i="1" s="1"/>
  <c r="G132" i="19"/>
  <c r="G31" i="1" s="1"/>
  <c r="H132" i="19"/>
  <c r="H31" i="1"/>
  <c r="I132" i="19"/>
  <c r="I31" i="1" s="1"/>
  <c r="J132" i="19"/>
  <c r="J31" i="1"/>
  <c r="B132" i="19"/>
  <c r="C94" i="20"/>
  <c r="D94" i="20"/>
  <c r="D30" i="1"/>
  <c r="E94" i="20"/>
  <c r="E30" i="1" s="1"/>
  <c r="F94" i="20"/>
  <c r="G94" i="20"/>
  <c r="G30" i="1"/>
  <c r="H94" i="20"/>
  <c r="H30" i="1"/>
  <c r="I94" i="20"/>
  <c r="I30" i="1"/>
  <c r="J94" i="20"/>
  <c r="J30" i="1"/>
  <c r="K94" i="20"/>
  <c r="D87" i="20"/>
  <c r="E87" i="20"/>
  <c r="F87" i="20"/>
  <c r="G87" i="20"/>
  <c r="H87" i="20"/>
  <c r="I87" i="20"/>
  <c r="J87" i="20"/>
  <c r="K87" i="20"/>
  <c r="B94" i="20"/>
  <c r="B87" i="20"/>
  <c r="C92" i="21"/>
  <c r="D92" i="21"/>
  <c r="E92" i="21"/>
  <c r="F92" i="21"/>
  <c r="G92" i="21"/>
  <c r="H92" i="21"/>
  <c r="I92" i="21"/>
  <c r="J92" i="21"/>
  <c r="K92" i="21"/>
  <c r="B92" i="21"/>
  <c r="C103" i="21"/>
  <c r="C29" i="1" s="1"/>
  <c r="D103" i="21"/>
  <c r="D29" i="1" s="1"/>
  <c r="E103" i="21"/>
  <c r="E29" i="1" s="1"/>
  <c r="F103" i="21"/>
  <c r="F29" i="1"/>
  <c r="G103" i="21"/>
  <c r="G29" i="1" s="1"/>
  <c r="H103" i="21"/>
  <c r="H29" i="1"/>
  <c r="I103" i="21"/>
  <c r="I29" i="1" s="1"/>
  <c r="J103" i="21"/>
  <c r="J29" i="1" s="1"/>
  <c r="K103" i="21"/>
  <c r="K29" i="1" s="1"/>
  <c r="B103" i="21"/>
  <c r="D88" i="22"/>
  <c r="E88" i="22"/>
  <c r="F88" i="22"/>
  <c r="G88" i="22"/>
  <c r="H88" i="22"/>
  <c r="I88" i="22"/>
  <c r="J88" i="22"/>
  <c r="K88" i="22"/>
  <c r="B88" i="22"/>
  <c r="D106" i="22"/>
  <c r="D28" i="1" s="1"/>
  <c r="E106" i="22"/>
  <c r="E28" i="1"/>
  <c r="F106" i="22"/>
  <c r="F28" i="1" s="1"/>
  <c r="G106" i="22"/>
  <c r="G28" i="1"/>
  <c r="H106" i="22"/>
  <c r="H28" i="1" s="1"/>
  <c r="I106" i="22"/>
  <c r="I28" i="1" s="1"/>
  <c r="J106" i="22"/>
  <c r="J28" i="1" s="1"/>
  <c r="K106" i="22"/>
  <c r="K28" i="1" s="1"/>
  <c r="B106" i="22"/>
  <c r="D32" i="23"/>
  <c r="D27" i="1"/>
  <c r="E32" i="23"/>
  <c r="E27" i="1" s="1"/>
  <c r="F32" i="23"/>
  <c r="F27" i="1"/>
  <c r="G32" i="23"/>
  <c r="G27" i="1" s="1"/>
  <c r="H32" i="23"/>
  <c r="H27" i="1"/>
  <c r="I32" i="23"/>
  <c r="I27" i="1" s="1"/>
  <c r="J32" i="23"/>
  <c r="J27" i="1"/>
  <c r="K32" i="23"/>
  <c r="K27" i="1" s="1"/>
  <c r="D19" i="23"/>
  <c r="E19" i="23"/>
  <c r="F19" i="23"/>
  <c r="G19" i="23"/>
  <c r="H19" i="23"/>
  <c r="I19" i="23"/>
  <c r="J19" i="23"/>
  <c r="K19" i="23"/>
  <c r="B19" i="23"/>
  <c r="B32" i="23"/>
  <c r="D29" i="24"/>
  <c r="E29" i="24"/>
  <c r="F29" i="24"/>
  <c r="G29" i="24"/>
  <c r="H29" i="24"/>
  <c r="I29" i="24"/>
  <c r="J29" i="24"/>
  <c r="K29" i="24"/>
  <c r="C40" i="24"/>
  <c r="C26" i="1" s="1"/>
  <c r="C29" i="24"/>
  <c r="B29" i="24"/>
  <c r="D40" i="24"/>
  <c r="D26" i="1" s="1"/>
  <c r="E40" i="24"/>
  <c r="E26" i="1"/>
  <c r="F40" i="24"/>
  <c r="F26" i="1" s="1"/>
  <c r="G40" i="24"/>
  <c r="G26" i="1"/>
  <c r="H40" i="24"/>
  <c r="H26" i="1" s="1"/>
  <c r="I40" i="24"/>
  <c r="I26" i="1"/>
  <c r="J40" i="24"/>
  <c r="J26" i="1" s="1"/>
  <c r="K40" i="24"/>
  <c r="K26" i="1"/>
  <c r="B40" i="24"/>
  <c r="D21" i="25"/>
  <c r="E21" i="25"/>
  <c r="F21" i="25"/>
  <c r="G21" i="25"/>
  <c r="H21" i="25"/>
  <c r="I21" i="25"/>
  <c r="J21" i="25"/>
  <c r="K21" i="25"/>
  <c r="C26" i="25"/>
  <c r="C25" i="1" s="1"/>
  <c r="D26" i="25"/>
  <c r="D25" i="1"/>
  <c r="E26" i="25"/>
  <c r="E25" i="1" s="1"/>
  <c r="F26" i="25"/>
  <c r="F25" i="1"/>
  <c r="G26" i="25"/>
  <c r="G25" i="1" s="1"/>
  <c r="H26" i="25"/>
  <c r="H25" i="1" s="1"/>
  <c r="I26" i="25"/>
  <c r="I25" i="1" s="1"/>
  <c r="J26" i="25"/>
  <c r="J25" i="1" s="1"/>
  <c r="K26" i="25"/>
  <c r="K25" i="1" s="1"/>
  <c r="B26" i="25"/>
  <c r="B21" i="25"/>
  <c r="D69" i="26"/>
  <c r="E69" i="26"/>
  <c r="F69" i="26"/>
  <c r="G69" i="26"/>
  <c r="H69" i="26"/>
  <c r="I69" i="26"/>
  <c r="J69" i="26"/>
  <c r="K69" i="26"/>
  <c r="B69" i="26"/>
  <c r="D79" i="26"/>
  <c r="D24" i="1"/>
  <c r="E79" i="26"/>
  <c r="E24" i="1" s="1"/>
  <c r="F79" i="26"/>
  <c r="F24" i="1"/>
  <c r="G79" i="26"/>
  <c r="G24" i="1" s="1"/>
  <c r="H79" i="26"/>
  <c r="H24" i="1"/>
  <c r="I79" i="26"/>
  <c r="I24" i="1" s="1"/>
  <c r="J79" i="26"/>
  <c r="J24" i="1"/>
  <c r="K79" i="26"/>
  <c r="K24" i="1" s="1"/>
  <c r="B79" i="26"/>
  <c r="D134" i="27"/>
  <c r="D23" i="1"/>
  <c r="E134" i="27"/>
  <c r="E23" i="1" s="1"/>
  <c r="F134" i="27"/>
  <c r="F23" i="1"/>
  <c r="G134" i="27"/>
  <c r="G23" i="1" s="1"/>
  <c r="H134" i="27"/>
  <c r="H23" i="1" s="1"/>
  <c r="I134" i="27"/>
  <c r="I23" i="1" s="1"/>
  <c r="J134" i="27"/>
  <c r="J23" i="1" s="1"/>
  <c r="K134" i="27"/>
  <c r="K23" i="1" s="1"/>
  <c r="B134" i="27"/>
  <c r="D125" i="27"/>
  <c r="E125" i="27"/>
  <c r="F125" i="27"/>
  <c r="G125" i="27"/>
  <c r="H125" i="27"/>
  <c r="I125" i="27"/>
  <c r="J125" i="27"/>
  <c r="K125" i="27"/>
  <c r="B125" i="27"/>
  <c r="C125" i="27"/>
  <c r="C110" i="28"/>
  <c r="D110" i="28"/>
  <c r="E110" i="28"/>
  <c r="F110" i="28"/>
  <c r="G110" i="28"/>
  <c r="H110" i="28"/>
  <c r="I110" i="28"/>
  <c r="J110" i="28"/>
  <c r="K110" i="28"/>
  <c r="B110" i="28"/>
  <c r="D117" i="28"/>
  <c r="D22" i="1" s="1"/>
  <c r="E117" i="28"/>
  <c r="E22" i="1"/>
  <c r="F117" i="28"/>
  <c r="F22" i="1" s="1"/>
  <c r="G117" i="28"/>
  <c r="G22" i="1"/>
  <c r="H117" i="28"/>
  <c r="H22" i="1" s="1"/>
  <c r="I117" i="28"/>
  <c r="I22" i="1"/>
  <c r="J117" i="28"/>
  <c r="J22" i="1" s="1"/>
  <c r="K117" i="28"/>
  <c r="K22" i="1"/>
  <c r="B117" i="28"/>
  <c r="C117" i="28"/>
  <c r="C22" i="1" s="1"/>
  <c r="C112" i="29"/>
  <c r="C21" i="1"/>
  <c r="D112" i="29"/>
  <c r="D21" i="1" s="1"/>
  <c r="E112" i="29"/>
  <c r="E21" i="1" s="1"/>
  <c r="F112" i="29"/>
  <c r="F21" i="1" s="1"/>
  <c r="G112" i="29"/>
  <c r="G21" i="1" s="1"/>
  <c r="H112" i="29"/>
  <c r="H21" i="1" s="1"/>
  <c r="I112" i="29"/>
  <c r="I21" i="1"/>
  <c r="K112" i="29"/>
  <c r="K21" i="1" s="1"/>
  <c r="B112" i="29"/>
  <c r="D104" i="29"/>
  <c r="E104" i="29"/>
  <c r="F104" i="29"/>
  <c r="G104" i="29"/>
  <c r="H104" i="29"/>
  <c r="I104" i="29"/>
  <c r="J104" i="29"/>
  <c r="K104" i="29"/>
  <c r="B104" i="29"/>
  <c r="D109" i="30"/>
  <c r="D20" i="1" s="1"/>
  <c r="E109" i="30"/>
  <c r="E20" i="1" s="1"/>
  <c r="F109" i="30"/>
  <c r="F20" i="1" s="1"/>
  <c r="G109" i="30"/>
  <c r="G20" i="1" s="1"/>
  <c r="H109" i="30"/>
  <c r="H20" i="1" s="1"/>
  <c r="I109" i="30"/>
  <c r="I20" i="1"/>
  <c r="J109" i="30"/>
  <c r="J20" i="1" s="1"/>
  <c r="K109" i="30"/>
  <c r="K20" i="1"/>
  <c r="B109" i="30"/>
  <c r="D97" i="30"/>
  <c r="E97" i="30"/>
  <c r="F97" i="30"/>
  <c r="G97" i="30"/>
  <c r="H97" i="30"/>
  <c r="I97" i="30"/>
  <c r="J97" i="30"/>
  <c r="K97" i="30"/>
  <c r="B97" i="30"/>
  <c r="C129" i="31"/>
  <c r="C19" i="1"/>
  <c r="D129" i="31"/>
  <c r="D19" i="1" s="1"/>
  <c r="E129" i="31"/>
  <c r="E19" i="1" s="1"/>
  <c r="F129" i="31"/>
  <c r="F19" i="1" s="1"/>
  <c r="G129" i="31"/>
  <c r="G19" i="1" s="1"/>
  <c r="H129" i="31"/>
  <c r="H19" i="1" s="1"/>
  <c r="I129" i="31"/>
  <c r="I19" i="1"/>
  <c r="J129" i="31"/>
  <c r="J19" i="1" s="1"/>
  <c r="K129" i="31"/>
  <c r="K19" i="1"/>
  <c r="B129" i="31"/>
  <c r="C107" i="31"/>
  <c r="D107" i="31"/>
  <c r="E107" i="31"/>
  <c r="F107" i="31"/>
  <c r="G107" i="31"/>
  <c r="H107" i="31"/>
  <c r="I107" i="31"/>
  <c r="J107" i="31"/>
  <c r="K107" i="31"/>
  <c r="B107" i="31"/>
  <c r="D49" i="32"/>
  <c r="E49" i="32"/>
  <c r="F49" i="32"/>
  <c r="G49" i="32"/>
  <c r="H49" i="32"/>
  <c r="I49" i="32"/>
  <c r="J49" i="32"/>
  <c r="K49" i="32"/>
  <c r="B49" i="32"/>
  <c r="D54" i="32"/>
  <c r="D18" i="1" s="1"/>
  <c r="E54" i="32"/>
  <c r="E18" i="1" s="1"/>
  <c r="F54" i="32"/>
  <c r="F18" i="1" s="1"/>
  <c r="G54" i="32"/>
  <c r="G18" i="1" s="1"/>
  <c r="H54" i="32"/>
  <c r="H18" i="1" s="1"/>
  <c r="I54" i="32"/>
  <c r="I18" i="1"/>
  <c r="J54" i="32"/>
  <c r="J18" i="1" s="1"/>
  <c r="K54" i="32"/>
  <c r="K18" i="1"/>
  <c r="B54" i="32"/>
  <c r="C54" i="32"/>
  <c r="C18" i="1"/>
  <c r="D15" i="33"/>
  <c r="D17" i="1"/>
  <c r="E15" i="33"/>
  <c r="E17" i="1"/>
  <c r="F15" i="33"/>
  <c r="F17" i="1"/>
  <c r="G15" i="33"/>
  <c r="G17" i="1"/>
  <c r="H15" i="33"/>
  <c r="H17" i="1"/>
  <c r="I15" i="33"/>
  <c r="I17" i="1"/>
  <c r="J15" i="33"/>
  <c r="J17" i="1"/>
  <c r="K15" i="33"/>
  <c r="K17" i="1"/>
  <c r="B15" i="33"/>
  <c r="D10" i="33"/>
  <c r="E10" i="33"/>
  <c r="F10" i="33"/>
  <c r="G10" i="33"/>
  <c r="H10" i="33"/>
  <c r="I10" i="33"/>
  <c r="J10" i="33"/>
  <c r="K10" i="33"/>
  <c r="B10" i="33"/>
  <c r="C10" i="33"/>
  <c r="C15" i="33"/>
  <c r="C17" i="1"/>
  <c r="D180" i="34"/>
  <c r="D16" i="1" s="1"/>
  <c r="E180" i="34"/>
  <c r="E16" i="1" s="1"/>
  <c r="F180" i="34"/>
  <c r="F16" i="1" s="1"/>
  <c r="G180" i="34"/>
  <c r="G16" i="1" s="1"/>
  <c r="H180" i="34"/>
  <c r="H16" i="1" s="1"/>
  <c r="I180" i="34"/>
  <c r="I16" i="1"/>
  <c r="J180" i="34"/>
  <c r="J16" i="1" s="1"/>
  <c r="K180" i="34"/>
  <c r="K16" i="1"/>
  <c r="B180" i="34"/>
  <c r="D164" i="34"/>
  <c r="E164" i="34"/>
  <c r="F164" i="34"/>
  <c r="G164" i="34"/>
  <c r="H164" i="34"/>
  <c r="I164" i="34"/>
  <c r="J164" i="34"/>
  <c r="K164" i="34"/>
  <c r="B164" i="34"/>
  <c r="D100" i="35"/>
  <c r="D15" i="1"/>
  <c r="E100" i="35"/>
  <c r="E15" i="1" s="1"/>
  <c r="F100" i="35"/>
  <c r="F15" i="1" s="1"/>
  <c r="G100" i="35"/>
  <c r="G15" i="1" s="1"/>
  <c r="H100" i="35"/>
  <c r="H15" i="1" s="1"/>
  <c r="I100" i="35"/>
  <c r="I15" i="1" s="1"/>
  <c r="J100" i="35"/>
  <c r="J15" i="1"/>
  <c r="K100" i="35"/>
  <c r="K15" i="1" s="1"/>
  <c r="B100" i="35"/>
  <c r="D72" i="35"/>
  <c r="E72" i="35"/>
  <c r="F72" i="35"/>
  <c r="G72" i="35"/>
  <c r="H72" i="35"/>
  <c r="I72" i="35"/>
  <c r="J72" i="35"/>
  <c r="K72" i="35"/>
  <c r="B72" i="35"/>
  <c r="C72" i="35"/>
  <c r="D10" i="12"/>
  <c r="D14" i="1"/>
  <c r="E10" i="12"/>
  <c r="E14" i="1"/>
  <c r="F10" i="12"/>
  <c r="F14" i="1"/>
  <c r="G10" i="12"/>
  <c r="G14" i="1"/>
  <c r="H10" i="12"/>
  <c r="H14" i="1" s="1"/>
  <c r="I10" i="12"/>
  <c r="I14" i="1"/>
  <c r="J10" i="12"/>
  <c r="J14" i="1" s="1"/>
  <c r="K10" i="12"/>
  <c r="K14" i="1" s="1"/>
  <c r="B10" i="12"/>
  <c r="D6" i="12"/>
  <c r="E6" i="12"/>
  <c r="F6" i="12"/>
  <c r="G6" i="12"/>
  <c r="H6" i="12"/>
  <c r="I6" i="12"/>
  <c r="J6" i="12"/>
  <c r="K6" i="12"/>
  <c r="B6" i="12"/>
  <c r="C10" i="12"/>
  <c r="C14" i="1" s="1"/>
  <c r="C6" i="12"/>
  <c r="D12" i="10"/>
  <c r="D13" i="1" s="1"/>
  <c r="E12" i="10"/>
  <c r="E13" i="1" s="1"/>
  <c r="F12" i="10"/>
  <c r="F13" i="1" s="1"/>
  <c r="G12" i="10"/>
  <c r="G13" i="1"/>
  <c r="H12" i="10"/>
  <c r="H13" i="1" s="1"/>
  <c r="I12" i="10"/>
  <c r="I13" i="1"/>
  <c r="J12" i="10"/>
  <c r="J13" i="1" s="1"/>
  <c r="K12" i="10"/>
  <c r="K13" i="1" s="1"/>
  <c r="B12" i="10"/>
  <c r="D8" i="10"/>
  <c r="E8" i="10"/>
  <c r="F8" i="10"/>
  <c r="G8" i="10"/>
  <c r="H8" i="10"/>
  <c r="I8" i="10"/>
  <c r="J8" i="10"/>
  <c r="K8" i="10"/>
  <c r="B8" i="10"/>
  <c r="C8" i="10"/>
  <c r="C12" i="10"/>
  <c r="C13" i="1"/>
  <c r="D21" i="11"/>
  <c r="D12" i="1"/>
  <c r="E21" i="11"/>
  <c r="E12" i="1"/>
  <c r="F21" i="11"/>
  <c r="F12" i="1"/>
  <c r="G21" i="11"/>
  <c r="G12" i="1"/>
  <c r="H21" i="11"/>
  <c r="H12" i="1"/>
  <c r="I21" i="11"/>
  <c r="I12" i="1"/>
  <c r="J21" i="11"/>
  <c r="J12" i="1"/>
  <c r="K21" i="11"/>
  <c r="K12" i="1"/>
  <c r="C13" i="11"/>
  <c r="D13" i="11"/>
  <c r="E13" i="11"/>
  <c r="F13" i="11"/>
  <c r="G13" i="11"/>
  <c r="H13" i="11"/>
  <c r="I13" i="11"/>
  <c r="J13" i="11"/>
  <c r="K13" i="11"/>
  <c r="B13" i="11"/>
  <c r="B21" i="11"/>
  <c r="E79" i="8"/>
  <c r="E11" i="1" s="1"/>
  <c r="F79" i="8"/>
  <c r="F11" i="1" s="1"/>
  <c r="G79" i="8"/>
  <c r="G11" i="1" s="1"/>
  <c r="H79" i="8"/>
  <c r="H11" i="1"/>
  <c r="I79" i="8"/>
  <c r="I11" i="1" s="1"/>
  <c r="J79" i="8"/>
  <c r="J11" i="1"/>
  <c r="K79" i="8"/>
  <c r="K11" i="1" s="1"/>
  <c r="D79" i="8"/>
  <c r="D11" i="1" s="1"/>
  <c r="B79" i="8"/>
  <c r="D69" i="8"/>
  <c r="E69" i="8"/>
  <c r="F69" i="8"/>
  <c r="G69" i="8"/>
  <c r="H69" i="8"/>
  <c r="I69" i="8"/>
  <c r="J69" i="8"/>
  <c r="K69" i="8"/>
  <c r="B69" i="8"/>
  <c r="C119" i="7"/>
  <c r="C10" i="1" s="1"/>
  <c r="D119" i="7"/>
  <c r="D10" i="1" s="1"/>
  <c r="E119" i="7"/>
  <c r="E10" i="1" s="1"/>
  <c r="F119" i="7"/>
  <c r="F10" i="1" s="1"/>
  <c r="G119" i="7"/>
  <c r="G10" i="1"/>
  <c r="H119" i="7"/>
  <c r="H10" i="1" s="1"/>
  <c r="I119" i="7"/>
  <c r="I10" i="1"/>
  <c r="J119" i="7"/>
  <c r="J10" i="1" s="1"/>
  <c r="K119" i="7"/>
  <c r="K10" i="1" s="1"/>
  <c r="B119" i="7"/>
  <c r="K63" i="7"/>
  <c r="D63" i="7"/>
  <c r="E63" i="7"/>
  <c r="F63" i="7"/>
  <c r="G63" i="7"/>
  <c r="H63" i="7"/>
  <c r="I63" i="7"/>
  <c r="J63" i="7"/>
  <c r="B63" i="7"/>
  <c r="D87" i="6"/>
  <c r="D9" i="1" s="1"/>
  <c r="E87" i="6"/>
  <c r="E9" i="1"/>
  <c r="F87" i="6"/>
  <c r="F9" i="1" s="1"/>
  <c r="G87" i="6"/>
  <c r="G9" i="1"/>
  <c r="H87" i="6"/>
  <c r="H9" i="1" s="1"/>
  <c r="I87" i="6"/>
  <c r="I9" i="1"/>
  <c r="J87" i="6"/>
  <c r="J9" i="1" s="1"/>
  <c r="K87" i="6"/>
  <c r="K9" i="1"/>
  <c r="B87" i="6"/>
  <c r="K80" i="6"/>
  <c r="D80" i="6"/>
  <c r="E80" i="6"/>
  <c r="F80" i="6"/>
  <c r="G80" i="6"/>
  <c r="H80" i="6"/>
  <c r="I80" i="6"/>
  <c r="J80" i="6"/>
  <c r="B80" i="6"/>
  <c r="D31" i="5"/>
  <c r="D8" i="1"/>
  <c r="E31" i="5"/>
  <c r="E8" i="1" s="1"/>
  <c r="F31" i="5"/>
  <c r="F8" i="1"/>
  <c r="G31" i="5"/>
  <c r="G8" i="1" s="1"/>
  <c r="H31" i="5"/>
  <c r="H8" i="1"/>
  <c r="I31" i="5"/>
  <c r="I8" i="1" s="1"/>
  <c r="J31" i="5"/>
  <c r="J8" i="1"/>
  <c r="K31" i="5"/>
  <c r="K8" i="1" s="1"/>
  <c r="B31" i="5"/>
  <c r="C31" i="5"/>
  <c r="C8" i="1" s="1"/>
  <c r="K20" i="5"/>
  <c r="D20" i="5"/>
  <c r="E20" i="5"/>
  <c r="F20" i="5"/>
  <c r="G20" i="5"/>
  <c r="H20" i="5"/>
  <c r="I20" i="5"/>
  <c r="J20" i="5"/>
  <c r="B20" i="5"/>
  <c r="C20" i="5"/>
  <c r="D38" i="3"/>
  <c r="E38" i="3"/>
  <c r="F38" i="3"/>
  <c r="G38" i="3"/>
  <c r="H38" i="3"/>
  <c r="I38" i="3"/>
  <c r="J38" i="3"/>
  <c r="K38" i="3"/>
  <c r="B38" i="3"/>
  <c r="E34" i="3"/>
  <c r="E7" i="1" s="1"/>
  <c r="F34" i="3"/>
  <c r="F7" i="1"/>
  <c r="G34" i="3"/>
  <c r="G7" i="1" s="1"/>
  <c r="H34" i="3"/>
  <c r="H7" i="1"/>
  <c r="I34" i="3"/>
  <c r="I7" i="1" s="1"/>
  <c r="J34" i="3"/>
  <c r="J7" i="1"/>
  <c r="K34" i="3"/>
  <c r="K7" i="1" s="1"/>
  <c r="B34" i="3"/>
  <c r="C38" i="3"/>
  <c r="C7" i="1" s="1"/>
  <c r="C139" i="53"/>
  <c r="E82" i="2"/>
  <c r="E6" i="1"/>
  <c r="F82" i="2"/>
  <c r="F6" i="1" s="1"/>
  <c r="G82" i="2"/>
  <c r="G6" i="1"/>
  <c r="G60" i="1" s="1"/>
  <c r="H82" i="2"/>
  <c r="H6" i="1" s="1"/>
  <c r="I82" i="2"/>
  <c r="I6" i="1"/>
  <c r="I5" i="1" s="1"/>
  <c r="J82" i="2"/>
  <c r="J6" i="1" s="1"/>
  <c r="K82" i="2"/>
  <c r="K6" i="1"/>
  <c r="B82" i="2"/>
  <c r="D72" i="2"/>
  <c r="E72" i="2"/>
  <c r="F72" i="2"/>
  <c r="G72" i="2"/>
  <c r="H72" i="2"/>
  <c r="I72" i="2"/>
  <c r="K72" i="2"/>
  <c r="B72" i="2"/>
  <c r="B87" i="55"/>
  <c r="B5" i="1"/>
  <c r="B60" i="1"/>
  <c r="C106" i="22"/>
  <c r="C28" i="1" s="1"/>
  <c r="C83" i="55"/>
  <c r="C98" i="17"/>
  <c r="C69" i="26"/>
  <c r="C63" i="7"/>
  <c r="C55" i="1"/>
  <c r="C153" i="53"/>
  <c r="C52" i="1" s="1"/>
  <c r="C94" i="41"/>
  <c r="C44" i="1"/>
  <c r="C49" i="40"/>
  <c r="C43" i="1" s="1"/>
  <c r="C90" i="39"/>
  <c r="C42" i="1"/>
  <c r="C104" i="17"/>
  <c r="C33" i="1" s="1"/>
  <c r="F30" i="1"/>
  <c r="C79" i="26"/>
  <c r="C24" i="1"/>
  <c r="C134" i="27"/>
  <c r="C23" i="1" s="1"/>
  <c r="K30" i="1"/>
  <c r="C87" i="6"/>
  <c r="C9" i="1" s="1"/>
  <c r="C132" i="19"/>
  <c r="C31" i="1"/>
  <c r="C30" i="1"/>
  <c r="C32" i="23"/>
  <c r="C27" i="1" s="1"/>
  <c r="C72" i="2"/>
  <c r="C259" i="46"/>
  <c r="C51" i="43"/>
  <c r="C21" i="25"/>
  <c r="C97" i="30"/>
  <c r="C82" i="2"/>
  <c r="C6" i="1" s="1"/>
  <c r="C164" i="34"/>
  <c r="C109" i="30"/>
  <c r="C20" i="1"/>
  <c r="C15" i="1"/>
  <c r="C69" i="8"/>
  <c r="C49" i="32"/>
  <c r="C58" i="37"/>
  <c r="C99" i="9"/>
  <c r="C38" i="1" s="1"/>
  <c r="C71" i="44"/>
  <c r="C61" i="18"/>
  <c r="C13" i="3"/>
  <c r="C15" i="3"/>
  <c r="C17" i="3"/>
  <c r="C19" i="3"/>
  <c r="C21" i="3"/>
  <c r="C23" i="3"/>
  <c r="C25" i="3"/>
  <c r="C27" i="3"/>
  <c r="C29" i="3"/>
  <c r="C31" i="3"/>
  <c r="C5" i="3"/>
  <c r="C7" i="3"/>
  <c r="C9" i="3"/>
  <c r="C11" i="3"/>
  <c r="C14" i="3"/>
  <c r="C16" i="3"/>
  <c r="C18" i="3"/>
  <c r="C20" i="3"/>
  <c r="C22" i="3"/>
  <c r="C24" i="3"/>
  <c r="C26" i="3"/>
  <c r="C28" i="3"/>
  <c r="C30" i="3"/>
  <c r="C32" i="3"/>
  <c r="C6" i="3"/>
  <c r="C8" i="3"/>
  <c r="C10" i="3"/>
  <c r="C12" i="3"/>
  <c r="C4" i="3"/>
  <c r="C34" i="3" s="1"/>
  <c r="D34" i="3"/>
  <c r="D7" i="1"/>
  <c r="D5" i="1" s="1"/>
  <c r="E60" i="1" l="1"/>
  <c r="K5" i="1"/>
  <c r="F60" i="1"/>
  <c r="F5" i="1"/>
  <c r="J5" i="1"/>
  <c r="J60" i="1"/>
  <c r="H60" i="1"/>
  <c r="H5" i="1"/>
  <c r="E5" i="1"/>
  <c r="C5" i="1" s="1"/>
  <c r="I60" i="1"/>
  <c r="G5" i="1"/>
  <c r="K60" i="1"/>
  <c r="D60" i="1"/>
  <c r="C121" i="36"/>
  <c r="C39" i="1" s="1"/>
  <c r="C44" i="52"/>
  <c r="C82" i="39"/>
  <c r="C294" i="46"/>
  <c r="C49" i="1" s="1"/>
  <c r="C60" i="1" l="1"/>
</calcChain>
</file>

<file path=xl/sharedStrings.xml><?xml version="1.0" encoding="utf-8"?>
<sst xmlns="http://schemas.openxmlformats.org/spreadsheetml/2006/main" count="5015" uniqueCount="2154">
  <si>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</si>
  <si>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</si>
  <si>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</si>
  <si>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</si>
  <si>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</si>
  <si>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</si>
  <si>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</si>
  <si>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</si>
  <si>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</si>
  <si>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</si>
  <si>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</si>
  <si>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</si>
  <si>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</si>
  <si>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</si>
  <si>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ALABAMA</t>
  </si>
  <si>
    <t>ARIZONA</t>
  </si>
  <si>
    <t>ARIZONA (Totals)</t>
  </si>
  <si>
    <t>ARKANSAS</t>
  </si>
  <si>
    <t>CALIFORNIA (Totals)</t>
  </si>
  <si>
    <t>COLORADO</t>
  </si>
  <si>
    <t>COLORADO (Totals)</t>
  </si>
  <si>
    <t>CONNECTICUT (Totals)</t>
  </si>
  <si>
    <t>WISCONSIN</t>
  </si>
  <si>
    <t>WISCONSIN (Totals)</t>
  </si>
  <si>
    <t>RHODE ISLAND (Totals)</t>
  </si>
  <si>
    <t>SOUTH CAROLINA (Totals)</t>
  </si>
  <si>
    <t>VERMONT</t>
  </si>
  <si>
    <t>VIRGINIA</t>
  </si>
  <si>
    <t>VIRGINIA (Totals)</t>
  </si>
  <si>
    <t>WASHINGTON (Totals)</t>
  </si>
  <si>
    <t>WEST VIRGINIA</t>
  </si>
  <si>
    <t>WEST VIRGINIA (Totals)</t>
  </si>
  <si>
    <t>WYOMING</t>
  </si>
  <si>
    <t>WYOMING (Totals)</t>
  </si>
  <si>
    <t>PUERTO RICO</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</si>
  <si>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</si>
  <si>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</si>
  <si>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</si>
  <si>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</si>
  <si>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</si>
  <si>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</si>
  <si>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</si>
  <si>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</si>
  <si>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</si>
  <si>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</si>
  <si>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</si>
  <si>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</si>
  <si>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</si>
  <si>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</si>
  <si>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</si>
  <si>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</si>
  <si>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</si>
  <si>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</si>
  <si>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WADE HAMPTON</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</si>
  <si>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</si>
  <si>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</si>
  <si>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</si>
  <si>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</si>
  <si>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</si>
  <si>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</si>
  <si>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</si>
  <si>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</si>
  <si>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</si>
  <si>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</si>
  <si>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</si>
  <si>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</si>
  <si>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</si>
  <si>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</si>
  <si>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</si>
  <si>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</si>
  <si>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</si>
  <si>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</si>
  <si>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</si>
  <si>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</si>
  <si>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</si>
  <si>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</si>
  <si>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</si>
  <si>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</si>
  <si>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</si>
  <si>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</si>
  <si>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</si>
  <si>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</si>
  <si>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</si>
  <si>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</si>
  <si>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</si>
  <si>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</si>
  <si>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</si>
  <si>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</si>
  <si>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</si>
  <si>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</si>
  <si>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</si>
  <si>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</si>
  <si>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</si>
  <si>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</si>
  <si>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</si>
  <si>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</si>
  <si>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</si>
  <si>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</si>
  <si>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</si>
  <si>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</si>
  <si>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</si>
  <si>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</si>
  <si>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</si>
  <si>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</si>
  <si>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</si>
  <si>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</si>
  <si>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</si>
  <si>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</si>
  <si>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</si>
  <si>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</si>
  <si>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</si>
  <si>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</si>
  <si>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</si>
  <si>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</si>
  <si>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</si>
  <si>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</si>
  <si>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</si>
  <si>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</si>
  <si>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</si>
  <si>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</si>
  <si>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</si>
  <si>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</si>
  <si>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</si>
  <si>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</si>
  <si>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</si>
  <si>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</si>
  <si>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</si>
  <si>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</si>
  <si>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</si>
  <si>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</si>
  <si>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</si>
  <si>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</si>
  <si>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</si>
  <si>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</si>
  <si>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</si>
  <si>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</si>
  <si>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</si>
  <si>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</si>
  <si>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</si>
  <si>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</si>
  <si>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</si>
  <si>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</si>
  <si>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</si>
  <si>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</si>
  <si>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</si>
  <si>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</si>
  <si>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</si>
  <si>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</si>
  <si>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</si>
  <si>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</si>
  <si>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</si>
  <si>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</si>
  <si>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</si>
  <si>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</si>
  <si>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</si>
  <si>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</si>
  <si>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</si>
  <si>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</si>
  <si>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</si>
  <si>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</si>
  <si>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</si>
  <si>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</si>
  <si>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</si>
  <si>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</si>
  <si>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</si>
  <si>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</si>
  <si>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</si>
  <si>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</si>
  <si>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</si>
  <si>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</si>
  <si>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</si>
  <si>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</si>
  <si>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</si>
  <si>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</si>
  <si>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</si>
  <si>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</si>
  <si>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</si>
  <si>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</si>
  <si>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</si>
  <si>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</si>
  <si>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</si>
  <si>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</si>
  <si>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</si>
  <si>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</si>
  <si>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</si>
  <si>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</si>
  <si>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</si>
  <si>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</si>
  <si>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</si>
  <si>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</si>
  <si>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</si>
  <si>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</si>
  <si>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</si>
  <si>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</si>
  <si>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</si>
  <si>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</si>
  <si>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</si>
  <si>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</si>
  <si>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</si>
  <si>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</si>
  <si>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</si>
  <si>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</si>
  <si>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</si>
  <si>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</si>
  <si>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</si>
  <si>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</si>
  <si>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</si>
  <si>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</si>
  <si>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</si>
  <si>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</si>
  <si>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</si>
  <si>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</si>
  <si>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</si>
  <si>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</si>
  <si>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</si>
  <si>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</si>
  <si>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</si>
  <si>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</si>
  <si>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</si>
  <si>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</si>
  <si>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</si>
  <si>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</si>
  <si>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</si>
  <si>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</si>
  <si>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</si>
  <si>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</si>
  <si>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</si>
  <si>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</si>
  <si>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</si>
  <si>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</si>
  <si>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</si>
  <si>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</si>
  <si>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</si>
  <si>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</si>
  <si>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</si>
  <si>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</si>
  <si>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</si>
  <si>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</si>
  <si>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</si>
  <si>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</si>
  <si>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</si>
  <si>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</si>
  <si>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</si>
  <si>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</si>
  <si>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</si>
  <si>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</si>
  <si>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</si>
  <si>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</si>
  <si>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</si>
  <si>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</si>
  <si>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</si>
  <si>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</si>
  <si>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</si>
  <si>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</si>
  <si>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</si>
  <si>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</si>
  <si>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</si>
  <si>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</si>
  <si>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</si>
  <si>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</si>
  <si>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</si>
  <si>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</si>
  <si>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</si>
  <si>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</si>
  <si>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</si>
  <si>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</si>
  <si>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</si>
  <si>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</si>
  <si>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</si>
  <si>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</si>
  <si>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</si>
  <si>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</si>
  <si>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</si>
  <si>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</si>
  <si>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</si>
  <si>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</si>
  <si>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</si>
  <si>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</si>
  <si>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</si>
  <si>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</si>
  <si>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</si>
  <si>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</si>
  <si>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</si>
  <si>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</si>
  <si>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</si>
  <si>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</si>
  <si>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</si>
  <si>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</si>
  <si>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</si>
  <si>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</si>
  <si>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</si>
  <si>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</si>
  <si>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</si>
  <si>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</si>
  <si>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</si>
  <si>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</si>
  <si>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</si>
  <si>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</si>
  <si>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</si>
  <si>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</si>
  <si>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</si>
  <si>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</si>
  <si>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</si>
  <si>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</si>
  <si>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</si>
  <si>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</si>
  <si>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</si>
  <si>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</si>
  <si>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</si>
  <si>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</si>
  <si>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</si>
  <si>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</si>
  <si>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</si>
  <si>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</si>
  <si>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</si>
  <si>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</si>
  <si>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</si>
  <si>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</si>
  <si>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</si>
  <si>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</si>
  <si>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</si>
  <si>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</si>
  <si>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</si>
  <si>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</si>
  <si>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</si>
  <si>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</si>
  <si>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</si>
  <si>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</si>
  <si>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</si>
  <si>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</si>
  <si>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</si>
  <si>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</si>
  <si>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</si>
  <si>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</si>
  <si>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</si>
  <si>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</si>
  <si>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</si>
  <si>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</si>
  <si>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</si>
  <si>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</si>
  <si>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</si>
  <si>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</si>
  <si>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</si>
  <si>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</si>
  <si>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</si>
  <si>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</si>
  <si>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</si>
  <si>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</si>
  <si>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</si>
  <si>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</si>
  <si>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</si>
  <si>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</si>
  <si>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</si>
  <si>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</si>
  <si>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</si>
  <si>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</si>
  <si>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</si>
  <si>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</si>
  <si>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</si>
  <si>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</si>
  <si>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</si>
  <si>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</si>
  <si>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</si>
  <si>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</si>
  <si>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</si>
  <si>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</si>
  <si>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</si>
  <si>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</si>
  <si>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</si>
  <si>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</si>
  <si>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</si>
  <si>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</si>
  <si>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</si>
  <si>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</si>
  <si>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</si>
  <si>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</si>
  <si>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</si>
  <si>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</si>
  <si>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</si>
  <si>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</si>
  <si>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</si>
  <si>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</si>
  <si>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</si>
  <si>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</si>
  <si>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</si>
  <si>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</si>
  <si>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</si>
  <si>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</si>
  <si>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</si>
  <si>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</si>
  <si>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</si>
  <si>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</si>
  <si>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</si>
  <si>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</si>
  <si>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</si>
  <si>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</si>
  <si>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</si>
  <si>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</si>
  <si>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</si>
  <si>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</si>
  <si>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</si>
  <si>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</si>
  <si>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</si>
  <si>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</si>
  <si>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</si>
  <si>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</si>
  <si>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</si>
  <si>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</si>
  <si>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</si>
  <si>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</si>
  <si>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</si>
  <si>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</si>
  <si>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</si>
  <si>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</si>
  <si>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</si>
  <si>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</si>
  <si>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</si>
  <si>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</si>
  <si>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</si>
  <si>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</si>
  <si>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</si>
  <si>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</si>
  <si>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</si>
  <si>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</si>
  <si>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</si>
  <si>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</si>
  <si>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</si>
  <si>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</si>
  <si>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</si>
  <si>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</si>
  <si>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</si>
  <si>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</si>
  <si>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</si>
  <si>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</si>
  <si>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</si>
  <si>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</si>
  <si>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</si>
  <si>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</si>
  <si>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</si>
  <si>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</si>
  <si>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</si>
  <si>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</si>
  <si>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</si>
  <si>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</si>
  <si>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</si>
  <si>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</si>
  <si>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</si>
  <si>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</si>
  <si>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</si>
  <si>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</si>
  <si>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</si>
  <si>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</si>
  <si>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</si>
  <si>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</si>
  <si>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</si>
  <si>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</si>
  <si>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</si>
  <si>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</si>
  <si>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</si>
  <si>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</si>
  <si>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</si>
  <si>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</si>
  <si>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</si>
  <si>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</si>
  <si>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</si>
  <si>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</si>
  <si>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</si>
  <si>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</si>
  <si>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</si>
  <si>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</si>
  <si>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</si>
  <si>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</si>
  <si>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</si>
  <si>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</si>
  <si>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</si>
  <si>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</si>
  <si>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</si>
  <si>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</si>
  <si>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</si>
  <si>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</si>
  <si>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</si>
  <si>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</si>
  <si>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</si>
  <si>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</si>
  <si>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</si>
  <si>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</si>
  <si>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</si>
  <si>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</si>
  <si>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</si>
  <si>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</si>
  <si>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</si>
  <si>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</si>
  <si>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</si>
  <si>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</si>
  <si>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</si>
  <si>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</si>
  <si>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</si>
  <si>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</si>
  <si>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</si>
  <si>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</si>
  <si>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</si>
  <si>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</si>
  <si>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</si>
  <si>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</si>
  <si>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</si>
  <si>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</si>
  <si>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</si>
  <si>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</si>
  <si>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</si>
  <si>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</si>
  <si>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</si>
  <si>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</si>
  <si>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</si>
  <si>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</si>
  <si>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</si>
  <si>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</si>
  <si>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</si>
  <si>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</si>
  <si>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</si>
  <si>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</si>
  <si>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</si>
  <si>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</si>
  <si>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</si>
  <si>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</si>
  <si>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</si>
  <si>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</si>
  <si>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</si>
  <si>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</si>
  <si>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</si>
  <si>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</si>
  <si>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</si>
  <si>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</si>
  <si>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</si>
  <si>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</si>
  <si>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</si>
  <si>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</si>
  <si>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</si>
  <si>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</si>
  <si>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</si>
  <si>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</si>
  <si>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</si>
  <si>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</si>
  <si>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</si>
  <si>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</si>
  <si>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</si>
  <si>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</si>
  <si>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</si>
  <si>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</si>
  <si>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</si>
  <si>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</si>
  <si>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</si>
  <si>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</si>
  <si>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</si>
  <si>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</si>
  <si>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</si>
  <si>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</si>
  <si>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</si>
  <si>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</si>
  <si>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</si>
  <si>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</si>
  <si>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</si>
  <si>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</si>
  <si>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</si>
  <si>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</si>
  <si>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</si>
  <si>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</si>
  <si>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</si>
  <si>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</si>
  <si>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</si>
  <si>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</si>
  <si>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</si>
  <si>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</si>
  <si>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</si>
  <si>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</si>
  <si>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</si>
  <si>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</si>
  <si>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</si>
  <si>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</si>
  <si>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</si>
  <si>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</si>
  <si>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</si>
  <si>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</si>
  <si>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</si>
  <si>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</si>
  <si>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</si>
  <si>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</si>
  <si>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</si>
  <si>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</si>
  <si>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</si>
  <si>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</si>
  <si>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</si>
  <si>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</si>
  <si>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</si>
  <si>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</si>
  <si>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</si>
  <si>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</si>
  <si>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</si>
  <si>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</si>
  <si>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</si>
  <si>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</si>
  <si>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</si>
  <si>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</si>
  <si>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</si>
  <si>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</si>
  <si>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</si>
  <si>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</si>
  <si>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</si>
  <si>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</si>
  <si>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</si>
  <si>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</si>
  <si>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</si>
  <si>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</si>
  <si>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</si>
  <si>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</si>
  <si>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</si>
  <si>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</si>
  <si>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</si>
  <si>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</si>
  <si>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</si>
  <si>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</si>
  <si>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</si>
  <si>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</si>
  <si>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</si>
  <si>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</si>
  <si>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</si>
  <si>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</si>
  <si>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</si>
  <si>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</si>
  <si>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</si>
  <si>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</si>
  <si>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</si>
  <si>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</si>
  <si>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</si>
  <si>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</si>
  <si>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</si>
  <si>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</si>
  <si>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</si>
  <si>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</si>
  <si>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</si>
  <si>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</si>
  <si>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</si>
  <si>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</si>
  <si>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</si>
  <si>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</si>
  <si>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</si>
  <si>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</si>
  <si>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</si>
  <si>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</si>
  <si>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</si>
  <si>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</si>
  <si>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</si>
  <si>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</si>
  <si>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</si>
  <si>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</si>
  <si>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</si>
  <si>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</si>
  <si>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</si>
  <si>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</si>
  <si>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</si>
  <si>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</si>
  <si>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</si>
  <si>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</si>
  <si>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</si>
  <si>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</si>
  <si>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</si>
  <si>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</si>
  <si>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</si>
  <si>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</si>
  <si>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</si>
  <si>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</si>
  <si>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</si>
  <si>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</si>
  <si>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</si>
  <si>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</si>
  <si>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</si>
  <si>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</si>
  <si>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</si>
  <si>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</si>
  <si>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</si>
  <si>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</si>
  <si>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</si>
  <si>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</si>
  <si>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</si>
  <si>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</si>
  <si>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</si>
  <si>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</si>
  <si>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</si>
  <si>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</si>
  <si>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</si>
  <si>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</si>
  <si>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</si>
  <si>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</si>
  <si>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</si>
  <si>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</si>
  <si>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</si>
  <si>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</si>
  <si>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</si>
  <si>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</si>
  <si>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</si>
  <si>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</si>
  <si>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</si>
  <si>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</si>
  <si>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</si>
  <si>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</si>
  <si>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</si>
  <si>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</si>
  <si>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</si>
  <si>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</si>
  <si>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</si>
  <si>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</si>
  <si>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</si>
  <si>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</si>
  <si>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</si>
  <si>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</si>
  <si>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</si>
  <si>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</si>
  <si>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</si>
  <si>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</si>
  <si>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</si>
  <si>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</si>
  <si>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</si>
  <si>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</si>
  <si>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</si>
  <si>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</si>
  <si>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</si>
  <si>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</si>
  <si>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</si>
  <si>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</si>
  <si>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</si>
  <si>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</si>
  <si>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</si>
  <si>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</si>
  <si>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</si>
  <si>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</si>
  <si>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</si>
  <si>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</si>
  <si>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</si>
  <si>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</si>
  <si>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</si>
  <si>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</si>
  <si>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</si>
  <si>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</si>
  <si>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</si>
  <si>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</si>
  <si>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</si>
  <si>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</si>
  <si>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</si>
  <si>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</si>
  <si>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</si>
  <si>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</si>
  <si>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</si>
  <si>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</si>
  <si>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</si>
  <si>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</si>
  <si>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</si>
  <si>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</si>
  <si>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</si>
  <si>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</si>
  <si>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</si>
  <si>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</si>
  <si>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</si>
  <si>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</si>
  <si>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</si>
  <si>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</si>
  <si>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</si>
  <si>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</si>
  <si>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</si>
  <si>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</si>
  <si>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</si>
  <si>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</si>
  <si>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</si>
  <si>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</si>
  <si>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</si>
  <si>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</si>
  <si>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</si>
  <si>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</si>
  <si>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</si>
  <si>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</si>
  <si>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</si>
  <si>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</si>
  <si>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</si>
  <si>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</si>
  <si>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</si>
  <si>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</si>
  <si>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</si>
  <si>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</si>
  <si>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</si>
  <si>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</si>
  <si>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</si>
  <si>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</si>
  <si>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</si>
  <si>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</si>
  <si>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</si>
  <si>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</si>
  <si>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</si>
  <si>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</si>
  <si>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</si>
  <si>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</si>
  <si>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</si>
  <si>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</si>
  <si>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</si>
  <si>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</si>
  <si>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</si>
  <si>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</si>
  <si>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</si>
  <si>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</si>
  <si>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</si>
  <si>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</si>
  <si>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</si>
  <si>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</si>
  <si>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</si>
  <si>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</si>
  <si>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</si>
  <si>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</si>
  <si>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</si>
  <si>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</si>
  <si>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</si>
  <si>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</si>
  <si>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</si>
  <si>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</si>
  <si>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</si>
  <si>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</si>
  <si>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</si>
  <si>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</si>
  <si>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</si>
  <si>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</si>
  <si>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</si>
  <si>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</si>
  <si>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</si>
  <si>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</si>
  <si>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</si>
  <si>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</si>
  <si>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</si>
  <si>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</si>
  <si>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</si>
  <si>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</si>
  <si>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</si>
  <si>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</si>
  <si>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</si>
  <si>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</si>
  <si>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</si>
  <si>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</si>
  <si>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</si>
  <si>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</si>
  <si>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</si>
  <si>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</si>
  <si>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</si>
  <si>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</si>
  <si>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</si>
  <si>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</si>
  <si>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</si>
  <si>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</si>
  <si>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</si>
  <si>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</si>
  <si>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</si>
  <si>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</si>
  <si>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</si>
  <si>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</si>
  <si>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</si>
  <si>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</si>
  <si>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</si>
  <si>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</si>
  <si>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</si>
  <si>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</si>
  <si>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</si>
  <si>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</si>
  <si>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</si>
  <si>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</si>
  <si>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</si>
  <si>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</si>
  <si>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</si>
  <si>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</si>
  <si>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</si>
  <si>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</si>
  <si>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</si>
  <si>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</si>
  <si>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</si>
  <si>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</si>
  <si>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</si>
  <si>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</si>
  <si>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</si>
  <si>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</si>
  <si>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</si>
  <si>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</si>
  <si>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</si>
  <si>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</si>
  <si>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</si>
  <si>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</si>
  <si>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</si>
  <si>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</si>
  <si>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</si>
  <si>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</si>
  <si>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</si>
  <si>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</si>
  <si>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</si>
  <si>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</si>
  <si>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</si>
  <si>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</si>
  <si>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</si>
  <si>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</si>
  <si>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</si>
  <si>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</si>
  <si>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</si>
  <si>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</si>
  <si>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</si>
  <si>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</si>
  <si>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</si>
  <si>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</si>
  <si>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</si>
  <si>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</si>
  <si>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</si>
  <si>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</si>
  <si>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</si>
  <si>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</si>
  <si>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</si>
  <si>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</si>
  <si>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</si>
  <si>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</si>
  <si>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</si>
  <si>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</si>
  <si>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</si>
  <si>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</si>
  <si>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</si>
  <si>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</si>
  <si>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</si>
  <si>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</si>
  <si>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</si>
  <si>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</si>
  <si>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</si>
  <si>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</si>
  <si>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</si>
  <si>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</si>
  <si>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</si>
  <si>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</si>
  <si>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</si>
  <si>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</si>
  <si>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</si>
  <si>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</si>
  <si>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</si>
  <si>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</si>
  <si>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</si>
  <si>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</si>
  <si>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</si>
  <si>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</si>
  <si>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</si>
  <si>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</si>
  <si>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</si>
  <si>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</si>
  <si>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</si>
  <si>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</si>
  <si>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</si>
  <si>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</si>
  <si>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</si>
  <si>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</si>
  <si>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</si>
  <si>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</si>
  <si>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</si>
  <si>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</si>
  <si>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</si>
  <si>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</si>
  <si>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</si>
  <si>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</si>
  <si>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</si>
  <si>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</si>
  <si>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</si>
  <si>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</si>
  <si>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</si>
  <si>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</si>
  <si>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</si>
  <si>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</si>
  <si>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</si>
  <si>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</si>
  <si>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</si>
  <si>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</si>
  <si>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</si>
  <si>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</si>
  <si>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</si>
  <si>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</si>
  <si>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</si>
  <si>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</si>
  <si>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</si>
  <si>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</si>
  <si>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</si>
  <si>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</si>
  <si>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</si>
  <si>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</si>
  <si>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</si>
  <si>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</si>
  <si>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</si>
  <si>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</si>
  <si>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</si>
  <si>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</si>
  <si>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</si>
  <si>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</si>
  <si>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</si>
  <si>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</si>
  <si>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</si>
  <si>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</si>
  <si>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</si>
  <si>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</si>
  <si>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</si>
  <si>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</si>
  <si>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</si>
  <si>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</si>
  <si>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</si>
  <si>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</si>
  <si>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</si>
  <si>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</si>
  <si>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</si>
  <si>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</si>
  <si>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</si>
  <si>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</si>
  <si>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</si>
  <si>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</si>
  <si>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</si>
  <si>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</si>
  <si>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</si>
  <si>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</si>
  <si>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</si>
  <si>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</si>
  <si>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</si>
  <si>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</si>
  <si>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</si>
  <si>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</si>
  <si>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</si>
  <si>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</si>
  <si>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</si>
  <si>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</si>
  <si>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</si>
  <si>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</si>
  <si>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</si>
  <si>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</si>
  <si>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</si>
  <si>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</si>
  <si>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</si>
  <si>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</si>
  <si>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</si>
  <si>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</si>
  <si>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</si>
  <si>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</si>
  <si>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</si>
  <si>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</si>
  <si>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</si>
  <si>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</si>
  <si>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</si>
  <si>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</si>
  <si>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</si>
  <si>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</si>
  <si>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</si>
  <si>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</si>
  <si>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</si>
  <si>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</si>
  <si>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</si>
  <si>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</si>
  <si>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</si>
  <si>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</si>
  <si>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</si>
  <si>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</si>
  <si>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</si>
  <si>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</si>
  <si>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</si>
  <si>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</si>
  <si>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</si>
  <si>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</si>
  <si>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</si>
  <si>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</si>
  <si>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</si>
  <si>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</si>
  <si>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</si>
  <si>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</si>
  <si>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</si>
  <si>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</si>
  <si>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</si>
  <si>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</si>
  <si>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</si>
  <si>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</si>
  <si>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</si>
  <si>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</si>
  <si>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</si>
  <si>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</si>
  <si>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</si>
  <si>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</si>
  <si>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</si>
  <si>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</si>
  <si>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</si>
  <si>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</si>
  <si>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</si>
  <si>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</si>
  <si>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</si>
  <si>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</si>
  <si>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</si>
  <si>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</si>
  <si>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</si>
  <si>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</si>
  <si>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</si>
  <si>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</si>
  <si>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</si>
  <si>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</si>
  <si>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</si>
  <si>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</si>
  <si>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</si>
  <si>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</si>
  <si>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</si>
  <si>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</si>
  <si>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</si>
  <si>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</si>
  <si>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</si>
  <si>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</si>
  <si>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</si>
  <si>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</si>
  <si>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</si>
  <si>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</si>
  <si>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</si>
  <si>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</si>
  <si>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</si>
  <si>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</si>
  <si>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</si>
  <si>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</si>
  <si>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</si>
  <si>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</si>
  <si>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</si>
  <si>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</si>
  <si>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</si>
  <si>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</si>
  <si>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</si>
  <si>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</si>
  <si>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</si>
  <si>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</si>
  <si>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</si>
  <si>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</si>
  <si>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</si>
  <si>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</si>
  <si>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</si>
  <si>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</si>
  <si>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</si>
  <si>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</si>
  <si>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</si>
  <si>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</si>
  <si>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</si>
  <si>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</si>
  <si>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</si>
  <si>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</si>
  <si>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</si>
  <si>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</si>
  <si>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</si>
  <si>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</si>
  <si>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</si>
  <si>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</si>
  <si>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</si>
  <si>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</si>
  <si>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</si>
  <si>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</si>
  <si>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</si>
  <si>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</si>
  <si>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</si>
  <si>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</si>
  <si>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</si>
  <si>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</si>
  <si>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</si>
  <si>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</si>
  <si>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</si>
  <si>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</si>
  <si>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</si>
  <si>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</si>
  <si>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</si>
  <si>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</si>
  <si>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</si>
  <si>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</si>
  <si>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</si>
  <si>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</si>
  <si>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</si>
  <si>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</si>
  <si>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</si>
  <si>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</si>
  <si>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</si>
  <si>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</si>
  <si>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</si>
  <si>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</si>
  <si>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</si>
  <si>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</si>
  <si>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</si>
  <si>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</si>
  <si>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</si>
  <si>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</si>
  <si>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</si>
  <si>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</si>
  <si>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</si>
  <si>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</si>
  <si>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</si>
  <si>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</si>
  <si>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</si>
  <si>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</si>
  <si>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</si>
  <si>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</si>
  <si>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</si>
  <si>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</si>
  <si>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</si>
  <si>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</si>
  <si>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</si>
  <si>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</si>
  <si>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</si>
  <si>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</si>
  <si>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</si>
  <si>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</si>
  <si>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</si>
  <si>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</si>
  <si>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</si>
  <si>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</si>
  <si>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</si>
  <si>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</si>
  <si>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</si>
  <si>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</si>
  <si>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</si>
  <si>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</si>
  <si>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</si>
  <si>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</si>
  <si>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</si>
  <si>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</si>
  <si>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</si>
  <si>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</si>
  <si>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</si>
  <si>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</si>
  <si>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</si>
  <si>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</si>
  <si>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</si>
  <si>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</si>
  <si>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</si>
  <si>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</si>
  <si>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</si>
  <si>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</si>
  <si>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</si>
  <si>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</si>
  <si>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</si>
  <si>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</si>
  <si>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</si>
  <si>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</si>
  <si>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</si>
  <si>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</si>
  <si>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</si>
  <si>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</si>
  <si>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</si>
  <si>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</si>
  <si>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</si>
  <si>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</si>
  <si>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</si>
  <si>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</si>
  <si>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</si>
  <si>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</si>
  <si>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</si>
  <si>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</si>
  <si>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</si>
  <si>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</si>
  <si>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</si>
  <si>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</si>
  <si>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</si>
  <si>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</si>
  <si>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</si>
  <si>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</si>
  <si>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</si>
  <si>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</si>
  <si>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</si>
  <si>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</si>
  <si>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</si>
  <si>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</si>
  <si>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</si>
  <si>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</si>
  <si>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</si>
  <si>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</si>
  <si>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</si>
  <si>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</si>
  <si>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</si>
  <si>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</si>
  <si>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</si>
  <si>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</si>
  <si>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</si>
  <si>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</si>
  <si>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</si>
  <si>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</si>
  <si>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</si>
  <si>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</si>
  <si>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</si>
  <si>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</si>
  <si>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</si>
  <si>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</si>
  <si>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</si>
  <si>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</si>
  <si>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</si>
  <si>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</si>
  <si>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</si>
  <si>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</si>
  <si>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</si>
  <si>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</si>
  <si>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</si>
  <si>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</si>
  <si>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</si>
  <si>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</si>
  <si>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</si>
  <si>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</si>
  <si>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</si>
  <si>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</si>
  <si>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</si>
  <si>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</si>
  <si>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</si>
  <si>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ILLINOIS</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</si>
  <si>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</si>
  <si>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</si>
  <si>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</si>
  <si>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</si>
  <si>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</si>
  <si>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</si>
  <si>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</si>
  <si>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</si>
  <si>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</si>
  <si>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</si>
  <si>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</si>
  <si>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</si>
  <si>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</si>
  <si>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</si>
  <si>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</si>
  <si>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</si>
  <si>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</si>
  <si>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</si>
  <si>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</si>
  <si>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</si>
  <si>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</si>
  <si>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</si>
  <si>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</si>
  <si>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</si>
  <si>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</si>
  <si>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</si>
  <si>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</si>
  <si>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</si>
  <si>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</si>
  <si>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</si>
  <si>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</si>
  <si>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</si>
  <si>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</si>
  <si>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</si>
  <si>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</si>
  <si>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</si>
  <si>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</si>
  <si>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</si>
  <si>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</si>
  <si>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</si>
  <si>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</si>
  <si>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</si>
  <si>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</si>
  <si>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</si>
  <si>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</si>
  <si>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</si>
  <si>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</si>
  <si>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</si>
  <si>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</si>
  <si>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</si>
  <si>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</si>
  <si>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</si>
  <si>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</si>
  <si>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</si>
  <si>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</si>
  <si>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</si>
  <si>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</si>
  <si>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</si>
  <si>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</si>
  <si>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</si>
  <si>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</si>
  <si>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</si>
  <si>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</si>
  <si>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</si>
  <si>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</si>
  <si>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</si>
  <si>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</si>
  <si>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</si>
  <si>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</si>
  <si>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</si>
  <si>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</si>
  <si>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</si>
  <si>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</si>
  <si>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</si>
  <si>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</si>
  <si>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</si>
  <si>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</si>
  <si>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</si>
  <si>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</si>
  <si>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</si>
  <si>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</si>
  <si>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</si>
  <si>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</si>
  <si>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</si>
  <si>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</si>
  <si>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</si>
  <si>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</si>
  <si>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</si>
  <si>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</si>
  <si>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</si>
  <si>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</si>
  <si>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</si>
  <si>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</si>
  <si>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</si>
  <si>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</si>
  <si>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</si>
  <si>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</si>
  <si>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</si>
  <si>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</si>
  <si>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</si>
  <si>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</si>
  <si>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</si>
  <si>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</si>
  <si>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</si>
  <si>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</si>
  <si>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</si>
  <si>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</si>
  <si>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</si>
  <si>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</si>
  <si>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</si>
  <si>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</si>
  <si>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</si>
  <si>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</si>
  <si>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</si>
  <si>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</si>
  <si>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</si>
  <si>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</si>
  <si>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</si>
  <si>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</si>
  <si>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</si>
  <si>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</si>
  <si>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</si>
  <si>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</si>
  <si>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</si>
  <si>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</si>
  <si>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</si>
  <si>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</si>
  <si>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</si>
  <si>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</si>
  <si>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</si>
  <si>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</si>
  <si>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</si>
  <si>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</si>
  <si>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</si>
  <si>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</si>
  <si>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</si>
  <si>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</si>
  <si>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</si>
  <si>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</si>
  <si>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</si>
  <si>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</si>
  <si>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</si>
  <si>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</si>
  <si>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</si>
  <si>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</si>
  <si>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</si>
  <si>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</si>
  <si>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</si>
  <si>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</si>
  <si>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</si>
  <si>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</si>
  <si>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</si>
  <si>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</si>
  <si>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</si>
  <si>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</si>
  <si>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</si>
  <si>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</si>
  <si>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</si>
  <si>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</si>
  <si>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</si>
  <si>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</si>
  <si>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</si>
  <si>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</si>
  <si>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</si>
  <si>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</si>
  <si>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</si>
  <si>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</si>
  <si>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</si>
  <si>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</si>
  <si>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</si>
  <si>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</si>
  <si>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</si>
  <si>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</si>
  <si>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</si>
  <si>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</si>
  <si>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</si>
  <si>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</si>
  <si>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</si>
  <si>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</si>
  <si>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</si>
  <si>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</si>
  <si>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</si>
  <si>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</si>
  <si>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</si>
  <si>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</si>
  <si>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</si>
  <si>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</si>
  <si>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</si>
  <si>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</si>
  <si>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</si>
  <si>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</si>
  <si>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</si>
  <si>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</si>
  <si>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</si>
  <si>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</si>
  <si>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</si>
  <si>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</si>
  <si>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</si>
  <si>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</si>
  <si>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</si>
  <si>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</si>
  <si>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</si>
  <si>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</si>
  <si>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</si>
  <si>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</si>
  <si>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</si>
  <si>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</si>
  <si>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</si>
  <si>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</si>
  <si>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</si>
  <si>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</si>
  <si>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</si>
  <si>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</si>
  <si>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</si>
  <si>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</si>
  <si>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</si>
  <si>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</si>
  <si>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</si>
  <si>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</si>
  <si>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</si>
  <si>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</si>
  <si>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</si>
  <si>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</si>
  <si>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</si>
  <si>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</si>
  <si>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</si>
  <si>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</si>
  <si>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</si>
  <si>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</si>
  <si>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</si>
  <si>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</si>
  <si>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</si>
  <si>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</si>
  <si>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</si>
  <si>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</si>
  <si>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</si>
  <si>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</si>
  <si>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</si>
  <si>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</si>
  <si>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</si>
  <si>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</si>
  <si>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</si>
  <si>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</si>
  <si>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</si>
  <si>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</si>
  <si>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</si>
  <si>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</si>
  <si>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</si>
  <si>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</si>
  <si>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</si>
  <si>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</si>
  <si>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</si>
  <si>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</si>
  <si>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</si>
  <si>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</si>
  <si>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</si>
  <si>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</si>
  <si>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</si>
  <si>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</si>
  <si>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</si>
  <si>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</si>
  <si>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</si>
  <si>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</si>
  <si>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</si>
  <si>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</si>
  <si>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</si>
  <si>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</si>
  <si>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</si>
  <si>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</si>
  <si>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</si>
  <si>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</si>
  <si>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MC INTOSH</t>
  </si>
  <si>
    <t>MC HENRY</t>
  </si>
  <si>
    <t>MC LEAN</t>
  </si>
  <si>
    <t>ST. JOSEPH</t>
  </si>
  <si>
    <t>MC PHERSON</t>
  </si>
  <si>
    <t>MC CRACKEN</t>
  </si>
  <si>
    <t>MC CREARY</t>
  </si>
  <si>
    <t>ST. BERNARD</t>
  </si>
  <si>
    <t>ST. CHARLES</t>
  </si>
  <si>
    <t>ST. HELENA</t>
  </si>
  <si>
    <t>ST. JAMES</t>
  </si>
  <si>
    <t>ST. JOHN THE BAPTIST</t>
  </si>
  <si>
    <t>ST. LANDRY</t>
  </si>
  <si>
    <t>ST. MARTIN</t>
  </si>
  <si>
    <t>ST. MARY</t>
  </si>
  <si>
    <t>ST. TAMMANY</t>
  </si>
  <si>
    <t>ST. MARY'S</t>
  </si>
  <si>
    <t>BALTIMORE (CITY)</t>
  </si>
  <si>
    <t>MC LEOD</t>
  </si>
  <si>
    <t>ST. LOUIS</t>
  </si>
  <si>
    <t>MC DONALD</t>
  </si>
  <si>
    <t>ST. FRANCOIS</t>
  </si>
  <si>
    <t>MC CONE</t>
  </si>
  <si>
    <t>MC KINLEY</t>
  </si>
  <si>
    <t>ST. LAWRENCE</t>
  </si>
  <si>
    <t>MC DOWELL</t>
  </si>
  <si>
    <t>LA MOURE</t>
  </si>
  <si>
    <t>MC KENZIE</t>
  </si>
  <si>
    <t>MC CLAIN</t>
  </si>
  <si>
    <t>MC CURTAIN</t>
  </si>
  <si>
    <t>MC KEAN</t>
  </si>
  <si>
    <t>MC CORMICK</t>
  </si>
  <si>
    <t>MC COOK</t>
  </si>
  <si>
    <t>MC MINN</t>
  </si>
  <si>
    <t>MC NAIRY</t>
  </si>
  <si>
    <t>MC CULLOCH</t>
  </si>
  <si>
    <t>MC LENNAN</t>
  </si>
  <si>
    <t>MC MULLEN</t>
  </si>
  <si>
    <t>ALEXANDRIA (CITY)</t>
  </si>
  <si>
    <t>BUENA VISTA (CITY)</t>
  </si>
  <si>
    <t>CHARLOTTESVILLE (CITY)</t>
  </si>
  <si>
    <t>CHESAPEAKE CITY (CITY)</t>
  </si>
  <si>
    <t>COLONIAL HEIGHTS (CITY)</t>
  </si>
  <si>
    <t>COVINGTON (CITY)</t>
  </si>
  <si>
    <t>DANVILLE (CITY)</t>
  </si>
  <si>
    <t>FAIRFAX (CITY)</t>
  </si>
  <si>
    <t>FALLS CHURCH (CITY)</t>
  </si>
  <si>
    <t>FRANKLIN (CITY)</t>
  </si>
  <si>
    <t>FREDERICKSBURG (CITY)</t>
  </si>
  <si>
    <t>GALAX (CITY)</t>
  </si>
  <si>
    <t>HAMPTON CITY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</si>
  <si>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</si>
  <si>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</si>
  <si>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</si>
  <si>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</si>
  <si>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</si>
  <si>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</si>
  <si>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</si>
  <si>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</si>
  <si>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</si>
  <si>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</si>
  <si>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</si>
  <si>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</si>
  <si>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</si>
  <si>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</si>
  <si>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</si>
  <si>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</si>
  <si>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</si>
  <si>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</si>
  <si>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</si>
  <si>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</si>
  <si>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</si>
  <si>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</si>
  <si>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</si>
  <si>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</si>
  <si>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</si>
  <si>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</si>
  <si>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</si>
  <si>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</si>
  <si>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</si>
  <si>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</si>
  <si>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</si>
  <si>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</si>
  <si>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</si>
  <si>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</si>
  <si>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</si>
  <si>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</si>
  <si>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</si>
  <si>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</si>
  <si>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</si>
  <si>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</si>
  <si>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</si>
  <si>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</si>
  <si>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</si>
  <si>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</si>
  <si>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</si>
  <si>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</si>
  <si>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</si>
  <si>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</si>
  <si>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</si>
  <si>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</si>
  <si>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</si>
  <si>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</si>
  <si>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</si>
  <si>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</si>
  <si>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</si>
  <si>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</si>
  <si>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</si>
  <si>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</si>
  <si>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</si>
  <si>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</si>
  <si>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</si>
  <si>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</si>
  <si>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CONNECTICUT</t>
  </si>
  <si>
    <t>GEORGIA</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</si>
  <si>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</si>
  <si>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</si>
  <si>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</si>
  <si>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</si>
  <si>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</si>
  <si>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</si>
  <si>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</si>
  <si>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</si>
  <si>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</si>
  <si>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</si>
  <si>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</si>
  <si>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</si>
  <si>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</si>
  <si>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</si>
  <si>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</si>
  <si>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</si>
  <si>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</si>
  <si>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</si>
  <si>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</si>
  <si>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</si>
  <si>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</si>
  <si>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</si>
  <si>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</si>
  <si>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</si>
  <si>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</si>
  <si>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</si>
  <si>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</si>
  <si>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</si>
  <si>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</si>
  <si>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</si>
  <si>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</si>
  <si>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</si>
  <si>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</si>
  <si>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</si>
  <si>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</si>
  <si>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</si>
  <si>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</si>
  <si>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</si>
  <si>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</si>
  <si>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</si>
  <si>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</si>
  <si>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</si>
  <si>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</si>
  <si>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</si>
  <si>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</si>
  <si>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</si>
  <si>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</si>
  <si>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</si>
  <si>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</si>
  <si>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</si>
  <si>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</si>
  <si>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</si>
  <si>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</si>
  <si>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</si>
  <si>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</si>
  <si>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</si>
  <si>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</si>
  <si>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</si>
  <si>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</si>
  <si>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</si>
  <si>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</si>
  <si>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</si>
  <si>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</si>
  <si>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</si>
  <si>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</si>
  <si>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</si>
  <si>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</si>
  <si>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</si>
  <si>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</si>
  <si>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</si>
  <si>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</si>
  <si>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</si>
  <si>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</si>
  <si>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</si>
  <si>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</si>
  <si>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</si>
  <si>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</si>
  <si>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</si>
  <si>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</si>
  <si>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</si>
  <si>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</si>
  <si>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</si>
  <si>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</si>
  <si>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</si>
  <si>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</si>
  <si>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</si>
  <si>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</si>
  <si>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</si>
  <si>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</si>
  <si>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</si>
  <si>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</si>
  <si>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</si>
  <si>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</si>
  <si>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</si>
  <si>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</si>
  <si>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</si>
  <si>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</si>
  <si>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</si>
  <si>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</si>
  <si>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</si>
  <si>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</si>
  <si>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</si>
  <si>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</si>
  <si>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</si>
  <si>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</si>
  <si>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</si>
  <si>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</si>
  <si>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</si>
  <si>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</si>
  <si>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</si>
  <si>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</si>
  <si>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</si>
  <si>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</si>
  <si>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</si>
  <si>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</si>
  <si>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</si>
  <si>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</si>
  <si>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</si>
  <si>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</si>
  <si>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</si>
  <si>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</si>
  <si>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</si>
  <si>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</si>
  <si>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</si>
  <si>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</si>
  <si>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</si>
  <si>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</si>
  <si>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</si>
  <si>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</si>
  <si>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</si>
  <si>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</si>
  <si>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</si>
  <si>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</si>
  <si>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</si>
  <si>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</si>
  <si>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</si>
  <si>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</si>
  <si>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</si>
  <si>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</si>
  <si>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</si>
  <si>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</si>
  <si>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</si>
  <si>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</si>
  <si>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</si>
  <si>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</si>
  <si>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</si>
  <si>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</si>
  <si>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</si>
  <si>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</si>
  <si>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</si>
  <si>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</si>
  <si>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</si>
  <si>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</si>
  <si>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</si>
  <si>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</si>
  <si>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</si>
  <si>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</si>
  <si>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BEDFORD (CITY)</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</si>
  <si>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</si>
  <si>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</si>
  <si>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</si>
  <si>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</si>
  <si>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</si>
  <si>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</si>
  <si>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</si>
  <si>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</si>
  <si>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</si>
  <si>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</si>
  <si>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</si>
  <si>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</si>
  <si>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</si>
  <si>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</si>
  <si>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</si>
  <si>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</si>
  <si>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</si>
  <si>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</si>
  <si>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</si>
  <si>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</si>
  <si>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</si>
  <si>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</si>
  <si>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</si>
  <si>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</si>
  <si>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</si>
  <si>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</si>
  <si>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</si>
  <si>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</si>
  <si>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</si>
  <si>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</si>
  <si>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</si>
  <si>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</si>
  <si>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</si>
  <si>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</si>
  <si>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</si>
  <si>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</si>
  <si>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</si>
  <si>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</si>
  <si>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</si>
  <si>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</si>
  <si>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</si>
  <si>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</si>
  <si>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</si>
  <si>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</si>
  <si>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</si>
  <si>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</si>
  <si>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</si>
  <si>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</si>
  <si>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</si>
  <si>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</si>
  <si>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</si>
  <si>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</si>
  <si>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</si>
  <si>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PENNSYLVANIA</t>
  </si>
  <si>
    <t>NORTH DAKOTA</t>
  </si>
  <si>
    <t>NORTH CAROLINA</t>
  </si>
  <si>
    <t>NEW MEXICO</t>
  </si>
  <si>
    <t>NEW JERSEY</t>
  </si>
  <si>
    <t>NEW HAMPSHIRE</t>
  </si>
  <si>
    <t>NEBRASKA</t>
  </si>
  <si>
    <t>MINNESOTA</t>
  </si>
  <si>
    <t>MICHIGAN</t>
  </si>
  <si>
    <t>MISSOURI</t>
  </si>
  <si>
    <t>MONTANA</t>
  </si>
  <si>
    <t>MASSACHUSETTS</t>
  </si>
  <si>
    <t>MARYLAND</t>
  </si>
  <si>
    <t>MAINE</t>
  </si>
  <si>
    <t>LOUISIANA</t>
  </si>
  <si>
    <t>KENTUCKY</t>
  </si>
  <si>
    <t>KANSAS</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</si>
  <si>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</si>
  <si>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</si>
  <si>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</si>
  <si>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</si>
  <si>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</si>
  <si>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</si>
  <si>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</si>
  <si>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</si>
  <si>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</si>
  <si>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</si>
  <si>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</si>
  <si>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</si>
  <si>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</si>
  <si>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</si>
  <si>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</si>
  <si>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</si>
  <si>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</si>
  <si>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</si>
  <si>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</si>
  <si>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</si>
  <si>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</si>
  <si>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</si>
  <si>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</si>
  <si>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</si>
  <si>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</si>
  <si>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</si>
  <si>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</si>
  <si>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</si>
  <si>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</si>
  <si>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</si>
  <si>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</si>
  <si>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</si>
  <si>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</si>
  <si>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</si>
  <si>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</si>
  <si>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</si>
  <si>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</si>
  <si>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</si>
  <si>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</si>
  <si>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</si>
  <si>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</si>
  <si>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</si>
  <si>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</si>
  <si>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</si>
  <si>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</si>
  <si>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</si>
  <si>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</si>
  <si>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</si>
  <si>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</si>
  <si>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</si>
  <si>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</si>
  <si>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</si>
  <si>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</si>
  <si>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</si>
  <si>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</si>
  <si>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</si>
  <si>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</si>
  <si>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</si>
  <si>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</si>
  <si>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</si>
  <si>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</si>
  <si>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</si>
  <si>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Expenditure data sources: Federal Assistance Awards Data System (FAADS) for Compensation &amp; Pension (C&amp;P) and Vocational Rehabilitation and Employment (VRE)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</si>
  <si>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</si>
  <si>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</si>
  <si>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</si>
  <si>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</si>
  <si>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</si>
  <si>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</si>
  <si>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</si>
  <si>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</si>
  <si>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</si>
  <si>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</si>
  <si>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</si>
  <si>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</si>
  <si>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</si>
  <si>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</si>
  <si>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</si>
  <si>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</si>
  <si>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</si>
  <si>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</si>
  <si>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</si>
  <si>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</si>
  <si>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</si>
  <si>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</si>
  <si>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</si>
  <si>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CALIFORNIA</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</si>
  <si>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</si>
  <si>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</si>
  <si>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</si>
  <si>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</si>
  <si>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</si>
  <si>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</si>
  <si>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</si>
  <si>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</si>
  <si>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</si>
  <si>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</si>
  <si>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</si>
  <si>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</si>
  <si>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</si>
  <si>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</si>
  <si>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</si>
  <si>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</si>
  <si>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</si>
  <si>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</si>
  <si>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</si>
  <si>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</si>
  <si>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</si>
  <si>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</si>
  <si>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</si>
  <si>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</si>
  <si>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</si>
  <si>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</si>
  <si>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</si>
  <si>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</si>
  <si>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</si>
  <si>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</si>
  <si>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</si>
  <si>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</si>
  <si>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</si>
  <si>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</si>
  <si>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</si>
  <si>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</si>
  <si>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</si>
  <si>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</si>
  <si>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</si>
  <si>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</si>
  <si>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</si>
  <si>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</si>
  <si>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</si>
  <si>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</si>
  <si>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</si>
  <si>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</si>
  <si>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</si>
  <si>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</si>
  <si>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</si>
  <si>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</si>
  <si>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</si>
  <si>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</si>
  <si>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</si>
  <si>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</si>
  <si>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</si>
  <si>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</si>
  <si>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</si>
  <si>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</si>
  <si>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</si>
  <si>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</si>
  <si>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</si>
  <si>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</si>
  <si>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</si>
  <si>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</si>
  <si>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</si>
  <si>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</si>
  <si>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</si>
  <si>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</si>
  <si>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</si>
  <si>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</si>
  <si>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</si>
  <si>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</si>
  <si>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</si>
  <si>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</si>
  <si>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</si>
  <si>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</si>
  <si>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</si>
  <si>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</si>
  <si>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</si>
  <si>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</si>
  <si>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</si>
  <si>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</si>
  <si>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</si>
  <si>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</si>
  <si>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</si>
  <si>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</si>
  <si>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</si>
  <si>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</si>
  <si>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</si>
  <si>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</si>
  <si>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</si>
  <si>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</si>
  <si>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</si>
  <si>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</si>
  <si>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</si>
  <si>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</si>
  <si>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</si>
  <si>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ALASKA</t>
  </si>
  <si>
    <t>NORTH CAROLINA (Totals)</t>
  </si>
  <si>
    <t>NORTH DAKOTA (Totals)</t>
  </si>
  <si>
    <t>OHIO</t>
  </si>
  <si>
    <t>OHIO (Totals)</t>
  </si>
  <si>
    <t>OKLAHOMA</t>
  </si>
  <si>
    <t>OKLAHOMA (Totals)</t>
  </si>
  <si>
    <t>OREGON</t>
  </si>
  <si>
    <t>OREGON (Totals)</t>
  </si>
  <si>
    <t>PENNSYLVANIA (Totals)</t>
  </si>
  <si>
    <t>TENNESSEE</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</si>
  <si>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</si>
  <si>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</si>
  <si>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</si>
  <si>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</si>
  <si>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</si>
  <si>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</si>
  <si>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</si>
  <si>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</si>
  <si>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</si>
  <si>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</si>
  <si>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</si>
  <si>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</si>
  <si>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</si>
  <si>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</si>
  <si>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</si>
  <si>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</si>
  <si>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</si>
  <si>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</si>
  <si>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</si>
  <si>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</si>
  <si>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</si>
  <si>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</si>
  <si>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</si>
  <si>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</si>
  <si>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</si>
  <si>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</si>
  <si>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</si>
  <si>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Expenditure data sources: Federal Assistance Awards Data System (FAADS)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</si>
  <si>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Loan Guaranty#</t>
  </si>
  <si>
    <t>SOUTH DAKOTA</t>
  </si>
  <si>
    <t>SOUTH CAROLINA</t>
  </si>
  <si>
    <t>RHODE ISLAND</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</si>
  <si>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</si>
  <si>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 Veteran population estimates, as of September 30, 2011, are produced by the VA Office of the Actuary (VetPop 2007).</t>
  </si>
  <si>
    <t>ST. LOUIS (CITY)</t>
  </si>
  <si>
    <t>* Veteran population estimates, as of September 30, 2011, are produced by the VA Office of the Actuary (VetPop 2007).  Five counties/census areas in Alaska changed in 2008, but VetPop 2007 does not account for these changes.  To overcome this issue, VA utilized estimates from the U.S. Census Bureau’s American Community Survey for Hoonah-Angoon, Petersburg, Prince of Wales-Hyder, Skagway, and Wrangell counties.  As a result, the sum population of the counties does not match that of the one Congressional District.</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</si>
  <si>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</si>
  <si>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</si>
  <si>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</si>
  <si>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</si>
  <si>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FY11 Summary of Expenditures by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</si>
</sst>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s>
  <fonts count="35" x14ac:knownFonts="1">
    <font>
      <sz val="10"/>
      <name val="Arial"/>
    </font>
    <font>
      <sz val="10"/>
      <name val="Arial"/>
      <family val="2"/>
    </font>
    <font>
      <sz val="8"/>
      <name val="Arial"/>
      <family val="2"/>
    </font>
    <font>
      <sz val="10"/>
      <name val="Helvetica"/>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vertAlign val="superscript"/>
      <sz val="9"/>
      <name val="Arial"/>
      <family val="2"/>
    </font>
    <font>
      <b/>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rgb="FF00000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22"/>
      </bottom>
      <diagonal/>
    </border>
    <border>
      <left style="medium">
        <color indexed="64"/>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style="thin">
        <color indexed="22"/>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22"/>
      </bottom>
      <diagonal/>
    </border>
    <border>
      <left/>
      <right/>
      <top style="thin">
        <color indexed="64"/>
      </top>
      <bottom/>
      <diagonal/>
    </border>
    <border>
      <left style="medium">
        <color indexed="64"/>
      </left>
      <right/>
      <top style="thin">
        <color indexed="22"/>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8"/>
      </top>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thin">
        <color indexed="22"/>
      </right>
      <top style="thin">
        <color indexed="64"/>
      </top>
      <bottom style="medium">
        <color indexed="64"/>
      </bottom>
      <diagonal/>
    </border>
    <border>
      <left style="thin">
        <color indexed="22"/>
      </left>
      <right style="thin">
        <color indexed="22"/>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09">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3" borderId="0" applyNumberFormat="0" applyBorder="0" applyAlignment="0" applyProtection="0"/>
    <xf numFmtId="0" fontId="19" fillId="20" borderId="1" applyNumberFormat="0" applyAlignment="0" applyProtection="0"/>
    <xf numFmtId="0" fontId="20" fillId="21" borderId="2" applyNumberFormat="0" applyAlignment="0" applyProtection="0"/>
    <xf numFmtId="43" fontId="15" fillId="0" borderId="0" applyFont="0" applyFill="0" applyBorder="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7" borderId="1" applyNumberFormat="0" applyAlignment="0" applyProtection="0"/>
    <xf numFmtId="0" fontId="27" fillId="0" borderId="6" applyNumberFormat="0" applyFill="0" applyAlignment="0" applyProtection="0"/>
    <xf numFmtId="0" fontId="28" fillId="22" borderId="0" applyNumberFormat="0" applyBorder="0" applyAlignment="0" applyProtection="0"/>
    <xf numFmtId="0" fontId="15" fillId="0" borderId="0"/>
    <xf numFmtId="0" fontId="16" fillId="0" borderId="0"/>
    <xf numFmtId="0" fontId="5" fillId="0" borderId="0"/>
    <xf numFmtId="0" fontId="16" fillId="0" borderId="0"/>
    <xf numFmtId="0" fontId="16" fillId="0" borderId="0"/>
    <xf numFmtId="0" fontId="5" fillId="0" borderId="0"/>
    <xf numFmtId="0" fontId="16" fillId="0" borderId="0"/>
    <xf numFmtId="0" fontId="5" fillId="0" borderId="0"/>
    <xf numFmtId="0" fontId="4" fillId="0" borderId="0"/>
    <xf numFmtId="0" fontId="5" fillId="0" borderId="0"/>
    <xf numFmtId="0" fontId="16" fillId="0" borderId="0"/>
    <xf numFmtId="0" fontId="16" fillId="0" borderId="0"/>
    <xf numFmtId="0" fontId="16"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4"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23" borderId="7" applyNumberFormat="0" applyFont="0" applyAlignment="0" applyProtection="0"/>
    <xf numFmtId="0" fontId="29" fillId="20" borderId="8"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0" borderId="0" applyNumberFormat="0" applyFill="0" applyBorder="0" applyAlignment="0" applyProtection="0"/>
  </cellStyleXfs>
  <cellXfs count="1858">
    <xf numFmtId="0" fontId="0" fillId="0" borderId="0" xfId="0"/>
    <xf numFmtId="0" fontId="6" fillId="0" borderId="0" xfId="0" applyFont="1"/>
    <xf numFmtId="0" fontId="8" fillId="0" borderId="0" xfId="0" applyFont="1"/>
    <xf numFmtId="0" fontId="9" fillId="0" borderId="10" xfId="142" applyFont="1" applyFill="1" applyBorder="1" applyAlignment="1">
      <alignment wrapText="1"/>
    </xf>
    <xf numFmtId="42" fontId="8" fillId="0" borderId="0" xfId="0" applyNumberFormat="1" applyFont="1" applyBorder="1"/>
    <xf numFmtId="3" fontId="8" fillId="0" borderId="0" xfId="0" applyNumberFormat="1" applyFont="1" applyBorder="1"/>
    <xf numFmtId="0" fontId="8" fillId="0" borderId="10" xfId="52" applyFont="1" applyFill="1" applyBorder="1" applyAlignment="1">
      <alignment horizontal="left"/>
    </xf>
    <xf numFmtId="41" fontId="8" fillId="0" borderId="0" xfId="52" applyNumberFormat="1" applyFont="1" applyFill="1" applyBorder="1" applyAlignment="1">
      <alignment horizontal="right"/>
    </xf>
    <xf numFmtId="0" fontId="7" fillId="24" borderId="11" xfId="52" applyFont="1" applyFill="1" applyBorder="1" applyAlignment="1">
      <alignment horizontal="left"/>
    </xf>
    <xf numFmtId="41" fontId="7" fillId="24" borderId="12" xfId="52" applyNumberFormat="1" applyFont="1" applyFill="1" applyBorder="1" applyAlignment="1">
      <alignment horizontal="right"/>
    </xf>
    <xf numFmtId="42" fontId="8" fillId="0" borderId="13" xfId="0" applyNumberFormat="1" applyFont="1" applyFill="1" applyBorder="1" applyAlignment="1"/>
    <xf numFmtId="42" fontId="8" fillId="0" borderId="13" xfId="52" applyNumberFormat="1" applyFont="1" applyFill="1" applyBorder="1" applyAlignment="1"/>
    <xf numFmtId="3" fontId="8" fillId="0" borderId="14" xfId="0" applyNumberFormat="1" applyFont="1" applyBorder="1"/>
    <xf numFmtId="0" fontId="8" fillId="0" borderId="0" xfId="52" applyFont="1" applyFill="1" applyBorder="1"/>
    <xf numFmtId="42" fontId="8" fillId="0" borderId="15" xfId="0" applyNumberFormat="1" applyFont="1" applyFill="1" applyBorder="1"/>
    <xf numFmtId="165" fontId="8" fillId="0" borderId="13" xfId="0" applyNumberFormat="1" applyFont="1" applyFill="1" applyBorder="1"/>
    <xf numFmtId="0" fontId="8" fillId="0" borderId="0" xfId="52" applyFont="1" applyFill="1" applyBorder="1" applyAlignment="1">
      <alignment vertical="center" wrapText="1"/>
    </xf>
    <xf numFmtId="42" fontId="8" fillId="0" borderId="0" xfId="0" applyNumberFormat="1" applyFont="1"/>
    <xf numFmtId="10" fontId="8" fillId="0" borderId="0" xfId="0" applyNumberFormat="1" applyFont="1"/>
    <xf numFmtId="0" fontId="8" fillId="0" borderId="0" xfId="0" applyFont="1" applyFill="1"/>
    <xf numFmtId="0" fontId="8" fillId="0" borderId="0" xfId="0" applyFont="1" applyBorder="1"/>
    <xf numFmtId="0" fontId="8" fillId="0" borderId="10" xfId="0" applyFont="1" applyBorder="1"/>
    <xf numFmtId="0" fontId="8" fillId="0" borderId="0" xfId="0" applyFont="1" applyFill="1" applyBorder="1"/>
    <xf numFmtId="49" fontId="7" fillId="25" borderId="16" xfId="0" applyNumberFormat="1" applyFont="1" applyFill="1" applyBorder="1" applyAlignment="1">
      <alignment horizontal="center" vertical="center" wrapText="1"/>
    </xf>
    <xf numFmtId="0" fontId="9" fillId="0" borderId="17" xfId="142" applyFont="1" applyFill="1" applyBorder="1" applyAlignment="1">
      <alignment wrapText="1"/>
    </xf>
    <xf numFmtId="42" fontId="8" fillId="0" borderId="0" xfId="0" applyNumberFormat="1" applyFont="1" applyFill="1" applyBorder="1"/>
    <xf numFmtId="0" fontId="8" fillId="0" borderId="17" xfId="52" applyFont="1" applyFill="1" applyBorder="1" applyAlignment="1">
      <alignment horizontal="left"/>
    </xf>
    <xf numFmtId="42" fontId="8" fillId="0" borderId="0" xfId="0" applyNumberFormat="1" applyFont="1" applyBorder="1" applyAlignment="1"/>
    <xf numFmtId="41" fontId="8" fillId="0" borderId="0" xfId="0" applyNumberFormat="1" applyFont="1" applyFill="1" applyBorder="1"/>
    <xf numFmtId="0" fontId="7" fillId="24" borderId="11" xfId="53" applyFont="1" applyFill="1" applyBorder="1" applyAlignment="1">
      <alignment horizontal="left"/>
    </xf>
    <xf numFmtId="0" fontId="7" fillId="0" borderId="0" xfId="53" applyFont="1"/>
    <xf numFmtId="0" fontId="8" fillId="0" borderId="18" xfId="53" applyFont="1" applyBorder="1" applyAlignment="1">
      <alignment horizontal="left"/>
    </xf>
    <xf numFmtId="41" fontId="8" fillId="0" borderId="19" xfId="53" applyNumberFormat="1" applyFont="1" applyFill="1" applyBorder="1" applyAlignment="1">
      <alignment horizontal="right"/>
    </xf>
    <xf numFmtId="42" fontId="8" fillId="0" borderId="19" xfId="0" applyNumberFormat="1" applyFont="1" applyFill="1" applyBorder="1" applyAlignment="1"/>
    <xf numFmtId="0" fontId="8" fillId="0" borderId="0" xfId="53" applyFont="1"/>
    <xf numFmtId="0" fontId="8" fillId="0" borderId="0" xfId="53" applyFont="1" applyFill="1"/>
    <xf numFmtId="42" fontId="8" fillId="0" borderId="0" xfId="53" applyNumberFormat="1" applyFont="1" applyFill="1" applyBorder="1" applyAlignment="1">
      <alignment horizontal="right"/>
    </xf>
    <xf numFmtId="0" fontId="7" fillId="0" borderId="0" xfId="53" applyFont="1" applyFill="1"/>
    <xf numFmtId="0" fontId="8" fillId="0" borderId="15" xfId="52" applyFont="1" applyBorder="1" applyAlignment="1">
      <alignment horizontal="left"/>
    </xf>
    <xf numFmtId="166" fontId="8" fillId="0" borderId="13" xfId="53" applyNumberFormat="1" applyFont="1" applyFill="1" applyBorder="1" applyAlignment="1">
      <alignment horizontal="right"/>
    </xf>
    <xf numFmtId="42" fontId="8" fillId="0" borderId="13" xfId="53" applyNumberFormat="1" applyFont="1" applyFill="1" applyBorder="1" applyAlignment="1"/>
    <xf numFmtId="42" fontId="10" fillId="0" borderId="13" xfId="53" applyNumberFormat="1" applyFont="1" applyFill="1" applyBorder="1" applyAlignment="1"/>
    <xf numFmtId="0" fontId="8" fillId="0" borderId="10" xfId="52" applyFont="1" applyBorder="1" applyAlignment="1">
      <alignment horizontal="left"/>
    </xf>
    <xf numFmtId="0" fontId="8" fillId="0" borderId="0" xfId="0" applyFont="1" applyAlignment="1">
      <alignment horizontal="left"/>
    </xf>
    <xf numFmtId="0" fontId="8" fillId="0" borderId="0" xfId="52" applyFont="1"/>
    <xf numFmtId="37" fontId="8" fillId="0" borderId="0" xfId="53" applyNumberFormat="1" applyFont="1"/>
    <xf numFmtId="42" fontId="8" fillId="0" borderId="0" xfId="53" applyNumberFormat="1" applyFont="1" applyBorder="1" applyAlignment="1"/>
    <xf numFmtId="0" fontId="8" fillId="0" borderId="0" xfId="100" applyFont="1"/>
    <xf numFmtId="42" fontId="9" fillId="0" borderId="0" xfId="40" applyNumberFormat="1" applyFont="1" applyFill="1" applyBorder="1" applyAlignment="1"/>
    <xf numFmtId="42" fontId="9" fillId="0" borderId="0" xfId="40" applyNumberFormat="1" applyFont="1" applyFill="1" applyBorder="1" applyAlignment="1">
      <alignment wrapText="1"/>
    </xf>
    <xf numFmtId="0" fontId="9" fillId="0" borderId="20" xfId="142" applyFont="1" applyFill="1" applyBorder="1" applyAlignment="1">
      <alignment wrapText="1"/>
    </xf>
    <xf numFmtId="42" fontId="8" fillId="0" borderId="0" xfId="54" applyNumberFormat="1" applyFont="1" applyBorder="1" applyAlignment="1">
      <alignment horizontal="center"/>
    </xf>
    <xf numFmtId="0" fontId="9" fillId="0" borderId="21" xfId="142" applyFont="1" applyFill="1" applyBorder="1" applyAlignment="1">
      <alignment wrapText="1"/>
    </xf>
    <xf numFmtId="0" fontId="8" fillId="0" borderId="10" xfId="54" applyFont="1" applyBorder="1" applyAlignment="1">
      <alignment horizontal="left"/>
    </xf>
    <xf numFmtId="42" fontId="8" fillId="0" borderId="0" xfId="54" applyNumberFormat="1" applyFont="1" applyFill="1" applyBorder="1" applyAlignment="1">
      <alignment horizontal="center"/>
    </xf>
    <xf numFmtId="0" fontId="7" fillId="24" borderId="11" xfId="54" applyFont="1" applyFill="1" applyBorder="1" applyAlignment="1">
      <alignment horizontal="left"/>
    </xf>
    <xf numFmtId="3" fontId="7" fillId="24" borderId="22" xfId="54" applyNumberFormat="1" applyFont="1" applyFill="1" applyBorder="1" applyAlignment="1">
      <alignment horizontal="right"/>
    </xf>
    <xf numFmtId="0" fontId="8" fillId="0" borderId="18" xfId="54" applyFont="1" applyBorder="1" applyAlignment="1">
      <alignment horizontal="left"/>
    </xf>
    <xf numFmtId="0" fontId="8" fillId="0" borderId="19" xfId="54" applyFont="1" applyBorder="1" applyAlignment="1">
      <alignment horizontal="left"/>
    </xf>
    <xf numFmtId="0" fontId="8" fillId="0" borderId="17" xfId="52" applyFont="1" applyBorder="1" applyAlignment="1">
      <alignment horizontal="left"/>
    </xf>
    <xf numFmtId="0" fontId="8" fillId="0" borderId="0" xfId="52" applyFont="1" applyBorder="1" applyAlignment="1">
      <alignment horizontal="left"/>
    </xf>
    <xf numFmtId="3" fontId="7" fillId="24" borderId="22" xfId="52" applyNumberFormat="1" applyFont="1" applyFill="1" applyBorder="1" applyAlignment="1">
      <alignment horizontal="right"/>
    </xf>
    <xf numFmtId="0" fontId="8" fillId="0" borderId="13" xfId="52" applyFont="1" applyBorder="1" applyAlignment="1">
      <alignment horizontal="left"/>
    </xf>
    <xf numFmtId="42" fontId="8" fillId="0" borderId="13" xfId="54" applyNumberFormat="1" applyFont="1" applyBorder="1" applyAlignment="1">
      <alignment horizontal="center"/>
    </xf>
    <xf numFmtId="42" fontId="8" fillId="0" borderId="13" xfId="0" applyNumberFormat="1" applyFont="1" applyBorder="1" applyAlignment="1">
      <alignment horizontal="center"/>
    </xf>
    <xf numFmtId="0" fontId="8" fillId="0" borderId="0" xfId="54" applyFont="1"/>
    <xf numFmtId="42" fontId="8" fillId="0" borderId="0" xfId="54" applyNumberFormat="1" applyFont="1" applyAlignment="1">
      <alignment horizontal="center"/>
    </xf>
    <xf numFmtId="42" fontId="9" fillId="0" borderId="0" xfId="45" applyNumberFormat="1" applyFont="1" applyFill="1" applyBorder="1" applyAlignment="1">
      <alignment horizontal="center" wrapText="1"/>
    </xf>
    <xf numFmtId="42" fontId="9" fillId="0" borderId="0" xfId="45" applyNumberFormat="1" applyFont="1" applyFill="1" applyBorder="1" applyAlignment="1">
      <alignment horizontal="center"/>
    </xf>
    <xf numFmtId="0" fontId="8" fillId="0" borderId="17" xfId="55" applyFont="1" applyBorder="1" applyAlignment="1">
      <alignment horizontal="left"/>
    </xf>
    <xf numFmtId="42" fontId="8" fillId="0" borderId="0" xfId="55" applyNumberFormat="1" applyFont="1" applyFill="1" applyBorder="1" applyAlignment="1">
      <alignment horizontal="left"/>
    </xf>
    <xf numFmtId="0" fontId="8" fillId="0" borderId="10" xfId="55" applyFont="1" applyBorder="1" applyAlignment="1">
      <alignment horizontal="left"/>
    </xf>
    <xf numFmtId="37" fontId="8" fillId="0" borderId="0" xfId="55" applyNumberFormat="1" applyFont="1" applyFill="1" applyBorder="1" applyAlignment="1">
      <alignment horizontal="right"/>
    </xf>
    <xf numFmtId="0" fontId="7" fillId="24" borderId="11" xfId="52" applyFont="1" applyFill="1" applyBorder="1" applyAlignment="1">
      <alignment horizontal="center"/>
    </xf>
    <xf numFmtId="37" fontId="7" fillId="24" borderId="22" xfId="55" applyNumberFormat="1" applyFont="1" applyFill="1" applyBorder="1" applyAlignment="1">
      <alignment horizontal="right"/>
    </xf>
    <xf numFmtId="0" fontId="8" fillId="0" borderId="18" xfId="55" applyFont="1" applyBorder="1" applyAlignment="1">
      <alignment horizontal="left"/>
    </xf>
    <xf numFmtId="37" fontId="8" fillId="0" borderId="19" xfId="55" applyNumberFormat="1" applyFont="1" applyBorder="1" applyAlignment="1">
      <alignment horizontal="right"/>
    </xf>
    <xf numFmtId="42" fontId="8" fillId="0" borderId="19" xfId="55" applyNumberFormat="1" applyFont="1" applyFill="1" applyBorder="1" applyAlignment="1">
      <alignment horizontal="left"/>
    </xf>
    <xf numFmtId="42" fontId="8" fillId="0" borderId="19" xfId="55" applyNumberFormat="1" applyFont="1" applyBorder="1" applyAlignment="1">
      <alignment horizontal="left"/>
    </xf>
    <xf numFmtId="37" fontId="8" fillId="0" borderId="0" xfId="55" applyNumberFormat="1" applyFont="1" applyBorder="1" applyAlignment="1">
      <alignment horizontal="right"/>
    </xf>
    <xf numFmtId="42" fontId="8" fillId="0" borderId="0" xfId="55" applyNumberFormat="1" applyFont="1" applyBorder="1" applyAlignment="1">
      <alignment horizontal="left"/>
    </xf>
    <xf numFmtId="0" fontId="8" fillId="0" borderId="15" xfId="74" applyFont="1" applyBorder="1"/>
    <xf numFmtId="0" fontId="8" fillId="0" borderId="13" xfId="0" applyFont="1" applyBorder="1"/>
    <xf numFmtId="42" fontId="8" fillId="0" borderId="13" xfId="0" applyNumberFormat="1" applyFont="1" applyBorder="1" applyAlignment="1">
      <alignment horizontal="left"/>
    </xf>
    <xf numFmtId="0" fontId="8" fillId="0" borderId="10" xfId="74" applyFont="1" applyBorder="1"/>
    <xf numFmtId="0" fontId="8" fillId="0" borderId="0" xfId="55" applyFont="1" applyBorder="1"/>
    <xf numFmtId="0" fontId="8" fillId="0" borderId="0" xfId="52" applyFont="1" applyBorder="1"/>
    <xf numFmtId="37" fontId="8" fillId="0" borderId="0" xfId="55" applyNumberFormat="1" applyFont="1" applyBorder="1"/>
    <xf numFmtId="37" fontId="8" fillId="0" borderId="0" xfId="52" applyNumberFormat="1" applyFont="1" applyBorder="1"/>
    <xf numFmtId="42" fontId="8" fillId="0" borderId="0" xfId="52" applyNumberFormat="1" applyFont="1" applyBorder="1" applyAlignment="1">
      <alignment horizontal="left"/>
    </xf>
    <xf numFmtId="0" fontId="8" fillId="0" borderId="0" xfId="100" applyFont="1" applyBorder="1"/>
    <xf numFmtId="0" fontId="9" fillId="0" borderId="0" xfId="43" applyFont="1" applyFill="1" applyBorder="1" applyAlignment="1">
      <alignment horizontal="center"/>
    </xf>
    <xf numFmtId="42" fontId="9" fillId="0" borderId="0" xfId="43" applyNumberFormat="1" applyFont="1" applyFill="1" applyBorder="1" applyAlignment="1">
      <alignment horizontal="left"/>
    </xf>
    <xf numFmtId="0" fontId="9" fillId="0" borderId="23" xfId="43" applyFont="1" applyFill="1" applyBorder="1" applyAlignment="1">
      <alignment wrapText="1"/>
    </xf>
    <xf numFmtId="42" fontId="9" fillId="0" borderId="23" xfId="43" applyNumberFormat="1" applyFont="1" applyFill="1" applyBorder="1" applyAlignment="1">
      <alignment horizontal="left" wrapText="1"/>
    </xf>
    <xf numFmtId="0" fontId="9" fillId="0" borderId="7" xfId="43" applyFont="1" applyFill="1" applyBorder="1" applyAlignment="1">
      <alignment wrapText="1"/>
    </xf>
    <xf numFmtId="42" fontId="9" fillId="0" borderId="7" xfId="43" applyNumberFormat="1" applyFont="1" applyFill="1" applyBorder="1" applyAlignment="1">
      <alignment horizontal="left" wrapText="1"/>
    </xf>
    <xf numFmtId="0" fontId="8" fillId="0" borderId="0" xfId="55" applyFont="1" applyFill="1" applyBorder="1"/>
    <xf numFmtId="37" fontId="8" fillId="0" borderId="0" xfId="55" applyNumberFormat="1" applyFont="1" applyFill="1" applyBorder="1"/>
    <xf numFmtId="0" fontId="8" fillId="0" borderId="0" xfId="55" applyFont="1" applyFill="1"/>
    <xf numFmtId="37" fontId="8" fillId="0" borderId="0" xfId="55" applyNumberFormat="1" applyFont="1" applyFill="1"/>
    <xf numFmtId="42" fontId="8" fillId="0" borderId="0" xfId="55" applyNumberFormat="1" applyFont="1" applyFill="1" applyAlignment="1">
      <alignment horizontal="left"/>
    </xf>
    <xf numFmtId="0" fontId="8" fillId="0" borderId="10" xfId="56" applyFont="1" applyBorder="1" applyAlignment="1">
      <alignment horizontal="left"/>
    </xf>
    <xf numFmtId="37" fontId="8" fillId="0" borderId="0" xfId="56" applyNumberFormat="1" applyFont="1" applyFill="1" applyBorder="1" applyAlignment="1">
      <alignment horizontal="right"/>
    </xf>
    <xf numFmtId="0" fontId="7" fillId="24" borderId="11" xfId="56" applyFont="1" applyFill="1" applyBorder="1" applyAlignment="1">
      <alignment horizontal="left"/>
    </xf>
    <xf numFmtId="37" fontId="7" fillId="24" borderId="22" xfId="56" applyNumberFormat="1" applyFont="1" applyFill="1" applyBorder="1" applyAlignment="1">
      <alignment horizontal="right"/>
    </xf>
    <xf numFmtId="0" fontId="8" fillId="0" borderId="18" xfId="56" applyFont="1" applyBorder="1"/>
    <xf numFmtId="37" fontId="8" fillId="0" borderId="19" xfId="56" applyNumberFormat="1" applyFont="1" applyFill="1" applyBorder="1" applyAlignment="1">
      <alignment horizontal="right"/>
    </xf>
    <xf numFmtId="0" fontId="8" fillId="0" borderId="10" xfId="56" applyFont="1" applyBorder="1"/>
    <xf numFmtId="37" fontId="8" fillId="0" borderId="0" xfId="56" applyNumberFormat="1" applyFont="1" applyBorder="1" applyAlignment="1">
      <alignment horizontal="right"/>
    </xf>
    <xf numFmtId="42" fontId="8" fillId="0" borderId="0" xfId="56" applyNumberFormat="1" applyFont="1" applyBorder="1" applyAlignment="1">
      <alignment horizontal="center"/>
    </xf>
    <xf numFmtId="3" fontId="7" fillId="24" borderId="22" xfId="0" applyNumberFormat="1" applyFont="1" applyFill="1" applyBorder="1"/>
    <xf numFmtId="42" fontId="10" fillId="0" borderId="13" xfId="0" applyNumberFormat="1" applyFont="1" applyBorder="1" applyAlignment="1">
      <alignment horizontal="center"/>
    </xf>
    <xf numFmtId="37" fontId="8" fillId="0" borderId="0" xfId="52" applyNumberFormat="1" applyFont="1"/>
    <xf numFmtId="42" fontId="8" fillId="0" borderId="0" xfId="52" applyNumberFormat="1" applyFont="1" applyAlignment="1">
      <alignment horizontal="center"/>
    </xf>
    <xf numFmtId="42" fontId="8" fillId="0" borderId="0" xfId="52" applyNumberFormat="1" applyFont="1" applyBorder="1" applyAlignment="1">
      <alignment horizontal="center"/>
    </xf>
    <xf numFmtId="0" fontId="8" fillId="0" borderId="0" xfId="56" applyFont="1" applyBorder="1"/>
    <xf numFmtId="37" fontId="8" fillId="0" borderId="0" xfId="56" applyNumberFormat="1" applyFont="1" applyBorder="1"/>
    <xf numFmtId="42" fontId="8" fillId="0" borderId="0" xfId="46" quotePrefix="1" applyNumberFormat="1" applyFont="1" applyBorder="1" applyAlignment="1">
      <alignment horizontal="center"/>
    </xf>
    <xf numFmtId="0" fontId="9" fillId="0" borderId="0" xfId="47" applyFont="1" applyFill="1" applyBorder="1" applyAlignment="1">
      <alignment horizontal="center"/>
    </xf>
    <xf numFmtId="42" fontId="9" fillId="0" borderId="0" xfId="47" applyNumberFormat="1" applyFont="1" applyFill="1" applyBorder="1" applyAlignment="1">
      <alignment horizontal="center"/>
    </xf>
    <xf numFmtId="0" fontId="9" fillId="0" borderId="0" xfId="47" applyFont="1" applyFill="1" applyBorder="1" applyAlignment="1">
      <alignment wrapText="1"/>
    </xf>
    <xf numFmtId="42" fontId="9" fillId="0" borderId="0" xfId="47" applyNumberFormat="1" applyFont="1" applyFill="1" applyBorder="1" applyAlignment="1">
      <alignment horizontal="center" wrapText="1"/>
    </xf>
    <xf numFmtId="42" fontId="10" fillId="0" borderId="0" xfId="47" applyNumberFormat="1" applyFont="1" applyFill="1" applyBorder="1" applyAlignment="1">
      <alignment horizontal="center" wrapText="1"/>
    </xf>
    <xf numFmtId="37" fontId="8" fillId="0" borderId="0" xfId="56" applyNumberFormat="1" applyFont="1"/>
    <xf numFmtId="42" fontId="8" fillId="0" borderId="0" xfId="46" quotePrefix="1" applyNumberFormat="1" applyFont="1" applyAlignment="1">
      <alignment horizontal="center"/>
    </xf>
    <xf numFmtId="0" fontId="8" fillId="0" borderId="10" xfId="57" applyFont="1" applyBorder="1" applyAlignment="1">
      <alignment horizontal="left"/>
    </xf>
    <xf numFmtId="37" fontId="8" fillId="0" borderId="0" xfId="57" applyNumberFormat="1" applyFont="1" applyFill="1" applyBorder="1" applyAlignment="1">
      <alignment horizontal="right"/>
    </xf>
    <xf numFmtId="0" fontId="7" fillId="24" borderId="11" xfId="57" applyFont="1" applyFill="1" applyBorder="1" applyAlignment="1">
      <alignment horizontal="left"/>
    </xf>
    <xf numFmtId="37" fontId="7" fillId="24" borderId="22" xfId="57" applyNumberFormat="1" applyFont="1" applyFill="1" applyBorder="1" applyAlignment="1">
      <alignment horizontal="right"/>
    </xf>
    <xf numFmtId="0" fontId="8" fillId="0" borderId="15" xfId="57" applyFont="1" applyBorder="1" applyAlignment="1">
      <alignment horizontal="left"/>
    </xf>
    <xf numFmtId="37" fontId="8" fillId="0" borderId="13" xfId="57" applyNumberFormat="1" applyFont="1" applyBorder="1" applyAlignment="1">
      <alignment horizontal="right"/>
    </xf>
    <xf numFmtId="42" fontId="8" fillId="0" borderId="13" xfId="57" applyNumberFormat="1" applyFont="1" applyBorder="1" applyAlignment="1"/>
    <xf numFmtId="37" fontId="8" fillId="0" borderId="0" xfId="57" applyNumberFormat="1" applyFont="1" applyBorder="1" applyAlignment="1">
      <alignment horizontal="right"/>
    </xf>
    <xf numFmtId="42" fontId="8" fillId="0" borderId="13" xfId="0" quotePrefix="1" applyNumberFormat="1" applyFont="1" applyBorder="1" applyAlignment="1"/>
    <xf numFmtId="42" fontId="8" fillId="0" borderId="0" xfId="57" applyNumberFormat="1" applyFont="1" applyBorder="1" applyAlignment="1"/>
    <xf numFmtId="42" fontId="8" fillId="0" borderId="0" xfId="0" applyNumberFormat="1" applyFont="1" applyAlignment="1"/>
    <xf numFmtId="0" fontId="8" fillId="0" borderId="0" xfId="57" applyFont="1"/>
    <xf numFmtId="42" fontId="8" fillId="0" borderId="0" xfId="52" applyNumberFormat="1" applyFont="1" applyAlignment="1"/>
    <xf numFmtId="42" fontId="8" fillId="0" borderId="0" xfId="52" applyNumberFormat="1" applyFont="1" applyBorder="1" applyAlignment="1"/>
    <xf numFmtId="37" fontId="8" fillId="0" borderId="0" xfId="58" applyNumberFormat="1" applyFont="1" applyBorder="1" applyAlignment="1">
      <alignment horizontal="right"/>
    </xf>
    <xf numFmtId="0" fontId="7" fillId="24" borderId="11" xfId="58" applyFont="1" applyFill="1" applyBorder="1" applyAlignment="1">
      <alignment horizontal="left"/>
    </xf>
    <xf numFmtId="37" fontId="7" fillId="24" borderId="22" xfId="58" applyNumberFormat="1" applyFont="1" applyFill="1" applyBorder="1" applyAlignment="1">
      <alignment horizontal="right"/>
    </xf>
    <xf numFmtId="0" fontId="8" fillId="0" borderId="18" xfId="58" applyFont="1" applyBorder="1" applyAlignment="1">
      <alignment horizontal="left"/>
    </xf>
    <xf numFmtId="37" fontId="8" fillId="0" borderId="19" xfId="58" applyNumberFormat="1" applyFont="1" applyBorder="1" applyAlignment="1">
      <alignment horizontal="right"/>
    </xf>
    <xf numFmtId="0" fontId="8" fillId="0" borderId="10" xfId="58" applyFont="1" applyBorder="1" applyAlignment="1">
      <alignment horizontal="left"/>
    </xf>
    <xf numFmtId="42" fontId="8" fillId="0" borderId="13" xfId="0" applyNumberFormat="1" applyFont="1" applyBorder="1" applyAlignment="1"/>
    <xf numFmtId="37" fontId="8" fillId="0" borderId="0" xfId="57" applyNumberFormat="1" applyFont="1"/>
    <xf numFmtId="42" fontId="8" fillId="0" borderId="0" xfId="57" applyNumberFormat="1" applyFont="1" applyAlignment="1"/>
    <xf numFmtId="167" fontId="8" fillId="0" borderId="0" xfId="60" applyNumberFormat="1" applyFont="1" applyBorder="1"/>
    <xf numFmtId="0" fontId="8" fillId="0" borderId="10" xfId="60" applyFont="1" applyBorder="1" applyAlignment="1">
      <alignment horizontal="left"/>
    </xf>
    <xf numFmtId="37" fontId="8" fillId="0" borderId="0" xfId="60" applyNumberFormat="1" applyFont="1" applyFill="1" applyBorder="1" applyAlignment="1">
      <alignment horizontal="right"/>
    </xf>
    <xf numFmtId="42" fontId="8" fillId="0" borderId="0" xfId="60" applyNumberFormat="1" applyFont="1" applyBorder="1"/>
    <xf numFmtId="0" fontId="7" fillId="24" borderId="11" xfId="60" applyFont="1" applyFill="1" applyBorder="1" applyAlignment="1">
      <alignment horizontal="left"/>
    </xf>
    <xf numFmtId="37" fontId="7" fillId="24" borderId="22" xfId="60" applyNumberFormat="1" applyFont="1" applyFill="1" applyBorder="1" applyAlignment="1">
      <alignment horizontal="right"/>
    </xf>
    <xf numFmtId="167" fontId="7" fillId="0" borderId="0" xfId="60" applyNumberFormat="1" applyFont="1"/>
    <xf numFmtId="0" fontId="8" fillId="0" borderId="15" xfId="60" applyFont="1" applyBorder="1" applyAlignment="1">
      <alignment horizontal="left"/>
    </xf>
    <xf numFmtId="37" fontId="8" fillId="0" borderId="13" xfId="60" applyNumberFormat="1" applyFont="1" applyBorder="1" applyAlignment="1">
      <alignment horizontal="right"/>
    </xf>
    <xf numFmtId="37" fontId="8" fillId="0" borderId="0" xfId="60" applyNumberFormat="1" applyFont="1"/>
    <xf numFmtId="42" fontId="8" fillId="0" borderId="0" xfId="60" applyNumberFormat="1" applyFont="1"/>
    <xf numFmtId="167" fontId="8" fillId="0" borderId="0" xfId="60" applyNumberFormat="1" applyFont="1"/>
    <xf numFmtId="0" fontId="8" fillId="0" borderId="17" xfId="56" applyFont="1" applyBorder="1"/>
    <xf numFmtId="37" fontId="8" fillId="0" borderId="0" xfId="60" applyNumberFormat="1" applyFont="1" applyBorder="1" applyAlignment="1">
      <alignment horizontal="right"/>
    </xf>
    <xf numFmtId="0" fontId="8" fillId="0" borderId="0" xfId="60" applyFont="1"/>
    <xf numFmtId="0" fontId="8" fillId="0" borderId="10" xfId="59" applyFont="1" applyBorder="1" applyAlignment="1">
      <alignment horizontal="left"/>
    </xf>
    <xf numFmtId="42" fontId="8" fillId="0" borderId="0" xfId="59" applyNumberFormat="1" applyFont="1"/>
    <xf numFmtId="37" fontId="8" fillId="0" borderId="0" xfId="59" applyNumberFormat="1" applyFont="1" applyFill="1" applyBorder="1" applyAlignment="1">
      <alignment horizontal="right"/>
    </xf>
    <xf numFmtId="0" fontId="8" fillId="0" borderId="0" xfId="59" applyFont="1"/>
    <xf numFmtId="0" fontId="7" fillId="24" borderId="11" xfId="59" applyFont="1" applyFill="1" applyBorder="1" applyAlignment="1">
      <alignment horizontal="left"/>
    </xf>
    <xf numFmtId="3" fontId="7" fillId="24" borderId="24" xfId="0" applyNumberFormat="1" applyFont="1" applyFill="1" applyBorder="1"/>
    <xf numFmtId="3" fontId="8" fillId="0" borderId="0" xfId="59" applyNumberFormat="1" applyFont="1"/>
    <xf numFmtId="37" fontId="8" fillId="0" borderId="19" xfId="59" applyNumberFormat="1" applyFont="1" applyBorder="1" applyAlignment="1">
      <alignment horizontal="right"/>
    </xf>
    <xf numFmtId="0" fontId="8" fillId="0" borderId="25" xfId="59" applyFont="1" applyBorder="1"/>
    <xf numFmtId="37" fontId="8" fillId="0" borderId="0" xfId="59" applyNumberFormat="1" applyFont="1" applyBorder="1" applyAlignment="1">
      <alignment horizontal="right"/>
    </xf>
    <xf numFmtId="0" fontId="8" fillId="0" borderId="15" xfId="56" applyFont="1" applyBorder="1"/>
    <xf numFmtId="37" fontId="8" fillId="0" borderId="13" xfId="59" applyNumberFormat="1" applyFont="1" applyBorder="1" applyAlignment="1">
      <alignment horizontal="right"/>
    </xf>
    <xf numFmtId="42" fontId="8" fillId="0" borderId="13" xfId="59" applyNumberFormat="1" applyFont="1" applyBorder="1" applyAlignment="1"/>
    <xf numFmtId="0" fontId="8" fillId="0" borderId="10" xfId="137" quotePrefix="1" applyFont="1" applyBorder="1"/>
    <xf numFmtId="0" fontId="7" fillId="0" borderId="0" xfId="91" applyFont="1" applyBorder="1" applyAlignment="1">
      <alignment horizontal="centerContinuous"/>
    </xf>
    <xf numFmtId="42" fontId="8" fillId="0" borderId="0" xfId="91" applyNumberFormat="1" applyFont="1" applyBorder="1" applyAlignment="1">
      <alignment horizontal="right"/>
    </xf>
    <xf numFmtId="42" fontId="8" fillId="0" borderId="0" xfId="91" applyNumberFormat="1" applyFont="1" applyBorder="1"/>
    <xf numFmtId="0" fontId="8" fillId="0" borderId="0" xfId="91" applyFont="1" applyBorder="1" applyAlignment="1">
      <alignment horizontal="right"/>
    </xf>
    <xf numFmtId="0" fontId="8" fillId="0" borderId="0" xfId="90" applyFont="1" applyBorder="1" applyAlignment="1">
      <alignment horizontal="right"/>
    </xf>
    <xf numFmtId="0" fontId="8" fillId="0" borderId="0" xfId="90" applyFont="1" applyBorder="1"/>
    <xf numFmtId="0" fontId="8" fillId="0" borderId="0" xfId="91" applyFont="1" applyBorder="1"/>
    <xf numFmtId="0" fontId="8" fillId="0" borderId="10" xfId="91" applyFont="1" applyBorder="1"/>
    <xf numFmtId="37" fontId="8" fillId="0" borderId="0" xfId="91" applyNumberFormat="1" applyFont="1" applyBorder="1"/>
    <xf numFmtId="0" fontId="8" fillId="0" borderId="10" xfId="56" applyFont="1" applyFill="1" applyBorder="1"/>
    <xf numFmtId="37" fontId="8" fillId="0" borderId="0" xfId="102" applyNumberFormat="1" applyFont="1" applyFill="1" applyBorder="1" applyAlignment="1">
      <alignment horizontal="right"/>
    </xf>
    <xf numFmtId="0" fontId="7" fillId="24" borderId="11" xfId="102" applyFont="1" applyFill="1" applyBorder="1" applyAlignment="1">
      <alignment horizontal="left"/>
    </xf>
    <xf numFmtId="37" fontId="7" fillId="24" borderId="22" xfId="102" applyNumberFormat="1" applyFont="1" applyFill="1" applyBorder="1" applyAlignment="1">
      <alignment horizontal="right"/>
    </xf>
    <xf numFmtId="0" fontId="7" fillId="0" borderId="10" xfId="91" applyFont="1" applyFill="1" applyBorder="1"/>
    <xf numFmtId="3" fontId="7" fillId="0" borderId="0" xfId="0" applyNumberFormat="1" applyFont="1" applyFill="1" applyBorder="1"/>
    <xf numFmtId="0" fontId="8" fillId="0" borderId="10" xfId="101" applyFont="1" applyBorder="1" applyAlignment="1">
      <alignment horizontal="left"/>
    </xf>
    <xf numFmtId="37" fontId="8" fillId="0" borderId="0" xfId="101" applyNumberFormat="1" applyFont="1" applyBorder="1" applyAlignment="1">
      <alignment horizontal="right"/>
    </xf>
    <xf numFmtId="0" fontId="7" fillId="24" borderId="11" xfId="101" applyFont="1" applyFill="1" applyBorder="1" applyAlignment="1">
      <alignment horizontal="left"/>
    </xf>
    <xf numFmtId="37" fontId="7" fillId="24" borderId="22" xfId="101" applyNumberFormat="1" applyFont="1" applyFill="1" applyBorder="1" applyAlignment="1">
      <alignment horizontal="right"/>
    </xf>
    <xf numFmtId="37" fontId="7" fillId="24" borderId="24" xfId="101" applyNumberFormat="1" applyFont="1" applyFill="1" applyBorder="1" applyAlignment="1">
      <alignment horizontal="right"/>
    </xf>
    <xf numFmtId="0" fontId="8" fillId="0" borderId="15" xfId="101" applyFont="1" applyBorder="1" applyAlignment="1">
      <alignment horizontal="left"/>
    </xf>
    <xf numFmtId="37" fontId="8" fillId="0" borderId="13" xfId="101" applyNumberFormat="1" applyFont="1" applyBorder="1" applyAlignment="1">
      <alignment horizontal="right"/>
    </xf>
    <xf numFmtId="42" fontId="8" fillId="0" borderId="13" xfId="101" applyNumberFormat="1" applyFont="1" applyBorder="1" applyAlignment="1"/>
    <xf numFmtId="37" fontId="8" fillId="0" borderId="0" xfId="90" applyNumberFormat="1" applyFont="1" applyBorder="1" applyAlignment="1">
      <alignment horizontal="right"/>
    </xf>
    <xf numFmtId="42" fontId="8" fillId="0" borderId="0" xfId="90" applyNumberFormat="1" applyFont="1" applyBorder="1" applyAlignment="1"/>
    <xf numFmtId="37" fontId="8" fillId="0" borderId="0" xfId="90" applyNumberFormat="1" applyFont="1"/>
    <xf numFmtId="42" fontId="8" fillId="0" borderId="0" xfId="90" applyNumberFormat="1" applyFont="1" applyAlignment="1"/>
    <xf numFmtId="0" fontId="8" fillId="0" borderId="0" xfId="102" applyFont="1" applyBorder="1"/>
    <xf numFmtId="0" fontId="8" fillId="0" borderId="10" xfId="102" applyFont="1" applyBorder="1" applyAlignment="1">
      <alignment horizontal="left"/>
    </xf>
    <xf numFmtId="37" fontId="8" fillId="0" borderId="0" xfId="102" applyNumberFormat="1" applyFont="1" applyBorder="1" applyAlignment="1">
      <alignment horizontal="right"/>
    </xf>
    <xf numFmtId="37" fontId="7" fillId="24" borderId="24" xfId="102" applyNumberFormat="1" applyFont="1" applyFill="1" applyBorder="1" applyAlignment="1">
      <alignment horizontal="right"/>
    </xf>
    <xf numFmtId="0" fontId="7" fillId="0" borderId="0" xfId="102" applyFont="1" applyBorder="1"/>
    <xf numFmtId="0" fontId="8" fillId="0" borderId="15" xfId="102" applyFont="1" applyBorder="1" applyAlignment="1">
      <alignment horizontal="left"/>
    </xf>
    <xf numFmtId="37" fontId="8" fillId="0" borderId="19" xfId="102" applyNumberFormat="1" applyFont="1" applyBorder="1" applyAlignment="1">
      <alignment horizontal="right"/>
    </xf>
    <xf numFmtId="41" fontId="8" fillId="0" borderId="13" xfId="102" applyNumberFormat="1" applyFont="1" applyBorder="1" applyAlignment="1">
      <alignment horizontal="right"/>
    </xf>
    <xf numFmtId="41" fontId="8" fillId="0" borderId="15" xfId="102" applyNumberFormat="1" applyFont="1" applyBorder="1" applyAlignment="1">
      <alignment horizontal="right"/>
    </xf>
    <xf numFmtId="0" fontId="8" fillId="0" borderId="0" xfId="102" applyFont="1" applyFill="1" applyBorder="1"/>
    <xf numFmtId="0" fontId="7" fillId="0" borderId="0" xfId="102" applyFont="1" applyFill="1" applyBorder="1"/>
    <xf numFmtId="37" fontId="8" fillId="0" borderId="13" xfId="102" applyNumberFormat="1" applyFont="1" applyBorder="1" applyAlignment="1">
      <alignment horizontal="right"/>
    </xf>
    <xf numFmtId="41" fontId="8" fillId="0" borderId="0" xfId="52" applyNumberFormat="1" applyFont="1"/>
    <xf numFmtId="41" fontId="8" fillId="0" borderId="0" xfId="52" applyNumberFormat="1" applyFont="1" applyBorder="1" applyAlignment="1">
      <alignment horizontal="right"/>
    </xf>
    <xf numFmtId="0" fontId="8" fillId="0" borderId="10" xfId="100" applyFont="1" applyBorder="1" applyAlignment="1">
      <alignment horizontal="left"/>
    </xf>
    <xf numFmtId="37" fontId="8" fillId="0" borderId="0" xfId="100" applyNumberFormat="1" applyFont="1" applyBorder="1" applyAlignment="1">
      <alignment horizontal="right"/>
    </xf>
    <xf numFmtId="0" fontId="7" fillId="24" borderId="11" xfId="100" applyFont="1" applyFill="1" applyBorder="1" applyAlignment="1">
      <alignment horizontal="left"/>
    </xf>
    <xf numFmtId="37" fontId="7" fillId="24" borderId="24" xfId="100" applyNumberFormat="1" applyFont="1" applyFill="1" applyBorder="1" applyAlignment="1">
      <alignment horizontal="right"/>
    </xf>
    <xf numFmtId="37" fontId="8" fillId="0" borderId="19" xfId="100" applyNumberFormat="1" applyFont="1" applyBorder="1" applyAlignment="1">
      <alignment horizontal="right"/>
    </xf>
    <xf numFmtId="0" fontId="8" fillId="0" borderId="15" xfId="100" applyFont="1" applyBorder="1" applyAlignment="1">
      <alignment horizontal="left"/>
    </xf>
    <xf numFmtId="37" fontId="8" fillId="0" borderId="13" xfId="100" applyNumberFormat="1" applyFont="1" applyBorder="1" applyAlignment="1">
      <alignment horizontal="right"/>
    </xf>
    <xf numFmtId="42" fontId="8" fillId="0" borderId="13" xfId="100" applyNumberFormat="1" applyFont="1" applyBorder="1" applyAlignment="1">
      <alignment horizontal="right"/>
    </xf>
    <xf numFmtId="0" fontId="8" fillId="0" borderId="10" xfId="99" applyFont="1" applyBorder="1" applyAlignment="1">
      <alignment horizontal="left"/>
    </xf>
    <xf numFmtId="37" fontId="8" fillId="0" borderId="0" xfId="99" applyNumberFormat="1" applyFont="1" applyBorder="1" applyAlignment="1">
      <alignment horizontal="right"/>
    </xf>
    <xf numFmtId="0" fontId="7" fillId="24" borderId="11" xfId="99" applyFont="1" applyFill="1" applyBorder="1" applyAlignment="1">
      <alignment horizontal="left"/>
    </xf>
    <xf numFmtId="37" fontId="7" fillId="24" borderId="24" xfId="99" applyNumberFormat="1" applyFont="1" applyFill="1" applyBorder="1" applyAlignment="1">
      <alignment horizontal="right"/>
    </xf>
    <xf numFmtId="37" fontId="8" fillId="0" borderId="19" xfId="99" applyNumberFormat="1" applyFont="1" applyBorder="1" applyAlignment="1">
      <alignment horizontal="right"/>
    </xf>
    <xf numFmtId="37" fontId="8" fillId="0" borderId="13" xfId="99" applyNumberFormat="1" applyFont="1" applyBorder="1" applyAlignment="1">
      <alignment horizontal="right"/>
    </xf>
    <xf numFmtId="42" fontId="8" fillId="0" borderId="13" xfId="99" applyNumberFormat="1" applyFont="1" applyBorder="1" applyAlignment="1"/>
    <xf numFmtId="42" fontId="8" fillId="0" borderId="10" xfId="0" applyNumberFormat="1" applyFont="1" applyBorder="1" applyAlignment="1"/>
    <xf numFmtId="42" fontId="8" fillId="0" borderId="15" xfId="99" applyNumberFormat="1" applyFont="1" applyBorder="1" applyAlignment="1"/>
    <xf numFmtId="0" fontId="8" fillId="0" borderId="10" xfId="98" applyFont="1" applyBorder="1" applyAlignment="1">
      <alignment horizontal="left"/>
    </xf>
    <xf numFmtId="37" fontId="8" fillId="0" borderId="0" xfId="98" applyNumberFormat="1" applyFont="1" applyBorder="1" applyAlignment="1">
      <alignment horizontal="right"/>
    </xf>
    <xf numFmtId="0" fontId="7" fillId="24" borderId="11" xfId="98" applyFont="1" applyFill="1" applyBorder="1" applyAlignment="1">
      <alignment horizontal="left"/>
    </xf>
    <xf numFmtId="37" fontId="7" fillId="24" borderId="22" xfId="98" applyNumberFormat="1" applyFont="1" applyFill="1" applyBorder="1" applyAlignment="1">
      <alignment horizontal="right"/>
    </xf>
    <xf numFmtId="0" fontId="8" fillId="0" borderId="18" xfId="98" applyFont="1" applyBorder="1" applyAlignment="1">
      <alignment horizontal="left"/>
    </xf>
    <xf numFmtId="37" fontId="8" fillId="0" borderId="19" xfId="98" applyNumberFormat="1" applyFont="1" applyBorder="1" applyAlignment="1">
      <alignment horizontal="right"/>
    </xf>
    <xf numFmtId="0" fontId="8" fillId="0" borderId="15" xfId="98" applyFont="1" applyBorder="1" applyAlignment="1">
      <alignment horizontal="left"/>
    </xf>
    <xf numFmtId="37" fontId="8" fillId="0" borderId="13" xfId="98" applyNumberFormat="1" applyFont="1" applyBorder="1" applyAlignment="1">
      <alignment horizontal="right"/>
    </xf>
    <xf numFmtId="42" fontId="8" fillId="0" borderId="13" xfId="98" applyNumberFormat="1" applyFont="1" applyBorder="1" applyAlignment="1"/>
    <xf numFmtId="42" fontId="8" fillId="0" borderId="15" xfId="98" applyNumberFormat="1" applyFont="1" applyBorder="1" applyAlignment="1"/>
    <xf numFmtId="0" fontId="8" fillId="0" borderId="10" xfId="97" applyFont="1" applyBorder="1" applyAlignment="1">
      <alignment horizontal="left"/>
    </xf>
    <xf numFmtId="37" fontId="8" fillId="0" borderId="0" xfId="97" applyNumberFormat="1" applyFont="1" applyBorder="1" applyAlignment="1">
      <alignment horizontal="right"/>
    </xf>
    <xf numFmtId="0" fontId="7" fillId="24" borderId="11" xfId="97" applyFont="1" applyFill="1" applyBorder="1" applyAlignment="1">
      <alignment horizontal="left"/>
    </xf>
    <xf numFmtId="37" fontId="7" fillId="24" borderId="24" xfId="97" applyNumberFormat="1" applyFont="1" applyFill="1" applyBorder="1" applyAlignment="1">
      <alignment horizontal="right"/>
    </xf>
    <xf numFmtId="0" fontId="8" fillId="0" borderId="15" xfId="97" applyFont="1" applyBorder="1" applyAlignment="1">
      <alignment horizontal="left"/>
    </xf>
    <xf numFmtId="37" fontId="8" fillId="0" borderId="13" xfId="97" applyNumberFormat="1" applyFont="1" applyBorder="1" applyAlignment="1">
      <alignment horizontal="right"/>
    </xf>
    <xf numFmtId="0" fontId="7" fillId="0" borderId="10" xfId="56" applyFont="1" applyFill="1" applyBorder="1"/>
    <xf numFmtId="37" fontId="7" fillId="0" borderId="0" xfId="97" applyNumberFormat="1" applyFont="1" applyFill="1" applyBorder="1" applyAlignment="1">
      <alignment horizontal="right"/>
    </xf>
    <xf numFmtId="42" fontId="7" fillId="0" borderId="0" xfId="0" quotePrefix="1" applyNumberFormat="1" applyFont="1" applyFill="1" applyBorder="1" applyAlignment="1"/>
    <xf numFmtId="42" fontId="7" fillId="0" borderId="0" xfId="0" applyNumberFormat="1" applyFont="1" applyFill="1" applyBorder="1" applyAlignment="1"/>
    <xf numFmtId="37" fontId="7" fillId="24" borderId="22" xfId="97" applyNumberFormat="1" applyFont="1" applyFill="1" applyBorder="1" applyAlignment="1">
      <alignment horizontal="right"/>
    </xf>
    <xf numFmtId="37" fontId="8" fillId="0" borderId="13" xfId="97" applyNumberFormat="1" applyFont="1" applyBorder="1" applyAlignment="1"/>
    <xf numFmtId="0" fontId="8" fillId="0" borderId="0" xfId="95" applyFont="1"/>
    <xf numFmtId="37" fontId="8" fillId="0" borderId="0" xfId="95" applyNumberFormat="1" applyFont="1"/>
    <xf numFmtId="37" fontId="8" fillId="0" borderId="0" xfId="95" applyNumberFormat="1" applyFont="1" applyAlignment="1"/>
    <xf numFmtId="37" fontId="8" fillId="0" borderId="0" xfId="95" applyNumberFormat="1" applyFont="1" applyBorder="1" applyAlignment="1"/>
    <xf numFmtId="37" fontId="8" fillId="0" borderId="0" xfId="52" applyNumberFormat="1" applyFont="1" applyAlignment="1"/>
    <xf numFmtId="37" fontId="8" fillId="0" borderId="0" xfId="52" applyNumberFormat="1" applyFont="1" applyBorder="1" applyAlignment="1"/>
    <xf numFmtId="0" fontId="8" fillId="0" borderId="10" xfId="95" applyFont="1" applyBorder="1" applyAlignment="1">
      <alignment horizontal="left"/>
    </xf>
    <xf numFmtId="37" fontId="8" fillId="0" borderId="0" xfId="95" applyNumberFormat="1" applyFont="1" applyBorder="1" applyAlignment="1">
      <alignment horizontal="right"/>
    </xf>
    <xf numFmtId="0" fontId="7" fillId="24" borderId="11" xfId="95" applyFont="1" applyFill="1" applyBorder="1" applyAlignment="1">
      <alignment horizontal="left"/>
    </xf>
    <xf numFmtId="37" fontId="7" fillId="24" borderId="22" xfId="95" applyNumberFormat="1" applyFont="1" applyFill="1" applyBorder="1" applyAlignment="1">
      <alignment horizontal="right"/>
    </xf>
    <xf numFmtId="0" fontId="8" fillId="0" borderId="15" xfId="95" applyFont="1" applyBorder="1" applyAlignment="1">
      <alignment horizontal="left"/>
    </xf>
    <xf numFmtId="37" fontId="8" fillId="0" borderId="13" xfId="95" applyNumberFormat="1" applyFont="1" applyBorder="1" applyAlignment="1">
      <alignment horizontal="right"/>
    </xf>
    <xf numFmtId="42" fontId="8" fillId="0" borderId="13" xfId="95" applyNumberFormat="1" applyFont="1" applyBorder="1" applyAlignment="1"/>
    <xf numFmtId="0" fontId="9" fillId="0" borderId="26" xfId="142" applyFont="1" applyFill="1" applyBorder="1" applyAlignment="1">
      <alignment wrapText="1"/>
    </xf>
    <xf numFmtId="0" fontId="8" fillId="0" borderId="10" xfId="92" applyFont="1" applyBorder="1" applyAlignment="1">
      <alignment horizontal="left"/>
    </xf>
    <xf numFmtId="37" fontId="8" fillId="0" borderId="0" xfId="92" applyNumberFormat="1" applyFont="1" applyBorder="1" applyAlignment="1">
      <alignment horizontal="right"/>
    </xf>
    <xf numFmtId="0" fontId="7" fillId="24" borderId="11" xfId="92" applyFont="1" applyFill="1" applyBorder="1" applyAlignment="1">
      <alignment horizontal="left"/>
    </xf>
    <xf numFmtId="37" fontId="7" fillId="24" borderId="24" xfId="92" applyNumberFormat="1" applyFont="1" applyFill="1" applyBorder="1" applyAlignment="1">
      <alignment horizontal="right"/>
    </xf>
    <xf numFmtId="37" fontId="8" fillId="0" borderId="19" xfId="92" applyNumberFormat="1" applyFont="1" applyFill="1" applyBorder="1" applyAlignment="1">
      <alignment horizontal="right"/>
    </xf>
    <xf numFmtId="37" fontId="7" fillId="0" borderId="0" xfId="92" applyNumberFormat="1" applyFont="1" applyFill="1" applyBorder="1" applyAlignment="1">
      <alignment horizontal="right"/>
    </xf>
    <xf numFmtId="37" fontId="7" fillId="24" borderId="22" xfId="92" applyNumberFormat="1" applyFont="1" applyFill="1" applyBorder="1" applyAlignment="1">
      <alignment horizontal="right"/>
    </xf>
    <xf numFmtId="37" fontId="8" fillId="0" borderId="13" xfId="92" applyNumberFormat="1" applyFont="1" applyBorder="1" applyAlignment="1">
      <alignment horizontal="right"/>
    </xf>
    <xf numFmtId="42" fontId="8" fillId="0" borderId="13" xfId="92" applyNumberFormat="1" applyFont="1" applyBorder="1" applyAlignment="1"/>
    <xf numFmtId="42" fontId="8" fillId="0" borderId="27" xfId="0" applyNumberFormat="1" applyFont="1" applyFill="1" applyBorder="1" applyAlignment="1"/>
    <xf numFmtId="0" fontId="8" fillId="0" borderId="15" xfId="92" applyFont="1" applyFill="1" applyBorder="1" applyAlignment="1">
      <alignment horizontal="left"/>
    </xf>
    <xf numFmtId="42" fontId="8" fillId="0" borderId="13" xfId="92" applyNumberFormat="1" applyFont="1" applyFill="1" applyBorder="1" applyAlignment="1"/>
    <xf numFmtId="0" fontId="9" fillId="0" borderId="28" xfId="142" applyFont="1" applyFill="1" applyBorder="1" applyAlignment="1">
      <alignment wrapText="1"/>
    </xf>
    <xf numFmtId="0" fontId="8" fillId="0" borderId="10" xfId="93" applyFont="1" applyBorder="1" applyAlignment="1">
      <alignment horizontal="left"/>
    </xf>
    <xf numFmtId="37" fontId="8" fillId="0" borderId="0" xfId="93" applyNumberFormat="1" applyFont="1" applyBorder="1" applyAlignment="1">
      <alignment horizontal="right"/>
    </xf>
    <xf numFmtId="0" fontId="7" fillId="24" borderId="11" xfId="93" applyFont="1" applyFill="1" applyBorder="1" applyAlignment="1">
      <alignment horizontal="left"/>
    </xf>
    <xf numFmtId="37" fontId="7" fillId="24" borderId="22" xfId="93" applyNumberFormat="1" applyFont="1" applyFill="1" applyBorder="1" applyAlignment="1">
      <alignment horizontal="right"/>
    </xf>
    <xf numFmtId="37" fontId="8" fillId="0" borderId="19" xfId="93" applyNumberFormat="1" applyFont="1" applyBorder="1" applyAlignment="1">
      <alignment horizontal="right"/>
    </xf>
    <xf numFmtId="37" fontId="7" fillId="24" borderId="24" xfId="93" applyNumberFormat="1" applyFont="1" applyFill="1" applyBorder="1" applyAlignment="1">
      <alignment horizontal="right"/>
    </xf>
    <xf numFmtId="0" fontId="8" fillId="0" borderId="15" xfId="93" applyFont="1" applyBorder="1" applyAlignment="1">
      <alignment horizontal="left"/>
    </xf>
    <xf numFmtId="37" fontId="8" fillId="0" borderId="13" xfId="93" applyNumberFormat="1" applyFont="1" applyBorder="1" applyAlignment="1">
      <alignment horizontal="right"/>
    </xf>
    <xf numFmtId="42" fontId="8" fillId="0" borderId="13" xfId="93" applyNumberFormat="1" applyFont="1" applyBorder="1" applyAlignment="1"/>
    <xf numFmtId="0" fontId="8" fillId="0" borderId="10" xfId="90" applyFont="1" applyBorder="1" applyAlignment="1">
      <alignment horizontal="left"/>
    </xf>
    <xf numFmtId="0" fontId="7" fillId="24" borderId="11" xfId="90" applyFont="1" applyFill="1" applyBorder="1" applyAlignment="1">
      <alignment horizontal="left"/>
    </xf>
    <xf numFmtId="37" fontId="7" fillId="24" borderId="22" xfId="90" applyNumberFormat="1" applyFont="1" applyFill="1" applyBorder="1" applyAlignment="1">
      <alignment horizontal="right"/>
    </xf>
    <xf numFmtId="37" fontId="8" fillId="0" borderId="19" xfId="90" applyNumberFormat="1" applyFont="1" applyBorder="1" applyAlignment="1">
      <alignment horizontal="right"/>
    </xf>
    <xf numFmtId="37" fontId="7" fillId="24" borderId="24" xfId="90" applyNumberFormat="1" applyFont="1" applyFill="1" applyBorder="1" applyAlignment="1">
      <alignment horizontal="right"/>
    </xf>
    <xf numFmtId="37" fontId="8" fillId="0" borderId="13" xfId="90" applyNumberFormat="1" applyFont="1" applyBorder="1" applyAlignment="1">
      <alignment horizontal="right"/>
    </xf>
    <xf numFmtId="42" fontId="8" fillId="0" borderId="13" xfId="90" applyNumberFormat="1" applyFont="1" applyBorder="1" applyAlignment="1"/>
    <xf numFmtId="0" fontId="8" fillId="0" borderId="10" xfId="91" applyFont="1" applyBorder="1" applyAlignment="1">
      <alignment horizontal="left"/>
    </xf>
    <xf numFmtId="37" fontId="8" fillId="0" borderId="0" xfId="91" applyNumberFormat="1" applyFont="1" applyBorder="1" applyAlignment="1">
      <alignment horizontal="right"/>
    </xf>
    <xf numFmtId="0" fontId="7" fillId="24" borderId="11" xfId="91" applyFont="1" applyFill="1" applyBorder="1" applyAlignment="1">
      <alignment horizontal="left"/>
    </xf>
    <xf numFmtId="0" fontId="8" fillId="0" borderId="15" xfId="91" applyFont="1" applyBorder="1" applyAlignment="1">
      <alignment horizontal="left"/>
    </xf>
    <xf numFmtId="37" fontId="8" fillId="0" borderId="13" xfId="91" applyNumberFormat="1" applyFont="1" applyBorder="1" applyAlignment="1">
      <alignment horizontal="right"/>
    </xf>
    <xf numFmtId="37" fontId="7" fillId="24" borderId="22" xfId="91" applyNumberFormat="1" applyFont="1" applyFill="1" applyBorder="1" applyAlignment="1">
      <alignment horizontal="right"/>
    </xf>
    <xf numFmtId="0" fontId="8" fillId="0" borderId="18" xfId="90" applyFont="1" applyBorder="1"/>
    <xf numFmtId="0" fontId="8" fillId="0" borderId="15" xfId="90" applyFont="1" applyBorder="1" applyAlignment="1">
      <alignment horizontal="left"/>
    </xf>
    <xf numFmtId="42" fontId="8" fillId="0" borderId="0" xfId="89" applyNumberFormat="1" applyFont="1" applyBorder="1" applyAlignment="1">
      <alignment horizontal="right"/>
    </xf>
    <xf numFmtId="0" fontId="8" fillId="0" borderId="10" xfId="89" applyFont="1" applyBorder="1" applyAlignment="1">
      <alignment horizontal="left"/>
    </xf>
    <xf numFmtId="37" fontId="8" fillId="0" borderId="0" xfId="89" applyNumberFormat="1" applyFont="1" applyBorder="1" applyAlignment="1">
      <alignment horizontal="right"/>
    </xf>
    <xf numFmtId="0" fontId="7" fillId="24" borderId="11" xfId="89" applyFont="1" applyFill="1" applyBorder="1" applyAlignment="1">
      <alignment horizontal="left"/>
    </xf>
    <xf numFmtId="37" fontId="7" fillId="24" borderId="24" xfId="89" applyNumberFormat="1" applyFont="1" applyFill="1" applyBorder="1" applyAlignment="1">
      <alignment horizontal="right"/>
    </xf>
    <xf numFmtId="0" fontId="8" fillId="0" borderId="15" xfId="89" applyFont="1" applyBorder="1" applyAlignment="1">
      <alignment horizontal="left"/>
    </xf>
    <xf numFmtId="37" fontId="8" fillId="0" borderId="13" xfId="89" applyNumberFormat="1" applyFont="1" applyBorder="1" applyAlignment="1">
      <alignment horizontal="right"/>
    </xf>
    <xf numFmtId="42" fontId="8" fillId="0" borderId="13" xfId="89" applyNumberFormat="1" applyFont="1" applyBorder="1" applyAlignment="1">
      <alignment horizontal="right"/>
    </xf>
    <xf numFmtId="37" fontId="8" fillId="0" borderId="0" xfId="89" applyNumberFormat="1" applyFont="1"/>
    <xf numFmtId="42" fontId="8" fillId="0" borderId="0" xfId="89" applyNumberFormat="1" applyFont="1"/>
    <xf numFmtId="42" fontId="8" fillId="0" borderId="0" xfId="52" applyNumberFormat="1" applyFont="1"/>
    <xf numFmtId="42" fontId="8" fillId="0" borderId="0" xfId="52" applyNumberFormat="1" applyFont="1" applyBorder="1" applyAlignment="1">
      <alignment horizontal="right"/>
    </xf>
    <xf numFmtId="0" fontId="8" fillId="0" borderId="10" xfId="88" applyFont="1" applyBorder="1" applyAlignment="1">
      <alignment horizontal="left"/>
    </xf>
    <xf numFmtId="37" fontId="8" fillId="0" borderId="0" xfId="88" applyNumberFormat="1" applyFont="1" applyBorder="1" applyAlignment="1">
      <alignment horizontal="right"/>
    </xf>
    <xf numFmtId="0" fontId="7" fillId="24" borderId="11" xfId="88" applyFont="1" applyFill="1" applyBorder="1" applyAlignment="1">
      <alignment horizontal="left"/>
    </xf>
    <xf numFmtId="37" fontId="7" fillId="24" borderId="22" xfId="88" applyNumberFormat="1" applyFont="1" applyFill="1" applyBorder="1" applyAlignment="1">
      <alignment horizontal="right"/>
    </xf>
    <xf numFmtId="0" fontId="8" fillId="0" borderId="15" xfId="88" applyFont="1" applyBorder="1" applyAlignment="1">
      <alignment horizontal="left"/>
    </xf>
    <xf numFmtId="37" fontId="8" fillId="0" borderId="13" xfId="88" applyNumberFormat="1" applyFont="1" applyBorder="1" applyAlignment="1">
      <alignment horizontal="right"/>
    </xf>
    <xf numFmtId="42" fontId="8" fillId="0" borderId="13" xfId="0" applyNumberFormat="1" applyFont="1" applyBorder="1"/>
    <xf numFmtId="42" fontId="8" fillId="0" borderId="13" xfId="88" applyNumberFormat="1" applyFont="1" applyFill="1" applyBorder="1" applyAlignment="1">
      <alignment horizontal="right"/>
    </xf>
    <xf numFmtId="0" fontId="8" fillId="0" borderId="10" xfId="86" applyFont="1" applyBorder="1" applyAlignment="1">
      <alignment horizontal="left"/>
    </xf>
    <xf numFmtId="37" fontId="8" fillId="0" borderId="0" xfId="86" applyNumberFormat="1" applyFont="1" applyBorder="1" applyAlignment="1">
      <alignment horizontal="right"/>
    </xf>
    <xf numFmtId="0" fontId="7" fillId="24" borderId="11" xfId="86" applyFont="1" applyFill="1" applyBorder="1" applyAlignment="1">
      <alignment horizontal="left"/>
    </xf>
    <xf numFmtId="37" fontId="7" fillId="24" borderId="22" xfId="86" applyNumberFormat="1" applyFont="1" applyFill="1" applyBorder="1" applyAlignment="1">
      <alignment horizontal="right"/>
    </xf>
    <xf numFmtId="37" fontId="8" fillId="0" borderId="19" xfId="86" applyNumberFormat="1" applyFont="1" applyBorder="1" applyAlignment="1">
      <alignment horizontal="right"/>
    </xf>
    <xf numFmtId="37" fontId="8" fillId="0" borderId="0" xfId="86" applyNumberFormat="1" applyFont="1" applyFill="1" applyBorder="1" applyAlignment="1">
      <alignment horizontal="right"/>
    </xf>
    <xf numFmtId="0" fontId="8" fillId="0" borderId="15" xfId="86" applyFont="1" applyBorder="1" applyAlignment="1">
      <alignment horizontal="left"/>
    </xf>
    <xf numFmtId="37" fontId="8" fillId="0" borderId="13" xfId="86" applyNumberFormat="1" applyFont="1" applyBorder="1" applyAlignment="1">
      <alignment horizontal="right"/>
    </xf>
    <xf numFmtId="42" fontId="8" fillId="0" borderId="13" xfId="86" applyNumberFormat="1" applyFont="1" applyBorder="1" applyAlignment="1">
      <alignment horizontal="center"/>
    </xf>
    <xf numFmtId="0" fontId="8" fillId="0" borderId="10" xfId="85" applyFont="1" applyBorder="1" applyAlignment="1">
      <alignment horizontal="left"/>
    </xf>
    <xf numFmtId="37" fontId="8" fillId="0" borderId="0" xfId="85" applyNumberFormat="1" applyFont="1" applyBorder="1" applyAlignment="1">
      <alignment horizontal="right"/>
    </xf>
    <xf numFmtId="0" fontId="7" fillId="24" borderId="11" xfId="85" applyFont="1" applyFill="1" applyBorder="1" applyAlignment="1">
      <alignment horizontal="left"/>
    </xf>
    <xf numFmtId="37" fontId="7" fillId="24" borderId="22" xfId="85" applyNumberFormat="1" applyFont="1" applyFill="1" applyBorder="1" applyAlignment="1">
      <alignment horizontal="right"/>
    </xf>
    <xf numFmtId="37" fontId="8" fillId="0" borderId="19" xfId="85" applyNumberFormat="1" applyFont="1" applyBorder="1" applyAlignment="1">
      <alignment horizontal="right"/>
    </xf>
    <xf numFmtId="37" fontId="7" fillId="24" borderId="24" xfId="85" applyNumberFormat="1" applyFont="1" applyFill="1" applyBorder="1" applyAlignment="1">
      <alignment horizontal="right"/>
    </xf>
    <xf numFmtId="0" fontId="8" fillId="0" borderId="15" xfId="85" applyFont="1" applyBorder="1" applyAlignment="1">
      <alignment horizontal="left"/>
    </xf>
    <xf numFmtId="37" fontId="8" fillId="0" borderId="13" xfId="85" applyNumberFormat="1" applyFont="1" applyBorder="1" applyAlignment="1">
      <alignment horizontal="right"/>
    </xf>
    <xf numFmtId="42" fontId="8" fillId="0" borderId="13" xfId="85" applyNumberFormat="1" applyFont="1" applyBorder="1" applyAlignment="1"/>
    <xf numFmtId="0" fontId="8" fillId="0" borderId="10" xfId="84" applyFont="1" applyBorder="1" applyAlignment="1">
      <alignment horizontal="left"/>
    </xf>
    <xf numFmtId="37" fontId="8" fillId="0" borderId="0" xfId="84" applyNumberFormat="1" applyFont="1" applyBorder="1" applyAlignment="1">
      <alignment horizontal="right"/>
    </xf>
    <xf numFmtId="0" fontId="7" fillId="24" borderId="11" xfId="84" applyFont="1" applyFill="1" applyBorder="1" applyAlignment="1">
      <alignment horizontal="left"/>
    </xf>
    <xf numFmtId="37" fontId="7" fillId="24" borderId="22" xfId="84" applyNumberFormat="1" applyFont="1" applyFill="1" applyBorder="1" applyAlignment="1">
      <alignment horizontal="right"/>
    </xf>
    <xf numFmtId="37" fontId="8" fillId="0" borderId="19" xfId="84" applyNumberFormat="1" applyFont="1" applyBorder="1" applyAlignment="1">
      <alignment horizontal="right"/>
    </xf>
    <xf numFmtId="0" fontId="8" fillId="0" borderId="0" xfId="84" applyFont="1" applyBorder="1" applyAlignment="1">
      <alignment horizontal="left"/>
    </xf>
    <xf numFmtId="3" fontId="7" fillId="24" borderId="24" xfId="84" applyNumberFormat="1" applyFont="1" applyFill="1" applyBorder="1" applyAlignment="1">
      <alignment horizontal="right"/>
    </xf>
    <xf numFmtId="0" fontId="8" fillId="0" borderId="13" xfId="84" applyFont="1" applyBorder="1" applyAlignment="1">
      <alignment horizontal="left"/>
    </xf>
    <xf numFmtId="42" fontId="8" fillId="0" borderId="13" xfId="84" applyNumberFormat="1" applyFont="1" applyBorder="1" applyAlignment="1">
      <alignment horizontal="left"/>
    </xf>
    <xf numFmtId="42" fontId="8" fillId="0" borderId="13" xfId="0" quotePrefix="1" applyNumberFormat="1" applyFont="1" applyBorder="1"/>
    <xf numFmtId="42" fontId="8" fillId="0" borderId="13" xfId="84" applyNumberFormat="1" applyFont="1" applyBorder="1" applyAlignment="1">
      <alignment horizontal="right"/>
    </xf>
    <xf numFmtId="0" fontId="8" fillId="0" borderId="10" xfId="83" applyFont="1" applyBorder="1" applyAlignment="1">
      <alignment horizontal="left"/>
    </xf>
    <xf numFmtId="37" fontId="8" fillId="0" borderId="0" xfId="83" applyNumberFormat="1" applyFont="1" applyBorder="1" applyAlignment="1">
      <alignment horizontal="right"/>
    </xf>
    <xf numFmtId="0" fontId="7" fillId="24" borderId="11" xfId="83" applyFont="1" applyFill="1" applyBorder="1" applyAlignment="1">
      <alignment horizontal="left"/>
    </xf>
    <xf numFmtId="37" fontId="7" fillId="24" borderId="22" xfId="83" applyNumberFormat="1" applyFont="1" applyFill="1" applyBorder="1" applyAlignment="1">
      <alignment horizontal="right"/>
    </xf>
    <xf numFmtId="0" fontId="8" fillId="0" borderId="15" xfId="83" applyFont="1" applyBorder="1" applyAlignment="1">
      <alignment horizontal="left"/>
    </xf>
    <xf numFmtId="37" fontId="8" fillId="0" borderId="13" xfId="83" applyNumberFormat="1" applyFont="1" applyBorder="1" applyAlignment="1">
      <alignment horizontal="right"/>
    </xf>
    <xf numFmtId="42" fontId="8" fillId="0" borderId="13" xfId="83" applyNumberFormat="1" applyFont="1" applyBorder="1" applyAlignment="1"/>
    <xf numFmtId="42" fontId="8" fillId="0" borderId="0" xfId="82" applyNumberFormat="1" applyFont="1" applyBorder="1" applyAlignment="1">
      <alignment horizontal="right"/>
    </xf>
    <xf numFmtId="0" fontId="7" fillId="24" borderId="11" xfId="82" applyFont="1" applyFill="1" applyBorder="1" applyAlignment="1">
      <alignment horizontal="left"/>
    </xf>
    <xf numFmtId="37" fontId="7" fillId="24" borderId="24" xfId="82" applyNumberFormat="1" applyFont="1" applyFill="1" applyBorder="1" applyAlignment="1">
      <alignment horizontal="right"/>
    </xf>
    <xf numFmtId="0" fontId="8" fillId="0" borderId="15" xfId="82" applyFont="1" applyBorder="1" applyAlignment="1">
      <alignment horizontal="left"/>
    </xf>
    <xf numFmtId="37" fontId="8" fillId="0" borderId="13" xfId="82" applyNumberFormat="1" applyFont="1" applyBorder="1" applyAlignment="1">
      <alignment horizontal="right"/>
    </xf>
    <xf numFmtId="42" fontId="8" fillId="0" borderId="13" xfId="82" applyNumberFormat="1" applyFont="1" applyBorder="1" applyAlignment="1">
      <alignment horizontal="right"/>
    </xf>
    <xf numFmtId="37" fontId="8" fillId="0" borderId="0" xfId="82" applyNumberFormat="1" applyFont="1" applyBorder="1" applyAlignment="1">
      <alignment horizontal="right"/>
    </xf>
    <xf numFmtId="37" fontId="8" fillId="0" borderId="0" xfId="82" applyNumberFormat="1" applyFont="1"/>
    <xf numFmtId="42" fontId="8" fillId="0" borderId="0" xfId="82" applyNumberFormat="1" applyFont="1"/>
    <xf numFmtId="0" fontId="8" fillId="0" borderId="10" xfId="81" applyFont="1" applyBorder="1" applyAlignment="1">
      <alignment horizontal="left"/>
    </xf>
    <xf numFmtId="37" fontId="8" fillId="0" borderId="0" xfId="81" applyNumberFormat="1" applyFont="1" applyBorder="1" applyAlignment="1">
      <alignment horizontal="right"/>
    </xf>
    <xf numFmtId="0" fontId="7" fillId="24" borderId="11" xfId="81" applyFont="1" applyFill="1" applyBorder="1" applyAlignment="1">
      <alignment horizontal="left"/>
    </xf>
    <xf numFmtId="37" fontId="7" fillId="24" borderId="22" xfId="81" applyNumberFormat="1" applyFont="1" applyFill="1" applyBorder="1" applyAlignment="1">
      <alignment horizontal="right"/>
    </xf>
    <xf numFmtId="0" fontId="8" fillId="0" borderId="18" xfId="81" applyFont="1" applyBorder="1" applyAlignment="1">
      <alignment horizontal="left"/>
    </xf>
    <xf numFmtId="37" fontId="8" fillId="0" borderId="19" xfId="81" applyNumberFormat="1" applyFont="1" applyBorder="1" applyAlignment="1">
      <alignment horizontal="right"/>
    </xf>
    <xf numFmtId="42" fontId="8" fillId="0" borderId="0" xfId="81" applyNumberFormat="1" applyFont="1" applyBorder="1" applyAlignment="1">
      <alignment horizontal="right"/>
    </xf>
    <xf numFmtId="0" fontId="8" fillId="0" borderId="15" xfId="81" applyFont="1" applyBorder="1" applyAlignment="1">
      <alignment horizontal="left"/>
    </xf>
    <xf numFmtId="37" fontId="8" fillId="0" borderId="13" xfId="81" applyNumberFormat="1" applyFont="1" applyBorder="1" applyAlignment="1">
      <alignment horizontal="right"/>
    </xf>
    <xf numFmtId="42" fontId="8" fillId="0" borderId="13" xfId="81" applyNumberFormat="1" applyFont="1" applyBorder="1" applyAlignment="1">
      <alignment horizontal="right"/>
    </xf>
    <xf numFmtId="37" fontId="8" fillId="0" borderId="0" xfId="81" applyNumberFormat="1" applyFont="1"/>
    <xf numFmtId="42" fontId="8" fillId="0" borderId="0" xfId="81" applyNumberFormat="1" applyFont="1"/>
    <xf numFmtId="42" fontId="8" fillId="0" borderId="0" xfId="80" applyNumberFormat="1" applyFont="1" applyBorder="1" applyAlignment="1"/>
    <xf numFmtId="0" fontId="8" fillId="0" borderId="10" xfId="80" applyFont="1" applyBorder="1" applyAlignment="1">
      <alignment horizontal="left"/>
    </xf>
    <xf numFmtId="37" fontId="8" fillId="0" borderId="0" xfId="80" applyNumberFormat="1" applyFont="1" applyBorder="1" applyAlignment="1">
      <alignment horizontal="right"/>
    </xf>
    <xf numFmtId="0" fontId="7" fillId="24" borderId="11" xfId="80" applyFont="1" applyFill="1" applyBorder="1" applyAlignment="1">
      <alignment horizontal="left"/>
    </xf>
    <xf numFmtId="37" fontId="7" fillId="24" borderId="22" xfId="80" applyNumberFormat="1" applyFont="1" applyFill="1" applyBorder="1" applyAlignment="1">
      <alignment horizontal="right"/>
    </xf>
    <xf numFmtId="0" fontId="8" fillId="0" borderId="18" xfId="80" applyFont="1" applyBorder="1" applyAlignment="1">
      <alignment horizontal="left"/>
    </xf>
    <xf numFmtId="37" fontId="8" fillId="0" borderId="19" xfId="80" applyNumberFormat="1" applyFont="1" applyBorder="1" applyAlignment="1">
      <alignment horizontal="right"/>
    </xf>
    <xf numFmtId="0" fontId="8" fillId="0" borderId="15" xfId="80" applyFont="1" applyBorder="1" applyAlignment="1">
      <alignment horizontal="left"/>
    </xf>
    <xf numFmtId="37" fontId="8" fillId="0" borderId="13" xfId="80" applyNumberFormat="1" applyFont="1" applyBorder="1" applyAlignment="1">
      <alignment horizontal="right"/>
    </xf>
    <xf numFmtId="42" fontId="8" fillId="0" borderId="13" xfId="80" applyNumberFormat="1" applyFont="1" applyBorder="1" applyAlignment="1"/>
    <xf numFmtId="37" fontId="8" fillId="0" borderId="0" xfId="80" applyNumberFormat="1" applyFont="1"/>
    <xf numFmtId="42" fontId="8" fillId="0" borderId="0" xfId="80" applyNumberFormat="1" applyFont="1" applyAlignment="1"/>
    <xf numFmtId="0" fontId="8" fillId="0" borderId="10" xfId="79" applyFont="1" applyBorder="1" applyAlignment="1">
      <alignment horizontal="left"/>
    </xf>
    <xf numFmtId="37" fontId="8" fillId="0" borderId="0" xfId="79" applyNumberFormat="1" applyFont="1" applyBorder="1" applyAlignment="1">
      <alignment horizontal="right"/>
    </xf>
    <xf numFmtId="0" fontId="7" fillId="24" borderId="11" xfId="79" applyFont="1" applyFill="1" applyBorder="1" applyAlignment="1">
      <alignment horizontal="left"/>
    </xf>
    <xf numFmtId="37" fontId="7" fillId="24" borderId="22" xfId="79" applyNumberFormat="1" applyFont="1" applyFill="1" applyBorder="1" applyAlignment="1">
      <alignment horizontal="right"/>
    </xf>
    <xf numFmtId="37" fontId="8" fillId="0" borderId="19" xfId="79" applyNumberFormat="1" applyFont="1" applyBorder="1" applyAlignment="1">
      <alignment horizontal="right"/>
    </xf>
    <xf numFmtId="0" fontId="8" fillId="0" borderId="15" xfId="79" applyFont="1" applyBorder="1" applyAlignment="1">
      <alignment horizontal="left"/>
    </xf>
    <xf numFmtId="37" fontId="8" fillId="0" borderId="13" xfId="79" applyNumberFormat="1" applyFont="1" applyBorder="1" applyAlignment="1">
      <alignment horizontal="right"/>
    </xf>
    <xf numFmtId="42" fontId="8" fillId="0" borderId="13" xfId="79" applyNumberFormat="1" applyFont="1" applyBorder="1" applyAlignment="1"/>
    <xf numFmtId="0" fontId="8" fillId="0" borderId="10" xfId="78" applyFont="1" applyBorder="1" applyAlignment="1">
      <alignment horizontal="left"/>
    </xf>
    <xf numFmtId="167" fontId="8" fillId="0" borderId="0" xfId="78" applyNumberFormat="1" applyFont="1" applyBorder="1" applyAlignment="1">
      <alignment horizontal="right"/>
    </xf>
    <xf numFmtId="0" fontId="7" fillId="24" borderId="11" xfId="78" applyFont="1" applyFill="1" applyBorder="1" applyAlignment="1">
      <alignment horizontal="left"/>
    </xf>
    <xf numFmtId="167" fontId="7" fillId="24" borderId="22" xfId="78" applyNumberFormat="1" applyFont="1" applyFill="1" applyBorder="1" applyAlignment="1">
      <alignment horizontal="right"/>
    </xf>
    <xf numFmtId="37" fontId="8" fillId="0" borderId="19" xfId="78" applyNumberFormat="1" applyFont="1" applyBorder="1" applyAlignment="1">
      <alignment horizontal="right"/>
    </xf>
    <xf numFmtId="37" fontId="7" fillId="24" borderId="22" xfId="78" applyNumberFormat="1" applyFont="1" applyFill="1" applyBorder="1" applyAlignment="1">
      <alignment horizontal="right"/>
    </xf>
    <xf numFmtId="37" fontId="8" fillId="0" borderId="13" xfId="78" applyNumberFormat="1" applyFont="1" applyBorder="1" applyAlignment="1">
      <alignment horizontal="right"/>
    </xf>
    <xf numFmtId="42" fontId="8" fillId="0" borderId="13" xfId="78" applyNumberFormat="1" applyFont="1" applyBorder="1" applyAlignment="1"/>
    <xf numFmtId="0" fontId="8" fillId="0" borderId="15" xfId="78" applyFont="1" applyBorder="1" applyAlignment="1">
      <alignment horizontal="left"/>
    </xf>
    <xf numFmtId="0" fontId="8" fillId="0" borderId="10" xfId="77" applyFont="1" applyBorder="1" applyAlignment="1">
      <alignment horizontal="left"/>
    </xf>
    <xf numFmtId="37" fontId="8" fillId="0" borderId="0" xfId="77" applyNumberFormat="1" applyFont="1" applyFill="1" applyBorder="1" applyAlignment="1">
      <alignment horizontal="right"/>
    </xf>
    <xf numFmtId="0" fontId="7" fillId="24" borderId="11" xfId="77" applyFont="1" applyFill="1" applyBorder="1" applyAlignment="1">
      <alignment horizontal="left"/>
    </xf>
    <xf numFmtId="37" fontId="7" fillId="24" borderId="22" xfId="77" applyNumberFormat="1" applyFont="1" applyFill="1" applyBorder="1" applyAlignment="1">
      <alignment horizontal="right"/>
    </xf>
    <xf numFmtId="0" fontId="8" fillId="0" borderId="15" xfId="77" applyFont="1" applyBorder="1" applyAlignment="1">
      <alignment horizontal="left"/>
    </xf>
    <xf numFmtId="37" fontId="8" fillId="0" borderId="13" xfId="77" applyNumberFormat="1" applyFont="1" applyFill="1" applyBorder="1" applyAlignment="1">
      <alignment horizontal="right"/>
    </xf>
    <xf numFmtId="42" fontId="8" fillId="0" borderId="13" xfId="77" applyNumberFormat="1" applyFont="1" applyBorder="1" applyAlignment="1"/>
    <xf numFmtId="42" fontId="8" fillId="0" borderId="0" xfId="52" applyNumberFormat="1" applyFont="1" applyFill="1" applyBorder="1"/>
    <xf numFmtId="0" fontId="8" fillId="0" borderId="0" xfId="76" applyFont="1" applyBorder="1"/>
    <xf numFmtId="0" fontId="8" fillId="0" borderId="10" xfId="76" applyFont="1" applyBorder="1" applyAlignment="1">
      <alignment horizontal="left"/>
    </xf>
    <xf numFmtId="37" fontId="8" fillId="0" borderId="0" xfId="76" applyNumberFormat="1" applyFont="1" applyBorder="1" applyAlignment="1">
      <alignment horizontal="right"/>
    </xf>
    <xf numFmtId="42" fontId="8" fillId="0" borderId="0" xfId="76" applyNumberFormat="1" applyFont="1" applyBorder="1"/>
    <xf numFmtId="0" fontId="7" fillId="24" borderId="11" xfId="76" applyFont="1" applyFill="1" applyBorder="1" applyAlignment="1">
      <alignment horizontal="left"/>
    </xf>
    <xf numFmtId="37" fontId="7" fillId="24" borderId="22" xfId="76" applyNumberFormat="1" applyFont="1" applyFill="1" applyBorder="1" applyAlignment="1">
      <alignment horizontal="right"/>
    </xf>
    <xf numFmtId="37" fontId="8" fillId="0" borderId="19" xfId="76" applyNumberFormat="1" applyFont="1" applyBorder="1" applyAlignment="1">
      <alignment horizontal="right"/>
    </xf>
    <xf numFmtId="0" fontId="8" fillId="0" borderId="0" xfId="76" applyFont="1"/>
    <xf numFmtId="42" fontId="8" fillId="0" borderId="0" xfId="76" applyNumberFormat="1" applyFont="1"/>
    <xf numFmtId="0" fontId="8" fillId="0" borderId="15" xfId="76" applyFont="1" applyBorder="1" applyAlignment="1">
      <alignment horizontal="left"/>
    </xf>
    <xf numFmtId="37" fontId="8" fillId="0" borderId="13" xfId="76" applyNumberFormat="1" applyFont="1" applyBorder="1" applyAlignment="1">
      <alignment horizontal="right"/>
    </xf>
    <xf numFmtId="42" fontId="8" fillId="0" borderId="13" xfId="76" applyNumberFormat="1" applyFont="1" applyBorder="1" applyAlignment="1">
      <alignment horizontal="right"/>
    </xf>
    <xf numFmtId="42" fontId="8" fillId="0" borderId="13" xfId="123" quotePrefix="1" applyNumberFormat="1" applyFont="1" applyBorder="1"/>
    <xf numFmtId="42" fontId="8" fillId="0" borderId="0" xfId="52" applyNumberFormat="1" applyFont="1" applyFill="1" applyBorder="1" applyAlignment="1">
      <alignment vertical="center" wrapText="1"/>
    </xf>
    <xf numFmtId="42" fontId="8" fillId="0" borderId="0" xfId="75" applyNumberFormat="1" applyFont="1" applyBorder="1" applyAlignment="1">
      <alignment horizontal="right"/>
    </xf>
    <xf numFmtId="0" fontId="8" fillId="0" borderId="10" xfId="75" applyFont="1" applyBorder="1" applyAlignment="1">
      <alignment horizontal="left"/>
    </xf>
    <xf numFmtId="0" fontId="8" fillId="0" borderId="0" xfId="75" applyFont="1" applyBorder="1" applyAlignment="1">
      <alignment horizontal="left"/>
    </xf>
    <xf numFmtId="0" fontId="7" fillId="24" borderId="11" xfId="75" applyFont="1" applyFill="1" applyBorder="1" applyAlignment="1">
      <alignment horizontal="left"/>
    </xf>
    <xf numFmtId="3" fontId="7" fillId="24" borderId="24" xfId="75" applyNumberFormat="1" applyFont="1" applyFill="1" applyBorder="1" applyAlignment="1">
      <alignment horizontal="right"/>
    </xf>
    <xf numFmtId="0" fontId="8" fillId="0" borderId="19" xfId="75" applyFont="1" applyBorder="1" applyAlignment="1">
      <alignment horizontal="left"/>
    </xf>
    <xf numFmtId="0" fontId="8" fillId="0" borderId="15" xfId="75" applyFont="1" applyBorder="1" applyAlignment="1">
      <alignment horizontal="left"/>
    </xf>
    <xf numFmtId="0" fontId="8" fillId="0" borderId="13" xfId="75" applyFont="1" applyBorder="1" applyAlignment="1">
      <alignment horizontal="left"/>
    </xf>
    <xf numFmtId="42" fontId="8" fillId="0" borderId="13" xfId="75" applyNumberFormat="1" applyFont="1" applyBorder="1" applyAlignment="1">
      <alignment horizontal="right"/>
    </xf>
    <xf numFmtId="42" fontId="8" fillId="0" borderId="0" xfId="75" applyNumberFormat="1" applyFont="1"/>
    <xf numFmtId="0" fontId="8" fillId="0" borderId="10" xfId="74" applyFont="1" applyBorder="1" applyAlignment="1">
      <alignment horizontal="left"/>
    </xf>
    <xf numFmtId="37" fontId="8" fillId="0" borderId="0" xfId="74" applyNumberFormat="1" applyFont="1" applyBorder="1" applyAlignment="1">
      <alignment horizontal="right"/>
    </xf>
    <xf numFmtId="0" fontId="7" fillId="24" borderId="11" xfId="74" applyFont="1" applyFill="1" applyBorder="1" applyAlignment="1">
      <alignment horizontal="left"/>
    </xf>
    <xf numFmtId="37" fontId="7" fillId="24" borderId="22" xfId="74" applyNumberFormat="1" applyFont="1" applyFill="1" applyBorder="1" applyAlignment="1">
      <alignment horizontal="right"/>
    </xf>
    <xf numFmtId="37" fontId="8" fillId="0" borderId="0" xfId="74" applyNumberFormat="1" applyFont="1" applyBorder="1"/>
    <xf numFmtId="37" fontId="7" fillId="24" borderId="22" xfId="74" applyNumberFormat="1" applyFont="1" applyFill="1" applyBorder="1"/>
    <xf numFmtId="37" fontId="8" fillId="0" borderId="13" xfId="74" applyNumberFormat="1" applyFont="1" applyBorder="1"/>
    <xf numFmtId="42" fontId="8" fillId="0" borderId="13" xfId="74" applyNumberFormat="1" applyFont="1" applyBorder="1" applyAlignment="1"/>
    <xf numFmtId="0" fontId="8" fillId="0" borderId="10" xfId="73" applyFont="1" applyBorder="1" applyAlignment="1">
      <alignment horizontal="left"/>
    </xf>
    <xf numFmtId="37" fontId="8" fillId="0" borderId="0" xfId="73" applyNumberFormat="1" applyFont="1" applyBorder="1" applyAlignment="1">
      <alignment horizontal="right"/>
    </xf>
    <xf numFmtId="0" fontId="7" fillId="24" borderId="11" xfId="73" applyFont="1" applyFill="1" applyBorder="1" applyAlignment="1">
      <alignment horizontal="left"/>
    </xf>
    <xf numFmtId="37" fontId="7" fillId="24" borderId="22" xfId="73" applyNumberFormat="1" applyFont="1" applyFill="1" applyBorder="1" applyAlignment="1">
      <alignment horizontal="right"/>
    </xf>
    <xf numFmtId="37" fontId="8" fillId="0" borderId="19" xfId="73" applyNumberFormat="1" applyFont="1" applyBorder="1" applyAlignment="1">
      <alignment horizontal="right"/>
    </xf>
    <xf numFmtId="37" fontId="8" fillId="0" borderId="13" xfId="73" applyNumberFormat="1" applyFont="1" applyBorder="1" applyAlignment="1">
      <alignment horizontal="right"/>
    </xf>
    <xf numFmtId="42" fontId="8" fillId="0" borderId="13" xfId="73" applyNumberFormat="1" applyFont="1" applyBorder="1" applyAlignment="1"/>
    <xf numFmtId="0" fontId="8" fillId="0" borderId="10" xfId="72" applyFont="1" applyBorder="1" applyAlignment="1">
      <alignment horizontal="left"/>
    </xf>
    <xf numFmtId="37" fontId="8" fillId="0" borderId="0" xfId="72" applyNumberFormat="1" applyFont="1" applyBorder="1" applyAlignment="1">
      <alignment horizontal="right"/>
    </xf>
    <xf numFmtId="0" fontId="7" fillId="24" borderId="11" xfId="72" applyFont="1" applyFill="1" applyBorder="1" applyAlignment="1">
      <alignment horizontal="left"/>
    </xf>
    <xf numFmtId="37" fontId="7" fillId="24" borderId="24" xfId="72" applyNumberFormat="1" applyFont="1" applyFill="1" applyBorder="1" applyAlignment="1">
      <alignment horizontal="right"/>
    </xf>
    <xf numFmtId="0" fontId="8" fillId="0" borderId="15" xfId="72" applyFont="1" applyBorder="1" applyAlignment="1">
      <alignment horizontal="left"/>
    </xf>
    <xf numFmtId="37" fontId="8" fillId="0" borderId="13" xfId="72" applyNumberFormat="1" applyFont="1" applyBorder="1" applyAlignment="1">
      <alignment horizontal="right"/>
    </xf>
    <xf numFmtId="42" fontId="8" fillId="0" borderId="13" xfId="72" applyNumberFormat="1" applyFont="1" applyBorder="1" applyAlignment="1">
      <alignment horizontal="right"/>
    </xf>
    <xf numFmtId="0" fontId="8" fillId="0" borderId="10" xfId="71" applyFont="1" applyBorder="1" applyAlignment="1">
      <alignment horizontal="left"/>
    </xf>
    <xf numFmtId="37" fontId="8" fillId="0" borderId="0" xfId="71" applyNumberFormat="1" applyFont="1" applyBorder="1" applyAlignment="1">
      <alignment horizontal="right"/>
    </xf>
    <xf numFmtId="0" fontId="7" fillId="24" borderId="11" xfId="71" applyFont="1" applyFill="1" applyBorder="1" applyAlignment="1">
      <alignment horizontal="left"/>
    </xf>
    <xf numFmtId="37" fontId="7" fillId="24" borderId="22" xfId="71" applyNumberFormat="1" applyFont="1" applyFill="1" applyBorder="1" applyAlignment="1">
      <alignment horizontal="right"/>
    </xf>
    <xf numFmtId="0" fontId="8" fillId="0" borderId="15" xfId="71" applyFont="1" applyBorder="1" applyAlignment="1">
      <alignment horizontal="left"/>
    </xf>
    <xf numFmtId="37" fontId="8" fillId="0" borderId="13" xfId="71" applyNumberFormat="1" applyFont="1" applyBorder="1" applyAlignment="1">
      <alignment horizontal="right"/>
    </xf>
    <xf numFmtId="42" fontId="8" fillId="0" borderId="13" xfId="71" applyNumberFormat="1" applyFont="1" applyBorder="1" applyAlignment="1"/>
    <xf numFmtId="0" fontId="8" fillId="0" borderId="10" xfId="70" applyFont="1" applyBorder="1" applyAlignment="1">
      <alignment horizontal="left"/>
    </xf>
    <xf numFmtId="37" fontId="8" fillId="0" borderId="0" xfId="70" applyNumberFormat="1" applyFont="1" applyFill="1" applyBorder="1" applyAlignment="1">
      <alignment horizontal="right"/>
    </xf>
    <xf numFmtId="0" fontId="7" fillId="24" borderId="11" xfId="70" applyFont="1" applyFill="1" applyBorder="1" applyAlignment="1">
      <alignment horizontal="left"/>
    </xf>
    <xf numFmtId="37" fontId="7" fillId="24" borderId="22" xfId="70" applyNumberFormat="1" applyFont="1" applyFill="1" applyBorder="1" applyAlignment="1">
      <alignment horizontal="right"/>
    </xf>
    <xf numFmtId="37" fontId="8" fillId="0" borderId="13" xfId="70" applyNumberFormat="1" applyFont="1" applyBorder="1" applyAlignment="1">
      <alignment horizontal="right"/>
    </xf>
    <xf numFmtId="37" fontId="8" fillId="0" borderId="0" xfId="70" applyNumberFormat="1" applyFont="1" applyBorder="1" applyAlignment="1">
      <alignment horizontal="right"/>
    </xf>
    <xf numFmtId="0" fontId="8" fillId="0" borderId="15" xfId="70" applyFont="1" applyBorder="1" applyAlignment="1">
      <alignment horizontal="left"/>
    </xf>
    <xf numFmtId="42" fontId="8" fillId="0" borderId="13" xfId="70" applyNumberFormat="1" applyFont="1" applyBorder="1" applyAlignment="1"/>
    <xf numFmtId="0" fontId="8" fillId="0" borderId="10" xfId="69" applyFont="1" applyBorder="1" applyAlignment="1">
      <alignment horizontal="left"/>
    </xf>
    <xf numFmtId="37" fontId="8" fillId="0" borderId="0" xfId="69" applyNumberFormat="1" applyFont="1" applyFill="1" applyBorder="1" applyAlignment="1">
      <alignment horizontal="right"/>
    </xf>
    <xf numFmtId="0" fontId="7" fillId="24" borderId="11" xfId="69" applyFont="1" applyFill="1" applyBorder="1" applyAlignment="1">
      <alignment horizontal="left"/>
    </xf>
    <xf numFmtId="37" fontId="7" fillId="24" borderId="22" xfId="69" applyNumberFormat="1" applyFont="1" applyFill="1" applyBorder="1" applyAlignment="1">
      <alignment horizontal="right"/>
    </xf>
    <xf numFmtId="0" fontId="8" fillId="0" borderId="18" xfId="69" applyFont="1" applyBorder="1" applyAlignment="1">
      <alignment horizontal="left"/>
    </xf>
    <xf numFmtId="0" fontId="8" fillId="0" borderId="19" xfId="69" applyFont="1" applyFill="1" applyBorder="1" applyAlignment="1">
      <alignment horizontal="right"/>
    </xf>
    <xf numFmtId="0" fontId="8" fillId="0" borderId="19" xfId="0" applyFont="1" applyBorder="1"/>
    <xf numFmtId="37" fontId="8" fillId="0" borderId="0" xfId="69" applyNumberFormat="1" applyFont="1" applyBorder="1" applyAlignment="1">
      <alignment horizontal="right"/>
    </xf>
    <xf numFmtId="0" fontId="8" fillId="0" borderId="15" xfId="69" applyFont="1" applyBorder="1" applyAlignment="1">
      <alignment horizontal="left"/>
    </xf>
    <xf numFmtId="37" fontId="8" fillId="0" borderId="13" xfId="69" applyNumberFormat="1" applyFont="1" applyBorder="1" applyAlignment="1">
      <alignment horizontal="right"/>
    </xf>
    <xf numFmtId="37" fontId="8" fillId="0" borderId="0" xfId="62" applyNumberFormat="1" applyFont="1"/>
    <xf numFmtId="49" fontId="11" fillId="25" borderId="16" xfId="0" applyNumberFormat="1" applyFont="1" applyFill="1" applyBorder="1" applyAlignment="1">
      <alignment horizontal="center" vertical="center" wrapText="1"/>
    </xf>
    <xf numFmtId="0" fontId="12" fillId="0" borderId="10" xfId="142" applyFont="1" applyFill="1" applyBorder="1" applyAlignment="1">
      <alignment wrapText="1"/>
    </xf>
    <xf numFmtId="3" fontId="6" fillId="0" borderId="0" xfId="0" applyNumberFormat="1" applyFont="1" applyBorder="1" applyAlignment="1"/>
    <xf numFmtId="0" fontId="11" fillId="24" borderId="11" xfId="68" applyFont="1" applyFill="1" applyBorder="1" applyAlignment="1">
      <alignment horizontal="left"/>
    </xf>
    <xf numFmtId="37" fontId="11" fillId="24" borderId="22" xfId="68" applyNumberFormat="1" applyFont="1" applyFill="1" applyBorder="1" applyAlignment="1"/>
    <xf numFmtId="0" fontId="6" fillId="0" borderId="18" xfId="68" applyFont="1" applyBorder="1" applyAlignment="1">
      <alignment horizontal="left"/>
    </xf>
    <xf numFmtId="37" fontId="6" fillId="0" borderId="19" xfId="68" applyNumberFormat="1" applyFont="1" applyFill="1" applyBorder="1" applyAlignment="1"/>
    <xf numFmtId="0" fontId="6" fillId="0" borderId="10" xfId="56" applyFont="1" applyBorder="1"/>
    <xf numFmtId="37" fontId="6" fillId="0" borderId="0" xfId="68" applyNumberFormat="1" applyFont="1" applyFill="1" applyBorder="1" applyAlignment="1"/>
    <xf numFmtId="0" fontId="6" fillId="0" borderId="15" xfId="68" applyFont="1" applyBorder="1" applyAlignment="1">
      <alignment horizontal="left"/>
    </xf>
    <xf numFmtId="37" fontId="6" fillId="0" borderId="13" xfId="68" applyNumberFormat="1" applyFont="1" applyFill="1" applyBorder="1" applyAlignment="1"/>
    <xf numFmtId="42" fontId="6" fillId="0" borderId="13" xfId="68" applyNumberFormat="1" applyFont="1" applyFill="1" applyBorder="1" applyAlignment="1"/>
    <xf numFmtId="0" fontId="6" fillId="0" borderId="0" xfId="52" applyFont="1" applyFill="1" applyBorder="1" applyAlignment="1">
      <alignment vertical="center" wrapText="1"/>
    </xf>
    <xf numFmtId="37" fontId="6" fillId="0" borderId="0" xfId="52" applyNumberFormat="1" applyFont="1" applyAlignment="1"/>
    <xf numFmtId="42" fontId="6" fillId="0" borderId="0" xfId="52" applyNumberFormat="1" applyFont="1" applyAlignment="1"/>
    <xf numFmtId="42" fontId="6" fillId="0" borderId="0" xfId="52" applyNumberFormat="1" applyFont="1" applyBorder="1" applyAlignment="1"/>
    <xf numFmtId="0" fontId="6" fillId="0" borderId="0" xfId="100" applyFont="1"/>
    <xf numFmtId="42" fontId="6" fillId="0" borderId="15" xfId="68" applyNumberFormat="1" applyFont="1" applyBorder="1" applyAlignment="1"/>
    <xf numFmtId="0" fontId="8" fillId="0" borderId="10" xfId="67" applyFont="1" applyBorder="1" applyAlignment="1">
      <alignment horizontal="left"/>
    </xf>
    <xf numFmtId="37" fontId="8" fillId="0" borderId="0" xfId="67" applyNumberFormat="1" applyFont="1" applyFill="1" applyBorder="1" applyAlignment="1">
      <alignment horizontal="right"/>
    </xf>
    <xf numFmtId="0" fontId="7" fillId="24" borderId="11" xfId="67" applyFont="1" applyFill="1" applyBorder="1" applyAlignment="1">
      <alignment horizontal="left"/>
    </xf>
    <xf numFmtId="37" fontId="7" fillId="24" borderId="22" xfId="67" applyNumberFormat="1" applyFont="1" applyFill="1" applyBorder="1" applyAlignment="1">
      <alignment horizontal="right"/>
    </xf>
    <xf numFmtId="0" fontId="8" fillId="0" borderId="15" xfId="67" applyFont="1" applyBorder="1" applyAlignment="1">
      <alignment horizontal="left"/>
    </xf>
    <xf numFmtId="37" fontId="8" fillId="0" borderId="13" xfId="67" applyNumberFormat="1" applyFont="1" applyFill="1" applyBorder="1" applyAlignment="1">
      <alignment horizontal="right"/>
    </xf>
    <xf numFmtId="37" fontId="8" fillId="0" borderId="0" xfId="67" applyNumberFormat="1" applyFont="1" applyBorder="1" applyAlignment="1">
      <alignment horizontal="right"/>
    </xf>
    <xf numFmtId="37" fontId="8" fillId="0" borderId="13" xfId="67" applyNumberFormat="1" applyFont="1" applyBorder="1" applyAlignment="1">
      <alignment horizontal="right"/>
    </xf>
    <xf numFmtId="42" fontId="8" fillId="0" borderId="13" xfId="67" applyNumberFormat="1" applyFont="1" applyBorder="1" applyAlignment="1">
      <alignment horizontal="right"/>
    </xf>
    <xf numFmtId="42" fontId="8" fillId="0" borderId="0" xfId="62" applyNumberFormat="1" applyFont="1" applyBorder="1"/>
    <xf numFmtId="42" fontId="8" fillId="0" borderId="0" xfId="62" applyNumberFormat="1" applyFont="1"/>
    <xf numFmtId="42" fontId="8" fillId="0" borderId="15" xfId="67" applyNumberFormat="1" applyFont="1" applyBorder="1" applyAlignment="1">
      <alignment horizontal="right"/>
    </xf>
    <xf numFmtId="0" fontId="8" fillId="0" borderId="10" xfId="66" applyFont="1" applyBorder="1" applyAlignment="1">
      <alignment horizontal="left"/>
    </xf>
    <xf numFmtId="37" fontId="8" fillId="0" borderId="0" xfId="66" applyNumberFormat="1" applyFont="1" applyFill="1" applyBorder="1" applyAlignment="1">
      <alignment horizontal="right"/>
    </xf>
    <xf numFmtId="0" fontId="7" fillId="24" borderId="11" xfId="66" applyFont="1" applyFill="1" applyBorder="1" applyAlignment="1">
      <alignment horizontal="left"/>
    </xf>
    <xf numFmtId="37" fontId="7" fillId="24" borderId="22" xfId="66" applyNumberFormat="1" applyFont="1" applyFill="1" applyBorder="1" applyAlignment="1">
      <alignment horizontal="right"/>
    </xf>
    <xf numFmtId="0" fontId="8" fillId="0" borderId="18" xfId="66" applyFont="1" applyBorder="1" applyAlignment="1">
      <alignment horizontal="left"/>
    </xf>
    <xf numFmtId="37" fontId="8" fillId="0" borderId="19" xfId="66" applyNumberFormat="1" applyFont="1" applyBorder="1" applyAlignment="1">
      <alignment horizontal="right"/>
    </xf>
    <xf numFmtId="42" fontId="8" fillId="0" borderId="19" xfId="66" applyNumberFormat="1" applyFont="1" applyBorder="1" applyAlignment="1"/>
    <xf numFmtId="37" fontId="8" fillId="0" borderId="0" xfId="66" applyNumberFormat="1" applyFont="1" applyBorder="1" applyAlignment="1">
      <alignment horizontal="right"/>
    </xf>
    <xf numFmtId="0" fontId="8" fillId="0" borderId="15" xfId="66" applyFont="1" applyBorder="1" applyAlignment="1">
      <alignment horizontal="left"/>
    </xf>
    <xf numFmtId="37" fontId="8" fillId="0" borderId="13" xfId="66" applyNumberFormat="1" applyFont="1" applyBorder="1" applyAlignment="1">
      <alignment horizontal="right"/>
    </xf>
    <xf numFmtId="42" fontId="8" fillId="0" borderId="13" xfId="66" applyNumberFormat="1" applyFont="1" applyBorder="1" applyAlignment="1"/>
    <xf numFmtId="42" fontId="8" fillId="0" borderId="0" xfId="65" applyNumberFormat="1" applyFont="1" applyBorder="1"/>
    <xf numFmtId="0" fontId="8" fillId="0" borderId="10" xfId="65" applyFont="1" applyBorder="1" applyAlignment="1">
      <alignment horizontal="left"/>
    </xf>
    <xf numFmtId="37" fontId="8" fillId="0" borderId="0" xfId="65" applyNumberFormat="1" applyFont="1" applyFill="1" applyBorder="1" applyAlignment="1">
      <alignment horizontal="right"/>
    </xf>
    <xf numFmtId="0" fontId="7" fillId="24" borderId="11" xfId="65" applyFont="1" applyFill="1" applyBorder="1" applyAlignment="1">
      <alignment horizontal="left"/>
    </xf>
    <xf numFmtId="37" fontId="7" fillId="24" borderId="24" xfId="65" applyNumberFormat="1" applyFont="1" applyFill="1" applyBorder="1" applyAlignment="1">
      <alignment horizontal="right"/>
    </xf>
    <xf numFmtId="0" fontId="8" fillId="0" borderId="15" xfId="65" applyFont="1" applyBorder="1" applyAlignment="1">
      <alignment horizontal="left"/>
    </xf>
    <xf numFmtId="37" fontId="8" fillId="0" borderId="13" xfId="65" applyNumberFormat="1" applyFont="1" applyFill="1" applyBorder="1" applyAlignment="1">
      <alignment horizontal="right"/>
    </xf>
    <xf numFmtId="42" fontId="8" fillId="0" borderId="13" xfId="65" applyNumberFormat="1" applyFont="1" applyBorder="1" applyAlignment="1">
      <alignment horizontal="right"/>
    </xf>
    <xf numFmtId="42" fontId="8" fillId="0" borderId="0" xfId="65" applyNumberFormat="1" applyFont="1"/>
    <xf numFmtId="37" fontId="8" fillId="0" borderId="0" xfId="65" applyNumberFormat="1" applyFont="1" applyBorder="1" applyAlignment="1">
      <alignment horizontal="right"/>
    </xf>
    <xf numFmtId="37" fontId="8" fillId="0" borderId="13" xfId="65" applyNumberFormat="1" applyFont="1" applyBorder="1" applyAlignment="1">
      <alignment horizontal="right"/>
    </xf>
    <xf numFmtId="0" fontId="8" fillId="0" borderId="0" xfId="65" applyFont="1"/>
    <xf numFmtId="42" fontId="8" fillId="0" borderId="0" xfId="64" applyNumberFormat="1" applyFont="1" applyBorder="1"/>
    <xf numFmtId="0" fontId="8" fillId="0" borderId="10" xfId="64" applyFont="1" applyBorder="1" applyAlignment="1">
      <alignment horizontal="left"/>
    </xf>
    <xf numFmtId="37" fontId="8" fillId="0" borderId="0" xfId="64" applyNumberFormat="1" applyFont="1" applyFill="1" applyBorder="1" applyAlignment="1">
      <alignment horizontal="right"/>
    </xf>
    <xf numFmtId="0" fontId="8" fillId="0" borderId="0" xfId="64" applyFont="1" applyBorder="1"/>
    <xf numFmtId="0" fontId="7" fillId="24" borderId="11" xfId="64" applyFont="1" applyFill="1" applyBorder="1" applyAlignment="1">
      <alignment horizontal="left"/>
    </xf>
    <xf numFmtId="37" fontId="7" fillId="24" borderId="24" xfId="64" applyNumberFormat="1" applyFont="1" applyFill="1" applyBorder="1" applyAlignment="1">
      <alignment horizontal="right"/>
    </xf>
    <xf numFmtId="0" fontId="8" fillId="0" borderId="15" xfId="64" applyFont="1" applyBorder="1" applyAlignment="1">
      <alignment horizontal="left"/>
    </xf>
    <xf numFmtId="37" fontId="8" fillId="0" borderId="13" xfId="64" applyNumberFormat="1" applyFont="1" applyBorder="1" applyAlignment="1">
      <alignment horizontal="right"/>
    </xf>
    <xf numFmtId="42" fontId="8" fillId="0" borderId="0" xfId="64" applyNumberFormat="1" applyFont="1"/>
    <xf numFmtId="0" fontId="8" fillId="0" borderId="0" xfId="64" applyFont="1"/>
    <xf numFmtId="37" fontId="8" fillId="0" borderId="0" xfId="64" applyNumberFormat="1" applyFont="1" applyBorder="1" applyAlignment="1">
      <alignment horizontal="right"/>
    </xf>
    <xf numFmtId="37" fontId="7" fillId="24" borderId="24" xfId="62" applyNumberFormat="1" applyFont="1" applyFill="1" applyBorder="1" applyAlignment="1">
      <alignment horizontal="right"/>
    </xf>
    <xf numFmtId="37" fontId="8" fillId="0" borderId="13" xfId="62" applyNumberFormat="1" applyFont="1" applyBorder="1" applyAlignment="1">
      <alignment horizontal="right"/>
    </xf>
    <xf numFmtId="42" fontId="10" fillId="0" borderId="13" xfId="62" applyNumberFormat="1" applyFont="1" applyBorder="1" applyAlignment="1">
      <alignment horizontal="right"/>
    </xf>
    <xf numFmtId="42" fontId="8" fillId="0" borderId="13" xfId="62" applyNumberFormat="1" applyFont="1" applyBorder="1" applyAlignment="1">
      <alignment horizontal="right"/>
    </xf>
    <xf numFmtId="0" fontId="8" fillId="0" borderId="0" xfId="63" applyFont="1"/>
    <xf numFmtId="37" fontId="8" fillId="0" borderId="0" xfId="63" applyNumberFormat="1" applyFont="1"/>
    <xf numFmtId="42" fontId="8" fillId="0" borderId="0" xfId="63" applyNumberFormat="1" applyFont="1"/>
    <xf numFmtId="42" fontId="8" fillId="0" borderId="0" xfId="63" applyNumberFormat="1" applyFont="1" applyBorder="1" applyAlignment="1">
      <alignment horizontal="right"/>
    </xf>
    <xf numFmtId="0" fontId="9" fillId="0" borderId="10" xfId="193" applyFont="1" applyFill="1" applyBorder="1" applyAlignment="1">
      <alignment wrapText="1"/>
    </xf>
    <xf numFmtId="0" fontId="8" fillId="0" borderId="10" xfId="63" applyFont="1" applyBorder="1" applyAlignment="1">
      <alignment horizontal="left"/>
    </xf>
    <xf numFmtId="1" fontId="8" fillId="0" borderId="0" xfId="63" applyNumberFormat="1" applyFont="1" applyFill="1" applyBorder="1" applyAlignment="1">
      <alignment horizontal="right"/>
    </xf>
    <xf numFmtId="0" fontId="7" fillId="24" borderId="11" xfId="63" applyFont="1" applyFill="1" applyBorder="1" applyAlignment="1">
      <alignment horizontal="left"/>
    </xf>
    <xf numFmtId="3" fontId="7" fillId="24" borderId="24" xfId="63" applyNumberFormat="1" applyFont="1" applyFill="1" applyBorder="1" applyAlignment="1">
      <alignment horizontal="right"/>
    </xf>
    <xf numFmtId="0" fontId="8" fillId="0" borderId="15" xfId="63" applyFont="1" applyBorder="1" applyAlignment="1">
      <alignment horizontal="left"/>
    </xf>
    <xf numFmtId="1" fontId="8" fillId="0" borderId="13" xfId="63" applyNumberFormat="1" applyFont="1" applyBorder="1" applyAlignment="1">
      <alignment horizontal="right"/>
    </xf>
    <xf numFmtId="42" fontId="8" fillId="0" borderId="13" xfId="63" applyNumberFormat="1" applyFont="1" applyBorder="1" applyAlignment="1">
      <alignment horizontal="right"/>
    </xf>
    <xf numFmtId="37" fontId="8" fillId="0" borderId="0" xfId="63" applyNumberFormat="1" applyFont="1" applyBorder="1" applyAlignment="1">
      <alignment horizontal="right"/>
    </xf>
    <xf numFmtId="37" fontId="7" fillId="24" borderId="22" xfId="63" applyNumberFormat="1" applyFont="1" applyFill="1" applyBorder="1" applyAlignment="1">
      <alignment horizontal="right"/>
    </xf>
    <xf numFmtId="37" fontId="8" fillId="0" borderId="13" xfId="63" applyNumberFormat="1" applyFont="1" applyBorder="1" applyAlignment="1">
      <alignment horizontal="right"/>
    </xf>
    <xf numFmtId="0" fontId="8" fillId="0" borderId="10" xfId="62" applyFont="1" applyBorder="1" applyAlignment="1">
      <alignment horizontal="left"/>
    </xf>
    <xf numFmtId="3" fontId="8" fillId="0" borderId="0" xfId="62" applyNumberFormat="1" applyFont="1" applyFill="1" applyBorder="1" applyAlignment="1">
      <alignment horizontal="right"/>
    </xf>
    <xf numFmtId="0" fontId="7" fillId="24" borderId="11" xfId="62" applyFont="1" applyFill="1" applyBorder="1" applyAlignment="1">
      <alignment horizontal="left"/>
    </xf>
    <xf numFmtId="3" fontId="7" fillId="24" borderId="22" xfId="62" applyNumberFormat="1" applyFont="1" applyFill="1" applyBorder="1" applyAlignment="1">
      <alignment horizontal="right"/>
    </xf>
    <xf numFmtId="42" fontId="7" fillId="0" borderId="0" xfId="62" applyNumberFormat="1" applyFont="1"/>
    <xf numFmtId="3" fontId="8" fillId="0" borderId="19" xfId="62" applyNumberFormat="1" applyFont="1" applyBorder="1" applyAlignment="1">
      <alignment horizontal="right"/>
    </xf>
    <xf numFmtId="3" fontId="8" fillId="0" borderId="0" xfId="62" applyNumberFormat="1" applyFont="1" applyBorder="1" applyAlignment="1">
      <alignment horizontal="right"/>
    </xf>
    <xf numFmtId="3" fontId="8" fillId="0" borderId="13" xfId="62" applyNumberFormat="1" applyFont="1" applyBorder="1" applyAlignment="1">
      <alignment horizontal="right"/>
    </xf>
    <xf numFmtId="42" fontId="8" fillId="0" borderId="13" xfId="62" applyNumberFormat="1" applyFont="1" applyBorder="1" applyAlignment="1"/>
    <xf numFmtId="0" fontId="8" fillId="0" borderId="0" xfId="62" applyFont="1"/>
    <xf numFmtId="3" fontId="8" fillId="0" borderId="0" xfId="52" applyNumberFormat="1" applyFont="1"/>
    <xf numFmtId="42" fontId="8" fillId="0" borderId="0" xfId="61" applyNumberFormat="1" applyFont="1" applyBorder="1" applyAlignment="1">
      <alignment horizontal="right"/>
    </xf>
    <xf numFmtId="0" fontId="8" fillId="0" borderId="10" xfId="61" applyFont="1" applyBorder="1" applyAlignment="1">
      <alignment horizontal="left"/>
    </xf>
    <xf numFmtId="37" fontId="8" fillId="0" borderId="0" xfId="61" applyNumberFormat="1" applyFont="1" applyFill="1" applyBorder="1" applyAlignment="1">
      <alignment horizontal="right"/>
    </xf>
    <xf numFmtId="0" fontId="7" fillId="24" borderId="11" xfId="61" applyFont="1" applyFill="1" applyBorder="1" applyAlignment="1">
      <alignment horizontal="left"/>
    </xf>
    <xf numFmtId="37" fontId="7" fillId="24" borderId="22" xfId="61" applyNumberFormat="1" applyFont="1" applyFill="1" applyBorder="1" applyAlignment="1">
      <alignment horizontal="right"/>
    </xf>
    <xf numFmtId="0" fontId="8" fillId="0" borderId="15" xfId="61" applyFont="1" applyBorder="1" applyAlignment="1">
      <alignment horizontal="left"/>
    </xf>
    <xf numFmtId="37" fontId="8" fillId="0" borderId="13" xfId="61" applyNumberFormat="1" applyFont="1" applyBorder="1" applyAlignment="1">
      <alignment horizontal="right"/>
    </xf>
    <xf numFmtId="42" fontId="8" fillId="0" borderId="13" xfId="61" applyNumberFormat="1" applyFont="1" applyBorder="1" applyAlignment="1">
      <alignment horizontal="right"/>
    </xf>
    <xf numFmtId="37" fontId="8" fillId="0" borderId="0" xfId="61" applyNumberFormat="1" applyFont="1" applyBorder="1" applyAlignment="1">
      <alignment horizontal="right"/>
    </xf>
    <xf numFmtId="42" fontId="10" fillId="0" borderId="15" xfId="0" applyNumberFormat="1" applyFont="1" applyBorder="1" applyAlignment="1">
      <alignment horizontal="center"/>
    </xf>
    <xf numFmtId="42" fontId="8" fillId="0" borderId="10" xfId="55" applyNumberFormat="1" applyFont="1" applyFill="1" applyBorder="1" applyAlignment="1">
      <alignment horizontal="left"/>
    </xf>
    <xf numFmtId="42" fontId="8" fillId="0" borderId="18" xfId="55" applyNumberFormat="1" applyFont="1" applyBorder="1" applyAlignment="1">
      <alignment horizontal="left"/>
    </xf>
    <xf numFmtId="42" fontId="8" fillId="0" borderId="15" xfId="0" applyNumberFormat="1" applyFont="1" applyBorder="1" applyAlignment="1">
      <alignment horizontal="left"/>
    </xf>
    <xf numFmtId="10" fontId="8" fillId="0" borderId="0" xfId="0" applyNumberFormat="1" applyFont="1" applyBorder="1"/>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42" fontId="8" fillId="0" borderId="0" xfId="0" applyNumberFormat="1" applyFont="1" applyBorder="1" applyAlignment="1">
      <alignment horizontal="center" vertical="center" wrapText="1"/>
    </xf>
    <xf numFmtId="3" fontId="7" fillId="24" borderId="22" xfId="194" quotePrefix="1" applyNumberFormat="1" applyFont="1" applyFill="1" applyBorder="1" applyAlignment="1">
      <alignment horizontal="right"/>
    </xf>
    <xf numFmtId="42" fontId="7" fillId="0" borderId="0" xfId="0" applyNumberFormat="1" applyFont="1" applyBorder="1"/>
    <xf numFmtId="10" fontId="7" fillId="0" borderId="0" xfId="0" applyNumberFormat="1" applyFont="1" applyBorder="1"/>
    <xf numFmtId="0" fontId="7" fillId="0" borderId="0" xfId="0" applyFont="1" applyBorder="1"/>
    <xf numFmtId="0" fontId="8" fillId="0" borderId="10" xfId="194" quotePrefix="1" applyFont="1" applyBorder="1" applyAlignment="1">
      <alignment horizontal="left"/>
    </xf>
    <xf numFmtId="10" fontId="8" fillId="0" borderId="0" xfId="0" applyNumberFormat="1" applyFont="1" applyFill="1" applyBorder="1"/>
    <xf numFmtId="0" fontId="8" fillId="0" borderId="10" xfId="194" applyFont="1" applyBorder="1" applyAlignment="1">
      <alignment horizontal="left"/>
    </xf>
    <xf numFmtId="3" fontId="8" fillId="0" borderId="0" xfId="194" applyNumberFormat="1" applyFont="1" applyBorder="1" applyAlignment="1">
      <alignment horizontal="right"/>
    </xf>
    <xf numFmtId="0" fontId="7" fillId="24" borderId="11" xfId="194" applyFont="1" applyFill="1" applyBorder="1"/>
    <xf numFmtId="3" fontId="7" fillId="24" borderId="22" xfId="194" applyNumberFormat="1" applyFont="1" applyFill="1" applyBorder="1" applyAlignment="1">
      <alignment horizontal="right"/>
    </xf>
    <xf numFmtId="0" fontId="7" fillId="0" borderId="0" xfId="0" applyFont="1"/>
    <xf numFmtId="10" fontId="7" fillId="0" borderId="0" xfId="0" applyNumberFormat="1" applyFont="1"/>
    <xf numFmtId="42" fontId="7" fillId="0" borderId="0" xfId="0" applyNumberFormat="1" applyFont="1"/>
    <xf numFmtId="0" fontId="8" fillId="0" borderId="15" xfId="194" applyFont="1" applyBorder="1"/>
    <xf numFmtId="3" fontId="8" fillId="0" borderId="13" xfId="194" applyNumberFormat="1" applyFont="1" applyBorder="1" applyAlignment="1">
      <alignment horizontal="right"/>
    </xf>
    <xf numFmtId="42" fontId="8" fillId="0" borderId="13" xfId="194" applyNumberFormat="1" applyFont="1" applyBorder="1"/>
    <xf numFmtId="0" fontId="8" fillId="0" borderId="0" xfId="0" applyFont="1" applyAlignment="1">
      <alignment vertical="center" wrapText="1"/>
    </xf>
    <xf numFmtId="10" fontId="8" fillId="0" borderId="0" xfId="0" applyNumberFormat="1" applyFont="1" applyAlignment="1">
      <alignment vertical="center" wrapText="1"/>
    </xf>
    <xf numFmtId="42" fontId="8" fillId="0" borderId="0" xfId="0" applyNumberFormat="1" applyFont="1" applyAlignment="1">
      <alignment vertical="center" wrapText="1"/>
    </xf>
    <xf numFmtId="44" fontId="8" fillId="0" borderId="0" xfId="0" applyNumberFormat="1" applyFont="1" applyFill="1" applyAlignment="1">
      <alignment vertical="center" wrapText="1"/>
    </xf>
    <xf numFmtId="10" fontId="8" fillId="0" borderId="0" xfId="0" applyNumberFormat="1" applyFont="1" applyFill="1" applyAlignment="1">
      <alignment vertical="center" wrapText="1"/>
    </xf>
    <xf numFmtId="0" fontId="8" fillId="0" borderId="0" xfId="0" applyFont="1" applyFill="1" applyAlignment="1">
      <alignment vertical="center" wrapText="1"/>
    </xf>
    <xf numFmtId="42" fontId="8" fillId="0" borderId="0" xfId="0" applyNumberFormat="1" applyFont="1" applyFill="1" applyAlignment="1">
      <alignment vertical="center" wrapText="1"/>
    </xf>
    <xf numFmtId="3" fontId="8" fillId="0" borderId="0" xfId="0" applyNumberFormat="1" applyFont="1" applyBorder="1" applyAlignment="1">
      <alignment horizontal="right"/>
    </xf>
    <xf numFmtId="164" fontId="7" fillId="0" borderId="0" xfId="0" applyNumberFormat="1" applyFont="1" applyFill="1" applyBorder="1"/>
    <xf numFmtId="42" fontId="7" fillId="0" borderId="0" xfId="0" applyNumberFormat="1" applyFont="1" applyFill="1" applyBorder="1"/>
    <xf numFmtId="164" fontId="8" fillId="0" borderId="0" xfId="0" applyNumberFormat="1" applyFont="1" applyBorder="1"/>
    <xf numFmtId="0" fontId="8" fillId="0" borderId="27" xfId="0" applyFont="1" applyFill="1" applyBorder="1"/>
    <xf numFmtId="42" fontId="8" fillId="0" borderId="15" xfId="0" applyNumberFormat="1" applyFont="1" applyBorder="1" applyAlignment="1">
      <alignment horizontal="center"/>
    </xf>
    <xf numFmtId="42" fontId="8" fillId="0" borderId="15" xfId="57" applyNumberFormat="1" applyFont="1" applyBorder="1" applyAlignment="1"/>
    <xf numFmtId="42" fontId="8" fillId="0" borderId="15" xfId="0" applyNumberFormat="1" applyFont="1" applyBorder="1" applyAlignment="1"/>
    <xf numFmtId="42" fontId="8" fillId="0" borderId="15" xfId="59" applyNumberFormat="1" applyFont="1" applyBorder="1" applyAlignment="1"/>
    <xf numFmtId="42" fontId="8" fillId="0" borderId="15" xfId="61" applyNumberFormat="1" applyFont="1" applyBorder="1" applyAlignment="1">
      <alignment horizontal="right"/>
    </xf>
    <xf numFmtId="42" fontId="8" fillId="0" borderId="15" xfId="62" applyNumberFormat="1" applyFont="1" applyBorder="1" applyAlignment="1"/>
    <xf numFmtId="42" fontId="8" fillId="0" borderId="15" xfId="63" applyNumberFormat="1" applyFont="1" applyBorder="1"/>
    <xf numFmtId="42" fontId="8" fillId="0" borderId="15" xfId="62" applyNumberFormat="1" applyFont="1" applyBorder="1" applyAlignment="1">
      <alignment horizontal="right"/>
    </xf>
    <xf numFmtId="42" fontId="8" fillId="0" borderId="15" xfId="71" applyNumberFormat="1" applyFont="1" applyBorder="1" applyAlignment="1"/>
    <xf numFmtId="42" fontId="8" fillId="0" borderId="15" xfId="70" applyNumberFormat="1" applyFont="1" applyBorder="1" applyAlignment="1"/>
    <xf numFmtId="42" fontId="8" fillId="0" borderId="15" xfId="69" applyNumberFormat="1" applyFont="1" applyBorder="1" applyAlignment="1"/>
    <xf numFmtId="42" fontId="8" fillId="0" borderId="15" xfId="72" applyNumberFormat="1" applyFont="1" applyBorder="1" applyAlignment="1">
      <alignment horizontal="right"/>
    </xf>
    <xf numFmtId="42" fontId="8" fillId="0" borderId="15" xfId="73" applyNumberFormat="1" applyFont="1" applyBorder="1" applyAlignment="1"/>
    <xf numFmtId="42" fontId="8" fillId="0" borderId="15" xfId="74" applyNumberFormat="1" applyFont="1" applyBorder="1" applyAlignment="1"/>
    <xf numFmtId="42" fontId="8" fillId="0" borderId="15" xfId="75" applyNumberFormat="1" applyFont="1" applyBorder="1" applyAlignment="1">
      <alignment horizontal="right"/>
    </xf>
    <xf numFmtId="42" fontId="8" fillId="0" borderId="15" xfId="77" applyNumberFormat="1" applyFont="1" applyBorder="1" applyAlignment="1"/>
    <xf numFmtId="42" fontId="8" fillId="0" borderId="15" xfId="76" applyNumberFormat="1" applyFont="1" applyBorder="1" applyAlignment="1">
      <alignment horizontal="right"/>
    </xf>
    <xf numFmtId="42" fontId="8" fillId="0" borderId="15" xfId="78" applyNumberFormat="1" applyFont="1" applyBorder="1" applyAlignment="1"/>
    <xf numFmtId="42" fontId="8" fillId="0" borderId="15" xfId="79" applyNumberFormat="1" applyFont="1" applyBorder="1" applyAlignment="1"/>
    <xf numFmtId="42" fontId="8" fillId="0" borderId="15" xfId="80" applyNumberFormat="1" applyFont="1" applyBorder="1" applyAlignment="1"/>
    <xf numFmtId="42" fontId="8" fillId="0" borderId="15" xfId="81" applyNumberFormat="1" applyFont="1" applyBorder="1" applyAlignment="1">
      <alignment horizontal="right"/>
    </xf>
    <xf numFmtId="42" fontId="8" fillId="0" borderId="15" xfId="82" applyNumberFormat="1" applyFont="1" applyBorder="1" applyAlignment="1">
      <alignment horizontal="right"/>
    </xf>
    <xf numFmtId="42" fontId="8" fillId="0" borderId="15" xfId="83" applyNumberFormat="1" applyFont="1" applyBorder="1" applyAlignment="1"/>
    <xf numFmtId="42" fontId="8" fillId="0" borderId="15" xfId="85" applyNumberFormat="1" applyFont="1" applyBorder="1" applyAlignment="1"/>
    <xf numFmtId="42" fontId="8" fillId="0" borderId="15" xfId="86" applyNumberFormat="1" applyFont="1" applyBorder="1" applyAlignment="1">
      <alignment horizontal="center"/>
    </xf>
    <xf numFmtId="0" fontId="8" fillId="0" borderId="10" xfId="87" applyFont="1" applyBorder="1" applyAlignment="1">
      <alignment horizontal="left"/>
    </xf>
    <xf numFmtId="37" fontId="8" fillId="0" borderId="0" xfId="87" applyNumberFormat="1" applyFont="1" applyBorder="1" applyAlignment="1">
      <alignment horizontal="right"/>
    </xf>
    <xf numFmtId="0" fontId="7" fillId="24" borderId="11" xfId="87" applyFont="1" applyFill="1" applyBorder="1" applyAlignment="1">
      <alignment horizontal="left"/>
    </xf>
    <xf numFmtId="37" fontId="7" fillId="24" borderId="22" xfId="87" applyNumberFormat="1" applyFont="1" applyFill="1" applyBorder="1" applyAlignment="1">
      <alignment horizontal="right"/>
    </xf>
    <xf numFmtId="37" fontId="7" fillId="24" borderId="24" xfId="87" applyNumberFormat="1" applyFont="1" applyFill="1" applyBorder="1" applyAlignment="1">
      <alignment horizontal="right"/>
    </xf>
    <xf numFmtId="0" fontId="8" fillId="0" borderId="15" xfId="87" applyFont="1" applyBorder="1" applyAlignment="1">
      <alignment horizontal="left"/>
    </xf>
    <xf numFmtId="37" fontId="8" fillId="0" borderId="13" xfId="87" applyNumberFormat="1" applyFont="1" applyBorder="1" applyAlignment="1">
      <alignment horizontal="right"/>
    </xf>
    <xf numFmtId="42" fontId="8" fillId="0" borderId="13" xfId="87" applyNumberFormat="1" applyFont="1" applyBorder="1" applyAlignment="1"/>
    <xf numFmtId="42" fontId="8" fillId="0" borderId="15" xfId="87" applyNumberFormat="1" applyFont="1" applyBorder="1" applyAlignment="1"/>
    <xf numFmtId="42" fontId="8" fillId="0" borderId="15" xfId="89" applyNumberFormat="1" applyFont="1" applyBorder="1" applyAlignment="1">
      <alignment horizontal="right"/>
    </xf>
    <xf numFmtId="42" fontId="8" fillId="0" borderId="15" xfId="88" applyNumberFormat="1" applyFont="1" applyFill="1" applyBorder="1" applyAlignment="1">
      <alignment horizontal="right"/>
    </xf>
    <xf numFmtId="42" fontId="8" fillId="0" borderId="15" xfId="90" applyNumberFormat="1" applyFont="1" applyBorder="1" applyAlignment="1"/>
    <xf numFmtId="42" fontId="8" fillId="0" borderId="15" xfId="93" applyNumberFormat="1" applyFont="1" applyBorder="1" applyAlignment="1"/>
    <xf numFmtId="42" fontId="8" fillId="0" borderId="15" xfId="92" applyNumberFormat="1" applyFont="1" applyFill="1" applyBorder="1" applyAlignment="1"/>
    <xf numFmtId="42" fontId="7" fillId="0" borderId="10" xfId="92" applyNumberFormat="1" applyFont="1" applyFill="1" applyBorder="1" applyAlignment="1"/>
    <xf numFmtId="42" fontId="8" fillId="0" borderId="15" xfId="92" applyNumberFormat="1" applyFont="1" applyBorder="1" applyAlignment="1"/>
    <xf numFmtId="42" fontId="8" fillId="0" borderId="15" xfId="95" applyNumberFormat="1" applyFont="1" applyBorder="1" applyAlignment="1"/>
    <xf numFmtId="0" fontId="8" fillId="0" borderId="10" xfId="96" applyFont="1" applyBorder="1" applyAlignment="1">
      <alignment horizontal="left"/>
    </xf>
    <xf numFmtId="37" fontId="8" fillId="0" borderId="0" xfId="96" applyNumberFormat="1" applyFont="1" applyBorder="1" applyAlignment="1">
      <alignment horizontal="right"/>
    </xf>
    <xf numFmtId="0" fontId="7" fillId="24" borderId="11" xfId="96" applyFont="1" applyFill="1" applyBorder="1" applyAlignment="1">
      <alignment horizontal="left"/>
    </xf>
    <xf numFmtId="37" fontId="7" fillId="24" borderId="22" xfId="96" applyNumberFormat="1" applyFont="1" applyFill="1" applyBorder="1" applyAlignment="1">
      <alignment horizontal="right"/>
    </xf>
    <xf numFmtId="0" fontId="8" fillId="0" borderId="15" xfId="96" applyFont="1" applyBorder="1" applyAlignment="1">
      <alignment horizontal="left"/>
    </xf>
    <xf numFmtId="37" fontId="8" fillId="0" borderId="13" xfId="96" applyNumberFormat="1" applyFont="1" applyBorder="1" applyAlignment="1">
      <alignment horizontal="right"/>
    </xf>
    <xf numFmtId="42" fontId="8" fillId="0" borderId="13" xfId="96" applyNumberFormat="1" applyFont="1" applyBorder="1" applyAlignment="1">
      <alignment horizontal="right"/>
    </xf>
    <xf numFmtId="42" fontId="8" fillId="0" borderId="15" xfId="96" applyNumberFormat="1" applyFont="1" applyBorder="1"/>
    <xf numFmtId="37" fontId="7" fillId="24" borderId="24" xfId="96" applyNumberFormat="1" applyFont="1" applyFill="1" applyBorder="1" applyAlignment="1">
      <alignment horizontal="right"/>
    </xf>
    <xf numFmtId="42" fontId="8" fillId="0" borderId="0" xfId="95" applyNumberFormat="1" applyFont="1"/>
    <xf numFmtId="42" fontId="8" fillId="0" borderId="0" xfId="95" applyNumberFormat="1" applyFont="1" applyBorder="1" applyAlignment="1">
      <alignment horizontal="right"/>
    </xf>
    <xf numFmtId="0" fontId="8" fillId="0" borderId="15" xfId="97" applyFont="1" applyBorder="1" applyAlignment="1"/>
    <xf numFmtId="42" fontId="8" fillId="0" borderId="15" xfId="101" applyNumberFormat="1" applyFont="1" applyBorder="1" applyAlignment="1"/>
    <xf numFmtId="42" fontId="8" fillId="0" borderId="15" xfId="91" applyNumberFormat="1" applyFont="1" applyBorder="1"/>
    <xf numFmtId="42" fontId="8" fillId="0" borderId="17" xfId="0" applyNumberFormat="1" applyFont="1" applyFill="1" applyBorder="1"/>
    <xf numFmtId="165" fontId="8" fillId="0" borderId="29" xfId="0" applyNumberFormat="1" applyFont="1" applyFill="1" applyBorder="1"/>
    <xf numFmtId="42" fontId="8" fillId="0" borderId="29" xfId="52" applyNumberFormat="1" applyFont="1" applyFill="1" applyBorder="1" applyAlignment="1"/>
    <xf numFmtId="0" fontId="8" fillId="0" borderId="30" xfId="52" applyFont="1" applyFill="1" applyBorder="1"/>
    <xf numFmtId="0" fontId="7" fillId="0" borderId="31" xfId="74" applyFont="1" applyFill="1" applyBorder="1"/>
    <xf numFmtId="3" fontId="7" fillId="24" borderId="32" xfId="0" applyNumberFormat="1" applyFont="1" applyFill="1" applyBorder="1"/>
    <xf numFmtId="3" fontId="8" fillId="0" borderId="33" xfId="0" applyNumberFormat="1" applyFont="1" applyBorder="1"/>
    <xf numFmtId="3" fontId="8" fillId="0" borderId="0" xfId="0" applyNumberFormat="1" applyFont="1"/>
    <xf numFmtId="3" fontId="8" fillId="0" borderId="14" xfId="52" applyNumberFormat="1" applyFont="1" applyFill="1" applyBorder="1"/>
    <xf numFmtId="3" fontId="8" fillId="0" borderId="33" xfId="52" applyNumberFormat="1" applyFont="1" applyFill="1" applyBorder="1"/>
    <xf numFmtId="3" fontId="8" fillId="0" borderId="30" xfId="52" applyNumberFormat="1" applyFont="1" applyFill="1" applyBorder="1"/>
    <xf numFmtId="3" fontId="8" fillId="0" borderId="34" xfId="52" applyNumberFormat="1" applyFont="1" applyFill="1" applyBorder="1"/>
    <xf numFmtId="3" fontId="8" fillId="0" borderId="0" xfId="52" applyNumberFormat="1" applyFont="1" applyFill="1" applyBorder="1"/>
    <xf numFmtId="3" fontId="8" fillId="0" borderId="25" xfId="53" applyNumberFormat="1" applyFont="1" applyBorder="1"/>
    <xf numFmtId="3" fontId="8" fillId="0" borderId="33" xfId="53" applyNumberFormat="1" applyFont="1" applyBorder="1"/>
    <xf numFmtId="3" fontId="8" fillId="0" borderId="14" xfId="54" applyNumberFormat="1" applyFont="1" applyBorder="1"/>
    <xf numFmtId="3" fontId="8" fillId="0" borderId="25" xfId="54" applyNumberFormat="1" applyFont="1" applyBorder="1"/>
    <xf numFmtId="3" fontId="8" fillId="0" borderId="0" xfId="54" applyNumberFormat="1" applyFont="1"/>
    <xf numFmtId="3" fontId="8" fillId="0" borderId="14" xfId="55" applyNumberFormat="1" applyFont="1" applyBorder="1"/>
    <xf numFmtId="3" fontId="8" fillId="0" borderId="25" xfId="55" applyNumberFormat="1" applyFont="1" applyBorder="1"/>
    <xf numFmtId="3" fontId="8" fillId="0" borderId="33" xfId="55" applyNumberFormat="1" applyFont="1" applyBorder="1"/>
    <xf numFmtId="3" fontId="8" fillId="0" borderId="0" xfId="55" applyNumberFormat="1" applyFont="1" applyBorder="1"/>
    <xf numFmtId="3" fontId="8" fillId="0" borderId="0" xfId="52" applyNumberFormat="1" applyFont="1" applyBorder="1"/>
    <xf numFmtId="3" fontId="8" fillId="0" borderId="0" xfId="55" applyNumberFormat="1" applyFont="1"/>
    <xf numFmtId="3" fontId="8" fillId="0" borderId="14" xfId="56" applyNumberFormat="1" applyFont="1" applyBorder="1"/>
    <xf numFmtId="3" fontId="8" fillId="0" borderId="33" xfId="56" applyNumberFormat="1" applyFont="1" applyBorder="1"/>
    <xf numFmtId="3" fontId="8" fillId="0" borderId="25" xfId="56" applyNumberFormat="1" applyFont="1" applyBorder="1"/>
    <xf numFmtId="3" fontId="8" fillId="0" borderId="0" xfId="56" applyNumberFormat="1" applyFont="1" applyBorder="1"/>
    <xf numFmtId="3" fontId="8" fillId="0" borderId="14" xfId="57" applyNumberFormat="1" applyFont="1" applyBorder="1"/>
    <xf numFmtId="3" fontId="8" fillId="0" borderId="33" xfId="57" applyNumberFormat="1" applyFont="1" applyBorder="1"/>
    <xf numFmtId="3" fontId="8" fillId="0" borderId="25" xfId="57" applyNumberFormat="1" applyFont="1" applyBorder="1"/>
    <xf numFmtId="3" fontId="8" fillId="0" borderId="0" xfId="57" applyNumberFormat="1" applyFont="1"/>
    <xf numFmtId="3" fontId="8" fillId="0" borderId="14" xfId="58" applyNumberFormat="1" applyFont="1" applyBorder="1"/>
    <xf numFmtId="3" fontId="8" fillId="0" borderId="25" xfId="58" applyNumberFormat="1" applyFont="1" applyBorder="1"/>
    <xf numFmtId="3" fontId="8" fillId="0" borderId="33" xfId="58" applyNumberFormat="1" applyFont="1" applyBorder="1"/>
    <xf numFmtId="3" fontId="8" fillId="0" borderId="14" xfId="60" applyNumberFormat="1" applyFont="1" applyBorder="1"/>
    <xf numFmtId="3" fontId="8" fillId="0" borderId="25" xfId="60" applyNumberFormat="1" applyFont="1" applyBorder="1"/>
    <xf numFmtId="3" fontId="8" fillId="0" borderId="33" xfId="60" applyNumberFormat="1" applyFont="1" applyBorder="1"/>
    <xf numFmtId="3" fontId="8" fillId="0" borderId="14" xfId="61" applyNumberFormat="1" applyFont="1" applyBorder="1"/>
    <xf numFmtId="3" fontId="8" fillId="0" borderId="33" xfId="61" applyNumberFormat="1" applyFont="1" applyBorder="1"/>
    <xf numFmtId="3" fontId="8" fillId="0" borderId="14" xfId="62" applyNumberFormat="1" applyFont="1" applyBorder="1"/>
    <xf numFmtId="3" fontId="8" fillId="0" borderId="33" xfId="62" applyNumberFormat="1" applyFont="1" applyBorder="1"/>
    <xf numFmtId="3" fontId="8" fillId="0" borderId="14" xfId="63" applyNumberFormat="1" applyFont="1" applyBorder="1"/>
    <xf numFmtId="3" fontId="7" fillId="24" borderId="32" xfId="63" applyNumberFormat="1" applyFont="1" applyFill="1" applyBorder="1" applyAlignment="1">
      <alignment horizontal="right"/>
    </xf>
    <xf numFmtId="3" fontId="8" fillId="0" borderId="25" xfId="63" applyNumberFormat="1" applyFont="1" applyBorder="1"/>
    <xf numFmtId="3" fontId="8" fillId="0" borderId="14" xfId="64" applyNumberFormat="1" applyFont="1" applyBorder="1"/>
    <xf numFmtId="3" fontId="8" fillId="0" borderId="25" xfId="64" applyNumberFormat="1" applyFont="1" applyBorder="1"/>
    <xf numFmtId="3" fontId="7" fillId="24" borderId="32" xfId="62" applyNumberFormat="1" applyFont="1" applyFill="1" applyBorder="1" applyAlignment="1">
      <alignment horizontal="right"/>
    </xf>
    <xf numFmtId="3" fontId="8" fillId="0" borderId="33" xfId="64" applyNumberFormat="1" applyFont="1" applyBorder="1"/>
    <xf numFmtId="3" fontId="8" fillId="0" borderId="0" xfId="64" applyNumberFormat="1" applyFont="1"/>
    <xf numFmtId="3" fontId="8" fillId="0" borderId="14" xfId="65" applyNumberFormat="1" applyFont="1" applyBorder="1"/>
    <xf numFmtId="3" fontId="8" fillId="0" borderId="33" xfId="65" applyNumberFormat="1" applyFont="1" applyBorder="1"/>
    <xf numFmtId="3" fontId="8" fillId="0" borderId="14" xfId="66" applyNumberFormat="1" applyFont="1" applyBorder="1"/>
    <xf numFmtId="3" fontId="8" fillId="0" borderId="25" xfId="66" applyNumberFormat="1" applyFont="1" applyBorder="1"/>
    <xf numFmtId="3" fontId="8" fillId="0" borderId="33" xfId="66" applyNumberFormat="1" applyFont="1" applyBorder="1"/>
    <xf numFmtId="3" fontId="8" fillId="0" borderId="14" xfId="67" applyNumberFormat="1" applyFont="1" applyBorder="1"/>
    <xf numFmtId="3" fontId="8" fillId="0" borderId="25" xfId="67" applyNumberFormat="1" applyFont="1" applyBorder="1"/>
    <xf numFmtId="3" fontId="8" fillId="0" borderId="33" xfId="67" applyNumberFormat="1" applyFont="1" applyBorder="1"/>
    <xf numFmtId="3" fontId="6" fillId="0" borderId="14" xfId="68" applyNumberFormat="1" applyFont="1" applyBorder="1"/>
    <xf numFmtId="3" fontId="6" fillId="0" borderId="25" xfId="68" applyNumberFormat="1" applyFont="1" applyBorder="1"/>
    <xf numFmtId="3" fontId="6" fillId="0" borderId="33" xfId="68" applyNumberFormat="1" applyFont="1" applyBorder="1"/>
    <xf numFmtId="3" fontId="6" fillId="0" borderId="0" xfId="0" applyNumberFormat="1" applyFont="1"/>
    <xf numFmtId="3" fontId="8" fillId="0" borderId="14" xfId="69" applyNumberFormat="1" applyFont="1" applyBorder="1"/>
    <xf numFmtId="3" fontId="8" fillId="0" borderId="25" xfId="69" applyNumberFormat="1" applyFont="1" applyBorder="1"/>
    <xf numFmtId="3" fontId="8" fillId="0" borderId="33" xfId="69" applyNumberFormat="1" applyFont="1" applyBorder="1"/>
    <xf numFmtId="3" fontId="8" fillId="0" borderId="14" xfId="70" applyNumberFormat="1" applyFont="1" applyBorder="1"/>
    <xf numFmtId="3" fontId="8" fillId="0" borderId="33" xfId="70" applyNumberFormat="1" applyFont="1" applyBorder="1"/>
    <xf numFmtId="3" fontId="8" fillId="0" borderId="14" xfId="71" applyNumberFormat="1" applyFont="1" applyBorder="1"/>
    <xf numFmtId="3" fontId="8" fillId="0" borderId="25" xfId="71" applyNumberFormat="1" applyFont="1" applyBorder="1"/>
    <xf numFmtId="3" fontId="8" fillId="0" borderId="14" xfId="72" applyNumberFormat="1" applyFont="1" applyBorder="1"/>
    <xf numFmtId="3" fontId="8" fillId="0" borderId="33" xfId="72" applyNumberFormat="1" applyFont="1" applyBorder="1"/>
    <xf numFmtId="3" fontId="8" fillId="0" borderId="14" xfId="73" applyNumberFormat="1" applyFont="1" applyBorder="1"/>
    <xf numFmtId="3" fontId="8" fillId="0" borderId="25" xfId="73" applyNumberFormat="1" applyFont="1" applyBorder="1"/>
    <xf numFmtId="3" fontId="8" fillId="0" borderId="14" xfId="74" applyNumberFormat="1" applyFont="1" applyBorder="1"/>
    <xf numFmtId="3" fontId="8" fillId="0" borderId="33" xfId="74" applyNumberFormat="1" applyFont="1" applyBorder="1"/>
    <xf numFmtId="3" fontId="8" fillId="0" borderId="14" xfId="75" applyNumberFormat="1" applyFont="1" applyBorder="1"/>
    <xf numFmtId="3" fontId="7" fillId="24" borderId="32" xfId="75" applyNumberFormat="1" applyFont="1" applyFill="1" applyBorder="1" applyAlignment="1">
      <alignment horizontal="right"/>
    </xf>
    <xf numFmtId="3" fontId="8" fillId="0" borderId="25" xfId="75" applyNumberFormat="1" applyFont="1" applyBorder="1"/>
    <xf numFmtId="3" fontId="8" fillId="0" borderId="33" xfId="75" applyNumberFormat="1" applyFont="1" applyBorder="1"/>
    <xf numFmtId="3" fontId="8" fillId="0" borderId="0" xfId="75" applyNumberFormat="1" applyFont="1"/>
    <xf numFmtId="3" fontId="8" fillId="0" borderId="14" xfId="76" applyNumberFormat="1" applyFont="1" applyBorder="1"/>
    <xf numFmtId="3" fontId="8" fillId="0" borderId="33" xfId="76" applyNumberFormat="1" applyFont="1" applyBorder="1"/>
    <xf numFmtId="3" fontId="8" fillId="0" borderId="14" xfId="77" applyNumberFormat="1" applyFont="1" applyBorder="1"/>
    <xf numFmtId="3" fontId="8" fillId="0" borderId="33" xfId="77" applyNumberFormat="1" applyFont="1" applyBorder="1"/>
    <xf numFmtId="3" fontId="8" fillId="0" borderId="14" xfId="78" applyNumberFormat="1" applyFont="1" applyBorder="1"/>
    <xf numFmtId="3" fontId="8" fillId="0" borderId="33" xfId="78" applyNumberFormat="1" applyFont="1" applyBorder="1"/>
    <xf numFmtId="3" fontId="8" fillId="0" borderId="14" xfId="79" applyNumberFormat="1" applyFont="1" applyBorder="1"/>
    <xf numFmtId="3" fontId="8" fillId="0" borderId="33" xfId="79" applyNumberFormat="1" applyFont="1" applyBorder="1"/>
    <xf numFmtId="3" fontId="8" fillId="0" borderId="14" xfId="80" applyNumberFormat="1" applyFont="1" applyBorder="1"/>
    <xf numFmtId="3" fontId="8" fillId="0" borderId="25" xfId="80" applyNumberFormat="1" applyFont="1" applyBorder="1"/>
    <xf numFmtId="3" fontId="8" fillId="0" borderId="33" xfId="80" applyNumberFormat="1" applyFont="1" applyBorder="1"/>
    <xf numFmtId="3" fontId="8" fillId="0" borderId="0" xfId="80" applyNumberFormat="1" applyFont="1"/>
    <xf numFmtId="3" fontId="8" fillId="0" borderId="14" xfId="81" applyNumberFormat="1" applyFont="1" applyBorder="1"/>
    <xf numFmtId="3" fontId="8" fillId="0" borderId="25" xfId="81" applyNumberFormat="1" applyFont="1" applyBorder="1"/>
    <xf numFmtId="3" fontId="8" fillId="0" borderId="33" xfId="81" applyNumberFormat="1" applyFont="1" applyBorder="1"/>
    <xf numFmtId="3" fontId="8" fillId="0" borderId="14" xfId="82" applyNumberFormat="1" applyFont="1" applyBorder="1"/>
    <xf numFmtId="3" fontId="8" fillId="0" borderId="25" xfId="82" applyNumberFormat="1" applyFont="1" applyBorder="1"/>
    <xf numFmtId="3" fontId="8" fillId="0" borderId="33" xfId="82" applyNumberFormat="1" applyFont="1" applyBorder="1"/>
    <xf numFmtId="3" fontId="8" fillId="0" borderId="0" xfId="82" applyNumberFormat="1" applyFont="1"/>
    <xf numFmtId="3" fontId="8" fillId="0" borderId="14" xfId="83" applyNumberFormat="1" applyFont="1" applyBorder="1"/>
    <xf numFmtId="3" fontId="8" fillId="0" borderId="33" xfId="83" applyNumberFormat="1" applyFont="1" applyBorder="1"/>
    <xf numFmtId="3" fontId="8" fillId="0" borderId="14" xfId="84" applyNumberFormat="1" applyFont="1" applyBorder="1"/>
    <xf numFmtId="3" fontId="7" fillId="24" borderId="32" xfId="84" applyNumberFormat="1" applyFont="1" applyFill="1" applyBorder="1" applyAlignment="1">
      <alignment horizontal="right"/>
    </xf>
    <xf numFmtId="3" fontId="8" fillId="0" borderId="33" xfId="84" applyNumberFormat="1" applyFont="1" applyBorder="1"/>
    <xf numFmtId="3" fontId="8" fillId="0" borderId="14" xfId="85" applyNumberFormat="1" applyFont="1" applyBorder="1"/>
    <xf numFmtId="3" fontId="8" fillId="0" borderId="25" xfId="85" applyNumberFormat="1" applyFont="1" applyBorder="1"/>
    <xf numFmtId="3" fontId="8" fillId="0" borderId="14" xfId="86" applyNumberFormat="1" applyFont="1" applyBorder="1"/>
    <xf numFmtId="3" fontId="8" fillId="0" borderId="33" xfId="86" applyNumberFormat="1" applyFont="1" applyBorder="1"/>
    <xf numFmtId="3" fontId="8" fillId="0" borderId="14" xfId="87" applyNumberFormat="1" applyFont="1" applyBorder="1"/>
    <xf numFmtId="3" fontId="8" fillId="0" borderId="33" xfId="87" applyNumberFormat="1" applyFont="1" applyBorder="1"/>
    <xf numFmtId="3" fontId="8" fillId="0" borderId="14" xfId="88" applyNumberFormat="1" applyFont="1" applyBorder="1"/>
    <xf numFmtId="3" fontId="8" fillId="0" borderId="33" xfId="88" applyNumberFormat="1" applyFont="1" applyBorder="1"/>
    <xf numFmtId="3" fontId="8" fillId="0" borderId="14" xfId="89" applyNumberFormat="1" applyFont="1" applyBorder="1"/>
    <xf numFmtId="3" fontId="8" fillId="0" borderId="33" xfId="89" applyNumberFormat="1" applyFont="1" applyBorder="1"/>
    <xf numFmtId="3" fontId="8" fillId="0" borderId="0" xfId="89" applyNumberFormat="1" applyFont="1"/>
    <xf numFmtId="3" fontId="8" fillId="0" borderId="14" xfId="90" applyNumberFormat="1" applyFont="1" applyBorder="1"/>
    <xf numFmtId="3" fontId="8" fillId="0" borderId="33" xfId="90" applyNumberFormat="1" applyFont="1" applyBorder="1"/>
    <xf numFmtId="3" fontId="8" fillId="0" borderId="0" xfId="90" applyNumberFormat="1" applyFont="1"/>
    <xf numFmtId="3" fontId="8" fillId="0" borderId="14" xfId="91" applyNumberFormat="1" applyFont="1" applyBorder="1"/>
    <xf numFmtId="3" fontId="8" fillId="0" borderId="33" xfId="91" applyNumberFormat="1" applyFont="1" applyBorder="1"/>
    <xf numFmtId="3" fontId="8" fillId="0" borderId="14" xfId="93" applyNumberFormat="1" applyFont="1" applyBorder="1"/>
    <xf numFmtId="3" fontId="8" fillId="0" borderId="33" xfId="93" applyNumberFormat="1" applyFont="1" applyBorder="1"/>
    <xf numFmtId="3" fontId="8" fillId="0" borderId="33" xfId="92" applyNumberFormat="1" applyFont="1" applyFill="1" applyBorder="1"/>
    <xf numFmtId="3" fontId="7" fillId="0" borderId="14" xfId="92" applyNumberFormat="1" applyFont="1" applyFill="1" applyBorder="1"/>
    <xf numFmtId="3" fontId="8" fillId="0" borderId="33" xfId="92" applyNumberFormat="1" applyFont="1" applyBorder="1"/>
    <xf numFmtId="0" fontId="8" fillId="0" borderId="10" xfId="94" applyFont="1" applyBorder="1" applyAlignment="1">
      <alignment horizontal="left"/>
    </xf>
    <xf numFmtId="37" fontId="8" fillId="0" borderId="0" xfId="94" applyNumberFormat="1" applyFont="1" applyBorder="1" applyAlignment="1">
      <alignment horizontal="right"/>
    </xf>
    <xf numFmtId="3" fontId="8" fillId="0" borderId="14" xfId="94" applyNumberFormat="1" applyFont="1" applyBorder="1"/>
    <xf numFmtId="0" fontId="7" fillId="24" borderId="11" xfId="94" applyFont="1" applyFill="1" applyBorder="1" applyAlignment="1">
      <alignment horizontal="left"/>
    </xf>
    <xf numFmtId="37" fontId="7" fillId="24" borderId="22" xfId="94" applyNumberFormat="1" applyFont="1" applyFill="1" applyBorder="1" applyAlignment="1">
      <alignment horizontal="right"/>
    </xf>
    <xf numFmtId="37" fontId="8" fillId="0" borderId="19" xfId="94" applyNumberFormat="1" applyFont="1" applyBorder="1" applyAlignment="1">
      <alignment horizontal="right"/>
    </xf>
    <xf numFmtId="3" fontId="8" fillId="0" borderId="33" xfId="94" applyNumberFormat="1" applyFont="1" applyBorder="1"/>
    <xf numFmtId="37" fontId="7" fillId="24" borderId="24" xfId="94" applyNumberFormat="1" applyFont="1" applyFill="1" applyBorder="1" applyAlignment="1">
      <alignment horizontal="right"/>
    </xf>
    <xf numFmtId="0" fontId="8" fillId="0" borderId="15" xfId="94" applyFont="1" applyBorder="1" applyAlignment="1">
      <alignment horizontal="left"/>
    </xf>
    <xf numFmtId="37" fontId="8" fillId="0" borderId="13" xfId="94" applyNumberFormat="1" applyFont="1" applyBorder="1" applyAlignment="1">
      <alignment horizontal="right"/>
    </xf>
    <xf numFmtId="42" fontId="8" fillId="0" borderId="13" xfId="94" applyNumberFormat="1" applyFont="1" applyBorder="1" applyAlignment="1"/>
    <xf numFmtId="42" fontId="8" fillId="0" borderId="15" xfId="94" applyNumberFormat="1" applyFont="1" applyBorder="1" applyAlignment="1"/>
    <xf numFmtId="3" fontId="8" fillId="0" borderId="14" xfId="95" applyNumberFormat="1" applyFont="1" applyBorder="1"/>
    <xf numFmtId="3" fontId="8" fillId="0" borderId="33" xfId="95" applyNumberFormat="1" applyFont="1" applyBorder="1"/>
    <xf numFmtId="3" fontId="8" fillId="0" borderId="33" xfId="96" applyNumberFormat="1" applyFont="1" applyBorder="1"/>
    <xf numFmtId="3" fontId="8" fillId="0" borderId="0" xfId="95" applyNumberFormat="1" applyFont="1"/>
    <xf numFmtId="3" fontId="8" fillId="0" borderId="33" xfId="97" applyNumberFormat="1" applyFont="1" applyBorder="1"/>
    <xf numFmtId="3" fontId="8" fillId="0" borderId="14" xfId="97" applyNumberFormat="1" applyFont="1" applyFill="1" applyBorder="1"/>
    <xf numFmtId="3" fontId="8" fillId="0" borderId="14" xfId="98" applyNumberFormat="1" applyFont="1" applyBorder="1"/>
    <xf numFmtId="3" fontId="8" fillId="0" borderId="33" xfId="98" applyNumberFormat="1" applyFont="1" applyBorder="1"/>
    <xf numFmtId="3" fontId="8" fillId="0" borderId="33" xfId="99" applyNumberFormat="1" applyFont="1" applyBorder="1"/>
    <xf numFmtId="3" fontId="8" fillId="0" borderId="14" xfId="100" applyNumberFormat="1" applyFont="1" applyBorder="1"/>
    <xf numFmtId="3" fontId="8" fillId="0" borderId="34" xfId="0" applyNumberFormat="1" applyFont="1" applyFill="1" applyBorder="1" applyAlignment="1"/>
    <xf numFmtId="3" fontId="8" fillId="0" borderId="14" xfId="101" applyNumberFormat="1" applyFont="1" applyBorder="1"/>
    <xf numFmtId="3" fontId="8" fillId="0" borderId="33" xfId="101" applyNumberFormat="1" applyFont="1" applyBorder="1"/>
    <xf numFmtId="3" fontId="8" fillId="0" borderId="33" xfId="102" applyNumberFormat="1" applyFont="1" applyBorder="1"/>
    <xf numFmtId="3" fontId="8" fillId="0" borderId="14" xfId="102" applyNumberFormat="1" applyFont="1" applyFill="1" applyBorder="1"/>
    <xf numFmtId="3" fontId="7" fillId="0" borderId="14" xfId="91" applyNumberFormat="1" applyFont="1" applyFill="1" applyBorder="1" applyAlignment="1">
      <alignment horizontal="right"/>
    </xf>
    <xf numFmtId="0" fontId="13" fillId="0" borderId="0" xfId="53" applyFont="1"/>
    <xf numFmtId="0" fontId="13" fillId="0" borderId="0" xfId="0" applyFont="1"/>
    <xf numFmtId="0" fontId="7" fillId="24" borderId="35" xfId="194" applyFont="1" applyFill="1" applyBorder="1" applyAlignment="1">
      <alignment horizontal="left"/>
    </xf>
    <xf numFmtId="42" fontId="8" fillId="0" borderId="0" xfId="194" applyNumberFormat="1" applyFont="1" applyBorder="1" applyAlignment="1">
      <alignment horizontal="center"/>
    </xf>
    <xf numFmtId="3" fontId="0" fillId="0" borderId="0" xfId="0" applyNumberFormat="1" applyBorder="1"/>
    <xf numFmtId="3" fontId="0" fillId="0" borderId="36" xfId="0" applyNumberFormat="1" applyBorder="1"/>
    <xf numFmtId="42" fontId="8" fillId="0" borderId="19" xfId="52" applyNumberFormat="1" applyFont="1" applyFill="1" applyBorder="1" applyAlignment="1">
      <alignment horizontal="right"/>
    </xf>
    <xf numFmtId="3" fontId="14" fillId="24" borderId="22" xfId="0" applyNumberFormat="1" applyFont="1" applyFill="1" applyBorder="1"/>
    <xf numFmtId="3" fontId="7" fillId="0" borderId="0" xfId="54" applyNumberFormat="1" applyFont="1" applyBorder="1" applyAlignment="1">
      <alignment horizontal="left"/>
    </xf>
    <xf numFmtId="3" fontId="0" fillId="0" borderId="0" xfId="0" applyNumberFormat="1" applyFill="1" applyBorder="1"/>
    <xf numFmtId="37" fontId="8" fillId="0" borderId="19" xfId="77" applyNumberFormat="1" applyFont="1" applyFill="1" applyBorder="1" applyAlignment="1">
      <alignment horizontal="right"/>
    </xf>
    <xf numFmtId="0" fontId="7" fillId="24" borderId="35" xfId="91" applyFont="1" applyFill="1" applyBorder="1"/>
    <xf numFmtId="0" fontId="8" fillId="0" borderId="10" xfId="194" applyFont="1" applyBorder="1"/>
    <xf numFmtId="42" fontId="15" fillId="0" borderId="0" xfId="0" applyNumberFormat="1" applyFont="1" applyFill="1" applyBorder="1" applyAlignment="1"/>
    <xf numFmtId="42" fontId="15" fillId="0" borderId="0" xfId="55" applyNumberFormat="1" applyFont="1" applyFill="1" applyBorder="1" applyAlignment="1">
      <alignment horizontal="left"/>
    </xf>
    <xf numFmtId="3" fontId="8" fillId="0" borderId="37" xfId="52" applyNumberFormat="1" applyFont="1" applyFill="1" applyBorder="1"/>
    <xf numFmtId="42" fontId="8" fillId="0" borderId="15" xfId="65" applyNumberFormat="1" applyFont="1" applyBorder="1" applyAlignment="1">
      <alignment horizontal="right"/>
    </xf>
    <xf numFmtId="42" fontId="8" fillId="0" borderId="18" xfId="66" applyNumberFormat="1" applyFont="1" applyBorder="1" applyAlignment="1"/>
    <xf numFmtId="42" fontId="8" fillId="0" borderId="15" xfId="66" applyNumberFormat="1" applyFont="1" applyBorder="1" applyAlignment="1"/>
    <xf numFmtId="42" fontId="15" fillId="0" borderId="0" xfId="0" applyNumberFormat="1" applyFont="1" applyBorder="1" applyAlignment="1"/>
    <xf numFmtId="42" fontId="15" fillId="0" borderId="0" xfId="0" quotePrefix="1" applyNumberFormat="1" applyFont="1" applyFill="1" applyBorder="1" applyAlignment="1"/>
    <xf numFmtId="3" fontId="8" fillId="0" borderId="25" xfId="100" applyNumberFormat="1" applyFont="1" applyBorder="1"/>
    <xf numFmtId="37" fontId="7" fillId="24" borderId="22" xfId="100" applyNumberFormat="1" applyFont="1" applyFill="1" applyBorder="1" applyAlignment="1">
      <alignment horizontal="right"/>
    </xf>
    <xf numFmtId="42" fontId="8" fillId="0" borderId="15" xfId="52" applyNumberFormat="1" applyFont="1" applyFill="1" applyBorder="1" applyAlignment="1"/>
    <xf numFmtId="0" fontId="33" fillId="0" borderId="10" xfId="142" applyFont="1" applyFill="1" applyBorder="1" applyAlignment="1">
      <alignment wrapText="1"/>
    </xf>
    <xf numFmtId="3" fontId="33" fillId="0" borderId="14" xfId="41" applyNumberFormat="1" applyFont="1" applyBorder="1"/>
    <xf numFmtId="3" fontId="33" fillId="0" borderId="14" xfId="39" applyNumberFormat="1" applyFont="1" applyBorder="1"/>
    <xf numFmtId="3" fontId="33" fillId="0" borderId="14" xfId="44" applyNumberFormat="1" applyFont="1" applyBorder="1"/>
    <xf numFmtId="3" fontId="33" fillId="0" borderId="14" xfId="42" applyNumberFormat="1" applyFont="1" applyBorder="1"/>
    <xf numFmtId="3" fontId="33" fillId="0" borderId="14" xfId="48" applyNumberFormat="1" applyFont="1" applyBorder="1"/>
    <xf numFmtId="3" fontId="33" fillId="0" borderId="14" xfId="49" applyNumberFormat="1" applyFont="1" applyBorder="1"/>
    <xf numFmtId="3" fontId="33" fillId="0" borderId="14" xfId="50" applyNumberFormat="1" applyFont="1" applyBorder="1"/>
    <xf numFmtId="3" fontId="33" fillId="0" borderId="14" xfId="103" applyNumberFormat="1" applyFont="1" applyBorder="1"/>
    <xf numFmtId="3" fontId="33" fillId="0" borderId="14" xfId="105" applyNumberFormat="1" applyFont="1" applyBorder="1"/>
    <xf numFmtId="3" fontId="33" fillId="0" borderId="14" xfId="106" applyNumberFormat="1" applyFont="1" applyBorder="1"/>
    <xf numFmtId="3" fontId="33" fillId="0" borderId="14" xfId="107" applyNumberFormat="1" applyFont="1" applyBorder="1"/>
    <xf numFmtId="3" fontId="33" fillId="0" borderId="14" xfId="109" applyNumberFormat="1" applyFont="1" applyBorder="1"/>
    <xf numFmtId="3" fontId="33" fillId="0" borderId="14" xfId="110" applyNumberFormat="1" applyFont="1" applyBorder="1"/>
    <xf numFmtId="3" fontId="33" fillId="0" borderId="14" xfId="111" applyNumberFormat="1" applyFont="1" applyBorder="1"/>
    <xf numFmtId="3" fontId="33" fillId="0" borderId="14" xfId="108" applyNumberFormat="1" applyFont="1" applyBorder="1"/>
    <xf numFmtId="3" fontId="33" fillId="0" borderId="14" xfId="113" applyNumberFormat="1" applyFont="1" applyBorder="1"/>
    <xf numFmtId="3" fontId="33" fillId="0" borderId="14" xfId="114" applyNumberFormat="1" applyFont="1" applyBorder="1"/>
    <xf numFmtId="3" fontId="33" fillId="0" borderId="14" xfId="115" applyNumberFormat="1" applyFont="1" applyBorder="1"/>
    <xf numFmtId="3" fontId="33" fillId="0" borderId="14" xfId="119" applyNumberFormat="1" applyFont="1" applyBorder="1"/>
    <xf numFmtId="3" fontId="33" fillId="0" borderId="14" xfId="118" applyNumberFormat="1" applyFont="1" applyBorder="1"/>
    <xf numFmtId="3" fontId="33" fillId="0" borderId="14" xfId="116" applyNumberFormat="1" applyFont="1" applyBorder="1"/>
    <xf numFmtId="3" fontId="33" fillId="0" borderId="14" xfId="120" applyNumberFormat="1" applyFont="1" applyBorder="1"/>
    <xf numFmtId="3" fontId="33" fillId="0" borderId="14" xfId="121" applyNumberFormat="1" applyFont="1" applyBorder="1"/>
    <xf numFmtId="3" fontId="33" fillId="0" borderId="14" xfId="124" applyNumberFormat="1" applyFont="1" applyBorder="1"/>
    <xf numFmtId="3" fontId="33" fillId="0" borderId="14" xfId="122" applyNumberFormat="1" applyFont="1" applyBorder="1"/>
    <xf numFmtId="3" fontId="33" fillId="0" borderId="14" xfId="125" applyNumberFormat="1" applyFont="1" applyBorder="1"/>
    <xf numFmtId="3" fontId="33" fillId="0" borderId="14" xfId="127" applyNumberFormat="1" applyFont="1" applyBorder="1"/>
    <xf numFmtId="3" fontId="33" fillId="0" borderId="14" xfId="131" applyNumberFormat="1" applyFont="1" applyBorder="1"/>
    <xf numFmtId="3" fontId="33" fillId="0" borderId="14" xfId="128" applyNumberFormat="1" applyFont="1" applyBorder="1"/>
    <xf numFmtId="3" fontId="33" fillId="0" borderId="14" xfId="129" applyNumberFormat="1" applyFont="1" applyBorder="1"/>
    <xf numFmtId="3" fontId="33" fillId="0" borderId="14" xfId="130" applyNumberFormat="1" applyFont="1" applyBorder="1"/>
    <xf numFmtId="3" fontId="33" fillId="0" borderId="14" xfId="132" applyNumberFormat="1" applyFont="1" applyBorder="1"/>
    <xf numFmtId="3" fontId="33" fillId="0" borderId="14" xfId="126" applyNumberFormat="1" applyFont="1" applyBorder="1"/>
    <xf numFmtId="3" fontId="8" fillId="0" borderId="25" xfId="87" applyNumberFormat="1" applyFont="1" applyBorder="1"/>
    <xf numFmtId="37" fontId="8" fillId="0" borderId="19" xfId="87" applyNumberFormat="1" applyFont="1" applyBorder="1" applyAlignment="1">
      <alignment horizontal="right"/>
    </xf>
    <xf numFmtId="3" fontId="33" fillId="0" borderId="14" xfId="133" applyNumberFormat="1" applyFont="1" applyBorder="1"/>
    <xf numFmtId="3" fontId="33" fillId="0" borderId="14" xfId="134" applyNumberFormat="1" applyFont="1" applyBorder="1"/>
    <xf numFmtId="37" fontId="8" fillId="0" borderId="19" xfId="89" applyNumberFormat="1" applyFont="1" applyBorder="1" applyAlignment="1">
      <alignment horizontal="right"/>
    </xf>
    <xf numFmtId="3" fontId="33" fillId="0" borderId="14" xfId="135" applyNumberFormat="1" applyFont="1" applyBorder="1"/>
    <xf numFmtId="3" fontId="33" fillId="0" borderId="14" xfId="136" applyNumberFormat="1" applyFont="1" applyBorder="1"/>
    <xf numFmtId="3" fontId="33" fillId="0" borderId="14" xfId="139" applyNumberFormat="1" applyFont="1" applyBorder="1"/>
    <xf numFmtId="3" fontId="33" fillId="0" borderId="14" xfId="140" applyNumberFormat="1" applyFont="1" applyBorder="1"/>
    <xf numFmtId="42" fontId="33" fillId="0" borderId="0" xfId="183" applyNumberFormat="1" applyFont="1" applyBorder="1"/>
    <xf numFmtId="3" fontId="33" fillId="0" borderId="14" xfId="141" applyNumberFormat="1" applyFont="1" applyBorder="1"/>
    <xf numFmtId="3" fontId="33" fillId="0" borderId="14" xfId="195" applyNumberFormat="1" applyFont="1" applyBorder="1"/>
    <xf numFmtId="0" fontId="8" fillId="0" borderId="18" xfId="95" applyFont="1" applyBorder="1" applyAlignment="1">
      <alignment horizontal="left"/>
    </xf>
    <xf numFmtId="37" fontId="8" fillId="0" borderId="19" xfId="95" applyNumberFormat="1" applyFont="1" applyBorder="1" applyAlignment="1">
      <alignment horizontal="right"/>
    </xf>
    <xf numFmtId="3" fontId="8" fillId="0" borderId="25" xfId="95" applyNumberFormat="1" applyFont="1" applyBorder="1"/>
    <xf numFmtId="3" fontId="33" fillId="0" borderId="14" xfId="196" applyNumberFormat="1" applyFont="1" applyBorder="1"/>
    <xf numFmtId="3" fontId="33" fillId="0" borderId="14" xfId="199" applyNumberFormat="1" applyFont="1" applyBorder="1"/>
    <xf numFmtId="3" fontId="15" fillId="0" borderId="14" xfId="98" applyNumberFormat="1" applyFont="1" applyBorder="1"/>
    <xf numFmtId="3" fontId="33" fillId="0" borderId="14" xfId="197" applyNumberFormat="1" applyFont="1" applyBorder="1"/>
    <xf numFmtId="3" fontId="15" fillId="0" borderId="14" xfId="0" applyNumberFormat="1" applyFont="1" applyBorder="1"/>
    <xf numFmtId="3" fontId="33" fillId="0" borderId="14" xfId="200" applyNumberFormat="1" applyFont="1" applyBorder="1"/>
    <xf numFmtId="3" fontId="33" fillId="0" borderId="14" xfId="202" applyNumberFormat="1" applyFont="1" applyBorder="1"/>
    <xf numFmtId="3" fontId="8" fillId="26" borderId="33" xfId="100" applyNumberFormat="1" applyFont="1" applyFill="1" applyBorder="1"/>
    <xf numFmtId="3" fontId="33" fillId="0" borderId="14" xfId="201" applyNumberFormat="1" applyFont="1" applyBorder="1"/>
    <xf numFmtId="3" fontId="33" fillId="0" borderId="14" xfId="203" applyNumberFormat="1" applyFont="1" applyBorder="1"/>
    <xf numFmtId="3" fontId="8" fillId="0" borderId="25" xfId="89" applyNumberFormat="1" applyFont="1" applyBorder="1"/>
    <xf numFmtId="0" fontId="8" fillId="0" borderId="18" xfId="101" applyFont="1" applyBorder="1" applyAlignment="1">
      <alignment horizontal="left"/>
    </xf>
    <xf numFmtId="37" fontId="8" fillId="0" borderId="19" xfId="101" applyNumberFormat="1" applyFont="1" applyBorder="1" applyAlignment="1">
      <alignment horizontal="right"/>
    </xf>
    <xf numFmtId="3" fontId="8" fillId="0" borderId="25" xfId="101" applyNumberFormat="1" applyFont="1" applyBorder="1"/>
    <xf numFmtId="0" fontId="8" fillId="0" borderId="15" xfId="0" applyFont="1" applyBorder="1"/>
    <xf numFmtId="0" fontId="7" fillId="24" borderId="38" xfId="101" applyFont="1" applyFill="1" applyBorder="1" applyAlignment="1">
      <alignment horizontal="left"/>
    </xf>
    <xf numFmtId="37" fontId="7" fillId="24" borderId="39" xfId="101" applyNumberFormat="1" applyFont="1" applyFill="1" applyBorder="1" applyAlignment="1">
      <alignment horizontal="right"/>
    </xf>
    <xf numFmtId="0" fontId="15" fillId="0" borderId="10" xfId="0" applyFont="1" applyBorder="1"/>
    <xf numFmtId="0" fontId="7" fillId="0" borderId="10" xfId="0" applyFont="1" applyBorder="1"/>
    <xf numFmtId="3" fontId="8" fillId="0" borderId="40" xfId="91" applyNumberFormat="1" applyFont="1" applyBorder="1"/>
    <xf numFmtId="3" fontId="8" fillId="0" borderId="40" xfId="102" applyNumberFormat="1" applyFont="1" applyBorder="1"/>
    <xf numFmtId="3" fontId="8" fillId="0" borderId="40" xfId="101" applyNumberFormat="1" applyFont="1" applyBorder="1"/>
    <xf numFmtId="3" fontId="8" fillId="0" borderId="40" xfId="99" applyNumberFormat="1" applyFont="1" applyBorder="1"/>
    <xf numFmtId="3" fontId="8" fillId="0" borderId="40" xfId="97" applyNumberFormat="1" applyFont="1" applyBorder="1"/>
    <xf numFmtId="3" fontId="8" fillId="0" borderId="40" xfId="96" applyNumberFormat="1" applyFont="1" applyBorder="1"/>
    <xf numFmtId="3" fontId="8" fillId="0" borderId="40" xfId="95" applyNumberFormat="1" applyFont="1" applyBorder="1"/>
    <xf numFmtId="3" fontId="8" fillId="0" borderId="40" xfId="94" applyNumberFormat="1" applyFont="1" applyBorder="1"/>
    <xf numFmtId="3" fontId="8" fillId="0" borderId="40" xfId="92" applyNumberFormat="1" applyFont="1" applyBorder="1"/>
    <xf numFmtId="3" fontId="1" fillId="0" borderId="30" xfId="38" applyNumberFormat="1" applyFont="1" applyBorder="1"/>
    <xf numFmtId="3" fontId="1" fillId="0" borderId="14" xfId="38" applyNumberFormat="1" applyFont="1" applyBorder="1"/>
    <xf numFmtId="3" fontId="8" fillId="0" borderId="40" xfId="89" applyNumberFormat="1" applyFont="1" applyBorder="1"/>
    <xf numFmtId="3" fontId="8" fillId="0" borderId="40" xfId="88" applyNumberFormat="1" applyFont="1" applyBorder="1"/>
    <xf numFmtId="3" fontId="8" fillId="0" borderId="40" xfId="87" applyNumberFormat="1" applyFont="1" applyBorder="1"/>
    <xf numFmtId="3" fontId="0" fillId="0" borderId="0" xfId="0" applyNumberFormat="1"/>
    <xf numFmtId="3" fontId="8" fillId="0" borderId="40" xfId="53" applyNumberFormat="1" applyFont="1" applyFill="1" applyBorder="1"/>
    <xf numFmtId="3" fontId="8" fillId="0" borderId="40" xfId="54" applyNumberFormat="1" applyFont="1" applyBorder="1"/>
    <xf numFmtId="3" fontId="8" fillId="0" borderId="40" xfId="55" applyNumberFormat="1" applyFont="1" applyBorder="1"/>
    <xf numFmtId="3" fontId="8" fillId="0" borderId="40" xfId="56" applyNumberFormat="1" applyFont="1" applyBorder="1"/>
    <xf numFmtId="3" fontId="8" fillId="0" borderId="40" xfId="57" applyNumberFormat="1" applyFont="1" applyBorder="1"/>
    <xf numFmtId="3" fontId="8" fillId="0" borderId="40" xfId="58" applyNumberFormat="1" applyFont="1" applyBorder="1"/>
    <xf numFmtId="3" fontId="8" fillId="0" borderId="40" xfId="60" applyNumberFormat="1" applyFont="1" applyBorder="1"/>
    <xf numFmtId="3" fontId="8" fillId="0" borderId="14" xfId="59" applyNumberFormat="1" applyFont="1" applyBorder="1"/>
    <xf numFmtId="3" fontId="8" fillId="0" borderId="25" xfId="59" applyNumberFormat="1" applyFont="1" applyBorder="1"/>
    <xf numFmtId="3" fontId="8" fillId="0" borderId="40" xfId="59" applyNumberFormat="1" applyFont="1" applyBorder="1"/>
    <xf numFmtId="3" fontId="8" fillId="0" borderId="40" xfId="61" applyNumberFormat="1" applyFont="1" applyBorder="1"/>
    <xf numFmtId="3" fontId="8" fillId="0" borderId="40" xfId="62" applyNumberFormat="1" applyFont="1" applyBorder="1"/>
    <xf numFmtId="3" fontId="8" fillId="0" borderId="40" xfId="63" applyNumberFormat="1" applyFont="1" applyBorder="1"/>
    <xf numFmtId="3" fontId="8" fillId="0" borderId="40" xfId="64" applyNumberFormat="1" applyFont="1" applyBorder="1"/>
    <xf numFmtId="3" fontId="8" fillId="0" borderId="40" xfId="65" applyNumberFormat="1" applyFont="1" applyBorder="1"/>
    <xf numFmtId="3" fontId="8" fillId="0" borderId="40" xfId="66" applyNumberFormat="1" applyFont="1" applyBorder="1"/>
    <xf numFmtId="3" fontId="8" fillId="0" borderId="40" xfId="67" applyNumberFormat="1" applyFont="1" applyBorder="1"/>
    <xf numFmtId="3" fontId="6" fillId="0" borderId="40" xfId="68" applyNumberFormat="1" applyFont="1" applyBorder="1"/>
    <xf numFmtId="3" fontId="8" fillId="0" borderId="40" xfId="69" applyNumberFormat="1" applyFont="1" applyBorder="1"/>
    <xf numFmtId="3" fontId="8" fillId="0" borderId="40" xfId="70" applyNumberFormat="1" applyFont="1" applyBorder="1"/>
    <xf numFmtId="3" fontId="33" fillId="0" borderId="30" xfId="41" applyNumberFormat="1" applyFont="1" applyBorder="1"/>
    <xf numFmtId="3" fontId="15" fillId="0" borderId="14" xfId="52" applyNumberFormat="1" applyFont="1" applyFill="1" applyBorder="1"/>
    <xf numFmtId="3" fontId="15" fillId="0" borderId="25" xfId="52" applyNumberFormat="1" applyFont="1" applyFill="1" applyBorder="1"/>
    <xf numFmtId="3" fontId="15" fillId="0" borderId="40" xfId="52" applyNumberFormat="1" applyFont="1" applyFill="1" applyBorder="1"/>
    <xf numFmtId="3" fontId="33" fillId="0" borderId="30" xfId="119" applyNumberFormat="1" applyFont="1" applyBorder="1"/>
    <xf numFmtId="3" fontId="8" fillId="0" borderId="40" xfId="71" applyNumberFormat="1" applyFont="1" applyBorder="1"/>
    <xf numFmtId="3" fontId="8" fillId="0" borderId="40" xfId="72" applyNumberFormat="1" applyFont="1" applyBorder="1"/>
    <xf numFmtId="3" fontId="8" fillId="0" borderId="40" xfId="73" applyNumberFormat="1" applyFont="1" applyBorder="1"/>
    <xf numFmtId="3" fontId="8" fillId="0" borderId="40" xfId="74" applyNumberFormat="1" applyFont="1" applyBorder="1"/>
    <xf numFmtId="3" fontId="8" fillId="0" borderId="40" xfId="75" applyNumberFormat="1" applyFont="1" applyBorder="1"/>
    <xf numFmtId="3" fontId="8" fillId="0" borderId="40" xfId="76" applyNumberFormat="1" applyFont="1" applyBorder="1"/>
    <xf numFmtId="3" fontId="8" fillId="0" borderId="40" xfId="77" applyNumberFormat="1" applyFont="1" applyBorder="1"/>
    <xf numFmtId="3" fontId="8" fillId="0" borderId="40" xfId="79" applyNumberFormat="1" applyFont="1" applyBorder="1"/>
    <xf numFmtId="3" fontId="8" fillId="0" borderId="40" xfId="81" applyNumberFormat="1" applyFont="1" applyBorder="1"/>
    <xf numFmtId="3" fontId="8" fillId="0" borderId="40" xfId="82" applyNumberFormat="1" applyFont="1" applyBorder="1"/>
    <xf numFmtId="3" fontId="8" fillId="0" borderId="40" xfId="83" applyNumberFormat="1" applyFont="1" applyBorder="1"/>
    <xf numFmtId="3" fontId="8" fillId="0" borderId="40" xfId="84" applyNumberFormat="1" applyFont="1" applyBorder="1"/>
    <xf numFmtId="3" fontId="8" fillId="0" borderId="40" xfId="85" applyNumberFormat="1" applyFont="1" applyBorder="1"/>
    <xf numFmtId="3" fontId="8" fillId="0" borderId="40" xfId="86" applyNumberFormat="1" applyFont="1" applyFill="1" applyBorder="1"/>
    <xf numFmtId="3" fontId="8" fillId="0" borderId="40" xfId="93" applyNumberFormat="1" applyFont="1" applyBorder="1"/>
    <xf numFmtId="3" fontId="0" fillId="0" borderId="29" xfId="0" applyNumberFormat="1" applyBorder="1"/>
    <xf numFmtId="3" fontId="33" fillId="0" borderId="30" xfId="138" applyNumberFormat="1" applyFont="1" applyBorder="1"/>
    <xf numFmtId="3" fontId="0" fillId="0" borderId="27" xfId="0" applyNumberFormat="1" applyBorder="1"/>
    <xf numFmtId="3" fontId="33" fillId="0" borderId="30" xfId="39" applyNumberFormat="1" applyFont="1" applyBorder="1"/>
    <xf numFmtId="3" fontId="8" fillId="0" borderId="40" xfId="53" applyNumberFormat="1" applyFont="1" applyBorder="1"/>
    <xf numFmtId="42" fontId="8" fillId="0" borderId="15" xfId="53" applyNumberFormat="1" applyFont="1" applyFill="1" applyBorder="1" applyAlignment="1"/>
    <xf numFmtId="37" fontId="7" fillId="24" borderId="22" xfId="0" applyNumberFormat="1" applyFont="1" applyFill="1" applyBorder="1" applyAlignment="1"/>
    <xf numFmtId="37" fontId="7" fillId="24" borderId="32" xfId="65" applyNumberFormat="1" applyFont="1" applyFill="1" applyBorder="1" applyAlignment="1">
      <alignment horizontal="right"/>
    </xf>
    <xf numFmtId="37" fontId="7" fillId="24" borderId="32" xfId="55" applyNumberFormat="1" applyFont="1" applyFill="1" applyBorder="1" applyAlignment="1">
      <alignment horizontal="right"/>
    </xf>
    <xf numFmtId="37" fontId="7" fillId="24" borderId="32" xfId="64" applyNumberFormat="1" applyFont="1" applyFill="1" applyBorder="1" applyAlignment="1">
      <alignment horizontal="right"/>
    </xf>
    <xf numFmtId="37" fontId="7" fillId="24" borderId="32" xfId="62" applyNumberFormat="1" applyFont="1" applyFill="1" applyBorder="1" applyAlignment="1">
      <alignment horizontal="right"/>
    </xf>
    <xf numFmtId="37" fontId="7" fillId="24" borderId="32" xfId="63" applyNumberFormat="1" applyFont="1" applyFill="1" applyBorder="1" applyAlignment="1">
      <alignment horizontal="right"/>
    </xf>
    <xf numFmtId="37" fontId="7" fillId="24" borderId="32" xfId="61" applyNumberFormat="1" applyFont="1" applyFill="1" applyBorder="1" applyAlignment="1">
      <alignment horizontal="right"/>
    </xf>
    <xf numFmtId="3" fontId="14" fillId="24" borderId="32" xfId="0" applyNumberFormat="1" applyFont="1" applyFill="1" applyBorder="1"/>
    <xf numFmtId="0" fontId="8" fillId="0" borderId="41" xfId="52" applyFont="1" applyFill="1" applyBorder="1"/>
    <xf numFmtId="37" fontId="7" fillId="24" borderId="32" xfId="60" applyNumberFormat="1" applyFont="1" applyFill="1" applyBorder="1" applyAlignment="1">
      <alignment horizontal="right"/>
    </xf>
    <xf numFmtId="37" fontId="7" fillId="24" borderId="32" xfId="58" applyNumberFormat="1" applyFont="1" applyFill="1" applyBorder="1" applyAlignment="1">
      <alignment horizontal="right"/>
    </xf>
    <xf numFmtId="37" fontId="7" fillId="24" borderId="32" xfId="57" applyNumberFormat="1" applyFont="1" applyFill="1" applyBorder="1" applyAlignment="1">
      <alignment horizontal="right"/>
    </xf>
    <xf numFmtId="37" fontId="7" fillId="24" borderId="32" xfId="56" applyNumberFormat="1" applyFont="1" applyFill="1" applyBorder="1" applyAlignment="1">
      <alignment horizontal="right"/>
    </xf>
    <xf numFmtId="3" fontId="7" fillId="24" borderId="32" xfId="54" applyNumberFormat="1" applyFont="1" applyFill="1" applyBorder="1" applyAlignment="1">
      <alignment horizontal="right"/>
    </xf>
    <xf numFmtId="3" fontId="7" fillId="24" borderId="32" xfId="52" applyNumberFormat="1" applyFont="1" applyFill="1" applyBorder="1" applyAlignment="1">
      <alignment horizontal="right"/>
    </xf>
    <xf numFmtId="37" fontId="7" fillId="24" borderId="32" xfId="0" applyNumberFormat="1" applyFont="1" applyFill="1" applyBorder="1" applyAlignment="1"/>
    <xf numFmtId="41" fontId="7" fillId="24" borderId="41" xfId="52" applyNumberFormat="1" applyFont="1" applyFill="1" applyBorder="1" applyAlignment="1">
      <alignment horizontal="right"/>
    </xf>
    <xf numFmtId="37" fontId="7" fillId="24" borderId="32" xfId="66" applyNumberFormat="1" applyFont="1" applyFill="1" applyBorder="1" applyAlignment="1">
      <alignment horizontal="right"/>
    </xf>
    <xf numFmtId="37" fontId="7" fillId="24" borderId="32" xfId="67" applyNumberFormat="1" applyFont="1" applyFill="1" applyBorder="1" applyAlignment="1">
      <alignment horizontal="right"/>
    </xf>
    <xf numFmtId="37" fontId="11" fillId="24" borderId="32" xfId="68" applyNumberFormat="1" applyFont="1" applyFill="1" applyBorder="1" applyAlignment="1"/>
    <xf numFmtId="37" fontId="7" fillId="24" borderId="32" xfId="69" applyNumberFormat="1" applyFont="1" applyFill="1" applyBorder="1" applyAlignment="1">
      <alignment horizontal="right"/>
    </xf>
    <xf numFmtId="37" fontId="7" fillId="24" borderId="32" xfId="70" applyNumberFormat="1" applyFont="1" applyFill="1" applyBorder="1" applyAlignment="1">
      <alignment horizontal="right"/>
    </xf>
    <xf numFmtId="42" fontId="7" fillId="24" borderId="22" xfId="71" applyNumberFormat="1" applyFont="1" applyFill="1" applyBorder="1" applyAlignment="1">
      <alignment horizontal="right"/>
    </xf>
    <xf numFmtId="42" fontId="7" fillId="24" borderId="32" xfId="71" applyNumberFormat="1" applyFont="1" applyFill="1" applyBorder="1" applyAlignment="1">
      <alignment horizontal="right"/>
    </xf>
    <xf numFmtId="42" fontId="7" fillId="24" borderId="11" xfId="71" applyNumberFormat="1" applyFont="1" applyFill="1" applyBorder="1" applyAlignment="1">
      <alignment horizontal="right"/>
    </xf>
    <xf numFmtId="37" fontId="7" fillId="24" borderId="32" xfId="71" applyNumberFormat="1" applyFont="1" applyFill="1" applyBorder="1" applyAlignment="1">
      <alignment horizontal="right"/>
    </xf>
    <xf numFmtId="37" fontId="7" fillId="24" borderId="32" xfId="72" applyNumberFormat="1" applyFont="1" applyFill="1" applyBorder="1" applyAlignment="1">
      <alignment horizontal="right"/>
    </xf>
    <xf numFmtId="37" fontId="7" fillId="24" borderId="32" xfId="73" applyNumberFormat="1" applyFont="1" applyFill="1" applyBorder="1" applyAlignment="1">
      <alignment horizontal="right"/>
    </xf>
    <xf numFmtId="42" fontId="7" fillId="24" borderId="22" xfId="74" applyNumberFormat="1" applyFont="1" applyFill="1" applyBorder="1"/>
    <xf numFmtId="42" fontId="7" fillId="24" borderId="32" xfId="74" applyNumberFormat="1" applyFont="1" applyFill="1" applyBorder="1"/>
    <xf numFmtId="42" fontId="7" fillId="24" borderId="11" xfId="74" applyNumberFormat="1" applyFont="1" applyFill="1" applyBorder="1"/>
    <xf numFmtId="37" fontId="7" fillId="24" borderId="32" xfId="74" applyNumberFormat="1" applyFont="1" applyFill="1" applyBorder="1" applyAlignment="1">
      <alignment horizontal="right"/>
    </xf>
    <xf numFmtId="37" fontId="7" fillId="24" borderId="32" xfId="74" applyNumberFormat="1" applyFont="1" applyFill="1" applyBorder="1"/>
    <xf numFmtId="37" fontId="7" fillId="24" borderId="32" xfId="76" applyNumberFormat="1" applyFont="1" applyFill="1" applyBorder="1" applyAlignment="1">
      <alignment horizontal="right"/>
    </xf>
    <xf numFmtId="37" fontId="7" fillId="24" borderId="32" xfId="77" applyNumberFormat="1" applyFont="1" applyFill="1" applyBorder="1" applyAlignment="1">
      <alignment horizontal="right"/>
    </xf>
    <xf numFmtId="167" fontId="7" fillId="24" borderId="32" xfId="78" applyNumberFormat="1" applyFont="1" applyFill="1" applyBorder="1" applyAlignment="1">
      <alignment horizontal="right"/>
    </xf>
    <xf numFmtId="37" fontId="7" fillId="24" borderId="32" xfId="78" applyNumberFormat="1" applyFont="1" applyFill="1" applyBorder="1" applyAlignment="1">
      <alignment horizontal="right"/>
    </xf>
    <xf numFmtId="37" fontId="7" fillId="24" borderId="32" xfId="79" applyNumberFormat="1" applyFont="1" applyFill="1" applyBorder="1" applyAlignment="1">
      <alignment horizontal="right"/>
    </xf>
    <xf numFmtId="37" fontId="7" fillId="24" borderId="32" xfId="80" applyNumberFormat="1" applyFont="1" applyFill="1" applyBorder="1" applyAlignment="1">
      <alignment horizontal="right"/>
    </xf>
    <xf numFmtId="3" fontId="33" fillId="0" borderId="30" xfId="130" applyNumberFormat="1" applyFont="1" applyBorder="1"/>
    <xf numFmtId="3" fontId="8" fillId="0" borderId="42" xfId="0" applyNumberFormat="1" applyFont="1" applyBorder="1"/>
    <xf numFmtId="37" fontId="7" fillId="24" borderId="43" xfId="101" applyNumberFormat="1" applyFont="1" applyFill="1" applyBorder="1" applyAlignment="1">
      <alignment horizontal="right"/>
    </xf>
    <xf numFmtId="42" fontId="7" fillId="24" borderId="41" xfId="91" applyNumberFormat="1" applyFont="1" applyFill="1" applyBorder="1" applyAlignment="1">
      <alignment horizontal="centerContinuous"/>
    </xf>
    <xf numFmtId="37" fontId="7" fillId="24" borderId="32" xfId="102" applyNumberFormat="1" applyFont="1" applyFill="1" applyBorder="1" applyAlignment="1">
      <alignment horizontal="right"/>
    </xf>
    <xf numFmtId="42" fontId="7" fillId="24" borderId="24" xfId="92" applyNumberFormat="1" applyFont="1" applyFill="1" applyBorder="1" applyAlignment="1">
      <alignment horizontal="right"/>
    </xf>
    <xf numFmtId="42" fontId="7" fillId="24" borderId="22" xfId="92" applyNumberFormat="1" applyFont="1" applyFill="1" applyBorder="1" applyAlignment="1">
      <alignment horizontal="right"/>
    </xf>
    <xf numFmtId="37" fontId="7" fillId="24" borderId="32" xfId="81" applyNumberFormat="1" applyFont="1" applyFill="1" applyBorder="1" applyAlignment="1">
      <alignment horizontal="right"/>
    </xf>
    <xf numFmtId="37" fontId="7" fillId="24" borderId="32" xfId="82" applyNumberFormat="1" applyFont="1" applyFill="1" applyBorder="1" applyAlignment="1">
      <alignment horizontal="right"/>
    </xf>
    <xf numFmtId="37" fontId="7" fillId="24" borderId="32" xfId="83" applyNumberFormat="1" applyFont="1" applyFill="1" applyBorder="1" applyAlignment="1">
      <alignment horizontal="right"/>
    </xf>
    <xf numFmtId="37" fontId="7" fillId="24" borderId="32" xfId="84" applyNumberFormat="1" applyFont="1" applyFill="1" applyBorder="1" applyAlignment="1">
      <alignment horizontal="right"/>
    </xf>
    <xf numFmtId="37" fontId="7" fillId="24" borderId="32" xfId="85" applyNumberFormat="1" applyFont="1" applyFill="1" applyBorder="1" applyAlignment="1">
      <alignment horizontal="right"/>
    </xf>
    <xf numFmtId="37" fontId="7" fillId="24" borderId="32" xfId="86" applyNumberFormat="1" applyFont="1" applyFill="1" applyBorder="1" applyAlignment="1">
      <alignment horizontal="right"/>
    </xf>
    <xf numFmtId="37" fontId="7" fillId="24" borderId="32" xfId="87" applyNumberFormat="1" applyFont="1" applyFill="1" applyBorder="1" applyAlignment="1">
      <alignment horizontal="right"/>
    </xf>
    <xf numFmtId="37" fontId="7" fillId="24" borderId="32" xfId="88" applyNumberFormat="1" applyFont="1" applyFill="1" applyBorder="1" applyAlignment="1">
      <alignment horizontal="right"/>
    </xf>
    <xf numFmtId="37" fontId="7" fillId="24" borderId="32" xfId="89" applyNumberFormat="1" applyFont="1" applyFill="1" applyBorder="1" applyAlignment="1">
      <alignment horizontal="right"/>
    </xf>
    <xf numFmtId="37" fontId="7" fillId="24" borderId="32" xfId="90" applyNumberFormat="1" applyFont="1" applyFill="1" applyBorder="1" applyAlignment="1">
      <alignment horizontal="right"/>
    </xf>
    <xf numFmtId="37" fontId="7" fillId="24" borderId="32" xfId="91" applyNumberFormat="1" applyFont="1" applyFill="1" applyBorder="1" applyAlignment="1">
      <alignment horizontal="right"/>
    </xf>
    <xf numFmtId="37" fontId="7" fillId="24" borderId="32" xfId="93" applyNumberFormat="1" applyFont="1" applyFill="1" applyBorder="1" applyAlignment="1">
      <alignment horizontal="right"/>
    </xf>
    <xf numFmtId="42" fontId="7" fillId="24" borderId="32" xfId="92" applyNumberFormat="1" applyFont="1" applyFill="1" applyBorder="1" applyAlignment="1">
      <alignment horizontal="right"/>
    </xf>
    <xf numFmtId="42" fontId="7" fillId="24" borderId="11" xfId="92" applyNumberFormat="1" applyFont="1" applyFill="1" applyBorder="1" applyAlignment="1">
      <alignment horizontal="right"/>
    </xf>
    <xf numFmtId="37" fontId="7" fillId="24" borderId="32" xfId="92" applyNumberFormat="1" applyFont="1" applyFill="1" applyBorder="1" applyAlignment="1">
      <alignment horizontal="right"/>
    </xf>
    <xf numFmtId="37" fontId="7" fillId="24" borderId="32" xfId="94" applyNumberFormat="1" applyFont="1" applyFill="1" applyBorder="1" applyAlignment="1">
      <alignment horizontal="right"/>
    </xf>
    <xf numFmtId="37" fontId="7" fillId="24" borderId="32" xfId="95" applyNumberFormat="1" applyFont="1" applyFill="1" applyBorder="1" applyAlignment="1">
      <alignment horizontal="right"/>
    </xf>
    <xf numFmtId="37" fontId="7" fillId="24" borderId="32" xfId="96" applyNumberFormat="1" applyFont="1" applyFill="1" applyBorder="1" applyAlignment="1">
      <alignment horizontal="right"/>
    </xf>
    <xf numFmtId="37" fontId="7" fillId="24" borderId="32" xfId="97" applyNumberFormat="1" applyFont="1" applyFill="1" applyBorder="1" applyAlignment="1">
      <alignment horizontal="right"/>
    </xf>
    <xf numFmtId="37" fontId="7" fillId="24" borderId="32" xfId="98" applyNumberFormat="1" applyFont="1" applyFill="1" applyBorder="1" applyAlignment="1">
      <alignment horizontal="right"/>
    </xf>
    <xf numFmtId="37" fontId="7" fillId="24" borderId="32" xfId="99" applyNumberFormat="1" applyFont="1" applyFill="1" applyBorder="1" applyAlignment="1">
      <alignment horizontal="right"/>
    </xf>
    <xf numFmtId="37" fontId="7" fillId="24" borderId="32" xfId="100" applyNumberFormat="1" applyFont="1" applyFill="1" applyBorder="1" applyAlignment="1">
      <alignment horizontal="right"/>
    </xf>
    <xf numFmtId="37" fontId="7" fillId="24" borderId="32" xfId="101" applyNumberFormat="1" applyFont="1" applyFill="1" applyBorder="1" applyAlignment="1">
      <alignment horizontal="right"/>
    </xf>
    <xf numFmtId="42" fontId="15" fillId="0" borderId="0" xfId="88" applyNumberFormat="1" applyFont="1" applyBorder="1" applyAlignment="1">
      <alignment horizontal="left"/>
    </xf>
    <xf numFmtId="42" fontId="15" fillId="0" borderId="0" xfId="0" applyNumberFormat="1" applyFont="1" applyBorder="1" applyAlignment="1">
      <alignment horizontal="left"/>
    </xf>
    <xf numFmtId="42" fontId="15" fillId="0" borderId="0" xfId="0" quotePrefix="1" applyNumberFormat="1" applyFont="1" applyBorder="1" applyAlignment="1">
      <alignment horizontal="left"/>
    </xf>
    <xf numFmtId="42" fontId="15" fillId="0" borderId="29" xfId="0" quotePrefix="1" applyNumberFormat="1" applyFont="1" applyBorder="1" applyAlignment="1">
      <alignment horizontal="left"/>
    </xf>
    <xf numFmtId="42" fontId="33" fillId="0" borderId="0" xfId="162" applyNumberFormat="1" applyFont="1" applyBorder="1" applyAlignment="1">
      <alignment horizontal="left"/>
    </xf>
    <xf numFmtId="42" fontId="8" fillId="0" borderId="0" xfId="0" applyNumberFormat="1" applyFont="1" applyBorder="1" applyAlignment="1">
      <alignment horizontal="left"/>
    </xf>
    <xf numFmtId="42" fontId="8" fillId="0" borderId="10" xfId="0" applyNumberFormat="1" applyFont="1" applyBorder="1" applyAlignment="1">
      <alignment horizontal="left"/>
    </xf>
    <xf numFmtId="42" fontId="7" fillId="24" borderId="22" xfId="71" applyNumberFormat="1" applyFont="1" applyFill="1" applyBorder="1" applyAlignment="1">
      <alignment horizontal="left"/>
    </xf>
    <xf numFmtId="42" fontId="7" fillId="24" borderId="32" xfId="71" applyNumberFormat="1" applyFont="1" applyFill="1" applyBorder="1" applyAlignment="1">
      <alignment horizontal="left"/>
    </xf>
    <xf numFmtId="42" fontId="7" fillId="24" borderId="11" xfId="71" applyNumberFormat="1" applyFont="1" applyFill="1" applyBorder="1" applyAlignment="1">
      <alignment horizontal="left"/>
    </xf>
    <xf numFmtId="42" fontId="8" fillId="0" borderId="19" xfId="0" applyNumberFormat="1" applyFont="1" applyBorder="1" applyAlignment="1">
      <alignment horizontal="left"/>
    </xf>
    <xf numFmtId="42" fontId="8" fillId="0" borderId="13" xfId="71" applyNumberFormat="1" applyFont="1" applyBorder="1" applyAlignment="1">
      <alignment horizontal="left"/>
    </xf>
    <xf numFmtId="42" fontId="8" fillId="0" borderId="15" xfId="71" applyNumberFormat="1" applyFont="1" applyBorder="1" applyAlignment="1">
      <alignment horizontal="left"/>
    </xf>
    <xf numFmtId="42" fontId="15" fillId="0" borderId="29" xfId="0" applyNumberFormat="1" applyFont="1" applyBorder="1" applyAlignment="1">
      <alignment horizontal="left"/>
    </xf>
    <xf numFmtId="42" fontId="33" fillId="0" borderId="0" xfId="163" applyNumberFormat="1" applyFont="1" applyBorder="1" applyAlignment="1">
      <alignment horizontal="left"/>
    </xf>
    <xf numFmtId="42" fontId="7" fillId="24" borderId="22" xfId="74" applyNumberFormat="1" applyFont="1" applyFill="1" applyBorder="1" applyAlignment="1">
      <alignment horizontal="left"/>
    </xf>
    <xf numFmtId="42" fontId="7" fillId="24" borderId="32" xfId="74" applyNumberFormat="1" applyFont="1" applyFill="1" applyBorder="1" applyAlignment="1">
      <alignment horizontal="left"/>
    </xf>
    <xf numFmtId="42" fontId="7" fillId="24" borderId="11" xfId="74" applyNumberFormat="1" applyFont="1" applyFill="1" applyBorder="1" applyAlignment="1">
      <alignment horizontal="left"/>
    </xf>
    <xf numFmtId="42" fontId="8" fillId="0" borderId="0" xfId="74" applyNumberFormat="1" applyFont="1" applyBorder="1" applyAlignment="1">
      <alignment horizontal="left"/>
    </xf>
    <xf numFmtId="42" fontId="8" fillId="0" borderId="10" xfId="74" applyNumberFormat="1" applyFont="1" applyBorder="1" applyAlignment="1">
      <alignment horizontal="left"/>
    </xf>
    <xf numFmtId="42" fontId="15" fillId="0" borderId="0" xfId="74" applyNumberFormat="1" applyFont="1" applyBorder="1" applyAlignment="1">
      <alignment horizontal="left"/>
    </xf>
    <xf numFmtId="42" fontId="33" fillId="0" borderId="0" xfId="164" applyNumberFormat="1" applyFont="1" applyBorder="1" applyAlignment="1">
      <alignment horizontal="left"/>
    </xf>
    <xf numFmtId="42" fontId="7" fillId="24" borderId="24" xfId="75" applyNumberFormat="1" applyFont="1" applyFill="1" applyBorder="1" applyAlignment="1">
      <alignment horizontal="left"/>
    </xf>
    <xf numFmtId="42" fontId="7" fillId="24" borderId="32" xfId="75" applyNumberFormat="1" applyFont="1" applyFill="1" applyBorder="1" applyAlignment="1">
      <alignment horizontal="left"/>
    </xf>
    <xf numFmtId="42" fontId="7" fillId="24" borderId="11" xfId="75" applyNumberFormat="1" applyFont="1" applyFill="1" applyBorder="1" applyAlignment="1">
      <alignment horizontal="left"/>
    </xf>
    <xf numFmtId="42" fontId="8" fillId="0" borderId="0" xfId="75" applyNumberFormat="1" applyFont="1" applyBorder="1" applyAlignment="1">
      <alignment horizontal="left"/>
    </xf>
    <xf numFmtId="42" fontId="8" fillId="0" borderId="10" xfId="75" applyNumberFormat="1" applyFont="1" applyBorder="1" applyAlignment="1">
      <alignment horizontal="left"/>
    </xf>
    <xf numFmtId="42" fontId="15" fillId="0" borderId="29" xfId="75" applyNumberFormat="1" applyFont="1" applyBorder="1" applyAlignment="1">
      <alignment horizontal="left"/>
    </xf>
    <xf numFmtId="42" fontId="15" fillId="0" borderId="0" xfId="75" applyNumberFormat="1" applyFont="1" applyBorder="1" applyAlignment="1">
      <alignment horizontal="left"/>
    </xf>
    <xf numFmtId="42" fontId="33" fillId="0" borderId="0" xfId="160" applyNumberFormat="1" applyFont="1" applyBorder="1" applyAlignment="1">
      <alignment horizontal="left"/>
    </xf>
    <xf numFmtId="42" fontId="7" fillId="24" borderId="22" xfId="73" applyNumberFormat="1" applyFont="1" applyFill="1" applyBorder="1" applyAlignment="1">
      <alignment horizontal="left"/>
    </xf>
    <xf numFmtId="42" fontId="7" fillId="24" borderId="32" xfId="73" applyNumberFormat="1" applyFont="1" applyFill="1" applyBorder="1" applyAlignment="1">
      <alignment horizontal="left"/>
    </xf>
    <xf numFmtId="42" fontId="7" fillId="24" borderId="11" xfId="73" applyNumberFormat="1" applyFont="1" applyFill="1" applyBorder="1" applyAlignment="1">
      <alignment horizontal="left"/>
    </xf>
    <xf numFmtId="42" fontId="8" fillId="0" borderId="19" xfId="73" applyNumberFormat="1" applyFont="1" applyBorder="1" applyAlignment="1">
      <alignment horizontal="left"/>
    </xf>
    <xf numFmtId="42" fontId="8" fillId="0" borderId="18" xfId="73" applyNumberFormat="1" applyFont="1" applyBorder="1" applyAlignment="1">
      <alignment horizontal="left"/>
    </xf>
    <xf numFmtId="42" fontId="15"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8" fillId="0" borderId="0" xfId="0" applyNumberFormat="1" applyFont="1" applyFill="1" applyBorder="1" applyAlignment="1">
      <alignment horizontal="left"/>
    </xf>
    <xf numFmtId="42" fontId="8" fillId="0" borderId="44" xfId="0" applyNumberFormat="1" applyFont="1" applyFill="1" applyBorder="1" applyAlignment="1">
      <alignment horizontal="left"/>
    </xf>
    <xf numFmtId="42" fontId="7" fillId="24" borderId="22" xfId="70" applyNumberFormat="1" applyFont="1" applyFill="1" applyBorder="1" applyAlignment="1">
      <alignment horizontal="left"/>
    </xf>
    <xf numFmtId="42" fontId="7" fillId="24" borderId="32" xfId="70" applyNumberFormat="1" applyFont="1" applyFill="1" applyBorder="1" applyAlignment="1">
      <alignment horizontal="left"/>
    </xf>
    <xf numFmtId="42" fontId="7" fillId="24" borderId="11" xfId="70" applyNumberFormat="1" applyFont="1" applyFill="1" applyBorder="1" applyAlignment="1">
      <alignment horizontal="left"/>
    </xf>
    <xf numFmtId="42" fontId="8" fillId="0" borderId="13" xfId="0" applyNumberFormat="1" applyFont="1" applyFill="1" applyBorder="1" applyAlignment="1">
      <alignment horizontal="left"/>
    </xf>
    <xf numFmtId="42" fontId="8" fillId="0" borderId="13" xfId="70" applyNumberFormat="1" applyFont="1" applyBorder="1" applyAlignment="1">
      <alignment horizontal="left"/>
    </xf>
    <xf numFmtId="42" fontId="8" fillId="0" borderId="0" xfId="70" applyNumberFormat="1" applyFont="1" applyBorder="1" applyAlignment="1">
      <alignment horizontal="left"/>
    </xf>
    <xf numFmtId="42" fontId="8" fillId="0" borderId="10" xfId="70" applyNumberFormat="1" applyFont="1" applyBorder="1" applyAlignment="1">
      <alignment horizontal="left"/>
    </xf>
    <xf numFmtId="42" fontId="33" fillId="0" borderId="29" xfId="142" applyNumberFormat="1" applyFont="1" applyFill="1" applyBorder="1" applyAlignment="1">
      <alignment horizontal="left" wrapText="1"/>
    </xf>
    <xf numFmtId="42" fontId="33" fillId="0" borderId="0" xfId="142" applyNumberFormat="1" applyFont="1" applyFill="1" applyBorder="1" applyAlignment="1">
      <alignment horizontal="left" wrapText="1"/>
    </xf>
    <xf numFmtId="42" fontId="33" fillId="0" borderId="0" xfId="159" applyNumberFormat="1" applyFont="1" applyBorder="1" applyAlignment="1">
      <alignment horizontal="left"/>
    </xf>
    <xf numFmtId="42" fontId="8" fillId="0" borderId="10" xfId="0" applyNumberFormat="1" applyFont="1" applyFill="1" applyBorder="1" applyAlignment="1">
      <alignment horizontal="left"/>
    </xf>
    <xf numFmtId="42" fontId="7" fillId="24" borderId="22" xfId="69" applyNumberFormat="1" applyFont="1" applyFill="1" applyBorder="1" applyAlignment="1">
      <alignment horizontal="left"/>
    </xf>
    <xf numFmtId="42" fontId="7" fillId="24" borderId="32" xfId="69" applyNumberFormat="1" applyFont="1" applyFill="1" applyBorder="1" applyAlignment="1">
      <alignment horizontal="left"/>
    </xf>
    <xf numFmtId="42" fontId="7" fillId="24" borderId="11" xfId="69" applyNumberFormat="1" applyFont="1" applyFill="1" applyBorder="1" applyAlignment="1">
      <alignment horizontal="left"/>
    </xf>
    <xf numFmtId="42" fontId="8" fillId="0" borderId="19" xfId="0" applyNumberFormat="1" applyFont="1" applyFill="1" applyBorder="1" applyAlignment="1">
      <alignment horizontal="left"/>
    </xf>
    <xf numFmtId="0" fontId="8" fillId="0" borderId="19" xfId="0" applyFont="1" applyBorder="1" applyAlignment="1">
      <alignment horizontal="left"/>
    </xf>
    <xf numFmtId="42" fontId="8" fillId="0" borderId="18" xfId="69" applyNumberFormat="1" applyFont="1" applyBorder="1" applyAlignment="1">
      <alignment horizontal="left"/>
    </xf>
    <xf numFmtId="42" fontId="15" fillId="0" borderId="0" xfId="69" applyNumberFormat="1" applyFont="1" applyFill="1" applyBorder="1" applyAlignment="1">
      <alignment horizontal="left"/>
    </xf>
    <xf numFmtId="0" fontId="8" fillId="0" borderId="0" xfId="0" applyFont="1" applyBorder="1" applyAlignment="1">
      <alignment horizontal="left"/>
    </xf>
    <xf numFmtId="42" fontId="1" fillId="0" borderId="0" xfId="0" applyNumberFormat="1" applyFont="1" applyFill="1" applyBorder="1" applyAlignment="1">
      <alignment horizontal="left"/>
    </xf>
    <xf numFmtId="42" fontId="33" fillId="0" borderId="0" xfId="158" applyNumberFormat="1" applyFont="1" applyBorder="1" applyAlignment="1">
      <alignment horizontal="left"/>
    </xf>
    <xf numFmtId="42" fontId="6" fillId="0" borderId="0" xfId="0" applyNumberFormat="1" applyFont="1" applyFill="1" applyBorder="1" applyAlignment="1">
      <alignment horizontal="left"/>
    </xf>
    <xf numFmtId="42" fontId="6" fillId="0" borderId="0" xfId="112" quotePrefix="1" applyNumberFormat="1" applyFont="1" applyBorder="1" applyAlignment="1">
      <alignment horizontal="left"/>
    </xf>
    <xf numFmtId="42" fontId="6" fillId="0" borderId="0" xfId="0" quotePrefix="1" applyNumberFormat="1" applyFont="1" applyBorder="1" applyAlignment="1">
      <alignment horizontal="left"/>
    </xf>
    <xf numFmtId="42" fontId="12" fillId="0" borderId="0" xfId="142" applyNumberFormat="1" applyFont="1" applyFill="1" applyBorder="1" applyAlignment="1">
      <alignment horizontal="left" wrapText="1"/>
    </xf>
    <xf numFmtId="42" fontId="6" fillId="0" borderId="10" xfId="68" applyNumberFormat="1" applyFont="1" applyBorder="1" applyAlignment="1">
      <alignment horizontal="left"/>
    </xf>
    <xf numFmtId="42" fontId="11" fillId="24" borderId="22" xfId="68" applyNumberFormat="1" applyFont="1" applyFill="1" applyBorder="1" applyAlignment="1">
      <alignment horizontal="left"/>
    </xf>
    <xf numFmtId="42" fontId="11" fillId="24" borderId="32" xfId="68" applyNumberFormat="1" applyFont="1" applyFill="1" applyBorder="1" applyAlignment="1">
      <alignment horizontal="left"/>
    </xf>
    <xf numFmtId="42" fontId="11" fillId="24" borderId="11" xfId="68" applyNumberFormat="1" applyFont="1" applyFill="1" applyBorder="1" applyAlignment="1">
      <alignment horizontal="left"/>
    </xf>
    <xf numFmtId="42" fontId="6" fillId="0" borderId="19" xfId="0" applyNumberFormat="1" applyFont="1" applyFill="1" applyBorder="1" applyAlignment="1">
      <alignment horizontal="left"/>
    </xf>
    <xf numFmtId="42" fontId="6" fillId="0" borderId="19" xfId="68" applyNumberFormat="1" applyFont="1" applyFill="1" applyBorder="1" applyAlignment="1">
      <alignment horizontal="left"/>
    </xf>
    <xf numFmtId="42" fontId="6" fillId="0" borderId="18" xfId="68" applyNumberFormat="1" applyFont="1" applyBorder="1" applyAlignment="1">
      <alignment horizontal="left"/>
    </xf>
    <xf numFmtId="42" fontId="1" fillId="0" borderId="0" xfId="0" applyNumberFormat="1" applyFont="1" applyBorder="1" applyAlignment="1">
      <alignment horizontal="left"/>
    </xf>
    <xf numFmtId="42" fontId="15" fillId="0" borderId="0" xfId="51" applyNumberFormat="1" applyFont="1" applyFill="1" applyBorder="1" applyAlignment="1">
      <alignment horizontal="left"/>
    </xf>
    <xf numFmtId="42" fontId="8" fillId="0" borderId="0" xfId="66" applyNumberFormat="1" applyFont="1" applyBorder="1" applyAlignment="1">
      <alignment horizontal="left"/>
    </xf>
    <xf numFmtId="42" fontId="7" fillId="24" borderId="22" xfId="66" applyNumberFormat="1" applyFont="1" applyFill="1" applyBorder="1" applyAlignment="1">
      <alignment horizontal="left"/>
    </xf>
    <xf numFmtId="42" fontId="7" fillId="24" borderId="32" xfId="66" applyNumberFormat="1" applyFont="1" applyFill="1" applyBorder="1" applyAlignment="1">
      <alignment horizontal="left"/>
    </xf>
    <xf numFmtId="42" fontId="7" fillId="24" borderId="11" xfId="66" applyNumberFormat="1" applyFont="1" applyFill="1" applyBorder="1" applyAlignment="1">
      <alignment horizontal="left"/>
    </xf>
    <xf numFmtId="42" fontId="33" fillId="0" borderId="0" xfId="157" applyNumberFormat="1" applyFont="1" applyBorder="1" applyAlignment="1">
      <alignment horizontal="left"/>
    </xf>
    <xf numFmtId="42" fontId="8" fillId="0" borderId="0" xfId="66" applyNumberFormat="1" applyFont="1" applyFill="1" applyBorder="1" applyAlignment="1">
      <alignment horizontal="left"/>
    </xf>
    <xf numFmtId="42" fontId="7" fillId="24" borderId="24" xfId="65" applyNumberFormat="1" applyFont="1" applyFill="1" applyBorder="1" applyAlignment="1">
      <alignment horizontal="left"/>
    </xf>
    <xf numFmtId="42" fontId="7" fillId="24" borderId="32" xfId="65" applyNumberFormat="1" applyFont="1" applyFill="1" applyBorder="1" applyAlignment="1">
      <alignment horizontal="left"/>
    </xf>
    <xf numFmtId="42" fontId="7" fillId="24" borderId="11" xfId="65" applyNumberFormat="1" applyFont="1" applyFill="1" applyBorder="1" applyAlignment="1">
      <alignment horizontal="left"/>
    </xf>
    <xf numFmtId="42" fontId="33" fillId="0" borderId="0" xfId="156" applyNumberFormat="1" applyFont="1" applyBorder="1" applyAlignment="1">
      <alignment horizontal="left"/>
    </xf>
    <xf numFmtId="42" fontId="8" fillId="0" borderId="13" xfId="65" applyNumberFormat="1" applyFont="1" applyFill="1" applyBorder="1" applyAlignment="1">
      <alignment horizontal="left"/>
    </xf>
    <xf numFmtId="42" fontId="8" fillId="0" borderId="19" xfId="65" applyNumberFormat="1" applyFont="1" applyFill="1" applyBorder="1" applyAlignment="1">
      <alignment horizontal="left"/>
    </xf>
    <xf numFmtId="42" fontId="8" fillId="0" borderId="15" xfId="65" applyNumberFormat="1" applyFont="1" applyBorder="1" applyAlignment="1">
      <alignment horizontal="left"/>
    </xf>
    <xf numFmtId="42" fontId="33" fillId="0" borderId="0" xfId="155" applyNumberFormat="1" applyFont="1" applyBorder="1" applyAlignment="1">
      <alignment horizontal="left"/>
    </xf>
    <xf numFmtId="42" fontId="8" fillId="0" borderId="0" xfId="64" applyNumberFormat="1" applyFont="1" applyFill="1" applyBorder="1" applyAlignment="1">
      <alignment horizontal="left"/>
    </xf>
    <xf numFmtId="42" fontId="8" fillId="0" borderId="10" xfId="64" applyNumberFormat="1" applyFont="1" applyFill="1" applyBorder="1" applyAlignment="1">
      <alignment horizontal="left"/>
    </xf>
    <xf numFmtId="42" fontId="7" fillId="24" borderId="24" xfId="64" applyNumberFormat="1" applyFont="1" applyFill="1" applyBorder="1" applyAlignment="1">
      <alignment horizontal="left"/>
    </xf>
    <xf numFmtId="42" fontId="7" fillId="24" borderId="32" xfId="64" applyNumberFormat="1" applyFont="1" applyFill="1" applyBorder="1" applyAlignment="1">
      <alignment horizontal="left"/>
    </xf>
    <xf numFmtId="42" fontId="7" fillId="24" borderId="11" xfId="64" applyNumberFormat="1" applyFont="1" applyFill="1" applyBorder="1" applyAlignment="1">
      <alignment horizontal="left"/>
    </xf>
    <xf numFmtId="42" fontId="8" fillId="0" borderId="13" xfId="64" applyNumberFormat="1" applyFont="1" applyBorder="1" applyAlignment="1">
      <alignment horizontal="left"/>
    </xf>
    <xf numFmtId="42" fontId="8" fillId="0" borderId="19" xfId="64" applyNumberFormat="1" applyFont="1" applyBorder="1" applyAlignment="1">
      <alignment horizontal="left"/>
    </xf>
    <xf numFmtId="42" fontId="8" fillId="0" borderId="15" xfId="64" applyNumberFormat="1" applyFont="1" applyBorder="1" applyAlignment="1">
      <alignment horizontal="left"/>
    </xf>
    <xf numFmtId="42" fontId="8" fillId="0" borderId="0" xfId="64" applyNumberFormat="1" applyFont="1" applyBorder="1" applyAlignment="1">
      <alignment horizontal="left"/>
    </xf>
    <xf numFmtId="42" fontId="8" fillId="0" borderId="10" xfId="64" applyNumberFormat="1" applyFont="1" applyBorder="1" applyAlignment="1">
      <alignment horizontal="left"/>
    </xf>
    <xf numFmtId="42" fontId="7" fillId="24" borderId="24" xfId="62" applyNumberFormat="1" applyFont="1" applyFill="1" applyBorder="1" applyAlignment="1">
      <alignment horizontal="left"/>
    </xf>
    <xf numFmtId="42" fontId="7" fillId="24" borderId="32" xfId="62" applyNumberFormat="1" applyFont="1" applyFill="1" applyBorder="1" applyAlignment="1">
      <alignment horizontal="left"/>
    </xf>
    <xf numFmtId="42" fontId="7" fillId="24" borderId="11" xfId="62" applyNumberFormat="1" applyFont="1" applyFill="1" applyBorder="1" applyAlignment="1">
      <alignment horizontal="left"/>
    </xf>
    <xf numFmtId="42" fontId="33" fillId="0" borderId="0" xfId="154" applyNumberFormat="1" applyFont="1" applyBorder="1" applyAlignment="1">
      <alignment horizontal="left"/>
    </xf>
    <xf numFmtId="42" fontId="7" fillId="24" borderId="22" xfId="67" applyNumberFormat="1" applyFont="1" applyFill="1" applyBorder="1" applyAlignment="1">
      <alignment horizontal="left"/>
    </xf>
    <xf numFmtId="42" fontId="7" fillId="24" borderId="32" xfId="67" applyNumberFormat="1" applyFont="1" applyFill="1" applyBorder="1" applyAlignment="1">
      <alignment horizontal="left"/>
    </xf>
    <xf numFmtId="42" fontId="7" fillId="24" borderId="11" xfId="67" applyNumberFormat="1" applyFont="1" applyFill="1" applyBorder="1" applyAlignment="1">
      <alignment horizontal="left"/>
    </xf>
    <xf numFmtId="42" fontId="15" fillId="0" borderId="13" xfId="0" applyNumberFormat="1" applyFont="1" applyBorder="1" applyAlignment="1">
      <alignment horizontal="left"/>
    </xf>
    <xf numFmtId="42" fontId="8" fillId="0" borderId="13" xfId="67" applyNumberFormat="1" applyFont="1" applyFill="1" applyBorder="1" applyAlignment="1">
      <alignment horizontal="left"/>
    </xf>
    <xf numFmtId="42" fontId="8" fillId="0" borderId="15" xfId="67" applyNumberFormat="1" applyFont="1" applyFill="1" applyBorder="1" applyAlignment="1">
      <alignment horizontal="left"/>
    </xf>
    <xf numFmtId="42" fontId="33" fillId="0" borderId="0" xfId="153" applyNumberFormat="1" applyFont="1" applyBorder="1" applyAlignment="1">
      <alignment horizontal="left"/>
    </xf>
    <xf numFmtId="42" fontId="7" fillId="24" borderId="24" xfId="63" applyNumberFormat="1" applyFont="1" applyFill="1" applyBorder="1" applyAlignment="1">
      <alignment horizontal="left"/>
    </xf>
    <xf numFmtId="42" fontId="7" fillId="24" borderId="32" xfId="63" applyNumberFormat="1" applyFont="1" applyFill="1" applyBorder="1" applyAlignment="1">
      <alignment horizontal="left"/>
    </xf>
    <xf numFmtId="42" fontId="7" fillId="24" borderId="11" xfId="63" applyNumberFormat="1" applyFont="1" applyFill="1" applyBorder="1" applyAlignment="1">
      <alignment horizontal="left"/>
    </xf>
    <xf numFmtId="42" fontId="8" fillId="0" borderId="19" xfId="63" applyNumberFormat="1" applyFont="1" applyBorder="1" applyAlignment="1">
      <alignment horizontal="left"/>
    </xf>
    <xf numFmtId="42" fontId="8" fillId="0" borderId="13" xfId="63" applyNumberFormat="1" applyFont="1" applyBorder="1" applyAlignment="1">
      <alignment horizontal="left"/>
    </xf>
    <xf numFmtId="42" fontId="8" fillId="0" borderId="15" xfId="63" applyNumberFormat="1" applyFont="1" applyBorder="1" applyAlignment="1">
      <alignment horizontal="left"/>
    </xf>
    <xf numFmtId="42" fontId="8" fillId="0" borderId="0" xfId="63" applyNumberFormat="1" applyFont="1" applyBorder="1" applyAlignment="1">
      <alignment horizontal="left"/>
    </xf>
    <xf numFmtId="42" fontId="8" fillId="0" borderId="10" xfId="63" applyNumberFormat="1" applyFont="1" applyBorder="1" applyAlignment="1">
      <alignment horizontal="left"/>
    </xf>
    <xf numFmtId="42" fontId="7" fillId="24" borderId="22" xfId="63" applyNumberFormat="1" applyFont="1" applyFill="1" applyBorder="1" applyAlignment="1">
      <alignment horizontal="left"/>
    </xf>
    <xf numFmtId="42" fontId="33" fillId="0" borderId="0" xfId="152" applyNumberFormat="1" applyFont="1" applyBorder="1" applyAlignment="1">
      <alignment horizontal="left"/>
    </xf>
    <xf numFmtId="42" fontId="8" fillId="0" borderId="0" xfId="62" applyNumberFormat="1" applyFont="1" applyFill="1" applyBorder="1" applyAlignment="1">
      <alignment horizontal="left"/>
    </xf>
    <xf numFmtId="42" fontId="7" fillId="24" borderId="22" xfId="62" applyNumberFormat="1" applyFont="1" applyFill="1" applyBorder="1" applyAlignment="1">
      <alignment horizontal="left"/>
    </xf>
    <xf numFmtId="42" fontId="8" fillId="0" borderId="19" xfId="62" applyNumberFormat="1" applyFont="1" applyBorder="1" applyAlignment="1">
      <alignment horizontal="left"/>
    </xf>
    <xf numFmtId="42" fontId="8" fillId="0" borderId="18" xfId="62" applyNumberFormat="1" applyFont="1" applyBorder="1" applyAlignment="1">
      <alignment horizontal="left"/>
    </xf>
    <xf numFmtId="42" fontId="15" fillId="0" borderId="0" xfId="62" applyNumberFormat="1" applyFont="1" applyBorder="1" applyAlignment="1">
      <alignment horizontal="left"/>
    </xf>
    <xf numFmtId="42" fontId="8" fillId="0" borderId="0" xfId="62" applyNumberFormat="1" applyFont="1" applyBorder="1" applyAlignment="1">
      <alignment horizontal="left"/>
    </xf>
    <xf numFmtId="0" fontId="8" fillId="0" borderId="10" xfId="0" applyFont="1" applyBorder="1" applyAlignment="1">
      <alignment horizontal="left"/>
    </xf>
    <xf numFmtId="42" fontId="33" fillId="0" borderId="0" xfId="151" applyNumberFormat="1" applyFont="1" applyBorder="1" applyAlignment="1">
      <alignment horizontal="left"/>
    </xf>
    <xf numFmtId="42" fontId="8" fillId="0" borderId="0" xfId="61" applyNumberFormat="1" applyFont="1" applyFill="1" applyBorder="1" applyAlignment="1">
      <alignment horizontal="left"/>
    </xf>
    <xf numFmtId="42" fontId="8" fillId="0" borderId="10" xfId="61" applyNumberFormat="1" applyFont="1" applyFill="1" applyBorder="1" applyAlignment="1">
      <alignment horizontal="left"/>
    </xf>
    <xf numFmtId="42" fontId="7" fillId="24" borderId="22" xfId="61" applyNumberFormat="1" applyFont="1" applyFill="1" applyBorder="1" applyAlignment="1">
      <alignment horizontal="left"/>
    </xf>
    <xf numFmtId="42" fontId="7" fillId="24" borderId="32" xfId="61" applyNumberFormat="1" applyFont="1" applyFill="1" applyBorder="1" applyAlignment="1">
      <alignment horizontal="left"/>
    </xf>
    <xf numFmtId="42" fontId="7" fillId="24" borderId="11" xfId="61" applyNumberFormat="1" applyFont="1" applyFill="1" applyBorder="1" applyAlignment="1">
      <alignment horizontal="left"/>
    </xf>
    <xf numFmtId="42" fontId="8" fillId="0" borderId="19" xfId="61" applyNumberFormat="1" applyFont="1" applyBorder="1" applyAlignment="1">
      <alignment horizontal="left"/>
    </xf>
    <xf numFmtId="42" fontId="8" fillId="0" borderId="13" xfId="104" quotePrefix="1" applyNumberFormat="1" applyFont="1" applyBorder="1" applyAlignment="1">
      <alignment horizontal="left"/>
    </xf>
    <xf numFmtId="42" fontId="8" fillId="0" borderId="13" xfId="61" applyNumberFormat="1" applyFont="1" applyBorder="1" applyAlignment="1">
      <alignment horizontal="left"/>
    </xf>
    <xf numFmtId="42" fontId="8" fillId="0" borderId="19" xfId="0" quotePrefix="1" applyNumberFormat="1" applyFont="1" applyBorder="1" applyAlignment="1">
      <alignment horizontal="left"/>
    </xf>
    <xf numFmtId="42" fontId="8" fillId="0" borderId="13" xfId="0" quotePrefix="1" applyNumberFormat="1" applyFont="1" applyBorder="1" applyAlignment="1">
      <alignment horizontal="left"/>
    </xf>
    <xf numFmtId="42" fontId="8" fillId="0" borderId="15" xfId="61" applyNumberFormat="1" applyFont="1" applyBorder="1" applyAlignment="1">
      <alignment horizontal="left"/>
    </xf>
    <xf numFmtId="42" fontId="8" fillId="0" borderId="0" xfId="61" applyNumberFormat="1" applyFont="1" applyBorder="1" applyAlignment="1">
      <alignment horizontal="left"/>
    </xf>
    <xf numFmtId="42" fontId="33" fillId="0" borderId="0" xfId="150" applyNumberFormat="1" applyFont="1" applyBorder="1" applyAlignment="1">
      <alignment horizontal="left"/>
    </xf>
    <xf numFmtId="42" fontId="8" fillId="0" borderId="0" xfId="60" applyNumberFormat="1" applyFont="1" applyFill="1" applyBorder="1" applyAlignment="1">
      <alignment horizontal="left"/>
    </xf>
    <xf numFmtId="42" fontId="8" fillId="0" borderId="10" xfId="60" applyNumberFormat="1" applyFont="1" applyFill="1" applyBorder="1" applyAlignment="1">
      <alignment horizontal="left"/>
    </xf>
    <xf numFmtId="42" fontId="7" fillId="24" borderId="22" xfId="60" applyNumberFormat="1" applyFont="1" applyFill="1" applyBorder="1" applyAlignment="1">
      <alignment horizontal="left"/>
    </xf>
    <xf numFmtId="42" fontId="7" fillId="24" borderId="32" xfId="60" applyNumberFormat="1" applyFont="1" applyFill="1" applyBorder="1" applyAlignment="1">
      <alignment horizontal="left"/>
    </xf>
    <xf numFmtId="42" fontId="7" fillId="24" borderId="11" xfId="60" applyNumberFormat="1" applyFont="1" applyFill="1" applyBorder="1" applyAlignment="1">
      <alignment horizontal="left"/>
    </xf>
    <xf numFmtId="42" fontId="8" fillId="0" borderId="13" xfId="60" applyNumberFormat="1" applyFont="1" applyBorder="1" applyAlignment="1">
      <alignment horizontal="left"/>
    </xf>
    <xf numFmtId="42" fontId="8" fillId="0" borderId="19" xfId="60" applyNumberFormat="1" applyFont="1" applyBorder="1" applyAlignment="1">
      <alignment horizontal="left"/>
    </xf>
    <xf numFmtId="42" fontId="8" fillId="0" borderId="15" xfId="60" applyNumberFormat="1" applyFont="1" applyBorder="1" applyAlignment="1">
      <alignment horizontal="left"/>
    </xf>
    <xf numFmtId="42" fontId="8" fillId="0" borderId="0" xfId="60" applyNumberFormat="1" applyFont="1" applyBorder="1" applyAlignment="1">
      <alignment horizontal="left"/>
    </xf>
    <xf numFmtId="42" fontId="8" fillId="0" borderId="10" xfId="60" applyNumberFormat="1" applyFont="1" applyBorder="1" applyAlignment="1">
      <alignment horizontal="left"/>
    </xf>
    <xf numFmtId="42" fontId="33" fillId="0" borderId="0" xfId="149" applyNumberFormat="1" applyFont="1" applyBorder="1" applyAlignment="1">
      <alignment horizontal="left"/>
    </xf>
    <xf numFmtId="42" fontId="8" fillId="0" borderId="0" xfId="59" applyNumberFormat="1" applyFont="1" applyFill="1" applyBorder="1" applyAlignment="1">
      <alignment horizontal="left"/>
    </xf>
    <xf numFmtId="42" fontId="8" fillId="0" borderId="10" xfId="59" applyNumberFormat="1" applyFont="1" applyFill="1" applyBorder="1" applyAlignment="1">
      <alignment horizontal="left"/>
    </xf>
    <xf numFmtId="42" fontId="7" fillId="24" borderId="24" xfId="0" applyNumberFormat="1" applyFont="1" applyFill="1" applyBorder="1" applyAlignment="1">
      <alignment horizontal="left"/>
    </xf>
    <xf numFmtId="42" fontId="7" fillId="24" borderId="32" xfId="0" applyNumberFormat="1" applyFont="1" applyFill="1" applyBorder="1" applyAlignment="1">
      <alignment horizontal="left"/>
    </xf>
    <xf numFmtId="42" fontId="7" fillId="24" borderId="11" xfId="0" applyNumberFormat="1" applyFont="1" applyFill="1" applyBorder="1" applyAlignment="1">
      <alignment horizontal="left"/>
    </xf>
    <xf numFmtId="42" fontId="8" fillId="0" borderId="19" xfId="59" applyNumberFormat="1" applyFont="1" applyBorder="1" applyAlignment="1">
      <alignment horizontal="left"/>
    </xf>
    <xf numFmtId="42" fontId="8" fillId="0" borderId="18" xfId="59" applyNumberFormat="1" applyFont="1" applyBorder="1" applyAlignment="1">
      <alignment horizontal="left"/>
    </xf>
    <xf numFmtId="42" fontId="8" fillId="0" borderId="0" xfId="59" applyNumberFormat="1" applyFont="1" applyBorder="1" applyAlignment="1">
      <alignment horizontal="left"/>
    </xf>
    <xf numFmtId="42" fontId="8" fillId="0" borderId="10" xfId="59" applyNumberFormat="1" applyFont="1" applyBorder="1" applyAlignment="1">
      <alignment horizontal="left"/>
    </xf>
    <xf numFmtId="42" fontId="14" fillId="24" borderId="22" xfId="0" applyNumberFormat="1" applyFont="1" applyFill="1" applyBorder="1" applyAlignment="1">
      <alignment horizontal="left"/>
    </xf>
    <xf numFmtId="42" fontId="14" fillId="24" borderId="32" xfId="0" applyNumberFormat="1" applyFont="1" applyFill="1" applyBorder="1" applyAlignment="1">
      <alignment horizontal="left"/>
    </xf>
    <xf numFmtId="42" fontId="14" fillId="24" borderId="11" xfId="0" applyNumberFormat="1" applyFont="1" applyFill="1" applyBorder="1" applyAlignment="1">
      <alignment horizontal="left"/>
    </xf>
    <xf numFmtId="42" fontId="33" fillId="0" borderId="0" xfId="148" applyNumberFormat="1" applyFont="1" applyBorder="1" applyAlignment="1">
      <alignment horizontal="left"/>
    </xf>
    <xf numFmtId="42" fontId="8" fillId="0" borderId="0" xfId="58" applyNumberFormat="1" applyFont="1" applyBorder="1" applyAlignment="1">
      <alignment horizontal="left"/>
    </xf>
    <xf numFmtId="42" fontId="8" fillId="0" borderId="10" xfId="58" applyNumberFormat="1" applyFont="1" applyBorder="1" applyAlignment="1">
      <alignment horizontal="left"/>
    </xf>
    <xf numFmtId="42" fontId="7" fillId="24" borderId="22" xfId="58" applyNumberFormat="1" applyFont="1" applyFill="1" applyBorder="1" applyAlignment="1">
      <alignment horizontal="left"/>
    </xf>
    <xf numFmtId="42" fontId="7" fillId="24" borderId="32" xfId="58" applyNumberFormat="1" applyFont="1" applyFill="1" applyBorder="1" applyAlignment="1">
      <alignment horizontal="left"/>
    </xf>
    <xf numFmtId="42" fontId="7" fillId="24" borderId="11" xfId="58" applyNumberFormat="1" applyFont="1" applyFill="1" applyBorder="1" applyAlignment="1">
      <alignment horizontal="left"/>
    </xf>
    <xf numFmtId="42" fontId="8" fillId="0" borderId="19" xfId="58" applyNumberFormat="1" applyFont="1" applyBorder="1" applyAlignment="1">
      <alignment horizontal="left"/>
    </xf>
    <xf numFmtId="42" fontId="8" fillId="0" borderId="18" xfId="58" applyNumberFormat="1" applyFont="1" applyBorder="1" applyAlignment="1">
      <alignment horizontal="left"/>
    </xf>
    <xf numFmtId="42" fontId="7" fillId="24" borderId="22" xfId="0" applyNumberFormat="1" applyFont="1" applyFill="1" applyBorder="1" applyAlignment="1">
      <alignment horizontal="left"/>
    </xf>
    <xf numFmtId="42" fontId="33" fillId="0" borderId="0" xfId="147" applyNumberFormat="1" applyFont="1" applyBorder="1" applyAlignment="1">
      <alignment horizontal="left"/>
    </xf>
    <xf numFmtId="42" fontId="7" fillId="24" borderId="22" xfId="57" applyNumberFormat="1" applyFont="1" applyFill="1" applyBorder="1" applyAlignment="1">
      <alignment horizontal="left"/>
    </xf>
    <xf numFmtId="42" fontId="7" fillId="24" borderId="32" xfId="57" applyNumberFormat="1" applyFont="1" applyFill="1" applyBorder="1" applyAlignment="1">
      <alignment horizontal="left"/>
    </xf>
    <xf numFmtId="42" fontId="7" fillId="24" borderId="11" xfId="57" applyNumberFormat="1" applyFont="1" applyFill="1" applyBorder="1" applyAlignment="1">
      <alignment horizontal="left"/>
    </xf>
    <xf numFmtId="42" fontId="8" fillId="0" borderId="13" xfId="57" applyNumberFormat="1" applyFont="1" applyBorder="1" applyAlignment="1">
      <alignment horizontal="left"/>
    </xf>
    <xf numFmtId="42" fontId="8" fillId="0" borderId="45" xfId="57" applyNumberFormat="1" applyFont="1" applyBorder="1" applyAlignment="1">
      <alignment horizontal="left"/>
    </xf>
    <xf numFmtId="42" fontId="9" fillId="0" borderId="46" xfId="142" applyNumberFormat="1" applyFont="1" applyFill="1" applyBorder="1" applyAlignment="1">
      <alignment horizontal="left" wrapText="1"/>
    </xf>
    <xf numFmtId="42" fontId="8" fillId="0" borderId="15" xfId="57" applyNumberFormat="1" applyFont="1" applyBorder="1" applyAlignment="1">
      <alignment horizontal="left"/>
    </xf>
    <xf numFmtId="42" fontId="33" fillId="0" borderId="0" xfId="146" applyNumberFormat="1" applyFont="1" applyBorder="1" applyAlignment="1">
      <alignment horizontal="left"/>
    </xf>
    <xf numFmtId="42" fontId="8" fillId="0" borderId="0" xfId="56" applyNumberFormat="1" applyFont="1" applyFill="1" applyBorder="1" applyAlignment="1">
      <alignment horizontal="left"/>
    </xf>
    <xf numFmtId="42" fontId="8" fillId="0" borderId="10" xfId="56" applyNumberFormat="1" applyFont="1" applyFill="1" applyBorder="1" applyAlignment="1">
      <alignment horizontal="left"/>
    </xf>
    <xf numFmtId="42" fontId="7" fillId="24" borderId="22" xfId="56" applyNumberFormat="1" applyFont="1" applyFill="1" applyBorder="1" applyAlignment="1">
      <alignment horizontal="left"/>
    </xf>
    <xf numFmtId="42" fontId="7" fillId="24" borderId="32" xfId="56" applyNumberFormat="1" applyFont="1" applyFill="1" applyBorder="1" applyAlignment="1">
      <alignment horizontal="left"/>
    </xf>
    <xf numFmtId="42" fontId="7" fillId="24" borderId="11" xfId="56" applyNumberFormat="1" applyFont="1" applyFill="1" applyBorder="1" applyAlignment="1">
      <alignment horizontal="left"/>
    </xf>
    <xf numFmtId="42" fontId="8" fillId="0" borderId="19" xfId="56" applyNumberFormat="1" applyFont="1" applyFill="1" applyBorder="1" applyAlignment="1">
      <alignment horizontal="left"/>
    </xf>
    <xf numFmtId="42" fontId="8" fillId="0" borderId="19" xfId="56" applyNumberFormat="1" applyFont="1" applyBorder="1" applyAlignment="1">
      <alignment horizontal="left"/>
    </xf>
    <xf numFmtId="42" fontId="8" fillId="0" borderId="18" xfId="56" applyNumberFormat="1" applyFont="1" applyFill="1" applyBorder="1" applyAlignment="1">
      <alignment horizontal="left"/>
    </xf>
    <xf numFmtId="42" fontId="8" fillId="0" borderId="0" xfId="56" applyNumberFormat="1" applyFont="1" applyBorder="1" applyAlignment="1">
      <alignment horizontal="left"/>
    </xf>
    <xf numFmtId="42" fontId="15" fillId="0" borderId="0" xfId="54" applyNumberFormat="1" applyFont="1" applyBorder="1" applyAlignment="1">
      <alignment horizontal="left"/>
    </xf>
    <xf numFmtId="42" fontId="33" fillId="0" borderId="0" xfId="145" applyNumberFormat="1" applyFont="1" applyBorder="1" applyAlignment="1">
      <alignment horizontal="left"/>
    </xf>
    <xf numFmtId="42" fontId="8" fillId="0" borderId="0" xfId="54" applyNumberFormat="1" applyFont="1" applyBorder="1" applyAlignment="1">
      <alignment horizontal="left"/>
    </xf>
    <xf numFmtId="42" fontId="8" fillId="0" borderId="0" xfId="54" applyNumberFormat="1" applyFont="1" applyFill="1" applyBorder="1" applyAlignment="1">
      <alignment horizontal="left"/>
    </xf>
    <xf numFmtId="42" fontId="8" fillId="0" borderId="10" xfId="54" applyNumberFormat="1" applyFont="1" applyFill="1" applyBorder="1" applyAlignment="1">
      <alignment horizontal="left"/>
    </xf>
    <xf numFmtId="42" fontId="7" fillId="24" borderId="22" xfId="54" applyNumberFormat="1" applyFont="1" applyFill="1" applyBorder="1" applyAlignment="1">
      <alignment horizontal="left"/>
    </xf>
    <xf numFmtId="42" fontId="8" fillId="0" borderId="19" xfId="54" applyNumberFormat="1" applyFont="1" applyBorder="1" applyAlignment="1">
      <alignment horizontal="left"/>
    </xf>
    <xf numFmtId="42" fontId="8" fillId="0" borderId="18" xfId="54" applyNumberFormat="1" applyFont="1" applyBorder="1" applyAlignment="1">
      <alignment horizontal="left"/>
    </xf>
    <xf numFmtId="42" fontId="8" fillId="0" borderId="10" xfId="54" applyNumberFormat="1" applyFont="1" applyBorder="1" applyAlignment="1">
      <alignment horizontal="left"/>
    </xf>
    <xf numFmtId="42" fontId="7" fillId="24" borderId="22" xfId="52" applyNumberFormat="1" applyFont="1" applyFill="1" applyBorder="1" applyAlignment="1">
      <alignment horizontal="left"/>
    </xf>
    <xf numFmtId="42" fontId="33" fillId="0" borderId="0" xfId="144" applyNumberFormat="1" applyFont="1" applyBorder="1" applyAlignment="1">
      <alignment horizontal="left"/>
    </xf>
    <xf numFmtId="42" fontId="7" fillId="24" borderId="22" xfId="55" applyNumberFormat="1" applyFont="1" applyFill="1" applyBorder="1" applyAlignment="1">
      <alignment horizontal="left"/>
    </xf>
    <xf numFmtId="42" fontId="33" fillId="0" borderId="0" xfId="143" applyNumberFormat="1" applyFont="1" applyBorder="1" applyAlignment="1">
      <alignment horizontal="left"/>
    </xf>
    <xf numFmtId="42" fontId="33" fillId="0" borderId="0" xfId="143" applyNumberFormat="1" applyFont="1" applyFill="1" applyBorder="1" applyAlignment="1">
      <alignment horizontal="left"/>
    </xf>
    <xf numFmtId="42" fontId="10" fillId="0" borderId="0" xfId="52" applyNumberFormat="1" applyFont="1" applyFill="1" applyBorder="1" applyAlignment="1">
      <alignment horizontal="left"/>
    </xf>
    <xf numFmtId="42" fontId="15" fillId="0" borderId="0" xfId="52" applyNumberFormat="1" applyFont="1" applyFill="1" applyBorder="1" applyAlignment="1">
      <alignment horizontal="left"/>
    </xf>
    <xf numFmtId="42" fontId="15" fillId="0" borderId="10" xfId="52" applyNumberFormat="1" applyFont="1" applyFill="1" applyBorder="1" applyAlignment="1">
      <alignment horizontal="left"/>
    </xf>
    <xf numFmtId="42" fontId="7" fillId="24" borderId="12" xfId="52" applyNumberFormat="1" applyFont="1" applyFill="1" applyBorder="1" applyAlignment="1">
      <alignment horizontal="left"/>
    </xf>
    <xf numFmtId="42" fontId="8" fillId="0" borderId="19" xfId="52" applyNumberFormat="1" applyFont="1" applyFill="1" applyBorder="1" applyAlignment="1">
      <alignment horizontal="left"/>
    </xf>
    <xf numFmtId="42" fontId="8" fillId="0" borderId="0" xfId="52" applyNumberFormat="1" applyFont="1" applyFill="1" applyBorder="1" applyAlignment="1">
      <alignment horizontal="left"/>
    </xf>
    <xf numFmtId="42" fontId="8" fillId="0" borderId="19" xfId="53" applyNumberFormat="1" applyFont="1" applyFill="1" applyBorder="1" applyAlignment="1">
      <alignment horizontal="left"/>
    </xf>
    <xf numFmtId="42" fontId="10" fillId="0" borderId="19" xfId="53" applyNumberFormat="1" applyFont="1" applyFill="1" applyBorder="1" applyAlignment="1">
      <alignment horizontal="left"/>
    </xf>
    <xf numFmtId="42" fontId="8" fillId="0" borderId="18" xfId="53" applyNumberFormat="1" applyFont="1" applyFill="1" applyBorder="1" applyAlignment="1">
      <alignment horizontal="left"/>
    </xf>
    <xf numFmtId="42" fontId="8" fillId="0" borderId="0" xfId="0" quotePrefix="1" applyNumberFormat="1" applyFont="1" applyFill="1" applyBorder="1" applyAlignment="1">
      <alignment horizontal="left"/>
    </xf>
    <xf numFmtId="42" fontId="8" fillId="0" borderId="0" xfId="53" applyNumberFormat="1" applyFont="1" applyFill="1" applyBorder="1" applyAlignment="1">
      <alignment horizontal="left"/>
    </xf>
    <xf numFmtId="42" fontId="7" fillId="24" borderId="22" xfId="194" applyNumberFormat="1" applyFont="1" applyFill="1" applyBorder="1" applyAlignment="1">
      <alignment horizontal="left"/>
    </xf>
    <xf numFmtId="42" fontId="1" fillId="0" borderId="0" xfId="194" applyNumberFormat="1" applyFont="1" applyBorder="1" applyAlignment="1">
      <alignment horizontal="left"/>
    </xf>
    <xf numFmtId="42" fontId="15" fillId="0" borderId="0" xfId="194" applyNumberFormat="1" applyFont="1" applyBorder="1" applyAlignment="1">
      <alignment horizontal="left"/>
    </xf>
    <xf numFmtId="42" fontId="8" fillId="0" borderId="0" xfId="194" applyNumberFormat="1" applyFont="1" applyBorder="1" applyAlignment="1">
      <alignment horizontal="left"/>
    </xf>
    <xf numFmtId="42" fontId="8" fillId="0" borderId="0" xfId="194" applyNumberFormat="1" applyFont="1" applyBorder="1" applyAlignment="1" applyProtection="1">
      <alignment horizontal="left"/>
    </xf>
    <xf numFmtId="42" fontId="8" fillId="0" borderId="0" xfId="117" quotePrefix="1" applyNumberFormat="1" applyFont="1" applyFill="1" applyBorder="1" applyAlignment="1">
      <alignment horizontal="left"/>
    </xf>
    <xf numFmtId="42" fontId="8" fillId="0" borderId="10" xfId="117" applyNumberFormat="1" applyFont="1" applyFill="1" applyBorder="1" applyAlignment="1">
      <alignment horizontal="left"/>
    </xf>
    <xf numFmtId="42" fontId="33" fillId="0" borderId="0" xfId="161" applyNumberFormat="1" applyFont="1" applyBorder="1" applyAlignment="1">
      <alignment horizontal="left"/>
    </xf>
    <xf numFmtId="42" fontId="7" fillId="24" borderId="24" xfId="72" applyNumberFormat="1" applyFont="1" applyFill="1" applyBorder="1" applyAlignment="1">
      <alignment horizontal="left"/>
    </xf>
    <xf numFmtId="42" fontId="7" fillId="24" borderId="32" xfId="72" applyNumberFormat="1" applyFont="1" applyFill="1" applyBorder="1" applyAlignment="1">
      <alignment horizontal="left"/>
    </xf>
    <xf numFmtId="42" fontId="7" fillId="24" borderId="11" xfId="72" applyNumberFormat="1" applyFont="1" applyFill="1" applyBorder="1" applyAlignment="1">
      <alignment horizontal="left"/>
    </xf>
    <xf numFmtId="42" fontId="15" fillId="0" borderId="19" xfId="0" applyNumberFormat="1" applyFont="1" applyBorder="1" applyAlignment="1">
      <alignment horizontal="left"/>
    </xf>
    <xf numFmtId="42" fontId="8" fillId="0" borderId="13" xfId="72" applyNumberFormat="1" applyFont="1" applyBorder="1" applyAlignment="1">
      <alignment horizontal="left"/>
    </xf>
    <xf numFmtId="42" fontId="8" fillId="0" borderId="15" xfId="72" applyNumberFormat="1" applyFont="1" applyBorder="1" applyAlignment="1">
      <alignment horizontal="left"/>
    </xf>
    <xf numFmtId="42" fontId="15" fillId="0" borderId="0" xfId="72" applyNumberFormat="1" applyFont="1" applyBorder="1" applyAlignment="1">
      <alignment horizontal="left"/>
    </xf>
    <xf numFmtId="42" fontId="8" fillId="0" borderId="0" xfId="72" applyNumberFormat="1" applyFont="1" applyBorder="1" applyAlignment="1">
      <alignment horizontal="left"/>
    </xf>
    <xf numFmtId="42" fontId="8" fillId="0" borderId="10" xfId="72" applyNumberFormat="1" applyFont="1" applyBorder="1" applyAlignment="1">
      <alignment horizontal="left"/>
    </xf>
    <xf numFmtId="42" fontId="33" fillId="0" borderId="0" xfId="165" applyNumberFormat="1" applyFont="1" applyBorder="1" applyAlignment="1">
      <alignment horizontal="left"/>
    </xf>
    <xf numFmtId="42" fontId="33" fillId="0" borderId="14" xfId="165" applyNumberFormat="1" applyFont="1" applyBorder="1" applyAlignment="1">
      <alignment horizontal="left"/>
    </xf>
    <xf numFmtId="42" fontId="8" fillId="0" borderId="14" xfId="0" applyNumberFormat="1" applyFont="1" applyBorder="1" applyAlignment="1">
      <alignment horizontal="left"/>
    </xf>
    <xf numFmtId="42" fontId="7" fillId="24" borderId="22" xfId="77" applyNumberFormat="1" applyFont="1" applyFill="1" applyBorder="1" applyAlignment="1">
      <alignment horizontal="left"/>
    </xf>
    <xf numFmtId="42" fontId="7" fillId="24" borderId="32" xfId="77" applyNumberFormat="1" applyFont="1" applyFill="1" applyBorder="1" applyAlignment="1">
      <alignment horizontal="left"/>
    </xf>
    <xf numFmtId="42" fontId="7" fillId="24" borderId="11" xfId="77" applyNumberFormat="1" applyFont="1" applyFill="1" applyBorder="1" applyAlignment="1">
      <alignment horizontal="left"/>
    </xf>
    <xf numFmtId="42" fontId="8" fillId="0" borderId="0" xfId="77" applyNumberFormat="1" applyFont="1" applyBorder="1" applyAlignment="1">
      <alignment horizontal="left"/>
    </xf>
    <xf numFmtId="42" fontId="8" fillId="0" borderId="15" xfId="77" applyNumberFormat="1" applyFont="1" applyBorder="1" applyAlignment="1">
      <alignment horizontal="left"/>
    </xf>
    <xf numFmtId="42" fontId="15" fillId="0" borderId="29" xfId="77" applyNumberFormat="1" applyFont="1" applyBorder="1" applyAlignment="1">
      <alignment horizontal="left"/>
    </xf>
    <xf numFmtId="42" fontId="15" fillId="0" borderId="0" xfId="77" applyNumberFormat="1" applyFont="1" applyBorder="1" applyAlignment="1">
      <alignment horizontal="left"/>
    </xf>
    <xf numFmtId="42" fontId="33" fillId="0" borderId="0" xfId="166" applyNumberFormat="1" applyFont="1" applyBorder="1" applyAlignment="1">
      <alignment horizontal="left"/>
    </xf>
    <xf numFmtId="42" fontId="7" fillId="24" borderId="22" xfId="76" applyNumberFormat="1" applyFont="1" applyFill="1" applyBorder="1" applyAlignment="1">
      <alignment horizontal="left"/>
    </xf>
    <xf numFmtId="42" fontId="7" fillId="24" borderId="32" xfId="76" applyNumberFormat="1" applyFont="1" applyFill="1" applyBorder="1" applyAlignment="1">
      <alignment horizontal="left"/>
    </xf>
    <xf numFmtId="42" fontId="7" fillId="24" borderId="11" xfId="76" applyNumberFormat="1" applyFont="1" applyFill="1" applyBorder="1" applyAlignment="1">
      <alignment horizontal="left"/>
    </xf>
    <xf numFmtId="42" fontId="8" fillId="0" borderId="0" xfId="123" quotePrefix="1" applyNumberFormat="1" applyFont="1" applyBorder="1" applyAlignment="1">
      <alignment horizontal="left"/>
    </xf>
    <xf numFmtId="42" fontId="8" fillId="0" borderId="10" xfId="76" applyNumberFormat="1" applyFont="1" applyBorder="1" applyAlignment="1">
      <alignment horizontal="left"/>
    </xf>
    <xf numFmtId="42" fontId="33" fillId="0" borderId="0" xfId="167" applyNumberFormat="1" applyFont="1" applyBorder="1" applyAlignment="1">
      <alignment horizontal="left"/>
    </xf>
    <xf numFmtId="42" fontId="7" fillId="24" borderId="22" xfId="78" applyNumberFormat="1" applyFont="1" applyFill="1" applyBorder="1" applyAlignment="1">
      <alignment horizontal="left"/>
    </xf>
    <xf numFmtId="42" fontId="7" fillId="24" borderId="32" xfId="78" applyNumberFormat="1" applyFont="1" applyFill="1" applyBorder="1" applyAlignment="1">
      <alignment horizontal="left"/>
    </xf>
    <xf numFmtId="42" fontId="7" fillId="24" borderId="11" xfId="78" applyNumberFormat="1" applyFont="1" applyFill="1" applyBorder="1" applyAlignment="1">
      <alignment horizontal="left"/>
    </xf>
    <xf numFmtId="42" fontId="8" fillId="0" borderId="13" xfId="78" applyNumberFormat="1" applyFont="1" applyBorder="1" applyAlignment="1">
      <alignment horizontal="left"/>
    </xf>
    <xf numFmtId="42" fontId="8" fillId="0" borderId="15" xfId="78" applyNumberFormat="1" applyFont="1" applyBorder="1" applyAlignment="1">
      <alignment horizontal="left"/>
    </xf>
    <xf numFmtId="42" fontId="8" fillId="0" borderId="0" xfId="0" quotePrefix="1" applyNumberFormat="1" applyFont="1" applyBorder="1" applyAlignment="1">
      <alignment horizontal="left"/>
    </xf>
    <xf numFmtId="42" fontId="8" fillId="0" borderId="10" xfId="78" applyNumberFormat="1" applyFont="1" applyBorder="1" applyAlignment="1">
      <alignment horizontal="left"/>
    </xf>
    <xf numFmtId="42" fontId="33" fillId="0" borderId="0" xfId="168" applyNumberFormat="1" applyFont="1" applyBorder="1" applyAlignment="1">
      <alignment horizontal="left"/>
    </xf>
    <xf numFmtId="42" fontId="7" fillId="24" borderId="22" xfId="85" applyNumberFormat="1" applyFont="1" applyFill="1" applyBorder="1" applyAlignment="1">
      <alignment horizontal="left"/>
    </xf>
    <xf numFmtId="42" fontId="7" fillId="24" borderId="32" xfId="85" applyNumberFormat="1" applyFont="1" applyFill="1" applyBorder="1" applyAlignment="1">
      <alignment horizontal="left"/>
    </xf>
    <xf numFmtId="42" fontId="7" fillId="24" borderId="11" xfId="85" applyNumberFormat="1" applyFont="1" applyFill="1" applyBorder="1" applyAlignment="1">
      <alignment horizontal="left"/>
    </xf>
    <xf numFmtId="42" fontId="8" fillId="0" borderId="0" xfId="85" applyNumberFormat="1" applyFont="1" applyBorder="1" applyAlignment="1">
      <alignment horizontal="left"/>
    </xf>
    <xf numFmtId="42" fontId="8" fillId="0" borderId="10" xfId="85" applyNumberFormat="1" applyFont="1" applyBorder="1" applyAlignment="1">
      <alignment horizontal="left"/>
    </xf>
    <xf numFmtId="42" fontId="15" fillId="0" borderId="0" xfId="85" applyNumberFormat="1" applyFont="1" applyBorder="1" applyAlignment="1">
      <alignment horizontal="left"/>
    </xf>
    <xf numFmtId="42" fontId="7" fillId="24" borderId="24" xfId="85" applyNumberFormat="1" applyFont="1" applyFill="1" applyBorder="1" applyAlignment="1">
      <alignment horizontal="left"/>
    </xf>
    <xf numFmtId="42" fontId="33" fillId="0" borderId="0" xfId="169" applyNumberFormat="1" applyFont="1" applyBorder="1" applyAlignment="1">
      <alignment horizontal="left"/>
    </xf>
    <xf numFmtId="42" fontId="7" fillId="24" borderId="22" xfId="86" applyNumberFormat="1" applyFont="1" applyFill="1" applyBorder="1" applyAlignment="1">
      <alignment horizontal="left"/>
    </xf>
    <xf numFmtId="42" fontId="7" fillId="24" borderId="32" xfId="86" applyNumberFormat="1" applyFont="1" applyFill="1" applyBorder="1" applyAlignment="1">
      <alignment horizontal="left"/>
    </xf>
    <xf numFmtId="42" fontId="7" fillId="24" borderId="11" xfId="86" applyNumberFormat="1" applyFont="1" applyFill="1" applyBorder="1" applyAlignment="1">
      <alignment horizontal="left"/>
    </xf>
    <xf numFmtId="42" fontId="8" fillId="0" borderId="0" xfId="86" applyNumberFormat="1" applyFont="1" applyBorder="1" applyAlignment="1">
      <alignment horizontal="left"/>
    </xf>
    <xf numFmtId="42" fontId="8" fillId="0" borderId="10" xfId="86" applyNumberFormat="1" applyFont="1" applyBorder="1" applyAlignment="1">
      <alignment horizontal="left"/>
    </xf>
    <xf numFmtId="42" fontId="15" fillId="0" borderId="29" xfId="0" applyNumberFormat="1" applyFont="1" applyFill="1" applyBorder="1" applyAlignment="1">
      <alignment horizontal="left"/>
    </xf>
    <xf numFmtId="42" fontId="15" fillId="0" borderId="29" xfId="0" quotePrefix="1" applyNumberFormat="1" applyFont="1" applyFill="1" applyBorder="1" applyAlignment="1">
      <alignment horizontal="left"/>
    </xf>
    <xf numFmtId="42" fontId="33" fillId="0" borderId="0" xfId="170" applyNumberFormat="1" applyFont="1" applyBorder="1" applyAlignment="1">
      <alignment horizontal="left"/>
    </xf>
    <xf numFmtId="42" fontId="7" fillId="24" borderId="22" xfId="79" applyNumberFormat="1" applyFont="1" applyFill="1" applyBorder="1" applyAlignment="1">
      <alignment horizontal="left"/>
    </xf>
    <xf numFmtId="42" fontId="7" fillId="24" borderId="32" xfId="79" applyNumberFormat="1" applyFont="1" applyFill="1" applyBorder="1" applyAlignment="1">
      <alignment horizontal="left"/>
    </xf>
    <xf numFmtId="42" fontId="7" fillId="24" borderId="11" xfId="79" applyNumberFormat="1" applyFont="1" applyFill="1" applyBorder="1" applyAlignment="1">
      <alignment horizontal="left"/>
    </xf>
    <xf numFmtId="42" fontId="8" fillId="0" borderId="19" xfId="79" applyNumberFormat="1" applyFont="1" applyBorder="1" applyAlignment="1">
      <alignment horizontal="left"/>
    </xf>
    <xf numFmtId="42" fontId="8" fillId="0" borderId="0" xfId="79" applyNumberFormat="1" applyFont="1" applyBorder="1" applyAlignment="1">
      <alignment horizontal="left"/>
    </xf>
    <xf numFmtId="42" fontId="8" fillId="0" borderId="10" xfId="79" applyNumberFormat="1" applyFont="1" applyBorder="1" applyAlignment="1">
      <alignment horizontal="left"/>
    </xf>
    <xf numFmtId="42" fontId="33" fillId="0" borderId="0" xfId="171" applyNumberFormat="1" applyFont="1" applyBorder="1" applyAlignment="1">
      <alignment horizontal="left"/>
    </xf>
    <xf numFmtId="42" fontId="7" fillId="24" borderId="22" xfId="81" applyNumberFormat="1" applyFont="1" applyFill="1" applyBorder="1" applyAlignment="1">
      <alignment horizontal="left"/>
    </xf>
    <xf numFmtId="42" fontId="7" fillId="24" borderId="32" xfId="81" applyNumberFormat="1" applyFont="1" applyFill="1" applyBorder="1" applyAlignment="1">
      <alignment horizontal="left"/>
    </xf>
    <xf numFmtId="42" fontId="7" fillId="24" borderId="11" xfId="81" applyNumberFormat="1" applyFont="1" applyFill="1" applyBorder="1" applyAlignment="1">
      <alignment horizontal="left"/>
    </xf>
    <xf numFmtId="42" fontId="8" fillId="0" borderId="19" xfId="81" applyNumberFormat="1" applyFont="1" applyBorder="1" applyAlignment="1">
      <alignment horizontal="left"/>
    </xf>
    <xf numFmtId="42" fontId="8" fillId="0" borderId="18" xfId="81" applyNumberFormat="1" applyFont="1" applyBorder="1" applyAlignment="1">
      <alignment horizontal="left"/>
    </xf>
    <xf numFmtId="42" fontId="15" fillId="0" borderId="0" xfId="81" applyNumberFormat="1" applyFont="1" applyBorder="1" applyAlignment="1">
      <alignment horizontal="left"/>
    </xf>
    <xf numFmtId="42" fontId="33" fillId="0" borderId="0" xfId="172" applyNumberFormat="1" applyFont="1" applyBorder="1" applyAlignment="1">
      <alignment horizontal="left"/>
    </xf>
    <xf numFmtId="42" fontId="8" fillId="0" borderId="13" xfId="82" applyNumberFormat="1" applyFont="1" applyBorder="1" applyAlignment="1">
      <alignment horizontal="left"/>
    </xf>
    <xf numFmtId="42" fontId="8" fillId="0" borderId="15" xfId="82" applyNumberFormat="1" applyFont="1" applyBorder="1" applyAlignment="1">
      <alignment horizontal="left"/>
    </xf>
    <xf numFmtId="42" fontId="7" fillId="24" borderId="24" xfId="82" applyNumberFormat="1" applyFont="1" applyFill="1" applyBorder="1" applyAlignment="1">
      <alignment horizontal="left"/>
    </xf>
    <xf numFmtId="42" fontId="7" fillId="24" borderId="32" xfId="82" applyNumberFormat="1" applyFont="1" applyFill="1" applyBorder="1" applyAlignment="1">
      <alignment horizontal="left"/>
    </xf>
    <xf numFmtId="42" fontId="7" fillId="24" borderId="11" xfId="82" applyNumberFormat="1" applyFont="1" applyFill="1" applyBorder="1" applyAlignment="1">
      <alignment horizontal="left"/>
    </xf>
    <xf numFmtId="42" fontId="33" fillId="0" borderId="0" xfId="173" applyNumberFormat="1" applyFont="1" applyBorder="1" applyAlignment="1">
      <alignment horizontal="left"/>
    </xf>
    <xf numFmtId="42" fontId="7" fillId="24" borderId="22" xfId="83" applyNumberFormat="1" applyFont="1" applyFill="1" applyBorder="1" applyAlignment="1">
      <alignment horizontal="left"/>
    </xf>
    <xf numFmtId="42" fontId="7" fillId="24" borderId="32" xfId="83" applyNumberFormat="1" applyFont="1" applyFill="1" applyBorder="1" applyAlignment="1">
      <alignment horizontal="left"/>
    </xf>
    <xf numFmtId="42" fontId="7" fillId="24" borderId="11" xfId="83" applyNumberFormat="1" applyFont="1" applyFill="1" applyBorder="1" applyAlignment="1">
      <alignment horizontal="left"/>
    </xf>
    <xf numFmtId="42" fontId="8" fillId="0" borderId="0" xfId="83" applyNumberFormat="1" applyFont="1" applyBorder="1" applyAlignment="1">
      <alignment horizontal="left"/>
    </xf>
    <xf numFmtId="42" fontId="0" fillId="0" borderId="29" xfId="0" applyNumberFormat="1" applyBorder="1" applyAlignment="1">
      <alignment horizontal="left"/>
    </xf>
    <xf numFmtId="42" fontId="33" fillId="0" borderId="0" xfId="174" applyNumberFormat="1" applyFont="1" applyBorder="1" applyAlignment="1">
      <alignment horizontal="left"/>
    </xf>
    <xf numFmtId="42" fontId="7" fillId="24" borderId="22" xfId="80" applyNumberFormat="1" applyFont="1" applyFill="1" applyBorder="1" applyAlignment="1">
      <alignment horizontal="left"/>
    </xf>
    <xf numFmtId="42" fontId="7" fillId="24" borderId="32" xfId="80" applyNumberFormat="1" applyFont="1" applyFill="1" applyBorder="1" applyAlignment="1">
      <alignment horizontal="left"/>
    </xf>
    <xf numFmtId="42" fontId="7" fillId="24" borderId="11" xfId="80" applyNumberFormat="1" applyFont="1" applyFill="1" applyBorder="1" applyAlignment="1">
      <alignment horizontal="left"/>
    </xf>
    <xf numFmtId="42" fontId="8" fillId="0" borderId="19" xfId="80" applyNumberFormat="1" applyFont="1" applyBorder="1" applyAlignment="1">
      <alignment horizontal="left"/>
    </xf>
    <xf numFmtId="42" fontId="8" fillId="0" borderId="18" xfId="80" applyNumberFormat="1" applyFont="1" applyBorder="1" applyAlignment="1">
      <alignment horizontal="left"/>
    </xf>
    <xf numFmtId="42" fontId="15" fillId="0" borderId="0" xfId="80" applyNumberFormat="1" applyFont="1" applyBorder="1" applyAlignment="1">
      <alignment horizontal="left"/>
    </xf>
    <xf numFmtId="42" fontId="8" fillId="0" borderId="0" xfId="80" applyNumberFormat="1" applyFont="1" applyBorder="1" applyAlignment="1">
      <alignment horizontal="left"/>
    </xf>
    <xf numFmtId="42" fontId="8" fillId="0" borderId="10" xfId="80" applyNumberFormat="1" applyFont="1" applyBorder="1" applyAlignment="1">
      <alignment horizontal="left"/>
    </xf>
    <xf numFmtId="42" fontId="33" fillId="0" borderId="0" xfId="175" applyNumberFormat="1" applyFont="1" applyBorder="1" applyAlignment="1">
      <alignment horizontal="left"/>
    </xf>
    <xf numFmtId="42" fontId="7" fillId="24" borderId="22" xfId="84" applyNumberFormat="1" applyFont="1" applyFill="1" applyBorder="1" applyAlignment="1">
      <alignment horizontal="left"/>
    </xf>
    <xf numFmtId="42" fontId="7" fillId="24" borderId="32" xfId="84" applyNumberFormat="1" applyFont="1" applyFill="1" applyBorder="1" applyAlignment="1">
      <alignment horizontal="left"/>
    </xf>
    <xf numFmtId="42" fontId="7" fillId="24" borderId="11" xfId="84" applyNumberFormat="1" applyFont="1" applyFill="1" applyBorder="1" applyAlignment="1">
      <alignment horizontal="left"/>
    </xf>
    <xf numFmtId="42" fontId="8" fillId="0" borderId="0" xfId="84" applyNumberFormat="1" applyFont="1" applyBorder="1" applyAlignment="1">
      <alignment horizontal="left"/>
    </xf>
    <xf numFmtId="42" fontId="8" fillId="0" borderId="15" xfId="84" applyNumberFormat="1" applyFont="1" applyBorder="1" applyAlignment="1">
      <alignment horizontal="left"/>
    </xf>
    <xf numFmtId="42" fontId="15" fillId="0" borderId="0" xfId="84" applyNumberFormat="1" applyFont="1" applyBorder="1" applyAlignment="1">
      <alignment horizontal="left"/>
    </xf>
    <xf numFmtId="42" fontId="7" fillId="24" borderId="24" xfId="84" applyNumberFormat="1" applyFont="1" applyFill="1" applyBorder="1" applyAlignment="1">
      <alignment horizontal="left"/>
    </xf>
    <xf numFmtId="42" fontId="33" fillId="0" borderId="0" xfId="176" applyNumberFormat="1" applyFont="1" applyBorder="1" applyAlignment="1">
      <alignment horizontal="left"/>
    </xf>
    <xf numFmtId="42" fontId="7" fillId="24" borderId="22" xfId="87" applyNumberFormat="1" applyFont="1" applyFill="1" applyBorder="1" applyAlignment="1">
      <alignment horizontal="left"/>
    </xf>
    <xf numFmtId="42" fontId="7" fillId="24" borderId="32" xfId="87" applyNumberFormat="1" applyFont="1" applyFill="1" applyBorder="1" applyAlignment="1">
      <alignment horizontal="left"/>
    </xf>
    <xf numFmtId="42" fontId="7" fillId="24" borderId="11" xfId="87" applyNumberFormat="1" applyFont="1" applyFill="1" applyBorder="1" applyAlignment="1">
      <alignment horizontal="left"/>
    </xf>
    <xf numFmtId="42" fontId="8" fillId="0" borderId="0" xfId="87" applyNumberFormat="1" applyFont="1" applyBorder="1" applyAlignment="1">
      <alignment horizontal="left"/>
    </xf>
    <xf numFmtId="42" fontId="8" fillId="0" borderId="10" xfId="87" applyNumberFormat="1" applyFont="1" applyBorder="1" applyAlignment="1">
      <alignment horizontal="left"/>
    </xf>
    <xf numFmtId="42" fontId="15" fillId="0" borderId="0" xfId="87" applyNumberFormat="1" applyFont="1" applyBorder="1" applyAlignment="1">
      <alignment horizontal="left"/>
    </xf>
    <xf numFmtId="42" fontId="7" fillId="24" borderId="24" xfId="87" applyNumberFormat="1" applyFont="1" applyFill="1" applyBorder="1" applyAlignment="1">
      <alignment horizontal="left"/>
    </xf>
    <xf numFmtId="42" fontId="33" fillId="0" borderId="0" xfId="177" applyNumberFormat="1" applyFont="1" applyBorder="1" applyAlignment="1">
      <alignment horizontal="left"/>
    </xf>
    <xf numFmtId="42" fontId="7" fillId="24" borderId="22" xfId="88" applyNumberFormat="1" applyFont="1" applyFill="1" applyBorder="1" applyAlignment="1">
      <alignment horizontal="left"/>
    </xf>
    <xf numFmtId="42" fontId="7" fillId="24" borderId="32" xfId="88" applyNumberFormat="1" applyFont="1" applyFill="1" applyBorder="1" applyAlignment="1">
      <alignment horizontal="left"/>
    </xf>
    <xf numFmtId="42" fontId="7" fillId="24" borderId="11" xfId="88" applyNumberFormat="1" applyFont="1" applyFill="1" applyBorder="1" applyAlignment="1">
      <alignment horizontal="left"/>
    </xf>
    <xf numFmtId="42" fontId="8" fillId="0" borderId="13" xfId="88" applyNumberFormat="1" applyFont="1" applyBorder="1" applyAlignment="1">
      <alignment horizontal="left"/>
    </xf>
    <xf numFmtId="42" fontId="8" fillId="0" borderId="15" xfId="88" applyNumberFormat="1" applyFont="1" applyBorder="1" applyAlignment="1">
      <alignment horizontal="left"/>
    </xf>
    <xf numFmtId="42" fontId="33" fillId="0" borderId="0" xfId="178" applyNumberFormat="1" applyFont="1" applyBorder="1" applyAlignment="1">
      <alignment horizontal="left"/>
    </xf>
    <xf numFmtId="42" fontId="7" fillId="24" borderId="24" xfId="89" applyNumberFormat="1" applyFont="1" applyFill="1" applyBorder="1" applyAlignment="1">
      <alignment horizontal="left"/>
    </xf>
    <xf numFmtId="42" fontId="7" fillId="24" borderId="32" xfId="89" applyNumberFormat="1" applyFont="1" applyFill="1" applyBorder="1" applyAlignment="1">
      <alignment horizontal="left"/>
    </xf>
    <xf numFmtId="42" fontId="7" fillId="24" borderId="11" xfId="89" applyNumberFormat="1" applyFont="1" applyFill="1" applyBorder="1" applyAlignment="1">
      <alignment horizontal="left"/>
    </xf>
    <xf numFmtId="42" fontId="8" fillId="0" borderId="0" xfId="89" applyNumberFormat="1" applyFont="1" applyBorder="1" applyAlignment="1">
      <alignment horizontal="left"/>
    </xf>
    <xf numFmtId="42" fontId="8" fillId="0" borderId="10" xfId="89" applyNumberFormat="1" applyFont="1" applyBorder="1" applyAlignment="1">
      <alignment horizontal="left"/>
    </xf>
    <xf numFmtId="42" fontId="15" fillId="0" borderId="0" xfId="89" applyNumberFormat="1" applyFont="1" applyBorder="1" applyAlignment="1">
      <alignment horizontal="left"/>
    </xf>
    <xf numFmtId="42" fontId="33" fillId="0" borderId="0" xfId="179" applyNumberFormat="1" applyFont="1" applyBorder="1" applyAlignment="1">
      <alignment horizontal="left"/>
    </xf>
    <xf numFmtId="42" fontId="7" fillId="24" borderId="22" xfId="90" applyNumberFormat="1" applyFont="1" applyFill="1" applyBorder="1" applyAlignment="1">
      <alignment horizontal="left"/>
    </xf>
    <xf numFmtId="42" fontId="7" fillId="24" borderId="32" xfId="90" applyNumberFormat="1" applyFont="1" applyFill="1" applyBorder="1" applyAlignment="1">
      <alignment horizontal="left"/>
    </xf>
    <xf numFmtId="42" fontId="7" fillId="24" borderId="11" xfId="90" applyNumberFormat="1" applyFont="1" applyFill="1" applyBorder="1" applyAlignment="1">
      <alignment horizontal="left"/>
    </xf>
    <xf numFmtId="42" fontId="8" fillId="0" borderId="13" xfId="90" applyNumberFormat="1" applyFont="1" applyBorder="1" applyAlignment="1">
      <alignment horizontal="left"/>
    </xf>
    <xf numFmtId="42" fontId="8" fillId="0" borderId="15" xfId="90" applyNumberFormat="1" applyFont="1" applyBorder="1" applyAlignment="1">
      <alignment horizontal="left"/>
    </xf>
    <xf numFmtId="42" fontId="15" fillId="0" borderId="29" xfId="90" applyNumberFormat="1" applyFont="1" applyBorder="1" applyAlignment="1">
      <alignment horizontal="left"/>
    </xf>
    <xf numFmtId="42" fontId="15" fillId="0" borderId="0" xfId="90" applyNumberFormat="1" applyFont="1" applyBorder="1" applyAlignment="1">
      <alignment horizontal="left"/>
    </xf>
    <xf numFmtId="42" fontId="7" fillId="24" borderId="24" xfId="90" applyNumberFormat="1" applyFont="1" applyFill="1" applyBorder="1" applyAlignment="1">
      <alignment horizontal="left"/>
    </xf>
    <xf numFmtId="42" fontId="33" fillId="0" borderId="0" xfId="181" applyNumberFormat="1" applyFont="1" applyBorder="1" applyAlignment="1">
      <alignment horizontal="left"/>
    </xf>
    <xf numFmtId="42" fontId="7" fillId="24" borderId="22" xfId="91" applyNumberFormat="1" applyFont="1" applyFill="1" applyBorder="1" applyAlignment="1">
      <alignment horizontal="left"/>
    </xf>
    <xf numFmtId="42" fontId="7" fillId="24" borderId="32" xfId="91" applyNumberFormat="1" applyFont="1" applyFill="1" applyBorder="1" applyAlignment="1">
      <alignment horizontal="left"/>
    </xf>
    <xf numFmtId="42" fontId="7" fillId="24" borderId="11" xfId="91" applyNumberFormat="1" applyFont="1" applyFill="1" applyBorder="1" applyAlignment="1">
      <alignment horizontal="left"/>
    </xf>
    <xf numFmtId="37" fontId="8" fillId="0" borderId="13" xfId="91" applyNumberFormat="1" applyFont="1" applyBorder="1" applyAlignment="1">
      <alignment horizontal="left"/>
    </xf>
    <xf numFmtId="42" fontId="8" fillId="0" borderId="13" xfId="91" applyNumberFormat="1" applyFont="1" applyBorder="1" applyAlignment="1">
      <alignment horizontal="left"/>
    </xf>
    <xf numFmtId="42" fontId="8" fillId="0" borderId="15" xfId="91" applyNumberFormat="1" applyFont="1" applyBorder="1" applyAlignment="1">
      <alignment horizontal="left"/>
    </xf>
    <xf numFmtId="42" fontId="15" fillId="0" borderId="0" xfId="91" applyNumberFormat="1" applyFont="1" applyBorder="1" applyAlignment="1">
      <alignment horizontal="left"/>
    </xf>
    <xf numFmtId="42" fontId="33" fillId="0" borderId="0" xfId="182" applyNumberFormat="1" applyFont="1" applyBorder="1" applyAlignment="1">
      <alignment horizontal="left"/>
    </xf>
    <xf numFmtId="42" fontId="7" fillId="24" borderId="22" xfId="93" applyNumberFormat="1" applyFont="1" applyFill="1" applyBorder="1" applyAlignment="1">
      <alignment horizontal="left"/>
    </xf>
    <xf numFmtId="42" fontId="7" fillId="24" borderId="32" xfId="93" applyNumberFormat="1" applyFont="1" applyFill="1" applyBorder="1" applyAlignment="1">
      <alignment horizontal="left"/>
    </xf>
    <xf numFmtId="42" fontId="7" fillId="24" borderId="11" xfId="93" applyNumberFormat="1" applyFont="1" applyFill="1" applyBorder="1" applyAlignment="1">
      <alignment horizontal="left"/>
    </xf>
    <xf numFmtId="42" fontId="8" fillId="0" borderId="0" xfId="93" applyNumberFormat="1" applyFont="1" applyBorder="1" applyAlignment="1">
      <alignment horizontal="left"/>
    </xf>
    <xf numFmtId="42" fontId="8" fillId="0" borderId="10" xfId="93" applyNumberFormat="1" applyFont="1" applyBorder="1" applyAlignment="1">
      <alignment horizontal="left"/>
    </xf>
    <xf numFmtId="42" fontId="15" fillId="0" borderId="0" xfId="93" applyNumberFormat="1" applyFont="1" applyBorder="1" applyAlignment="1">
      <alignment horizontal="left"/>
    </xf>
    <xf numFmtId="42" fontId="7" fillId="24" borderId="24" xfId="93" applyNumberFormat="1" applyFont="1" applyFill="1" applyBorder="1" applyAlignment="1">
      <alignment horizontal="left"/>
    </xf>
    <xf numFmtId="42" fontId="33" fillId="0" borderId="0" xfId="184" applyNumberFormat="1" applyFont="1" applyBorder="1" applyAlignment="1">
      <alignment horizontal="left"/>
    </xf>
    <xf numFmtId="42" fontId="7" fillId="24" borderId="22" xfId="94" applyNumberFormat="1" applyFont="1" applyFill="1" applyBorder="1" applyAlignment="1">
      <alignment horizontal="left"/>
    </xf>
    <xf numFmtId="42" fontId="7" fillId="24" borderId="32" xfId="94" applyNumberFormat="1" applyFont="1" applyFill="1" applyBorder="1" applyAlignment="1">
      <alignment horizontal="left"/>
    </xf>
    <xf numFmtId="42" fontId="7" fillId="24" borderId="11" xfId="94" applyNumberFormat="1" applyFont="1" applyFill="1" applyBorder="1" applyAlignment="1">
      <alignment horizontal="left"/>
    </xf>
    <xf numFmtId="42" fontId="8" fillId="0" borderId="0" xfId="94" applyNumberFormat="1" applyFont="1" applyBorder="1" applyAlignment="1">
      <alignment horizontal="left"/>
    </xf>
    <xf numFmtId="42" fontId="8" fillId="0" borderId="10" xfId="94" applyNumberFormat="1" applyFont="1" applyBorder="1" applyAlignment="1">
      <alignment horizontal="left"/>
    </xf>
    <xf numFmtId="42" fontId="15" fillId="0" borderId="0" xfId="94" applyNumberFormat="1" applyFont="1" applyBorder="1" applyAlignment="1">
      <alignment horizontal="left"/>
    </xf>
    <xf numFmtId="42" fontId="7" fillId="24" borderId="24" xfId="94" applyNumberFormat="1" applyFont="1" applyFill="1" applyBorder="1" applyAlignment="1">
      <alignment horizontal="left"/>
    </xf>
    <xf numFmtId="42" fontId="33" fillId="0" borderId="0" xfId="185" applyNumberFormat="1" applyFont="1" applyBorder="1" applyAlignment="1">
      <alignment horizontal="left"/>
    </xf>
    <xf numFmtId="42" fontId="7" fillId="24" borderId="22" xfId="95" applyNumberFormat="1" applyFont="1" applyFill="1" applyBorder="1" applyAlignment="1">
      <alignment horizontal="left"/>
    </xf>
    <xf numFmtId="42" fontId="7" fillId="24" borderId="32" xfId="95" applyNumberFormat="1" applyFont="1" applyFill="1" applyBorder="1" applyAlignment="1">
      <alignment horizontal="left"/>
    </xf>
    <xf numFmtId="42" fontId="7" fillId="24" borderId="11" xfId="95" applyNumberFormat="1" applyFont="1" applyFill="1" applyBorder="1" applyAlignment="1">
      <alignment horizontal="left"/>
    </xf>
    <xf numFmtId="42" fontId="8" fillId="0" borderId="19" xfId="95" applyNumberFormat="1" applyFont="1" applyBorder="1" applyAlignment="1">
      <alignment horizontal="left"/>
    </xf>
    <xf numFmtId="42" fontId="8" fillId="0" borderId="18" xfId="95" applyNumberFormat="1" applyFont="1" applyBorder="1" applyAlignment="1">
      <alignment horizontal="left"/>
    </xf>
    <xf numFmtId="42" fontId="15" fillId="0" borderId="0" xfId="95" applyNumberFormat="1" applyFont="1" applyBorder="1" applyAlignment="1">
      <alignment horizontal="left"/>
    </xf>
    <xf numFmtId="42" fontId="8" fillId="0" borderId="0" xfId="0" applyNumberFormat="1" applyFont="1" applyAlignment="1">
      <alignment horizontal="left"/>
    </xf>
    <xf numFmtId="42" fontId="33" fillId="0" borderId="0" xfId="186" applyNumberFormat="1" applyFont="1" applyBorder="1" applyAlignment="1">
      <alignment horizontal="left"/>
    </xf>
    <xf numFmtId="42" fontId="7" fillId="24" borderId="22" xfId="96" applyNumberFormat="1" applyFont="1" applyFill="1" applyBorder="1" applyAlignment="1">
      <alignment horizontal="left"/>
    </xf>
    <xf numFmtId="42" fontId="7" fillId="24" borderId="32" xfId="96" applyNumberFormat="1" applyFont="1" applyFill="1" applyBorder="1" applyAlignment="1">
      <alignment horizontal="left"/>
    </xf>
    <xf numFmtId="42" fontId="7" fillId="24" borderId="11" xfId="96" applyNumberFormat="1" applyFont="1" applyFill="1" applyBorder="1" applyAlignment="1">
      <alignment horizontal="left"/>
    </xf>
    <xf numFmtId="42" fontId="8" fillId="0" borderId="13" xfId="96" applyNumberFormat="1" applyFont="1" applyBorder="1" applyAlignment="1">
      <alignment horizontal="left"/>
    </xf>
    <xf numFmtId="42" fontId="8" fillId="0" borderId="15" xfId="96" applyNumberFormat="1" applyFont="1" applyBorder="1" applyAlignment="1">
      <alignment horizontal="left"/>
    </xf>
    <xf numFmtId="42" fontId="15" fillId="0" borderId="0" xfId="96" applyNumberFormat="1" applyFont="1" applyBorder="1" applyAlignment="1">
      <alignment horizontal="left"/>
    </xf>
    <xf numFmtId="42" fontId="7" fillId="24" borderId="24" xfId="96" applyNumberFormat="1" applyFont="1" applyFill="1" applyBorder="1" applyAlignment="1">
      <alignment horizontal="left"/>
    </xf>
    <xf numFmtId="42" fontId="33" fillId="0" borderId="0" xfId="187" applyNumberFormat="1" applyFont="1" applyBorder="1" applyAlignment="1">
      <alignment horizontal="left"/>
    </xf>
    <xf numFmtId="42" fontId="7" fillId="24" borderId="22" xfId="98" applyNumberFormat="1" applyFont="1" applyFill="1" applyBorder="1" applyAlignment="1">
      <alignment horizontal="left"/>
    </xf>
    <xf numFmtId="42" fontId="7" fillId="24" borderId="32" xfId="98" applyNumberFormat="1" applyFont="1" applyFill="1" applyBorder="1" applyAlignment="1">
      <alignment horizontal="left"/>
    </xf>
    <xf numFmtId="42" fontId="7" fillId="24" borderId="11" xfId="98" applyNumberFormat="1" applyFont="1" applyFill="1" applyBorder="1" applyAlignment="1">
      <alignment horizontal="left"/>
    </xf>
    <xf numFmtId="42" fontId="8" fillId="0" borderId="19" xfId="98" applyNumberFormat="1" applyFont="1" applyBorder="1" applyAlignment="1">
      <alignment horizontal="left"/>
    </xf>
    <xf numFmtId="42" fontId="8" fillId="0" borderId="0" xfId="98" applyNumberFormat="1" applyFont="1" applyBorder="1" applyAlignment="1">
      <alignment horizontal="left"/>
    </xf>
    <xf numFmtId="42" fontId="8" fillId="0" borderId="10" xfId="98" applyNumberFormat="1" applyFont="1" applyBorder="1" applyAlignment="1">
      <alignment horizontal="left"/>
    </xf>
    <xf numFmtId="42" fontId="15" fillId="0" borderId="29" xfId="98" applyNumberFormat="1" applyFont="1" applyBorder="1" applyAlignment="1">
      <alignment horizontal="left"/>
    </xf>
    <xf numFmtId="42" fontId="15" fillId="0" borderId="0" xfId="98" applyNumberFormat="1" applyFont="1" applyBorder="1" applyAlignment="1">
      <alignment horizontal="left"/>
    </xf>
    <xf numFmtId="42" fontId="33" fillId="0" borderId="0" xfId="188" applyNumberFormat="1" applyFont="1" applyBorder="1" applyAlignment="1">
      <alignment horizontal="left"/>
    </xf>
    <xf numFmtId="42" fontId="7" fillId="24" borderId="24" xfId="97" applyNumberFormat="1" applyFont="1" applyFill="1" applyBorder="1" applyAlignment="1">
      <alignment horizontal="left"/>
    </xf>
    <xf numFmtId="42" fontId="7" fillId="24" borderId="32" xfId="97" applyNumberFormat="1" applyFont="1" applyFill="1" applyBorder="1" applyAlignment="1">
      <alignment horizontal="left"/>
    </xf>
    <xf numFmtId="42" fontId="7" fillId="24" borderId="11" xfId="97" applyNumberFormat="1" applyFont="1" applyFill="1" applyBorder="1" applyAlignment="1">
      <alignment horizontal="left"/>
    </xf>
    <xf numFmtId="0" fontId="8" fillId="0" borderId="13" xfId="97" applyFont="1" applyBorder="1" applyAlignment="1">
      <alignment horizontal="left"/>
    </xf>
    <xf numFmtId="42" fontId="8" fillId="0" borderId="13" xfId="97" applyNumberFormat="1" applyFont="1" applyBorder="1" applyAlignment="1">
      <alignment horizontal="left"/>
    </xf>
    <xf numFmtId="42" fontId="8" fillId="0" borderId="15" xfId="97" applyNumberFormat="1" applyFont="1" applyBorder="1" applyAlignment="1">
      <alignment horizontal="left"/>
    </xf>
    <xf numFmtId="42" fontId="15" fillId="0" borderId="0" xfId="198" quotePrefix="1" applyNumberFormat="1" applyFont="1" applyBorder="1" applyAlignment="1">
      <alignment horizontal="left"/>
    </xf>
    <xf numFmtId="42" fontId="7" fillId="0" borderId="0" xfId="0" quotePrefix="1" applyNumberFormat="1" applyFont="1" applyFill="1" applyBorder="1" applyAlignment="1">
      <alignment horizontal="left"/>
    </xf>
    <xf numFmtId="42" fontId="7" fillId="0" borderId="0" xfId="0" applyNumberFormat="1" applyFont="1" applyFill="1" applyBorder="1" applyAlignment="1">
      <alignment horizontal="left"/>
    </xf>
    <xf numFmtId="42" fontId="7" fillId="0" borderId="10" xfId="97" applyNumberFormat="1" applyFont="1" applyFill="1" applyBorder="1" applyAlignment="1">
      <alignment horizontal="left"/>
    </xf>
    <xf numFmtId="42" fontId="7" fillId="24" borderId="22" xfId="97" applyNumberFormat="1" applyFont="1" applyFill="1" applyBorder="1" applyAlignment="1">
      <alignment horizontal="left"/>
    </xf>
    <xf numFmtId="42" fontId="33" fillId="0" borderId="0" xfId="189" applyNumberFormat="1" applyFont="1" applyBorder="1" applyAlignment="1">
      <alignment horizontal="left"/>
    </xf>
    <xf numFmtId="42" fontId="7" fillId="24" borderId="24" xfId="99" applyNumberFormat="1" applyFont="1" applyFill="1" applyBorder="1" applyAlignment="1">
      <alignment horizontal="left"/>
    </xf>
    <xf numFmtId="42" fontId="7" fillId="24" borderId="32" xfId="99" applyNumberFormat="1" applyFont="1" applyFill="1" applyBorder="1" applyAlignment="1">
      <alignment horizontal="left"/>
    </xf>
    <xf numFmtId="42" fontId="7" fillId="24" borderId="11" xfId="99" applyNumberFormat="1" applyFont="1" applyFill="1" applyBorder="1" applyAlignment="1">
      <alignment horizontal="left"/>
    </xf>
    <xf numFmtId="42" fontId="8" fillId="0" borderId="0" xfId="99" applyNumberFormat="1" applyFont="1" applyBorder="1" applyAlignment="1">
      <alignment horizontal="left"/>
    </xf>
    <xf numFmtId="42" fontId="8" fillId="0" borderId="15" xfId="99" applyNumberFormat="1" applyFont="1" applyBorder="1" applyAlignment="1">
      <alignment horizontal="left"/>
    </xf>
    <xf numFmtId="42" fontId="15" fillId="0" borderId="29" xfId="99" applyNumberFormat="1" applyFont="1" applyBorder="1" applyAlignment="1">
      <alignment horizontal="left"/>
    </xf>
    <xf numFmtId="42" fontId="15" fillId="0" borderId="0" xfId="99" applyNumberFormat="1" applyFont="1" applyBorder="1" applyAlignment="1">
      <alignment horizontal="left"/>
    </xf>
    <xf numFmtId="42" fontId="33" fillId="0" borderId="0" xfId="190" applyNumberFormat="1" applyFont="1" applyBorder="1" applyAlignment="1">
      <alignment horizontal="left"/>
    </xf>
    <xf numFmtId="42" fontId="7" fillId="24" borderId="22" xfId="101" applyNumberFormat="1" applyFont="1" applyFill="1" applyBorder="1" applyAlignment="1">
      <alignment horizontal="left"/>
    </xf>
    <xf numFmtId="42" fontId="7" fillId="24" borderId="32" xfId="101" applyNumberFormat="1" applyFont="1" applyFill="1" applyBorder="1" applyAlignment="1">
      <alignment horizontal="left"/>
    </xf>
    <xf numFmtId="42" fontId="7" fillId="24" borderId="11" xfId="101" applyNumberFormat="1" applyFont="1" applyFill="1" applyBorder="1" applyAlignment="1">
      <alignment horizontal="left"/>
    </xf>
    <xf numFmtId="42" fontId="8" fillId="0" borderId="0" xfId="101" applyNumberFormat="1" applyFont="1" applyBorder="1" applyAlignment="1">
      <alignment horizontal="left"/>
    </xf>
    <xf numFmtId="42" fontId="8" fillId="0" borderId="10" xfId="101" applyNumberFormat="1" applyFont="1" applyBorder="1" applyAlignment="1">
      <alignment horizontal="left"/>
    </xf>
    <xf numFmtId="42" fontId="15" fillId="0" borderId="29" xfId="101" applyNumberFormat="1" applyFont="1" applyBorder="1" applyAlignment="1">
      <alignment horizontal="left"/>
    </xf>
    <xf numFmtId="42" fontId="15" fillId="0" borderId="0" xfId="101" applyNumberFormat="1" applyFont="1" applyBorder="1" applyAlignment="1">
      <alignment horizontal="left"/>
    </xf>
    <xf numFmtId="42" fontId="7" fillId="24" borderId="24" xfId="101" applyNumberFormat="1" applyFont="1" applyFill="1" applyBorder="1" applyAlignment="1">
      <alignment horizontal="left"/>
    </xf>
    <xf numFmtId="42" fontId="33" fillId="0" borderId="0" xfId="191" applyNumberFormat="1" applyFont="1" applyBorder="1" applyAlignment="1">
      <alignment horizontal="left"/>
    </xf>
    <xf numFmtId="42" fontId="8" fillId="0" borderId="0" xfId="100" applyNumberFormat="1" applyFont="1" applyBorder="1" applyAlignment="1">
      <alignment horizontal="left"/>
    </xf>
    <xf numFmtId="42" fontId="8" fillId="0" borderId="10" xfId="100" applyNumberFormat="1" applyFont="1" applyBorder="1" applyAlignment="1">
      <alignment horizontal="left"/>
    </xf>
    <xf numFmtId="42" fontId="7" fillId="24" borderId="24" xfId="100" applyNumberFormat="1" applyFont="1" applyFill="1" applyBorder="1" applyAlignment="1">
      <alignment horizontal="left"/>
    </xf>
    <xf numFmtId="42" fontId="7" fillId="24" borderId="32" xfId="100" applyNumberFormat="1" applyFont="1" applyFill="1" applyBorder="1" applyAlignment="1">
      <alignment horizontal="left"/>
    </xf>
    <xf numFmtId="42" fontId="7" fillId="24" borderId="11" xfId="100" applyNumberFormat="1" applyFont="1" applyFill="1" applyBorder="1" applyAlignment="1">
      <alignment horizontal="left"/>
    </xf>
    <xf numFmtId="42" fontId="8" fillId="0" borderId="19" xfId="100" applyNumberFormat="1" applyFont="1" applyBorder="1" applyAlignment="1">
      <alignment horizontal="left"/>
    </xf>
    <xf numFmtId="42" fontId="8" fillId="0" borderId="18" xfId="100" applyNumberFormat="1" applyFont="1" applyBorder="1" applyAlignment="1">
      <alignment horizontal="left"/>
    </xf>
    <xf numFmtId="42" fontId="7" fillId="24" borderId="22" xfId="100" applyNumberFormat="1" applyFont="1" applyFill="1" applyBorder="1" applyAlignment="1">
      <alignment horizontal="left"/>
    </xf>
    <xf numFmtId="42" fontId="33" fillId="0" borderId="0" xfId="192" applyNumberFormat="1" applyFont="1" applyBorder="1" applyAlignment="1">
      <alignment horizontal="left"/>
    </xf>
    <xf numFmtId="41" fontId="8" fillId="0" borderId="10" xfId="0" applyNumberFormat="1" applyFont="1" applyBorder="1" applyAlignment="1">
      <alignment horizontal="left"/>
    </xf>
    <xf numFmtId="42" fontId="7" fillId="24" borderId="24" xfId="102" applyNumberFormat="1" applyFont="1" applyFill="1" applyBorder="1" applyAlignment="1">
      <alignment horizontal="left"/>
    </xf>
    <xf numFmtId="42" fontId="7" fillId="24" borderId="32" xfId="102" applyNumberFormat="1" applyFont="1" applyFill="1" applyBorder="1" applyAlignment="1">
      <alignment horizontal="left"/>
    </xf>
    <xf numFmtId="42" fontId="7" fillId="24" borderId="11" xfId="102" applyNumberFormat="1" applyFont="1" applyFill="1" applyBorder="1" applyAlignment="1">
      <alignment horizontal="left"/>
    </xf>
    <xf numFmtId="41" fontId="8" fillId="0" borderId="19" xfId="0" applyNumberFormat="1" applyFont="1" applyBorder="1" applyAlignment="1">
      <alignment horizontal="left"/>
    </xf>
    <xf numFmtId="41" fontId="8" fillId="0" borderId="13" xfId="102" applyNumberFormat="1" applyFont="1" applyBorder="1" applyAlignment="1">
      <alignment horizontal="left"/>
    </xf>
    <xf numFmtId="41" fontId="8" fillId="0" borderId="15" xfId="102" applyNumberFormat="1" applyFont="1" applyBorder="1" applyAlignment="1">
      <alignment horizontal="left"/>
    </xf>
    <xf numFmtId="42" fontId="15" fillId="0" borderId="0" xfId="0" quotePrefix="1" applyNumberFormat="1" applyFont="1" applyFill="1" applyBorder="1" applyAlignment="1">
      <alignment horizontal="left"/>
    </xf>
    <xf numFmtId="41" fontId="8" fillId="0" borderId="10" xfId="102" applyNumberFormat="1" applyFont="1" applyFill="1" applyBorder="1" applyAlignment="1">
      <alignment horizontal="left"/>
    </xf>
    <xf numFmtId="42" fontId="7" fillId="24" borderId="22" xfId="102" applyNumberFormat="1" applyFont="1" applyFill="1" applyBorder="1" applyAlignment="1">
      <alignment horizontal="left"/>
    </xf>
    <xf numFmtId="42" fontId="33" fillId="0" borderId="0" xfId="180" applyNumberFormat="1" applyFont="1" applyBorder="1" applyAlignment="1">
      <alignment horizontal="left"/>
    </xf>
    <xf numFmtId="42" fontId="8" fillId="0" borderId="0" xfId="91" applyNumberFormat="1" applyFont="1" applyBorder="1" applyAlignment="1">
      <alignment horizontal="left"/>
    </xf>
    <xf numFmtId="42" fontId="8" fillId="0" borderId="10" xfId="91" applyNumberFormat="1" applyFont="1" applyBorder="1" applyAlignment="1">
      <alignment horizontal="left"/>
    </xf>
    <xf numFmtId="42" fontId="7" fillId="24" borderId="12" xfId="91" applyNumberFormat="1" applyFont="1" applyFill="1" applyBorder="1" applyAlignment="1">
      <alignment horizontal="left"/>
    </xf>
    <xf numFmtId="42" fontId="7" fillId="0" borderId="0" xfId="91" applyNumberFormat="1" applyFont="1" applyFill="1" applyBorder="1" applyAlignment="1">
      <alignment horizontal="left"/>
    </xf>
    <xf numFmtId="42" fontId="7" fillId="0" borderId="10" xfId="91" applyNumberFormat="1" applyFont="1" applyFill="1" applyBorder="1" applyAlignment="1">
      <alignment horizontal="left"/>
    </xf>
    <xf numFmtId="0" fontId="8" fillId="0" borderId="13" xfId="0" applyFont="1" applyBorder="1" applyAlignment="1">
      <alignment horizontal="left"/>
    </xf>
    <xf numFmtId="0" fontId="8" fillId="0" borderId="15" xfId="0" applyFont="1" applyBorder="1" applyAlignment="1">
      <alignment horizontal="left"/>
    </xf>
    <xf numFmtId="42" fontId="7" fillId="24" borderId="39" xfId="101" applyNumberFormat="1" applyFont="1" applyFill="1" applyBorder="1" applyAlignment="1">
      <alignment horizontal="left"/>
    </xf>
    <xf numFmtId="42" fontId="7" fillId="24" borderId="47" xfId="101" applyNumberFormat="1" applyFont="1" applyFill="1" applyBorder="1" applyAlignment="1">
      <alignment horizontal="left"/>
    </xf>
    <xf numFmtId="42" fontId="7" fillId="24" borderId="48" xfId="101" applyNumberFormat="1" applyFont="1" applyFill="1" applyBorder="1" applyAlignment="1">
      <alignment horizontal="left"/>
    </xf>
    <xf numFmtId="49" fontId="7" fillId="25" borderId="48" xfId="52" applyNumberFormat="1" applyFont="1" applyFill="1" applyBorder="1" applyAlignment="1">
      <alignment horizontal="center" vertical="center" wrapText="1"/>
    </xf>
    <xf numFmtId="49" fontId="7" fillId="25" borderId="16" xfId="52" applyNumberFormat="1" applyFont="1" applyFill="1" applyBorder="1" applyAlignment="1">
      <alignment horizontal="center" vertical="center" wrapText="1"/>
    </xf>
    <xf numFmtId="49" fontId="7" fillId="25" borderId="49" xfId="52" applyNumberFormat="1" applyFont="1" applyFill="1" applyBorder="1" applyAlignment="1">
      <alignment horizontal="center" vertical="center" wrapText="1"/>
    </xf>
    <xf numFmtId="49" fontId="7" fillId="25" borderId="47" xfId="52" applyNumberFormat="1" applyFont="1" applyFill="1" applyBorder="1" applyAlignment="1">
      <alignment horizontal="center" vertical="center" wrapText="1"/>
    </xf>
    <xf numFmtId="49" fontId="11" fillId="25" borderId="48" xfId="52" applyNumberFormat="1" applyFont="1" applyFill="1" applyBorder="1" applyAlignment="1">
      <alignment horizontal="center" vertical="center" wrapText="1"/>
    </xf>
    <xf numFmtId="49" fontId="11" fillId="25" borderId="16" xfId="52" applyNumberFormat="1" applyFont="1" applyFill="1" applyBorder="1" applyAlignment="1">
      <alignment horizontal="center" vertical="center" wrapText="1"/>
    </xf>
    <xf numFmtId="49" fontId="11" fillId="25" borderId="49" xfId="52" applyNumberFormat="1" applyFont="1" applyFill="1" applyBorder="1" applyAlignment="1">
      <alignment horizontal="center" vertical="center" wrapText="1"/>
    </xf>
    <xf numFmtId="49" fontId="11" fillId="25" borderId="47" xfId="52" applyNumberFormat="1" applyFont="1" applyFill="1" applyBorder="1" applyAlignment="1">
      <alignment horizontal="center" vertical="center" wrapText="1"/>
    </xf>
    <xf numFmtId="49" fontId="7" fillId="25" borderId="47"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8" fillId="0" borderId="30" xfId="194" applyNumberFormat="1" applyFont="1" applyBorder="1" applyAlignment="1">
      <alignment horizontal="center"/>
    </xf>
    <xf numFmtId="42" fontId="8" fillId="0" borderId="17" xfId="194" applyNumberFormat="1" applyFont="1" applyFill="1" applyBorder="1" applyAlignment="1">
      <alignment horizontal="center"/>
    </xf>
    <xf numFmtId="42" fontId="1" fillId="0" borderId="14" xfId="194" applyNumberFormat="1" applyFont="1" applyBorder="1" applyAlignment="1">
      <alignment horizontal="left"/>
    </xf>
    <xf numFmtId="42" fontId="1" fillId="0" borderId="10" xfId="194" applyNumberFormat="1" applyFont="1" applyBorder="1" applyAlignment="1">
      <alignment horizontal="left"/>
    </xf>
    <xf numFmtId="42" fontId="15" fillId="0" borderId="14" xfId="194" applyNumberFormat="1" applyFont="1" applyBorder="1" applyAlignment="1">
      <alignment horizontal="left"/>
    </xf>
    <xf numFmtId="42" fontId="15" fillId="0" borderId="10" xfId="194" applyNumberFormat="1" applyFont="1" applyBorder="1" applyAlignment="1">
      <alignment horizontal="left"/>
    </xf>
    <xf numFmtId="1" fontId="8" fillId="0" borderId="40" xfId="0" applyNumberFormat="1" applyFont="1" applyBorder="1"/>
    <xf numFmtId="42" fontId="33" fillId="0" borderId="30" xfId="143" applyNumberFormat="1" applyFont="1" applyBorder="1" applyAlignment="1">
      <alignment horizontal="left"/>
    </xf>
    <xf numFmtId="42" fontId="0" fillId="0" borderId="17" xfId="0" applyNumberFormat="1" applyBorder="1"/>
    <xf numFmtId="42" fontId="33" fillId="0" borderId="14" xfId="143" applyNumberFormat="1" applyFont="1" applyBorder="1" applyAlignment="1">
      <alignment horizontal="left"/>
    </xf>
    <xf numFmtId="42" fontId="0" fillId="0" borderId="10" xfId="0" applyNumberFormat="1" applyBorder="1"/>
    <xf numFmtId="42" fontId="33" fillId="0" borderId="14" xfId="143" applyNumberFormat="1" applyFont="1" applyFill="1" applyBorder="1" applyAlignment="1">
      <alignment horizontal="left"/>
    </xf>
    <xf numFmtId="42" fontId="15" fillId="0" borderId="30" xfId="0" applyNumberFormat="1" applyFont="1" applyBorder="1" applyAlignment="1">
      <alignment horizontal="left"/>
    </xf>
    <xf numFmtId="0" fontId="8" fillId="0" borderId="33" xfId="0" applyFont="1" applyBorder="1" applyAlignment="1">
      <alignment horizontal="left"/>
    </xf>
    <xf numFmtId="42" fontId="33" fillId="0" borderId="30" xfId="180" applyNumberFormat="1" applyFont="1" applyBorder="1" applyAlignment="1">
      <alignment horizontal="left"/>
    </xf>
    <xf numFmtId="42" fontId="33" fillId="0" borderId="14" xfId="180" applyNumberFormat="1" applyFont="1" applyBorder="1" applyAlignment="1">
      <alignment horizontal="left"/>
    </xf>
    <xf numFmtId="42" fontId="33" fillId="0" borderId="30" xfId="192" applyNumberFormat="1" applyFont="1" applyBorder="1" applyAlignment="1">
      <alignment horizontal="left"/>
    </xf>
    <xf numFmtId="42" fontId="33" fillId="0" borderId="14" xfId="192" applyNumberFormat="1" applyFont="1" applyBorder="1" applyAlignment="1">
      <alignment horizontal="left"/>
    </xf>
    <xf numFmtId="41" fontId="8" fillId="0" borderId="33" xfId="102" applyNumberFormat="1" applyFont="1" applyBorder="1" applyAlignment="1">
      <alignment horizontal="left"/>
    </xf>
    <xf numFmtId="42" fontId="15" fillId="0" borderId="14" xfId="0" applyNumberFormat="1" applyFont="1" applyFill="1" applyBorder="1" applyAlignment="1">
      <alignment horizontal="left"/>
    </xf>
    <xf numFmtId="42" fontId="8" fillId="0" borderId="14" xfId="0" applyNumberFormat="1" applyFont="1" applyFill="1" applyBorder="1" applyAlignment="1">
      <alignment horizontal="left"/>
    </xf>
    <xf numFmtId="41" fontId="8" fillId="0" borderId="33" xfId="102" applyNumberFormat="1" applyFont="1" applyBorder="1" applyAlignment="1">
      <alignment horizontal="right"/>
    </xf>
    <xf numFmtId="42" fontId="8" fillId="0" borderId="30" xfId="52" applyNumberFormat="1" applyFont="1" applyFill="1" applyBorder="1" applyAlignment="1"/>
    <xf numFmtId="42" fontId="8" fillId="0" borderId="17" xfId="52" applyNumberFormat="1" applyFont="1" applyFill="1" applyBorder="1" applyAlignment="1"/>
    <xf numFmtId="42" fontId="8" fillId="0" borderId="34" xfId="0" applyNumberFormat="1" applyFont="1" applyFill="1" applyBorder="1" applyAlignment="1"/>
    <xf numFmtId="42" fontId="8" fillId="0" borderId="31" xfId="0" applyNumberFormat="1" applyFont="1" applyFill="1" applyBorder="1" applyAlignment="1"/>
    <xf numFmtId="42" fontId="33" fillId="0" borderId="30" xfId="191" applyNumberFormat="1" applyFont="1" applyBorder="1" applyAlignment="1">
      <alignment horizontal="left"/>
    </xf>
    <xf numFmtId="42" fontId="33" fillId="0" borderId="14" xfId="191" applyNumberFormat="1" applyFont="1" applyBorder="1" applyAlignment="1">
      <alignment horizontal="left"/>
    </xf>
    <xf numFmtId="42" fontId="8" fillId="0" borderId="14" xfId="100" applyNumberFormat="1" applyFont="1" applyBorder="1" applyAlignment="1">
      <alignment horizontal="left"/>
    </xf>
    <xf numFmtId="42" fontId="8" fillId="0" borderId="25" xfId="100" applyNumberFormat="1" applyFont="1" applyBorder="1" applyAlignment="1">
      <alignment horizontal="left"/>
    </xf>
    <xf numFmtId="42" fontId="15" fillId="0" borderId="14" xfId="100" applyNumberFormat="1" applyFont="1" applyBorder="1" applyAlignment="1">
      <alignment horizontal="left"/>
    </xf>
    <xf numFmtId="42" fontId="15" fillId="0" borderId="14" xfId="0" applyNumberFormat="1" applyFont="1" applyBorder="1" applyAlignment="1">
      <alignment horizontal="left"/>
    </xf>
    <xf numFmtId="42" fontId="15" fillId="0" borderId="10" xfId="100" applyNumberFormat="1" applyFont="1" applyBorder="1" applyAlignment="1">
      <alignment horizontal="left"/>
    </xf>
    <xf numFmtId="42" fontId="8" fillId="0" borderId="33" xfId="100" applyNumberFormat="1" applyFont="1" applyBorder="1" applyAlignment="1">
      <alignment horizontal="right"/>
    </xf>
    <xf numFmtId="42" fontId="8" fillId="0" borderId="15" xfId="100" applyNumberFormat="1" applyFont="1" applyBorder="1"/>
    <xf numFmtId="42" fontId="33" fillId="0" borderId="30" xfId="189" applyNumberFormat="1" applyFont="1" applyBorder="1" applyAlignment="1">
      <alignment horizontal="left"/>
    </xf>
    <xf numFmtId="42" fontId="33" fillId="0" borderId="14" xfId="189" applyNumberFormat="1" applyFont="1" applyBorder="1" applyAlignment="1">
      <alignment horizontal="left"/>
    </xf>
    <xf numFmtId="42" fontId="8" fillId="0" borderId="14" xfId="99" applyNumberFormat="1" applyFont="1" applyBorder="1" applyAlignment="1">
      <alignment horizontal="left"/>
    </xf>
    <xf numFmtId="42" fontId="8" fillId="0" borderId="33" xfId="0" applyNumberFormat="1" applyFont="1" applyBorder="1" applyAlignment="1"/>
    <xf numFmtId="42" fontId="33" fillId="0" borderId="30" xfId="188" applyNumberFormat="1" applyFont="1" applyBorder="1" applyAlignment="1">
      <alignment horizontal="left"/>
    </xf>
    <xf numFmtId="42" fontId="33" fillId="0" borderId="14" xfId="188" applyNumberFormat="1" applyFont="1" applyBorder="1" applyAlignment="1">
      <alignment horizontal="left"/>
    </xf>
    <xf numFmtId="42" fontId="8" fillId="0" borderId="33" xfId="97" applyNumberFormat="1" applyFont="1" applyBorder="1" applyAlignment="1">
      <alignment horizontal="left"/>
    </xf>
    <xf numFmtId="42" fontId="15" fillId="0" borderId="30" xfId="0" applyNumberFormat="1" applyFont="1" applyFill="1" applyBorder="1" applyAlignment="1">
      <alignment horizontal="left"/>
    </xf>
    <xf numFmtId="42" fontId="7" fillId="0" borderId="14" xfId="0" applyNumberFormat="1" applyFont="1" applyFill="1" applyBorder="1" applyAlignment="1">
      <alignment horizontal="left"/>
    </xf>
    <xf numFmtId="37" fontId="8" fillId="0" borderId="33" xfId="97" applyNumberFormat="1" applyFont="1" applyBorder="1" applyAlignment="1"/>
    <xf numFmtId="42" fontId="33" fillId="0" borderId="30" xfId="186" applyNumberFormat="1" applyFont="1" applyBorder="1" applyAlignment="1">
      <alignment horizontal="left"/>
    </xf>
    <xf numFmtId="42" fontId="33" fillId="0" borderId="14" xfId="186" applyNumberFormat="1" applyFont="1" applyBorder="1" applyAlignment="1">
      <alignment horizontal="left"/>
    </xf>
    <xf numFmtId="42" fontId="8" fillId="0" borderId="33" xfId="96" applyNumberFormat="1" applyFont="1" applyBorder="1" applyAlignment="1">
      <alignment horizontal="left"/>
    </xf>
    <xf numFmtId="42" fontId="8" fillId="0" borderId="33" xfId="96" applyNumberFormat="1" applyFont="1" applyBorder="1" applyAlignment="1">
      <alignment horizontal="right"/>
    </xf>
    <xf numFmtId="42" fontId="33" fillId="0" borderId="30" xfId="185" applyNumberFormat="1" applyFont="1" applyBorder="1" applyAlignment="1">
      <alignment horizontal="left"/>
    </xf>
    <xf numFmtId="42" fontId="33" fillId="0" borderId="14" xfId="185" applyNumberFormat="1" applyFont="1" applyBorder="1" applyAlignment="1">
      <alignment horizontal="left"/>
    </xf>
    <xf numFmtId="42" fontId="33" fillId="0" borderId="30" xfId="183" applyNumberFormat="1" applyFont="1" applyBorder="1"/>
    <xf numFmtId="42" fontId="33" fillId="0" borderId="14" xfId="183" applyNumberFormat="1" applyFont="1" applyBorder="1"/>
    <xf numFmtId="42" fontId="8" fillId="0" borderId="14" xfId="0" applyNumberFormat="1" applyFont="1" applyBorder="1" applyAlignment="1"/>
    <xf numFmtId="42" fontId="33" fillId="0" borderId="30" xfId="182" applyNumberFormat="1" applyFont="1" applyBorder="1" applyAlignment="1">
      <alignment horizontal="left"/>
    </xf>
    <xf numFmtId="42" fontId="33" fillId="0" borderId="14" xfId="182" applyNumberFormat="1" applyFont="1" applyBorder="1" applyAlignment="1">
      <alignment horizontal="left"/>
    </xf>
    <xf numFmtId="42" fontId="8" fillId="0" borderId="14" xfId="93" applyNumberFormat="1" applyFont="1" applyBorder="1" applyAlignment="1">
      <alignment horizontal="left"/>
    </xf>
    <xf numFmtId="42" fontId="33" fillId="0" borderId="30" xfId="181" applyNumberFormat="1" applyFont="1" applyBorder="1" applyAlignment="1">
      <alignment horizontal="left"/>
    </xf>
    <xf numFmtId="42" fontId="33" fillId="0" borderId="14" xfId="181" applyNumberFormat="1" applyFont="1" applyBorder="1" applyAlignment="1">
      <alignment horizontal="left"/>
    </xf>
    <xf numFmtId="42" fontId="8" fillId="0" borderId="33" xfId="91" applyNumberFormat="1" applyFont="1" applyBorder="1" applyAlignment="1">
      <alignment horizontal="left"/>
    </xf>
    <xf numFmtId="42" fontId="8" fillId="0" borderId="33" xfId="90" applyNumberFormat="1" applyFont="1" applyBorder="1" applyAlignment="1"/>
    <xf numFmtId="42" fontId="33" fillId="0" borderId="30" xfId="179" applyNumberFormat="1" applyFont="1" applyBorder="1" applyAlignment="1">
      <alignment horizontal="left"/>
    </xf>
    <xf numFmtId="42" fontId="33" fillId="0" borderId="14" xfId="179" applyNumberFormat="1" applyFont="1" applyBorder="1" applyAlignment="1">
      <alignment horizontal="left"/>
    </xf>
    <xf numFmtId="42" fontId="33" fillId="0" borderId="30" xfId="178" applyNumberFormat="1" applyFont="1" applyBorder="1" applyAlignment="1">
      <alignment horizontal="left"/>
    </xf>
    <xf numFmtId="42" fontId="33" fillId="0" borderId="14" xfId="178" applyNumberFormat="1" applyFont="1" applyBorder="1" applyAlignment="1">
      <alignment horizontal="left"/>
    </xf>
    <xf numFmtId="42" fontId="8" fillId="0" borderId="14" xfId="89" applyNumberFormat="1" applyFont="1" applyBorder="1" applyAlignment="1">
      <alignment horizontal="left"/>
    </xf>
    <xf numFmtId="42" fontId="8" fillId="0" borderId="33" xfId="89" applyNumberFormat="1" applyFont="1" applyBorder="1" applyAlignment="1">
      <alignment horizontal="right"/>
    </xf>
    <xf numFmtId="42" fontId="33" fillId="0" borderId="30" xfId="177" applyNumberFormat="1" applyFont="1" applyBorder="1" applyAlignment="1">
      <alignment horizontal="left"/>
    </xf>
    <xf numFmtId="42" fontId="33" fillId="0" borderId="14" xfId="177" applyNumberFormat="1" applyFont="1" applyBorder="1" applyAlignment="1">
      <alignment horizontal="left"/>
    </xf>
    <xf numFmtId="42" fontId="33" fillId="0" borderId="30" xfId="176" applyNumberFormat="1" applyFont="1" applyBorder="1" applyAlignment="1">
      <alignment horizontal="left"/>
    </xf>
    <xf numFmtId="42" fontId="33" fillId="0" borderId="14" xfId="176" applyNumberFormat="1" applyFont="1" applyBorder="1" applyAlignment="1">
      <alignment horizontal="left"/>
    </xf>
    <xf numFmtId="42" fontId="33" fillId="0" borderId="30" xfId="175" applyNumberFormat="1" applyFont="1" applyBorder="1" applyAlignment="1">
      <alignment horizontal="left"/>
    </xf>
    <xf numFmtId="42" fontId="33" fillId="0" borderId="14" xfId="175" applyNumberFormat="1" applyFont="1" applyBorder="1" applyAlignment="1">
      <alignment horizontal="left"/>
    </xf>
    <xf numFmtId="0" fontId="8" fillId="0" borderId="14" xfId="0" applyFont="1" applyBorder="1" applyAlignment="1">
      <alignment horizontal="left"/>
    </xf>
    <xf numFmtId="42" fontId="33" fillId="0" borderId="30" xfId="174" applyNumberFormat="1" applyFont="1" applyBorder="1" applyAlignment="1">
      <alignment horizontal="left"/>
    </xf>
    <xf numFmtId="42" fontId="33" fillId="0" borderId="14" xfId="174" applyNumberFormat="1" applyFont="1" applyBorder="1" applyAlignment="1">
      <alignment horizontal="left"/>
    </xf>
    <xf numFmtId="42" fontId="8" fillId="0" borderId="25" xfId="80" applyNumberFormat="1" applyFont="1" applyBorder="1" applyAlignment="1">
      <alignment horizontal="left"/>
    </xf>
    <xf numFmtId="42" fontId="8" fillId="0" borderId="33" xfId="80" applyNumberFormat="1" applyFont="1" applyBorder="1" applyAlignment="1"/>
    <xf numFmtId="42" fontId="33" fillId="0" borderId="30" xfId="173" applyNumberFormat="1" applyFont="1" applyBorder="1" applyAlignment="1">
      <alignment horizontal="left"/>
    </xf>
    <xf numFmtId="42" fontId="33" fillId="0" borderId="14" xfId="173" applyNumberFormat="1" applyFont="1" applyBorder="1" applyAlignment="1">
      <alignment horizontal="left"/>
    </xf>
    <xf numFmtId="42" fontId="8" fillId="0" borderId="33" xfId="83" applyNumberFormat="1" applyFont="1" applyBorder="1" applyAlignment="1"/>
    <xf numFmtId="42" fontId="33" fillId="0" borderId="30" xfId="172" applyNumberFormat="1" applyFont="1" applyBorder="1" applyAlignment="1">
      <alignment horizontal="left"/>
    </xf>
    <xf numFmtId="42" fontId="33" fillId="0" borderId="14" xfId="172" applyNumberFormat="1" applyFont="1" applyBorder="1" applyAlignment="1">
      <alignment horizontal="left"/>
    </xf>
    <xf numFmtId="42" fontId="8" fillId="0" borderId="33" xfId="82" applyNumberFormat="1" applyFont="1" applyBorder="1" applyAlignment="1">
      <alignment horizontal="left"/>
    </xf>
    <xf numFmtId="42" fontId="15" fillId="0" borderId="30" xfId="82" applyNumberFormat="1" applyFont="1" applyBorder="1" applyAlignment="1">
      <alignment horizontal="left"/>
    </xf>
    <xf numFmtId="42" fontId="15" fillId="0" borderId="14" xfId="82" applyNumberFormat="1" applyFont="1" applyBorder="1" applyAlignment="1">
      <alignment horizontal="left"/>
    </xf>
    <xf numFmtId="42" fontId="8" fillId="0" borderId="33" xfId="82" applyNumberFormat="1" applyFont="1" applyBorder="1" applyAlignment="1">
      <alignment horizontal="right"/>
    </xf>
    <xf numFmtId="42" fontId="33" fillId="0" borderId="30" xfId="171" applyNumberFormat="1" applyFont="1" applyBorder="1" applyAlignment="1">
      <alignment horizontal="left"/>
    </xf>
    <xf numFmtId="42" fontId="33" fillId="0" borderId="14" xfId="171" applyNumberFormat="1" applyFont="1" applyBorder="1" applyAlignment="1">
      <alignment horizontal="left"/>
    </xf>
    <xf numFmtId="42" fontId="8" fillId="0" borderId="25" xfId="81" applyNumberFormat="1" applyFont="1" applyBorder="1" applyAlignment="1">
      <alignment horizontal="left"/>
    </xf>
    <xf numFmtId="42" fontId="8" fillId="0" borderId="33" xfId="81" applyNumberFormat="1" applyFont="1" applyBorder="1" applyAlignment="1">
      <alignment horizontal="right"/>
    </xf>
    <xf numFmtId="42" fontId="33" fillId="0" borderId="30" xfId="169" applyNumberFormat="1" applyFont="1" applyBorder="1" applyAlignment="1">
      <alignment horizontal="left"/>
    </xf>
    <xf numFmtId="42" fontId="33" fillId="0" borderId="14" xfId="169" applyNumberFormat="1" applyFont="1" applyBorder="1" applyAlignment="1">
      <alignment horizontal="left"/>
    </xf>
    <xf numFmtId="42" fontId="8" fillId="0" borderId="14" xfId="86" applyNumberFormat="1" applyFont="1" applyBorder="1" applyAlignment="1">
      <alignment horizontal="left"/>
    </xf>
    <xf numFmtId="42" fontId="8" fillId="0" borderId="33" xfId="86" applyNumberFormat="1" applyFont="1" applyBorder="1" applyAlignment="1">
      <alignment horizontal="center"/>
    </xf>
    <xf numFmtId="42" fontId="33" fillId="0" borderId="30" xfId="167" applyNumberFormat="1" applyFont="1" applyBorder="1" applyAlignment="1">
      <alignment horizontal="left"/>
    </xf>
    <xf numFmtId="42" fontId="33" fillId="0" borderId="14" xfId="167" applyNumberFormat="1" applyFont="1" applyBorder="1" applyAlignment="1">
      <alignment horizontal="left"/>
    </xf>
    <xf numFmtId="42" fontId="8" fillId="0" borderId="33" xfId="78" applyNumberFormat="1" applyFont="1" applyBorder="1" applyAlignment="1">
      <alignment horizontal="left"/>
    </xf>
    <xf numFmtId="42" fontId="8" fillId="0" borderId="33" xfId="78" applyNumberFormat="1" applyFont="1" applyBorder="1" applyAlignment="1"/>
    <xf numFmtId="42" fontId="33" fillId="0" borderId="30" xfId="166" applyNumberFormat="1" applyFont="1" applyBorder="1" applyAlignment="1">
      <alignment horizontal="left"/>
    </xf>
    <xf numFmtId="42" fontId="33" fillId="0" borderId="14" xfId="166" applyNumberFormat="1" applyFont="1" applyBorder="1" applyAlignment="1">
      <alignment horizontal="left"/>
    </xf>
    <xf numFmtId="42" fontId="33" fillId="0" borderId="30" xfId="165" applyNumberFormat="1" applyFont="1" applyBorder="1" applyAlignment="1">
      <alignment horizontal="left"/>
    </xf>
    <xf numFmtId="42" fontId="33" fillId="0" borderId="30" xfId="164" applyNumberFormat="1" applyFont="1" applyBorder="1" applyAlignment="1">
      <alignment horizontal="left"/>
    </xf>
    <xf numFmtId="42" fontId="33" fillId="0" borderId="14" xfId="164" applyNumberFormat="1" applyFont="1" applyBorder="1" applyAlignment="1">
      <alignment horizontal="left"/>
    </xf>
    <xf numFmtId="42" fontId="33" fillId="0" borderId="30" xfId="163" applyNumberFormat="1" applyFont="1" applyBorder="1" applyAlignment="1">
      <alignment horizontal="left"/>
    </xf>
    <xf numFmtId="42" fontId="33" fillId="0" borderId="14" xfId="163" applyNumberFormat="1" applyFont="1" applyBorder="1" applyAlignment="1">
      <alignment horizontal="left"/>
    </xf>
    <xf numFmtId="42" fontId="33" fillId="0" borderId="30" xfId="162" applyNumberFormat="1" applyFont="1" applyBorder="1" applyAlignment="1">
      <alignment horizontal="left"/>
    </xf>
    <xf numFmtId="42" fontId="33" fillId="0" borderId="14" xfId="162" applyNumberFormat="1" applyFont="1" applyBorder="1" applyAlignment="1">
      <alignment horizontal="left"/>
    </xf>
    <xf numFmtId="42" fontId="8" fillId="0" borderId="33" xfId="71" applyNumberFormat="1" applyFont="1" applyBorder="1" applyAlignment="1">
      <alignment horizontal="left"/>
    </xf>
    <xf numFmtId="42" fontId="8" fillId="0" borderId="33" xfId="71" applyNumberFormat="1" applyFont="1" applyBorder="1" applyAlignment="1"/>
    <xf numFmtId="42" fontId="33" fillId="0" borderId="30" xfId="161" applyNumberFormat="1" applyFont="1" applyBorder="1" applyAlignment="1">
      <alignment horizontal="left"/>
    </xf>
    <xf numFmtId="42" fontId="33" fillId="0" borderId="14" xfId="161" applyNumberFormat="1" applyFont="1" applyBorder="1" applyAlignment="1">
      <alignment horizontal="left"/>
    </xf>
    <xf numFmtId="42" fontId="8" fillId="0" borderId="33" xfId="72" applyNumberFormat="1" applyFont="1" applyBorder="1" applyAlignment="1">
      <alignment horizontal="left"/>
    </xf>
    <xf numFmtId="42" fontId="8" fillId="0" borderId="14" xfId="72" applyNumberFormat="1" applyFont="1" applyBorder="1" applyAlignment="1">
      <alignment horizontal="left"/>
    </xf>
    <xf numFmtId="42" fontId="8" fillId="0" borderId="33" xfId="72" applyNumberFormat="1" applyFont="1" applyBorder="1" applyAlignment="1">
      <alignment horizontal="right"/>
    </xf>
    <xf numFmtId="42" fontId="33" fillId="0" borderId="30" xfId="160" applyNumberFormat="1" applyFont="1" applyBorder="1" applyAlignment="1">
      <alignment horizontal="left"/>
    </xf>
    <xf numFmtId="42" fontId="33" fillId="0" borderId="14" xfId="160" applyNumberFormat="1" applyFont="1" applyBorder="1" applyAlignment="1">
      <alignment horizontal="left"/>
    </xf>
    <xf numFmtId="42" fontId="8" fillId="0" borderId="25" xfId="73" applyNumberFormat="1" applyFont="1" applyBorder="1" applyAlignment="1">
      <alignment horizontal="left"/>
    </xf>
    <xf numFmtId="42" fontId="8" fillId="0" borderId="33" xfId="73" applyNumberFormat="1" applyFont="1" applyBorder="1" applyAlignment="1"/>
    <xf numFmtId="42" fontId="33" fillId="0" borderId="30" xfId="158" applyNumberFormat="1" applyFont="1" applyBorder="1" applyAlignment="1">
      <alignment horizontal="left"/>
    </xf>
    <xf numFmtId="42" fontId="33" fillId="0" borderId="14" xfId="158" applyNumberFormat="1" applyFont="1" applyBorder="1" applyAlignment="1">
      <alignment horizontal="left"/>
    </xf>
    <xf numFmtId="42" fontId="33" fillId="0" borderId="30" xfId="157" applyNumberFormat="1" applyFont="1" applyBorder="1" applyAlignment="1">
      <alignment horizontal="left"/>
    </xf>
    <xf numFmtId="42" fontId="33" fillId="0" borderId="14" xfId="157" applyNumberFormat="1" applyFont="1" applyBorder="1" applyAlignment="1">
      <alignment horizontal="left"/>
    </xf>
    <xf numFmtId="42" fontId="33" fillId="0" borderId="30" xfId="156" applyNumberFormat="1" applyFont="1" applyBorder="1" applyAlignment="1">
      <alignment horizontal="left"/>
    </xf>
    <xf numFmtId="42" fontId="33" fillId="0" borderId="14" xfId="156" applyNumberFormat="1" applyFont="1" applyBorder="1" applyAlignment="1">
      <alignment horizontal="left"/>
    </xf>
    <xf numFmtId="42" fontId="33" fillId="0" borderId="30" xfId="155" applyNumberFormat="1" applyFont="1" applyBorder="1" applyAlignment="1">
      <alignment horizontal="left"/>
    </xf>
    <xf numFmtId="42" fontId="33" fillId="0" borderId="14" xfId="155" applyNumberFormat="1" applyFont="1" applyBorder="1" applyAlignment="1">
      <alignment horizontal="left"/>
    </xf>
    <xf numFmtId="42" fontId="8" fillId="0" borderId="14" xfId="64" applyNumberFormat="1" applyFont="1" applyFill="1" applyBorder="1" applyAlignment="1">
      <alignment horizontal="left"/>
    </xf>
    <xf numFmtId="42" fontId="8" fillId="0" borderId="33" xfId="64" applyNumberFormat="1" applyFont="1" applyBorder="1" applyAlignment="1">
      <alignment horizontal="left"/>
    </xf>
    <xf numFmtId="42" fontId="8" fillId="0" borderId="14" xfId="64" applyNumberFormat="1" applyFont="1" applyBorder="1" applyAlignment="1">
      <alignment horizontal="left"/>
    </xf>
    <xf numFmtId="42" fontId="8" fillId="0" borderId="33" xfId="62" applyNumberFormat="1" applyFont="1" applyBorder="1" applyAlignment="1">
      <alignment horizontal="right"/>
    </xf>
    <xf numFmtId="42" fontId="33" fillId="0" borderId="30" xfId="154" applyNumberFormat="1" applyFont="1" applyBorder="1" applyAlignment="1">
      <alignment horizontal="left"/>
    </xf>
    <xf numFmtId="42" fontId="33" fillId="0" borderId="14" xfId="154" applyNumberFormat="1" applyFont="1" applyBorder="1" applyAlignment="1">
      <alignment horizontal="left"/>
    </xf>
    <xf numFmtId="42" fontId="33" fillId="0" borderId="30" xfId="153" applyNumberFormat="1" applyFont="1" applyBorder="1" applyAlignment="1">
      <alignment horizontal="left"/>
    </xf>
    <xf numFmtId="42" fontId="33" fillId="0" borderId="14" xfId="153" applyNumberFormat="1" applyFont="1" applyBorder="1" applyAlignment="1">
      <alignment horizontal="left"/>
    </xf>
    <xf numFmtId="42" fontId="8" fillId="0" borderId="33" xfId="63" applyNumberFormat="1" applyFont="1" applyBorder="1" applyAlignment="1">
      <alignment horizontal="left"/>
    </xf>
    <xf numFmtId="42" fontId="8" fillId="0" borderId="14" xfId="63" applyNumberFormat="1" applyFont="1" applyBorder="1" applyAlignment="1">
      <alignment horizontal="left"/>
    </xf>
    <xf numFmtId="42" fontId="8" fillId="0" borderId="33" xfId="63" applyNumberFormat="1" applyFont="1" applyBorder="1" applyAlignment="1">
      <alignment horizontal="right"/>
    </xf>
    <xf numFmtId="42" fontId="33" fillId="0" borderId="30" xfId="152" applyNumberFormat="1" applyFont="1" applyBorder="1" applyAlignment="1">
      <alignment horizontal="left"/>
    </xf>
    <xf numFmtId="42" fontId="33" fillId="0" borderId="14" xfId="152" applyNumberFormat="1" applyFont="1" applyBorder="1" applyAlignment="1">
      <alignment horizontal="left"/>
    </xf>
    <xf numFmtId="42" fontId="33" fillId="0" borderId="30" xfId="151" applyNumberFormat="1" applyFont="1" applyBorder="1" applyAlignment="1">
      <alignment horizontal="left"/>
    </xf>
    <xf numFmtId="42" fontId="33" fillId="0" borderId="14" xfId="151" applyNumberFormat="1" applyFont="1" applyBorder="1" applyAlignment="1">
      <alignment horizontal="left"/>
    </xf>
    <xf numFmtId="42" fontId="33" fillId="0" borderId="30" xfId="150" applyNumberFormat="1" applyFont="1" applyBorder="1" applyAlignment="1">
      <alignment horizontal="left"/>
    </xf>
    <xf numFmtId="42" fontId="33" fillId="0" borderId="14" xfId="150" applyNumberFormat="1" applyFont="1" applyBorder="1" applyAlignment="1">
      <alignment horizontal="left"/>
    </xf>
    <xf numFmtId="42" fontId="8" fillId="0" borderId="14" xfId="60" applyNumberFormat="1" applyFont="1" applyFill="1" applyBorder="1" applyAlignment="1">
      <alignment horizontal="left"/>
    </xf>
    <xf numFmtId="42" fontId="8" fillId="0" borderId="33" xfId="60" applyNumberFormat="1" applyFont="1" applyBorder="1" applyAlignment="1">
      <alignment horizontal="left"/>
    </xf>
    <xf numFmtId="42" fontId="8" fillId="0" borderId="14" xfId="60" applyNumberFormat="1" applyFont="1" applyBorder="1" applyAlignment="1">
      <alignment horizontal="left"/>
    </xf>
    <xf numFmtId="42" fontId="33" fillId="0" borderId="30" xfId="149" applyNumberFormat="1" applyFont="1" applyBorder="1" applyAlignment="1">
      <alignment horizontal="left"/>
    </xf>
    <xf numFmtId="42" fontId="8" fillId="0" borderId="14" xfId="59" applyNumberFormat="1" applyFont="1" applyFill="1" applyBorder="1" applyAlignment="1">
      <alignment horizontal="left"/>
    </xf>
    <xf numFmtId="42" fontId="8" fillId="0" borderId="25" xfId="59" applyNumberFormat="1" applyFont="1" applyBorder="1" applyAlignment="1">
      <alignment horizontal="left"/>
    </xf>
    <xf numFmtId="42" fontId="8" fillId="0" borderId="14" xfId="59" applyNumberFormat="1" applyFont="1" applyBorder="1" applyAlignment="1">
      <alignment horizontal="left"/>
    </xf>
    <xf numFmtId="42" fontId="8" fillId="0" borderId="33" xfId="59" applyNumberFormat="1" applyFont="1" applyBorder="1" applyAlignment="1"/>
    <xf numFmtId="42" fontId="33" fillId="0" borderId="30" xfId="148" applyNumberFormat="1" applyFont="1" applyBorder="1" applyAlignment="1">
      <alignment horizontal="left"/>
    </xf>
    <xf numFmtId="42" fontId="33" fillId="0" borderId="14" xfId="148" applyNumberFormat="1" applyFont="1" applyBorder="1" applyAlignment="1">
      <alignment horizontal="left"/>
    </xf>
    <xf numFmtId="42" fontId="8" fillId="0" borderId="14" xfId="58" applyNumberFormat="1" applyFont="1" applyBorder="1" applyAlignment="1">
      <alignment horizontal="left"/>
    </xf>
    <xf numFmtId="42" fontId="8" fillId="0" borderId="25" xfId="58" applyNumberFormat="1" applyFont="1" applyBorder="1" applyAlignment="1">
      <alignment horizontal="left"/>
    </xf>
    <xf numFmtId="42" fontId="33" fillId="0" borderId="30" xfId="147" applyNumberFormat="1" applyFont="1" applyBorder="1" applyAlignment="1">
      <alignment horizontal="left"/>
    </xf>
    <xf numFmtId="42" fontId="33" fillId="0" borderId="14" xfId="147" applyNumberFormat="1" applyFont="1" applyBorder="1" applyAlignment="1">
      <alignment horizontal="left"/>
    </xf>
    <xf numFmtId="42" fontId="8" fillId="0" borderId="33" xfId="57" applyNumberFormat="1" applyFont="1" applyBorder="1" applyAlignment="1">
      <alignment horizontal="left"/>
    </xf>
    <xf numFmtId="42" fontId="33" fillId="0" borderId="30" xfId="146" applyNumberFormat="1" applyFont="1" applyBorder="1" applyAlignment="1">
      <alignment horizontal="left"/>
    </xf>
    <xf numFmtId="42" fontId="33" fillId="0" borderId="14" xfId="146" applyNumberFormat="1" applyFont="1" applyBorder="1" applyAlignment="1">
      <alignment horizontal="left"/>
    </xf>
    <xf numFmtId="42" fontId="8" fillId="0" borderId="14" xfId="56" applyNumberFormat="1" applyFont="1" applyFill="1" applyBorder="1" applyAlignment="1">
      <alignment horizontal="left"/>
    </xf>
    <xf numFmtId="42" fontId="8" fillId="0" borderId="25" xfId="56" applyNumberFormat="1" applyFont="1" applyFill="1" applyBorder="1" applyAlignment="1">
      <alignment horizontal="left"/>
    </xf>
    <xf numFmtId="42" fontId="33" fillId="0" borderId="30" xfId="145" applyNumberFormat="1" applyFont="1" applyBorder="1" applyAlignment="1">
      <alignment horizontal="left"/>
    </xf>
    <xf numFmtId="42" fontId="33" fillId="0" borderId="14" xfId="145" applyNumberFormat="1" applyFont="1" applyBorder="1" applyAlignment="1">
      <alignment horizontal="left"/>
    </xf>
    <xf numFmtId="42" fontId="8" fillId="0" borderId="14" xfId="54" applyNumberFormat="1" applyFont="1" applyFill="1" applyBorder="1" applyAlignment="1">
      <alignment horizontal="left"/>
    </xf>
    <xf numFmtId="42" fontId="7" fillId="24" borderId="32" xfId="54" applyNumberFormat="1" applyFont="1" applyFill="1" applyBorder="1" applyAlignment="1">
      <alignment horizontal="left"/>
    </xf>
    <xf numFmtId="42" fontId="7" fillId="24" borderId="11" xfId="54" applyNumberFormat="1" applyFont="1" applyFill="1" applyBorder="1" applyAlignment="1">
      <alignment horizontal="left"/>
    </xf>
    <xf numFmtId="42" fontId="8" fillId="0" borderId="25" xfId="54" applyNumberFormat="1" applyFont="1" applyBorder="1" applyAlignment="1">
      <alignment horizontal="left"/>
    </xf>
    <xf numFmtId="42" fontId="8" fillId="0" borderId="14" xfId="54" applyNumberFormat="1" applyFont="1" applyBorder="1" applyAlignment="1">
      <alignment horizontal="left"/>
    </xf>
    <xf numFmtId="42" fontId="7" fillId="24" borderId="32" xfId="52" applyNumberFormat="1" applyFont="1" applyFill="1" applyBorder="1" applyAlignment="1">
      <alignment horizontal="left"/>
    </xf>
    <xf numFmtId="42" fontId="7" fillId="24" borderId="11" xfId="52" applyNumberFormat="1" applyFont="1" applyFill="1" applyBorder="1" applyAlignment="1">
      <alignment horizontal="left"/>
    </xf>
    <xf numFmtId="42" fontId="8" fillId="0" borderId="33" xfId="0" applyNumberFormat="1" applyFont="1" applyBorder="1" applyAlignment="1">
      <alignment horizontal="center"/>
    </xf>
    <xf numFmtId="42" fontId="33" fillId="0" borderId="30" xfId="144" applyNumberFormat="1" applyFont="1" applyBorder="1" applyAlignment="1">
      <alignment horizontal="left"/>
    </xf>
    <xf numFmtId="42" fontId="33" fillId="0" borderId="14" xfId="144" applyNumberFormat="1" applyFont="1" applyBorder="1" applyAlignment="1">
      <alignment horizontal="left"/>
    </xf>
    <xf numFmtId="42" fontId="8" fillId="0" borderId="25" xfId="53" applyNumberFormat="1" applyFont="1" applyFill="1" applyBorder="1" applyAlignment="1">
      <alignment horizontal="left"/>
    </xf>
    <xf numFmtId="42" fontId="8" fillId="0" borderId="33" xfId="53" applyNumberFormat="1" applyFont="1" applyFill="1" applyBorder="1" applyAlignment="1"/>
    <xf numFmtId="42" fontId="8" fillId="0" borderId="14" xfId="117" quotePrefix="1" applyNumberFormat="1" applyFont="1" applyFill="1" applyBorder="1" applyAlignment="1">
      <alignment horizontal="left"/>
    </xf>
    <xf numFmtId="42" fontId="7" fillId="24" borderId="32" xfId="194" applyNumberFormat="1" applyFont="1" applyFill="1" applyBorder="1" applyAlignment="1">
      <alignment horizontal="left"/>
    </xf>
    <xf numFmtId="42" fontId="7" fillId="24" borderId="11" xfId="194" applyNumberFormat="1" applyFont="1" applyFill="1" applyBorder="1" applyAlignment="1">
      <alignment horizontal="left"/>
    </xf>
    <xf numFmtId="42" fontId="8" fillId="0" borderId="33" xfId="0" applyNumberFormat="1" applyFont="1" applyBorder="1"/>
    <xf numFmtId="6" fontId="0" fillId="0" borderId="0" xfId="0" applyNumberFormat="1"/>
    <xf numFmtId="0" fontId="8" fillId="0" borderId="29" xfId="0" applyFont="1" applyBorder="1"/>
    <xf numFmtId="42" fontId="7" fillId="24" borderId="24" xfId="55" applyNumberFormat="1" applyFont="1" applyFill="1" applyBorder="1" applyAlignment="1">
      <alignment horizontal="left"/>
    </xf>
    <xf numFmtId="37" fontId="7" fillId="24" borderId="41" xfId="55" applyNumberFormat="1" applyFont="1" applyFill="1" applyBorder="1" applyAlignment="1">
      <alignment horizontal="right"/>
    </xf>
    <xf numFmtId="42" fontId="7" fillId="24" borderId="35" xfId="55" applyNumberFormat="1" applyFont="1" applyFill="1" applyBorder="1" applyAlignment="1">
      <alignment horizontal="left"/>
    </xf>
    <xf numFmtId="42" fontId="8" fillId="0" borderId="44" xfId="55" applyNumberFormat="1" applyFont="1" applyBorder="1" applyAlignment="1">
      <alignment horizontal="left"/>
    </xf>
    <xf numFmtId="42" fontId="8" fillId="0" borderId="44" xfId="56" applyNumberFormat="1" applyFont="1" applyBorder="1" applyAlignment="1">
      <alignment horizontal="left"/>
    </xf>
    <xf numFmtId="41" fontId="8" fillId="0" borderId="44" xfId="0" applyNumberFormat="1" applyFont="1" applyFill="1" applyBorder="1" applyAlignment="1">
      <alignment horizontal="left"/>
    </xf>
    <xf numFmtId="42" fontId="8" fillId="0" borderId="44" xfId="61" applyNumberFormat="1" applyFont="1" applyBorder="1" applyAlignment="1">
      <alignment horizontal="left"/>
    </xf>
    <xf numFmtId="0" fontId="8" fillId="0" borderId="44" xfId="0" applyFont="1" applyBorder="1" applyAlignment="1">
      <alignment horizontal="left"/>
    </xf>
    <xf numFmtId="42" fontId="8" fillId="0" borderId="0" xfId="52" applyNumberFormat="1" applyFont="1" applyBorder="1"/>
    <xf numFmtId="42" fontId="8" fillId="0" borderId="29" xfId="63" applyNumberFormat="1" applyFont="1" applyBorder="1" applyAlignment="1">
      <alignment horizontal="right"/>
    </xf>
    <xf numFmtId="42" fontId="8" fillId="0" borderId="40" xfId="66" applyNumberFormat="1" applyFont="1" applyFill="1" applyBorder="1" applyAlignment="1">
      <alignment horizontal="left"/>
    </xf>
    <xf numFmtId="42" fontId="8" fillId="0" borderId="44" xfId="66" applyNumberFormat="1" applyFont="1" applyFill="1" applyBorder="1" applyAlignment="1">
      <alignment horizontal="left"/>
    </xf>
    <xf numFmtId="42" fontId="8" fillId="0" borderId="40" xfId="66" applyNumberFormat="1" applyFont="1" applyBorder="1" applyAlignment="1">
      <alignment horizontal="left"/>
    </xf>
    <xf numFmtId="42" fontId="8" fillId="0" borderId="44" xfId="66" applyNumberFormat="1" applyFont="1" applyBorder="1" applyAlignment="1">
      <alignment horizontal="left"/>
    </xf>
    <xf numFmtId="42" fontId="15" fillId="0" borderId="40" xfId="0" applyNumberFormat="1" applyFont="1" applyFill="1" applyBorder="1" applyAlignment="1">
      <alignment horizontal="left"/>
    </xf>
    <xf numFmtId="42" fontId="15" fillId="0" borderId="44" xfId="0" applyNumberFormat="1" applyFont="1" applyFill="1" applyBorder="1" applyAlignment="1">
      <alignment horizontal="left"/>
    </xf>
    <xf numFmtId="42" fontId="6" fillId="0" borderId="14" xfId="0" applyNumberFormat="1" applyFont="1" applyBorder="1" applyAlignment="1">
      <alignment horizontal="left"/>
    </xf>
    <xf numFmtId="42" fontId="6" fillId="0" borderId="25" xfId="68" applyNumberFormat="1" applyFont="1" applyFill="1" applyBorder="1" applyAlignment="1">
      <alignment horizontal="left"/>
    </xf>
    <xf numFmtId="42" fontId="1" fillId="0" borderId="14" xfId="0" applyNumberFormat="1" applyFont="1" applyBorder="1" applyAlignment="1">
      <alignment horizontal="left"/>
    </xf>
    <xf numFmtId="42" fontId="6" fillId="0" borderId="40" xfId="0" applyNumberFormat="1" applyFont="1" applyFill="1" applyBorder="1" applyAlignment="1">
      <alignment horizontal="left"/>
    </xf>
    <xf numFmtId="42" fontId="6" fillId="0" borderId="44" xfId="0" applyNumberFormat="1" applyFont="1" applyFill="1" applyBorder="1" applyAlignment="1">
      <alignment horizontal="left"/>
    </xf>
    <xf numFmtId="42" fontId="7" fillId="24" borderId="24" xfId="69" applyNumberFormat="1" applyFont="1" applyFill="1" applyBorder="1" applyAlignment="1">
      <alignment horizontal="left"/>
    </xf>
    <xf numFmtId="42" fontId="7" fillId="24" borderId="24" xfId="77" applyNumberFormat="1" applyFont="1" applyFill="1" applyBorder="1" applyAlignment="1">
      <alignment horizontal="left"/>
    </xf>
    <xf numFmtId="42" fontId="8" fillId="0" borderId="13" xfId="77" applyNumberFormat="1" applyFont="1" applyBorder="1" applyAlignment="1">
      <alignment horizontal="left"/>
    </xf>
    <xf numFmtId="42" fontId="8" fillId="0" borderId="44" xfId="0" applyNumberFormat="1" applyFont="1" applyBorder="1" applyAlignment="1">
      <alignment horizontal="left"/>
    </xf>
    <xf numFmtId="42" fontId="33" fillId="0" borderId="29" xfId="170" applyNumberFormat="1" applyFont="1" applyBorder="1" applyAlignment="1">
      <alignment horizontal="left"/>
    </xf>
    <xf numFmtId="42" fontId="7" fillId="24" borderId="24" xfId="79" applyNumberFormat="1" applyFont="1" applyFill="1" applyBorder="1" applyAlignment="1">
      <alignment horizontal="left"/>
    </xf>
    <xf numFmtId="42" fontId="8" fillId="0" borderId="27" xfId="80" applyNumberFormat="1" applyFont="1" applyBorder="1" applyAlignment="1"/>
    <xf numFmtId="42" fontId="8" fillId="0" borderId="27" xfId="81" applyNumberFormat="1" applyFont="1" applyBorder="1" applyAlignment="1">
      <alignment horizontal="right"/>
    </xf>
    <xf numFmtId="42" fontId="8" fillId="0" borderId="27" xfId="81" applyNumberFormat="1" applyFont="1" applyBorder="1"/>
    <xf numFmtId="42" fontId="8" fillId="0" borderId="29" xfId="82" applyNumberFormat="1" applyFont="1" applyBorder="1" applyAlignment="1">
      <alignment horizontal="right"/>
    </xf>
    <xf numFmtId="42" fontId="8" fillId="0" borderId="40" xfId="0" applyNumberFormat="1" applyFont="1" applyBorder="1" applyAlignment="1">
      <alignment horizontal="left"/>
    </xf>
    <xf numFmtId="42" fontId="33" fillId="0" borderId="29" xfId="168" applyNumberFormat="1" applyFont="1" applyBorder="1" applyAlignment="1">
      <alignment horizontal="left"/>
    </xf>
    <xf numFmtId="42" fontId="7" fillId="24" borderId="24" xfId="88" applyNumberFormat="1" applyFont="1" applyFill="1" applyBorder="1" applyAlignment="1">
      <alignment horizontal="left"/>
    </xf>
    <xf numFmtId="42" fontId="8" fillId="0" borderId="27" xfId="89" applyNumberFormat="1" applyFont="1" applyBorder="1" applyAlignment="1">
      <alignment horizontal="right"/>
    </xf>
    <xf numFmtId="42" fontId="7" fillId="24" borderId="24" xfId="91" applyNumberFormat="1" applyFont="1" applyFill="1" applyBorder="1" applyAlignment="1">
      <alignment horizontal="left"/>
    </xf>
    <xf numFmtId="41" fontId="8" fillId="0" borderId="44" xfId="102" applyNumberFormat="1" applyFont="1" applyFill="1" applyBorder="1" applyAlignment="1">
      <alignment horizontal="left"/>
    </xf>
    <xf numFmtId="42" fontId="33" fillId="0" borderId="29" xfId="184" applyNumberFormat="1" applyFont="1" applyBorder="1" applyAlignment="1">
      <alignment horizontal="left"/>
    </xf>
    <xf numFmtId="42" fontId="7" fillId="24" borderId="24" xfId="95" applyNumberFormat="1" applyFont="1" applyFill="1" applyBorder="1" applyAlignment="1">
      <alignment horizontal="left"/>
    </xf>
    <xf numFmtId="42" fontId="8" fillId="0" borderId="29" xfId="95" applyNumberFormat="1" applyFont="1" applyBorder="1" applyAlignment="1">
      <alignment horizontal="right"/>
    </xf>
    <xf numFmtId="37" fontId="8" fillId="0" borderId="29" xfId="95" applyNumberFormat="1" applyFont="1" applyBorder="1" applyAlignment="1"/>
    <xf numFmtId="0" fontId="8" fillId="0" borderId="0" xfId="52" applyFont="1" applyBorder="1" applyAlignment="1"/>
    <xf numFmtId="42" fontId="33" fillId="0" borderId="29" xfId="187" applyNumberFormat="1" applyFont="1" applyBorder="1" applyAlignment="1">
      <alignment horizontal="left"/>
    </xf>
    <xf numFmtId="42" fontId="7" fillId="24" borderId="24" xfId="98" applyNumberFormat="1" applyFont="1" applyFill="1" applyBorder="1" applyAlignment="1">
      <alignment horizontal="left"/>
    </xf>
    <xf numFmtId="42" fontId="8" fillId="0" borderId="29" xfId="90" applyNumberFormat="1" applyFont="1" applyBorder="1" applyAlignment="1"/>
    <xf numFmtId="42" fontId="33" fillId="0" borderId="29" xfId="190" applyNumberFormat="1" applyFont="1" applyBorder="1" applyAlignment="1">
      <alignment horizontal="left"/>
    </xf>
    <xf numFmtId="41" fontId="8" fillId="0" borderId="29" xfId="52" applyNumberFormat="1" applyFont="1" applyBorder="1" applyAlignment="1">
      <alignment horizontal="right"/>
    </xf>
    <xf numFmtId="41" fontId="8" fillId="0" borderId="29" xfId="52" applyNumberFormat="1" applyFont="1" applyBorder="1"/>
    <xf numFmtId="41" fontId="8" fillId="0" borderId="0" xfId="52" applyNumberFormat="1" applyFont="1" applyBorder="1"/>
    <xf numFmtId="42" fontId="34" fillId="0" borderId="0" xfId="0" applyNumberFormat="1" applyFont="1" applyBorder="1"/>
    <xf numFmtId="42" fontId="8" fillId="0" borderId="40" xfId="62" applyNumberFormat="1" applyFont="1" applyFill="1" applyBorder="1" applyAlignment="1">
      <alignment horizontal="left"/>
    </xf>
    <xf numFmtId="42" fontId="8" fillId="0" borderId="44" xfId="62" applyNumberFormat="1" applyFont="1" applyFill="1" applyBorder="1" applyAlignment="1">
      <alignment horizontal="left"/>
    </xf>
    <xf numFmtId="42" fontId="0" fillId="0" borderId="0" xfId="0" applyNumberFormat="1" applyBorder="1" applyAlignment="1">
      <alignment horizontal="left"/>
    </xf>
    <xf numFmtId="42" fontId="8" fillId="0" borderId="50" xfId="0" applyNumberFormat="1" applyFont="1" applyFill="1" applyBorder="1" applyAlignment="1">
      <alignment horizontal="left"/>
    </xf>
    <xf numFmtId="42" fontId="7" fillId="24" borderId="24" xfId="70" applyNumberFormat="1" applyFont="1" applyFill="1" applyBorder="1" applyAlignment="1">
      <alignment horizontal="left"/>
    </xf>
    <xf numFmtId="42" fontId="8" fillId="0" borderId="44" xfId="70" applyNumberFormat="1" applyFont="1" applyBorder="1" applyAlignment="1">
      <alignment horizontal="left"/>
    </xf>
    <xf numFmtId="42" fontId="8" fillId="0" borderId="29" xfId="52" applyNumberFormat="1" applyFont="1" applyBorder="1" applyAlignment="1"/>
    <xf numFmtId="42" fontId="33" fillId="0" borderId="29" xfId="159" applyNumberFormat="1" applyFont="1" applyBorder="1" applyAlignment="1">
      <alignment horizontal="left"/>
    </xf>
    <xf numFmtId="42" fontId="8" fillId="0" borderId="29" xfId="52" applyNumberFormat="1" applyFont="1" applyBorder="1" applyAlignment="1">
      <alignment horizontal="right"/>
    </xf>
    <xf numFmtId="42" fontId="8" fillId="0" borderId="29" xfId="52" applyNumberFormat="1" applyFont="1" applyBorder="1"/>
    <xf numFmtId="42" fontId="8" fillId="0" borderId="14" xfId="74" applyNumberFormat="1" applyFont="1" applyBorder="1" applyAlignment="1">
      <alignment horizontal="left"/>
    </xf>
    <xf numFmtId="42" fontId="8" fillId="0" borderId="40" xfId="0" applyNumberFormat="1" applyFont="1" applyBorder="1" applyAlignment="1"/>
    <xf numFmtId="42" fontId="8" fillId="0" borderId="44" xfId="0" applyNumberFormat="1" applyFont="1" applyBorder="1" applyAlignment="1"/>
    <xf numFmtId="42" fontId="7" fillId="24" borderId="24" xfId="76" applyNumberFormat="1" applyFont="1" applyFill="1" applyBorder="1" applyAlignment="1">
      <alignment horizontal="left"/>
    </xf>
    <xf numFmtId="42" fontId="0" fillId="0" borderId="30" xfId="0" applyNumberFormat="1" applyBorder="1"/>
    <xf numFmtId="42" fontId="0" fillId="0" borderId="14" xfId="0" applyNumberFormat="1" applyBorder="1"/>
    <xf numFmtId="42" fontId="8" fillId="0" borderId="40" xfId="0" applyNumberFormat="1" applyFont="1" applyFill="1" applyBorder="1" applyAlignment="1">
      <alignment horizontal="left"/>
    </xf>
    <xf numFmtId="3" fontId="1" fillId="0" borderId="14" xfId="194" applyNumberFormat="1" applyFont="1" applyBorder="1" applyAlignment="1">
      <alignment horizontal="right"/>
    </xf>
    <xf numFmtId="3" fontId="15" fillId="0" borderId="14" xfId="194" applyNumberFormat="1" applyFont="1" applyBorder="1" applyAlignment="1">
      <alignment horizontal="right"/>
    </xf>
    <xf numFmtId="42" fontId="8" fillId="0" borderId="29" xfId="0" applyNumberFormat="1" applyFont="1" applyBorder="1" applyAlignment="1"/>
    <xf numFmtId="42" fontId="9" fillId="0" borderId="29" xfId="45" applyNumberFormat="1" applyFont="1" applyFill="1" applyBorder="1" applyAlignment="1">
      <alignment horizontal="center" wrapText="1"/>
    </xf>
    <xf numFmtId="42" fontId="8" fillId="0" borderId="29" xfId="57" applyNumberFormat="1" applyFont="1" applyBorder="1" applyAlignment="1"/>
    <xf numFmtId="42" fontId="8" fillId="0" borderId="51" xfId="194" applyNumberFormat="1" applyFont="1" applyBorder="1"/>
    <xf numFmtId="42" fontId="8" fillId="0" borderId="51" xfId="0" applyNumberFormat="1" applyFont="1" applyBorder="1"/>
    <xf numFmtId="42" fontId="8" fillId="0" borderId="51" xfId="0" applyNumberFormat="1" applyFont="1" applyFill="1" applyBorder="1"/>
    <xf numFmtId="3" fontId="8" fillId="0" borderId="37" xfId="0" applyNumberFormat="1" applyFont="1" applyBorder="1"/>
    <xf numFmtId="42" fontId="8" fillId="0" borderId="52" xfId="0" applyNumberFormat="1" applyFont="1" applyFill="1" applyBorder="1" applyAlignment="1"/>
    <xf numFmtId="0" fontId="8" fillId="0" borderId="53" xfId="194" applyFont="1" applyBorder="1"/>
    <xf numFmtId="3" fontId="8" fillId="0" borderId="51" xfId="194" applyNumberFormat="1" applyFont="1" applyBorder="1" applyAlignment="1">
      <alignment horizontal="right"/>
    </xf>
    <xf numFmtId="0" fontId="7" fillId="0" borderId="35" xfId="194" applyFont="1" applyBorder="1"/>
    <xf numFmtId="3" fontId="8" fillId="0" borderId="52" xfId="194" applyNumberFormat="1" applyFont="1" applyBorder="1" applyAlignment="1">
      <alignment horizontal="left"/>
    </xf>
    <xf numFmtId="42" fontId="8" fillId="0" borderId="52" xfId="194" applyNumberFormat="1" applyFont="1" applyBorder="1"/>
    <xf numFmtId="42" fontId="8" fillId="0" borderId="52" xfId="0" applyNumberFormat="1" applyFont="1" applyBorder="1"/>
    <xf numFmtId="42" fontId="8" fillId="0" borderId="52" xfId="0" applyNumberFormat="1" applyFont="1" applyFill="1" applyBorder="1"/>
    <xf numFmtId="3" fontId="8" fillId="0" borderId="41" xfId="0" applyNumberFormat="1" applyFont="1" applyBorder="1"/>
    <xf numFmtId="42" fontId="8" fillId="0" borderId="51" xfId="52" applyNumberFormat="1" applyFont="1" applyFill="1" applyBorder="1" applyAlignment="1"/>
    <xf numFmtId="42" fontId="8" fillId="0" borderId="50" xfId="0" applyNumberFormat="1" applyFont="1" applyFill="1" applyBorder="1" applyAlignment="1"/>
    <xf numFmtId="3" fontId="33" fillId="0" borderId="30" xfId="120" applyNumberFormat="1" applyFont="1" applyBorder="1"/>
    <xf numFmtId="42" fontId="8" fillId="0" borderId="0" xfId="100" applyNumberFormat="1" applyFont="1" applyBorder="1" applyAlignment="1">
      <alignment horizontal="right"/>
    </xf>
    <xf numFmtId="3" fontId="8" fillId="26" borderId="14" xfId="100" applyNumberFormat="1" applyFont="1" applyFill="1" applyBorder="1"/>
    <xf numFmtId="42" fontId="8" fillId="0" borderId="29" xfId="100" applyNumberFormat="1" applyFont="1" applyBorder="1" applyAlignment="1">
      <alignment horizontal="right"/>
    </xf>
    <xf numFmtId="42" fontId="8" fillId="0" borderId="29" xfId="100" applyNumberFormat="1" applyFont="1" applyBorder="1"/>
    <xf numFmtId="0" fontId="8" fillId="0" borderId="50" xfId="0" applyFont="1" applyBorder="1"/>
    <xf numFmtId="0" fontId="7" fillId="0" borderId="44" xfId="101" applyFont="1" applyFill="1" applyBorder="1" applyAlignment="1">
      <alignment horizontal="left"/>
    </xf>
    <xf numFmtId="37" fontId="7" fillId="0" borderId="50" xfId="101" applyNumberFormat="1" applyFont="1" applyFill="1" applyBorder="1" applyAlignment="1">
      <alignment horizontal="right"/>
    </xf>
    <xf numFmtId="42" fontId="7" fillId="0" borderId="50" xfId="0" applyNumberFormat="1" applyFont="1" applyFill="1" applyBorder="1" applyAlignment="1"/>
    <xf numFmtId="42" fontId="7" fillId="0" borderId="50" xfId="101" applyNumberFormat="1" applyFont="1" applyFill="1" applyBorder="1" applyAlignment="1"/>
    <xf numFmtId="3" fontId="7" fillId="0" borderId="40" xfId="101" applyNumberFormat="1" applyFont="1" applyFill="1" applyBorder="1" applyAlignment="1"/>
    <xf numFmtId="0" fontId="7" fillId="0" borderId="54" xfId="101" applyFont="1" applyFill="1" applyBorder="1" applyAlignment="1">
      <alignment horizontal="left"/>
    </xf>
    <xf numFmtId="37" fontId="7" fillId="0" borderId="55" xfId="101" applyNumberFormat="1" applyFont="1" applyFill="1" applyBorder="1" applyAlignment="1">
      <alignment horizontal="right"/>
    </xf>
    <xf numFmtId="42" fontId="7" fillId="0" borderId="55" xfId="0" applyNumberFormat="1" applyFont="1" applyFill="1" applyBorder="1" applyAlignment="1"/>
    <xf numFmtId="42" fontId="7" fillId="0" borderId="55" xfId="101" applyNumberFormat="1" applyFont="1" applyFill="1" applyBorder="1" applyAlignment="1"/>
    <xf numFmtId="42" fontId="7" fillId="0" borderId="42" xfId="101" applyNumberFormat="1" applyFont="1" applyFill="1" applyBorder="1" applyAlignment="1"/>
    <xf numFmtId="42" fontId="7" fillId="0" borderId="54" xfId="101" applyNumberFormat="1" applyFont="1" applyFill="1" applyBorder="1" applyAlignment="1"/>
    <xf numFmtId="3" fontId="7" fillId="0" borderId="42" xfId="101" applyNumberFormat="1" applyFont="1" applyFill="1" applyBorder="1" applyAlignment="1"/>
    <xf numFmtId="0" fontId="6" fillId="0" borderId="10" xfId="0" applyFont="1" applyFill="1" applyBorder="1"/>
    <xf numFmtId="0" fontId="6" fillId="0" borderId="0" xfId="0" applyFont="1" applyBorder="1"/>
    <xf numFmtId="0" fontId="9" fillId="0" borderId="11" xfId="0" applyNumberFormat="1" applyFont="1" applyBorder="1" applyAlignment="1">
      <alignment wrapText="1"/>
    </xf>
    <xf numFmtId="0" fontId="9" fillId="0" borderId="22" xfId="0" applyFont="1" applyBorder="1" applyAlignment="1">
      <alignment wrapText="1"/>
    </xf>
    <xf numFmtId="0" fontId="9" fillId="0" borderId="32" xfId="0" applyFont="1" applyBorder="1" applyAlignment="1">
      <alignment wrapText="1"/>
    </xf>
    <xf numFmtId="0" fontId="9" fillId="0" borderId="11" xfId="0" applyFont="1" applyBorder="1" applyAlignment="1">
      <alignment wrapText="1"/>
    </xf>
    <xf numFmtId="0" fontId="9" fillId="0" borderId="56" xfId="0" applyFont="1" applyBorder="1" applyAlignment="1">
      <alignment wrapText="1"/>
    </xf>
    <xf numFmtId="0" fontId="9" fillId="0" borderId="57" xfId="0" applyFont="1" applyBorder="1" applyAlignment="1">
      <alignment wrapText="1"/>
    </xf>
    <xf numFmtId="0" fontId="9" fillId="0" borderId="58" xfId="0" applyFont="1" applyBorder="1" applyAlignment="1">
      <alignment wrapText="1"/>
    </xf>
    <xf numFmtId="0" fontId="7" fillId="27" borderId="17" xfId="194" applyFont="1" applyFill="1" applyBorder="1" applyAlignment="1">
      <alignment horizontal="center"/>
    </xf>
    <xf numFmtId="0" fontId="7" fillId="27" borderId="29" xfId="194" applyFont="1" applyFill="1" applyBorder="1" applyAlignment="1">
      <alignment horizontal="center"/>
    </xf>
    <xf numFmtId="0" fontId="7" fillId="27" borderId="30" xfId="194" applyFont="1" applyFill="1" applyBorder="1" applyAlignment="1">
      <alignment horizontal="center"/>
    </xf>
    <xf numFmtId="37" fontId="7" fillId="27" borderId="15" xfId="54" applyNumberFormat="1" applyFont="1" applyFill="1" applyBorder="1" applyAlignment="1">
      <alignment horizontal="center"/>
    </xf>
    <xf numFmtId="37" fontId="7" fillId="27" borderId="13" xfId="54" applyNumberFormat="1" applyFont="1" applyFill="1" applyBorder="1" applyAlignment="1">
      <alignment horizontal="center"/>
    </xf>
    <xf numFmtId="37" fontId="7" fillId="27" borderId="33" xfId="54" applyNumberFormat="1" applyFont="1" applyFill="1" applyBorder="1" applyAlignment="1">
      <alignment horizontal="center"/>
    </xf>
    <xf numFmtId="0" fontId="7" fillId="27" borderId="17" xfId="52" applyFont="1" applyFill="1" applyBorder="1" applyAlignment="1">
      <alignment horizontal="center"/>
    </xf>
    <xf numFmtId="0" fontId="7" fillId="27" borderId="29" xfId="52" applyFont="1" applyFill="1" applyBorder="1" applyAlignment="1">
      <alignment horizontal="center"/>
    </xf>
    <xf numFmtId="0" fontId="7" fillId="27" borderId="30" xfId="52" applyFont="1" applyFill="1" applyBorder="1" applyAlignment="1">
      <alignment horizontal="center"/>
    </xf>
    <xf numFmtId="0" fontId="9" fillId="0" borderId="35" xfId="0" applyFont="1" applyBorder="1" applyAlignment="1">
      <alignment wrapText="1"/>
    </xf>
    <xf numFmtId="0" fontId="9" fillId="0" borderId="52" xfId="0" applyFont="1" applyBorder="1" applyAlignment="1">
      <alignment wrapText="1"/>
    </xf>
    <xf numFmtId="0" fontId="9" fillId="0" borderId="41" xfId="0" applyFont="1" applyBorder="1" applyAlignment="1">
      <alignment wrapText="1"/>
    </xf>
    <xf numFmtId="0" fontId="9" fillId="0" borderId="18" xfId="0" applyFont="1" applyBorder="1" applyAlignment="1">
      <alignment wrapText="1"/>
    </xf>
    <xf numFmtId="0" fontId="9" fillId="0" borderId="19" xfId="0" applyFont="1" applyBorder="1" applyAlignment="1">
      <alignment wrapText="1"/>
    </xf>
    <xf numFmtId="0" fontId="9" fillId="0" borderId="25" xfId="0" applyFont="1" applyBorder="1" applyAlignment="1">
      <alignment wrapText="1"/>
    </xf>
    <xf numFmtId="0" fontId="9" fillId="0" borderId="35" xfId="0" applyNumberFormat="1" applyFont="1" applyBorder="1" applyAlignment="1">
      <alignment wrapText="1"/>
    </xf>
    <xf numFmtId="0" fontId="9" fillId="0" borderId="52" xfId="0" applyNumberFormat="1" applyFont="1" applyBorder="1" applyAlignment="1">
      <alignment wrapText="1"/>
    </xf>
    <xf numFmtId="0" fontId="9" fillId="0" borderId="41" xfId="0" applyNumberFormat="1" applyFont="1" applyBorder="1" applyAlignment="1">
      <alignment wrapText="1"/>
    </xf>
    <xf numFmtId="37" fontId="7" fillId="27" borderId="17" xfId="54" applyNumberFormat="1" applyFont="1" applyFill="1" applyBorder="1" applyAlignment="1">
      <alignment horizontal="center"/>
    </xf>
    <xf numFmtId="37" fontId="7" fillId="27" borderId="29" xfId="54" applyNumberFormat="1" applyFont="1" applyFill="1" applyBorder="1" applyAlignment="1">
      <alignment horizontal="center"/>
    </xf>
    <xf numFmtId="37" fontId="7" fillId="27" borderId="30" xfId="54" applyNumberFormat="1" applyFont="1" applyFill="1" applyBorder="1" applyAlignment="1">
      <alignment horizontal="center"/>
    </xf>
    <xf numFmtId="37" fontId="11" fillId="27" borderId="17" xfId="54" applyNumberFormat="1" applyFont="1" applyFill="1" applyBorder="1" applyAlignment="1">
      <alignment horizontal="center"/>
    </xf>
    <xf numFmtId="37" fontId="11" fillId="27" borderId="29" xfId="54" applyNumberFormat="1" applyFont="1" applyFill="1" applyBorder="1" applyAlignment="1">
      <alignment horizontal="center"/>
    </xf>
    <xf numFmtId="37" fontId="11" fillId="27" borderId="30" xfId="54" applyNumberFormat="1" applyFont="1" applyFill="1" applyBorder="1" applyAlignment="1">
      <alignment horizontal="center"/>
    </xf>
    <xf numFmtId="37" fontId="11" fillId="27" borderId="15" xfId="54" applyNumberFormat="1" applyFont="1" applyFill="1" applyBorder="1" applyAlignment="1">
      <alignment horizontal="center"/>
    </xf>
    <xf numFmtId="37" fontId="11" fillId="27" borderId="13" xfId="54" applyNumberFormat="1" applyFont="1" applyFill="1" applyBorder="1" applyAlignment="1">
      <alignment horizontal="center"/>
    </xf>
    <xf numFmtId="37" fontId="11" fillId="27" borderId="33" xfId="54" applyNumberFormat="1" applyFont="1" applyFill="1" applyBorder="1" applyAlignment="1">
      <alignment horizontal="center"/>
    </xf>
    <xf numFmtId="37" fontId="8" fillId="27" borderId="29" xfId="54" applyNumberFormat="1" applyFont="1" applyFill="1" applyBorder="1" applyAlignment="1">
      <alignment horizontal="center"/>
    </xf>
    <xf numFmtId="37" fontId="8" fillId="27" borderId="30" xfId="54" applyNumberFormat="1" applyFont="1" applyFill="1" applyBorder="1" applyAlignment="1">
      <alignment horizontal="center"/>
    </xf>
  </cellXfs>
  <cellStyles count="20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38"/>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ata location" xfId="51"/>
    <cellStyle name="Normal_DD-No CD's-Hybrid-ALABAMA" xfId="52"/>
    <cellStyle name="Normal_DD-No CD's-Hybrid-ALASKA" xfId="53"/>
    <cellStyle name="Normal_DD-No CD's-Hybrid-ARIZONA" xfId="54"/>
    <cellStyle name="Normal_DD-No CD's-Hybrid-ARKANSAS" xfId="55"/>
    <cellStyle name="Normal_DD-No CD's-Hybrid-CALIF" xfId="56"/>
    <cellStyle name="Normal_DD-No CD's-HYBRID-COLORADO" xfId="57"/>
    <cellStyle name="Normal_DD-No CD's-Hybrid-Connecticut" xfId="58"/>
    <cellStyle name="Normal_DD-No CD's-Hybrid-DC" xfId="59"/>
    <cellStyle name="Normal_DD-No CD's-Hybrid-Delaware" xfId="60"/>
    <cellStyle name="Normal_DD-No CD's-Hybrid-Florida" xfId="61"/>
    <cellStyle name="Normal_DD-No CD's-Hybrid-Georgia" xfId="62"/>
    <cellStyle name="Normal_DD-No CD's-Hybrid-Hawaii" xfId="63"/>
    <cellStyle name="Normal_DD-No CD's-Hybrid-Idaho" xfId="64"/>
    <cellStyle name="Normal_DD-No CD's-Hybrid-Illinois" xfId="65"/>
    <cellStyle name="Normal_DD-No CD's-Hybrid-Indiana" xfId="66"/>
    <cellStyle name="Normal_DD-No Cd's-Hybrid-Iowa" xfId="67"/>
    <cellStyle name="Normal_DD-No CD's-Hybrid-Kansas" xfId="68"/>
    <cellStyle name="Normal_DD-No CD's-Hybrid-KENTUCKY" xfId="69"/>
    <cellStyle name="Normal_DD-No CD's-Hybrid-Louisiana" xfId="70"/>
    <cellStyle name="Normal_DD-No CD's-Hybrid-Maine" xfId="71"/>
    <cellStyle name="Normal_DD-No CD's-Hybrid-Maryland" xfId="72"/>
    <cellStyle name="Normal_DD-No CD's-Hybrid-Massachusetts" xfId="73"/>
    <cellStyle name="Normal_DD-No CD's-Hybrid-Michigan" xfId="74"/>
    <cellStyle name="Normal_DD-No CD's-Hybrid-Minnesota" xfId="75"/>
    <cellStyle name="Normal_DD-No CD's-Hybrid-Mississippi" xfId="76"/>
    <cellStyle name="Normal_DD-No CD's-Hybrid-Missouri" xfId="77"/>
    <cellStyle name="Normal_DD-No CD's-Hybrid-Montana" xfId="78"/>
    <cellStyle name="Normal_DD-No CD's-Hybrid-Nebraska" xfId="79"/>
    <cellStyle name="Normal_DD-No CD's-Hybrid-Nevada" xfId="80"/>
    <cellStyle name="Normal_DD-No CD's-Hybrid-New Hampshire" xfId="81"/>
    <cellStyle name="Normal_DD-No CD's-Hybrid-New Jersey" xfId="82"/>
    <cellStyle name="Normal_DD-No CD's-Hybrid-New Mexico" xfId="83"/>
    <cellStyle name="Normal_DD-No CD's-Hybrid-New York" xfId="84"/>
    <cellStyle name="Normal_DD-No CD's-Hybrid-North Carolina" xfId="85"/>
    <cellStyle name="Normal_DD-No CD's-Hybrid-North Dakota" xfId="86"/>
    <cellStyle name="Normal_DD-No CD's-Hybrid-Ohio" xfId="87"/>
    <cellStyle name="Normal_DD-No CD's-Hybrid-Oklahoma" xfId="88"/>
    <cellStyle name="Normal_DD-No CD's-Hybrid-Oregon" xfId="89"/>
    <cellStyle name="Normal_DD-No CD's-Hybrid-Pennsylvania" xfId="90"/>
    <cellStyle name="Normal_DD-No CD's-Hybrid-Rhode Island" xfId="91"/>
    <cellStyle name="Normal_DD-No CD's-Hybrid-S Dakota" xfId="92"/>
    <cellStyle name="Normal_DD-No Cd's-Hybrid-South Carolina" xfId="93"/>
    <cellStyle name="Normal_DD-No CD's-Hybrid-Tennessee" xfId="94"/>
    <cellStyle name="Normal_DD-No CD's-Hybrid-Texas" xfId="95"/>
    <cellStyle name="Normal_DD-No CD's-Hybrid-Utah" xfId="96"/>
    <cellStyle name="Normal_DD-No CD's-Hybrid-Vermont" xfId="97"/>
    <cellStyle name="Normal_DD-No CD's-Hybrid-Virginia" xfId="98"/>
    <cellStyle name="Normal_DD-No CD's-Hybrid-Washington" xfId="99"/>
    <cellStyle name="Normal_DD-No CD's-Hybrid-West Virginia" xfId="100"/>
    <cellStyle name="Normal_DD-No CD's-Hybrid-Wisconsin" xfId="101"/>
    <cellStyle name="Normal_DD-No CD's-Hybrid-Wyoming-mike" xfId="102"/>
    <cellStyle name="Normal_DE" xfId="103"/>
    <cellStyle name="Normal_FL" xfId="104"/>
    <cellStyle name="Normal_FL_1" xfId="105"/>
    <cellStyle name="Normal_GA" xfId="106"/>
    <cellStyle name="Normal_HI" xfId="107"/>
    <cellStyle name="Normal_IA" xfId="108"/>
    <cellStyle name="Normal_ID" xfId="109"/>
    <cellStyle name="Normal_IL" xfId="110"/>
    <cellStyle name="Normal_IN" xfId="111"/>
    <cellStyle name="Normal_KS" xfId="112"/>
    <cellStyle name="Normal_KS_1" xfId="113"/>
    <cellStyle name="Normal_KY" xfId="114"/>
    <cellStyle name="Normal_LA" xfId="115"/>
    <cellStyle name="Normal_MA" xfId="116"/>
    <cellStyle name="Normal_MARIE PRINGLE- FINAL- FY2002" xfId="117"/>
    <cellStyle name="Normal_MD" xfId="118"/>
    <cellStyle name="Normal_ME" xfId="119"/>
    <cellStyle name="Normal_MI" xfId="120"/>
    <cellStyle name="Normal_MN" xfId="121"/>
    <cellStyle name="Normal_MO" xfId="122"/>
    <cellStyle name="Normal_MS" xfId="123"/>
    <cellStyle name="Normal_MS_1" xfId="124"/>
    <cellStyle name="Normal_MT" xfId="125"/>
    <cellStyle name="Normal_ND" xfId="126"/>
    <cellStyle name="Normal_NE" xfId="127"/>
    <cellStyle name="Normal_NH" xfId="128"/>
    <cellStyle name="Normal_NJ" xfId="129"/>
    <cellStyle name="Normal_NM" xfId="130"/>
    <cellStyle name="Normal_NV" xfId="131"/>
    <cellStyle name="Normal_NY" xfId="132"/>
    <cellStyle name="Normal_OH" xfId="133"/>
    <cellStyle name="Normal_OK" xfId="134"/>
    <cellStyle name="Normal_OR" xfId="135"/>
    <cellStyle name="Normal_PA" xfId="136"/>
    <cellStyle name="Normal_PR" xfId="137"/>
    <cellStyle name="Normal_PR_1" xfId="138"/>
    <cellStyle name="Normal_RI" xfId="139"/>
    <cellStyle name="Normal_SC" xfId="140"/>
    <cellStyle name="Normal_SD" xfId="141"/>
    <cellStyle name="Normal_Sheet1" xfId="142"/>
    <cellStyle name="Normal_Sheet1_AL" xfId="143"/>
    <cellStyle name="Normal_Sheet1_AR" xfId="144"/>
    <cellStyle name="Normal_Sheet1_AZ" xfId="145"/>
    <cellStyle name="Normal_Sheet1_CA" xfId="146"/>
    <cellStyle name="Normal_Sheet1_CO" xfId="147"/>
    <cellStyle name="Normal_Sheet1_CT" xfId="148"/>
    <cellStyle name="Normal_Sheet1_DC" xfId="149"/>
    <cellStyle name="Normal_Sheet1_DE" xfId="150"/>
    <cellStyle name="Normal_Sheet1_FL" xfId="151"/>
    <cellStyle name="Normal_Sheet1_GA" xfId="152"/>
    <cellStyle name="Normal_Sheet1_HI" xfId="153"/>
    <cellStyle name="Normal_Sheet1_IA" xfId="154"/>
    <cellStyle name="Normal_Sheet1_ID" xfId="155"/>
    <cellStyle name="Normal_Sheet1_IL" xfId="156"/>
    <cellStyle name="Normal_Sheet1_IN" xfId="157"/>
    <cellStyle name="Normal_Sheet1_KS" xfId="158"/>
    <cellStyle name="Normal_Sheet1_KY" xfId="159"/>
    <cellStyle name="Normal_Sheet1_MA" xfId="160"/>
    <cellStyle name="Normal_Sheet1_MD" xfId="161"/>
    <cellStyle name="Normal_Sheet1_ME" xfId="162"/>
    <cellStyle name="Normal_Sheet1_MI" xfId="163"/>
    <cellStyle name="Normal_Sheet1_MN" xfId="164"/>
    <cellStyle name="Normal_Sheet1_MO" xfId="165"/>
    <cellStyle name="Normal_Sheet1_MS" xfId="166"/>
    <cellStyle name="Normal_Sheet1_MT" xfId="167"/>
    <cellStyle name="Normal_Sheet1_NC" xfId="168"/>
    <cellStyle name="Normal_Sheet1_ND" xfId="169"/>
    <cellStyle name="Normal_Sheet1_NE" xfId="170"/>
    <cellStyle name="Normal_Sheet1_NH" xfId="171"/>
    <cellStyle name="Normal_Sheet1_NJ" xfId="172"/>
    <cellStyle name="Normal_Sheet1_NM" xfId="173"/>
    <cellStyle name="Normal_Sheet1_NV" xfId="174"/>
    <cellStyle name="Normal_Sheet1_NY" xfId="175"/>
    <cellStyle name="Normal_Sheet1_OH" xfId="176"/>
    <cellStyle name="Normal_Sheet1_OK" xfId="177"/>
    <cellStyle name="Normal_Sheet1_OR" xfId="178"/>
    <cellStyle name="Normal_Sheet1_PA" xfId="179"/>
    <cellStyle name="Normal_Sheet1_PR" xfId="180"/>
    <cellStyle name="Normal_Sheet1_RI" xfId="181"/>
    <cellStyle name="Normal_Sheet1_SC" xfId="182"/>
    <cellStyle name="Normal_Sheet1_SD" xfId="183"/>
    <cellStyle name="Normal_Sheet1_TN" xfId="184"/>
    <cellStyle name="Normal_Sheet1_TX" xfId="185"/>
    <cellStyle name="Normal_Sheet1_UT" xfId="186"/>
    <cellStyle name="Normal_Sheet1_VA" xfId="187"/>
    <cellStyle name="Normal_Sheet1_VT" xfId="188"/>
    <cellStyle name="Normal_Sheet1_WA" xfId="189"/>
    <cellStyle name="Normal_Sheet1_WI" xfId="190"/>
    <cellStyle name="Normal_Sheet1_WV" xfId="191"/>
    <cellStyle name="Normal_Sheet1_WY" xfId="192"/>
    <cellStyle name="Normal_Sheet2" xfId="193"/>
    <cellStyle name="Normal_State Level Expenditures" xfId="194"/>
    <cellStyle name="Normal_TN" xfId="195"/>
    <cellStyle name="Normal_TX" xfId="196"/>
    <cellStyle name="Normal_VA" xfId="197"/>
    <cellStyle name="Normal_VT" xfId="198"/>
    <cellStyle name="Normal_VT_1" xfId="199"/>
    <cellStyle name="Normal_WA" xfId="200"/>
    <cellStyle name="Normal_WI" xfId="201"/>
    <cellStyle name="Normal_WV" xfId="202"/>
    <cellStyle name="Normal_WY" xfId="203"/>
    <cellStyle name="Note" xfId="204" builtinId="10" customBuiltin="1"/>
    <cellStyle name="Output" xfId="205" builtinId="21" customBuiltin="1"/>
    <cellStyle name="Title" xfId="206" builtinId="15" customBuiltin="1"/>
    <cellStyle name="Total" xfId="207" builtinId="25" customBuiltin="1"/>
    <cellStyle name="Warning Text" xfId="20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5"/>
  <sheetViews>
    <sheetView tabSelected="1"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6" width="12.5703125" style="2" customWidth="1"/>
    <col min="7" max="7" width="12.5703125" style="17" customWidth="1"/>
    <col min="8" max="9" width="12.5703125" style="2" customWidth="1"/>
    <col min="10" max="10" width="13" style="19" customWidth="1"/>
    <col min="11" max="11" width="11.7109375" style="697" customWidth="1"/>
    <col min="12" max="16384" width="9.140625" style="2"/>
  </cols>
  <sheetData>
    <row r="1" spans="1:17" x14ac:dyDescent="0.2">
      <c r="A1" s="1829" t="s">
        <v>2153</v>
      </c>
      <c r="B1" s="1830"/>
      <c r="C1" s="1830"/>
      <c r="D1" s="1830"/>
      <c r="E1" s="1830"/>
      <c r="F1" s="1830"/>
      <c r="G1" s="1830"/>
      <c r="H1" s="1830"/>
      <c r="I1" s="1830"/>
      <c r="J1" s="1830"/>
      <c r="K1" s="1831"/>
      <c r="L1" s="20"/>
      <c r="M1" s="602"/>
      <c r="N1" s="20"/>
      <c r="O1" s="4"/>
      <c r="P1" s="20"/>
      <c r="Q1" s="602"/>
    </row>
    <row r="2" spans="1:17" ht="12.75" thickBot="1" x14ac:dyDescent="0.25">
      <c r="A2" s="1832" t="s">
        <v>1999</v>
      </c>
      <c r="B2" s="1833"/>
      <c r="C2" s="1833"/>
      <c r="D2" s="1833"/>
      <c r="E2" s="1833"/>
      <c r="F2" s="1833"/>
      <c r="G2" s="1833"/>
      <c r="H2" s="1833"/>
      <c r="I2" s="1833"/>
      <c r="J2" s="1833"/>
      <c r="K2" s="1834"/>
      <c r="L2" s="13"/>
      <c r="M2" s="13"/>
      <c r="N2" s="13"/>
      <c r="O2" s="13"/>
      <c r="P2" s="13"/>
      <c r="Q2" s="13"/>
    </row>
    <row r="3" spans="1:17" ht="57" customHeight="1" thickBot="1" x14ac:dyDescent="0.25">
      <c r="A3" s="1520" t="s">
        <v>2152</v>
      </c>
      <c r="B3" s="1521" t="s">
        <v>2000</v>
      </c>
      <c r="C3" s="23" t="s">
        <v>731</v>
      </c>
      <c r="D3" s="1521" t="s">
        <v>2139</v>
      </c>
      <c r="E3" s="23" t="s">
        <v>1951</v>
      </c>
      <c r="F3" s="1521" t="s">
        <v>291</v>
      </c>
      <c r="G3" s="1521" t="s">
        <v>2141</v>
      </c>
      <c r="H3" s="1521" t="s">
        <v>2003</v>
      </c>
      <c r="I3" s="1522" t="s">
        <v>2001</v>
      </c>
      <c r="J3" s="1520" t="s">
        <v>2002</v>
      </c>
      <c r="K3" s="1528" t="s">
        <v>346</v>
      </c>
      <c r="L3" s="603"/>
      <c r="M3" s="604"/>
      <c r="N3" s="603"/>
      <c r="O3" s="605"/>
      <c r="P3" s="603"/>
      <c r="Q3" s="604"/>
    </row>
    <row r="4" spans="1:17" x14ac:dyDescent="0.2">
      <c r="A4" s="855"/>
      <c r="B4" s="613"/>
      <c r="C4" s="846"/>
      <c r="D4" s="846"/>
      <c r="E4" s="846"/>
      <c r="F4" s="846"/>
      <c r="G4" s="846"/>
      <c r="H4" s="846"/>
      <c r="I4" s="1532"/>
      <c r="J4" s="1533"/>
      <c r="K4" s="12"/>
      <c r="L4" s="4"/>
      <c r="M4" s="602"/>
      <c r="N4" s="20"/>
      <c r="O4" s="4"/>
      <c r="P4" s="20"/>
      <c r="Q4" s="602"/>
    </row>
    <row r="5" spans="1:17" x14ac:dyDescent="0.2">
      <c r="A5" s="845" t="s">
        <v>663</v>
      </c>
      <c r="B5" s="606">
        <f>SUM(B6:B58)</f>
        <v>22149469.167654991</v>
      </c>
      <c r="C5" s="1281">
        <f>SUM(D5:J5)</f>
        <v>122859176.58641</v>
      </c>
      <c r="D5" s="1237">
        <f>SUM(D6:D58)</f>
        <v>57596495.999999985</v>
      </c>
      <c r="E5" s="1237">
        <f t="shared" ref="E5:K5" si="0">SUM(E6:E58)</f>
        <v>1813426.50285</v>
      </c>
      <c r="F5" s="1237">
        <f t="shared" si="0"/>
        <v>10630401.193270002</v>
      </c>
      <c r="G5" s="1237">
        <f t="shared" si="0"/>
        <v>1391866.4227499997</v>
      </c>
      <c r="H5" s="1237">
        <f t="shared" si="0"/>
        <v>6654720.4878400005</v>
      </c>
      <c r="I5" s="1220">
        <f t="shared" si="0"/>
        <v>1687504.2617000015</v>
      </c>
      <c r="J5" s="1221">
        <f t="shared" si="0"/>
        <v>43084761.71800001</v>
      </c>
      <c r="K5" s="695">
        <f t="shared" si="0"/>
        <v>5446170</v>
      </c>
      <c r="L5" s="607"/>
      <c r="M5" s="608"/>
      <c r="N5" s="609"/>
      <c r="O5" s="607"/>
      <c r="P5" s="607"/>
      <c r="Q5" s="608"/>
    </row>
    <row r="6" spans="1:17" ht="12.75" x14ac:dyDescent="0.2">
      <c r="A6" s="610" t="s">
        <v>1952</v>
      </c>
      <c r="B6" s="852">
        <v>400783.93767284538</v>
      </c>
      <c r="C6" s="1282">
        <f>AL!C82</f>
        <v>2436375.9455690286</v>
      </c>
      <c r="D6" s="1282">
        <f>AL!D82</f>
        <v>1397550.4679390287</v>
      </c>
      <c r="E6" s="1282">
        <f>AL!E82</f>
        <v>18410.382900000001</v>
      </c>
      <c r="F6" s="1282">
        <f>AL!F82</f>
        <v>161535.55032000001</v>
      </c>
      <c r="G6" s="1282">
        <f>AL!G82</f>
        <v>0</v>
      </c>
      <c r="H6" s="1282">
        <f>AL!H82</f>
        <v>37911.278619999997</v>
      </c>
      <c r="I6" s="1534">
        <f>AL!I82</f>
        <v>27911.724789999957</v>
      </c>
      <c r="J6" s="1535">
        <f>AL!J82</f>
        <v>793056.54100000008</v>
      </c>
      <c r="K6" s="1782">
        <f>AL!K82</f>
        <v>105636</v>
      </c>
      <c r="L6" s="4"/>
      <c r="M6" s="602"/>
      <c r="N6" s="20"/>
      <c r="O6" s="4"/>
      <c r="P6" s="4"/>
      <c r="Q6" s="602"/>
    </row>
    <row r="7" spans="1:17" ht="12.75" x14ac:dyDescent="0.2">
      <c r="A7" s="610" t="s">
        <v>1953</v>
      </c>
      <c r="B7" s="852">
        <v>77350.989177134252</v>
      </c>
      <c r="C7" s="1283">
        <f>AK!C38:K38</f>
        <v>426430.89548824017</v>
      </c>
      <c r="D7" s="1283">
        <f>AK!D34</f>
        <v>214218.47465824019</v>
      </c>
      <c r="E7" s="1283">
        <f>AK!E34</f>
        <v>342.25301000000002</v>
      </c>
      <c r="F7" s="1283">
        <f>AK!F34</f>
        <v>49099.80876</v>
      </c>
      <c r="G7" s="1283">
        <f>AK!G34</f>
        <v>0</v>
      </c>
      <c r="H7" s="1283">
        <f>AK!H34</f>
        <v>6068.8887000000004</v>
      </c>
      <c r="I7" s="1536">
        <f>AK!I34</f>
        <v>3705.7036399999984</v>
      </c>
      <c r="J7" s="1537">
        <f>AK!J34</f>
        <v>152994.85499999992</v>
      </c>
      <c r="K7" s="1783">
        <f>AK!K34</f>
        <v>15951</v>
      </c>
      <c r="L7" s="4"/>
      <c r="M7" s="602"/>
      <c r="N7" s="20"/>
      <c r="O7" s="4"/>
      <c r="P7" s="4"/>
      <c r="Q7" s="602"/>
    </row>
    <row r="8" spans="1:17" ht="12.75" x14ac:dyDescent="0.2">
      <c r="A8" s="610" t="s">
        <v>1957</v>
      </c>
      <c r="B8" s="852">
        <v>551262.23271472449</v>
      </c>
      <c r="C8" s="1282">
        <f>AZ!C31:K31</f>
        <v>2767974.3700534487</v>
      </c>
      <c r="D8" s="1282">
        <f>AZ!D31:L31</f>
        <v>1301540.7999134487</v>
      </c>
      <c r="E8" s="1282">
        <f>AZ!E31:M31</f>
        <v>25915.518180000003</v>
      </c>
      <c r="F8" s="1282">
        <f>AZ!F31:N31</f>
        <v>308911.77668000001</v>
      </c>
      <c r="G8" s="1282">
        <f>AZ!G31:O31</f>
        <v>0</v>
      </c>
      <c r="H8" s="1282">
        <f>AZ!H31:P31</f>
        <v>86631.322140000004</v>
      </c>
      <c r="I8" s="1534">
        <f>AZ!I31:Q31</f>
        <v>36337.324139999939</v>
      </c>
      <c r="J8" s="1535">
        <f>AZ!J31:R31</f>
        <v>1008637.6290000001</v>
      </c>
      <c r="K8" s="1782">
        <f>AZ!K31:S31</f>
        <v>129863</v>
      </c>
      <c r="L8" s="4"/>
      <c r="M8" s="602"/>
      <c r="N8" s="20"/>
      <c r="O8" s="4"/>
      <c r="P8" s="4"/>
      <c r="Q8" s="602"/>
    </row>
    <row r="9" spans="1:17" ht="12.75" x14ac:dyDescent="0.2">
      <c r="A9" s="610" t="s">
        <v>1959</v>
      </c>
      <c r="B9" s="852">
        <v>251401.6501690273</v>
      </c>
      <c r="C9" s="1282">
        <f>AR!C87:K87</f>
        <v>1741719.7003015385</v>
      </c>
      <c r="D9" s="1282">
        <f>AR!D87:L87</f>
        <v>903240.76854153851</v>
      </c>
      <c r="E9" s="1282">
        <f>AR!E87:M87</f>
        <v>22989.851480000001</v>
      </c>
      <c r="F9" s="1282">
        <f>AR!F87:N87</f>
        <v>68079.581589999987</v>
      </c>
      <c r="G9" s="1282">
        <f>AR!G87:O87</f>
        <v>0</v>
      </c>
      <c r="H9" s="1282">
        <f>AR!H87:P87</f>
        <v>38629.025949999996</v>
      </c>
      <c r="I9" s="1534">
        <f>AR!I87:Q87</f>
        <v>15341.795739999967</v>
      </c>
      <c r="J9" s="1535">
        <f>AR!J87:R87</f>
        <v>693438.67700000003</v>
      </c>
      <c r="K9" s="1782">
        <f>AR!K87:S87</f>
        <v>86353</v>
      </c>
      <c r="L9" s="4"/>
      <c r="M9" s="602"/>
      <c r="N9" s="20"/>
      <c r="O9" s="4"/>
      <c r="P9" s="25"/>
      <c r="Q9" s="611"/>
    </row>
    <row r="10" spans="1:17" ht="12.75" x14ac:dyDescent="0.2">
      <c r="A10" s="610" t="s">
        <v>2091</v>
      </c>
      <c r="B10" s="852">
        <v>1918073.2320332774</v>
      </c>
      <c r="C10" s="1283">
        <f>CA!C119:K119</f>
        <v>10341410.936269429</v>
      </c>
      <c r="D10" s="1283">
        <f>CA!D119:L119</f>
        <v>4542309.8522994304</v>
      </c>
      <c r="E10" s="1283">
        <f>CA!E119:M119</f>
        <v>164740.30495000002</v>
      </c>
      <c r="F10" s="1283">
        <f>CA!F119:N119</f>
        <v>1409512.4437200001</v>
      </c>
      <c r="G10" s="1283">
        <f>CA!G119:O119</f>
        <v>0</v>
      </c>
      <c r="H10" s="1283">
        <f>CA!H119:P119</f>
        <v>196998.0803</v>
      </c>
      <c r="I10" s="1536">
        <f>CA!I119:Q119</f>
        <v>166217.77400000105</v>
      </c>
      <c r="J10" s="1537">
        <f>CA!J119:R119</f>
        <v>3861632.4809999997</v>
      </c>
      <c r="K10" s="1783">
        <f>CA!K119:S119</f>
        <v>418775</v>
      </c>
      <c r="L10" s="4"/>
      <c r="M10" s="602"/>
      <c r="N10" s="20"/>
      <c r="O10" s="4"/>
      <c r="P10" s="4"/>
      <c r="Q10" s="602"/>
    </row>
    <row r="11" spans="1:17" ht="12.75" x14ac:dyDescent="0.2">
      <c r="A11" s="610" t="s">
        <v>1960</v>
      </c>
      <c r="B11" s="852">
        <v>417833.77276333165</v>
      </c>
      <c r="C11" s="1283">
        <f>CO!C79:K79</f>
        <v>2180977.069718956</v>
      </c>
      <c r="D11" s="1283">
        <f>CO!D79:L79</f>
        <v>1146829.9231089563</v>
      </c>
      <c r="E11" s="1283">
        <f>CO!E79:M79</f>
        <v>43882.19627</v>
      </c>
      <c r="F11" s="1283">
        <f>CO!F79:N79</f>
        <v>288193.45780000003</v>
      </c>
      <c r="G11" s="1283">
        <f>CO!G79:O79</f>
        <v>0</v>
      </c>
      <c r="H11" s="1283">
        <f>CO!H79:P79</f>
        <v>70053.865350000007</v>
      </c>
      <c r="I11" s="1536">
        <f>CO!I79:Q79</f>
        <v>33308.458189999968</v>
      </c>
      <c r="J11" s="1537">
        <f>CO!J79:R79</f>
        <v>598709.16899999999</v>
      </c>
      <c r="K11" s="1783">
        <f>CO!K79:S79</f>
        <v>82111</v>
      </c>
      <c r="L11" s="4"/>
      <c r="M11" s="602"/>
      <c r="N11" s="20"/>
      <c r="O11" s="4"/>
      <c r="P11" s="4"/>
      <c r="Q11" s="602"/>
    </row>
    <row r="12" spans="1:17" ht="12.75" x14ac:dyDescent="0.2">
      <c r="A12" s="610" t="s">
        <v>1961</v>
      </c>
      <c r="B12" s="852">
        <v>221899.05259621635</v>
      </c>
      <c r="C12" s="1283">
        <f>CT!C21:K21</f>
        <v>895362.95671605226</v>
      </c>
      <c r="D12" s="1283">
        <f>CT!D21:L21</f>
        <v>332190.19050605228</v>
      </c>
      <c r="E12" s="1283">
        <f>CT!E21:M21</f>
        <v>955.28082000000006</v>
      </c>
      <c r="F12" s="1283">
        <f>CT!F21:N21</f>
        <v>105777.15834000002</v>
      </c>
      <c r="G12" s="1283">
        <f>CT!G21:O21</f>
        <v>0</v>
      </c>
      <c r="H12" s="1283">
        <f>CT!H21:P21</f>
        <v>14648.605430000003</v>
      </c>
      <c r="I12" s="1536">
        <f>CT!I21:Q21</f>
        <v>25114.704619999953</v>
      </c>
      <c r="J12" s="1537">
        <f>CT!J21:R21</f>
        <v>416677.01700000005</v>
      </c>
      <c r="K12" s="1783">
        <f>CT!K21:S21</f>
        <v>51480</v>
      </c>
      <c r="L12" s="4"/>
      <c r="M12" s="602"/>
      <c r="N12" s="20"/>
      <c r="O12" s="4"/>
      <c r="P12" s="4"/>
      <c r="Q12" s="602"/>
    </row>
    <row r="13" spans="1:17" ht="12.75" x14ac:dyDescent="0.2">
      <c r="A13" s="610" t="s">
        <v>1962</v>
      </c>
      <c r="B13" s="852">
        <v>77220.32524939641</v>
      </c>
      <c r="C13" s="1283">
        <f>DE!C12:K12</f>
        <v>320542.69038418541</v>
      </c>
      <c r="D13" s="1283">
        <f>DE!D12:L12</f>
        <v>157963.35583418538</v>
      </c>
      <c r="E13" s="1283">
        <f>DE!E12:M12</f>
        <v>5904.2135599999992</v>
      </c>
      <c r="F13" s="1283">
        <f>DE!F12:N12</f>
        <v>30923.774709999998</v>
      </c>
      <c r="G13" s="1283">
        <f>DE!G12:O12</f>
        <v>0</v>
      </c>
      <c r="H13" s="1283">
        <f>DE!H12:P12</f>
        <v>4471.9612400000005</v>
      </c>
      <c r="I13" s="1536">
        <f>DE!I12:Q12</f>
        <v>6008.7810399999908</v>
      </c>
      <c r="J13" s="1537">
        <f>DE!J12:R12</f>
        <v>115270.60400000001</v>
      </c>
      <c r="K13" s="1783">
        <f>DE!K12:S12</f>
        <v>14288</v>
      </c>
      <c r="L13" s="4"/>
      <c r="M13" s="602"/>
      <c r="N13" s="20"/>
      <c r="O13" s="4"/>
      <c r="P13" s="4"/>
      <c r="Q13" s="602"/>
    </row>
    <row r="14" spans="1:17" ht="12.75" x14ac:dyDescent="0.2">
      <c r="A14" s="610" t="s">
        <v>2011</v>
      </c>
      <c r="B14" s="852">
        <v>36579.415016805979</v>
      </c>
      <c r="C14" s="1283">
        <f>DC!C10:K10</f>
        <v>2242043.1517524361</v>
      </c>
      <c r="D14" s="1283">
        <f>DC!D10:L10</f>
        <v>72700.45344243561</v>
      </c>
      <c r="E14" s="1283">
        <f>DC!E10:M10</f>
        <v>208272.17277</v>
      </c>
      <c r="F14" s="1283">
        <f>DC!F10:N10</f>
        <v>23436.694110000004</v>
      </c>
      <c r="G14" s="1283">
        <f>DC!G10:O10</f>
        <v>0</v>
      </c>
      <c r="H14" s="1283">
        <f>DC!H10:P10</f>
        <v>1802735.58819</v>
      </c>
      <c r="I14" s="1536">
        <f>DC!I10:Q10</f>
        <v>3088.9042400000094</v>
      </c>
      <c r="J14" s="1537">
        <f>DC!J10:R10</f>
        <v>131809.33900000001</v>
      </c>
      <c r="K14" s="1783">
        <f>DC!K10:S10</f>
        <v>8575</v>
      </c>
      <c r="L14" s="4"/>
      <c r="M14" s="602"/>
      <c r="N14" s="20"/>
      <c r="O14" s="4"/>
      <c r="P14" s="4"/>
      <c r="Q14" s="602"/>
    </row>
    <row r="15" spans="1:17" ht="12.75" x14ac:dyDescent="0.2">
      <c r="A15" s="610" t="s">
        <v>1963</v>
      </c>
      <c r="B15" s="852">
        <v>1617248.0066732559</v>
      </c>
      <c r="C15" s="1283">
        <f>FL!C100:K100</f>
        <v>9182577.7616996225</v>
      </c>
      <c r="D15" s="1283">
        <f>FL!D100:L100</f>
        <v>4379157.6113796225</v>
      </c>
      <c r="E15" s="1283">
        <f>FL!E100:M100</f>
        <v>355230.37997000001</v>
      </c>
      <c r="F15" s="1283">
        <f>FL!F100:N100</f>
        <v>769972.22720999992</v>
      </c>
      <c r="G15" s="1283">
        <f>FL!G100:O100</f>
        <v>0</v>
      </c>
      <c r="H15" s="1283">
        <f>FL!H100:P100</f>
        <v>163426.63632999998</v>
      </c>
      <c r="I15" s="1536">
        <f>FL!I100:Q100</f>
        <v>135354.58281000142</v>
      </c>
      <c r="J15" s="1537">
        <f>FL!J100:R100</f>
        <v>3379436.324</v>
      </c>
      <c r="K15" s="1783">
        <f>FL!K100:S100</f>
        <v>461794</v>
      </c>
      <c r="L15" s="4"/>
      <c r="M15" s="602"/>
      <c r="N15" s="20"/>
      <c r="O15" s="4"/>
      <c r="P15" s="4"/>
      <c r="Q15" s="602"/>
    </row>
    <row r="16" spans="1:17" ht="12.75" x14ac:dyDescent="0.2">
      <c r="A16" s="610" t="s">
        <v>1964</v>
      </c>
      <c r="B16" s="852">
        <v>773337.46138442412</v>
      </c>
      <c r="C16" s="1283">
        <f>GA!C180:K180</f>
        <v>4000168.325971283</v>
      </c>
      <c r="D16" s="1283">
        <f>GA!D180:L180</f>
        <v>2135191.2559012822</v>
      </c>
      <c r="E16" s="1283">
        <f>GA!E180:M180</f>
        <v>21893.619769999998</v>
      </c>
      <c r="F16" s="1283">
        <f>GA!F180:N180</f>
        <v>455221.78564999986</v>
      </c>
      <c r="G16" s="1283">
        <f>GA!G180:O180</f>
        <v>0</v>
      </c>
      <c r="H16" s="1283">
        <f>GA!H180:P180</f>
        <v>127833.06440000002</v>
      </c>
      <c r="I16" s="1536">
        <f>GA!I180:Q180</f>
        <v>47891.72325000001</v>
      </c>
      <c r="J16" s="1537">
        <f>GA!J180:R180</f>
        <v>1212136.8770000001</v>
      </c>
      <c r="K16" s="1783">
        <f>GA!K180:S180</f>
        <v>166815</v>
      </c>
      <c r="L16" s="4"/>
      <c r="M16" s="602"/>
      <c r="N16" s="20"/>
      <c r="O16" s="4"/>
      <c r="P16" s="4"/>
      <c r="Q16" s="602"/>
    </row>
    <row r="17" spans="1:18" ht="12.75" x14ac:dyDescent="0.2">
      <c r="A17" s="610" t="s">
        <v>1965</v>
      </c>
      <c r="B17" s="852">
        <v>114891.79497145781</v>
      </c>
      <c r="C17" s="1283">
        <f>HI!C15:K15</f>
        <v>628743.77100926545</v>
      </c>
      <c r="D17" s="1283">
        <f>HI!D15:L15</f>
        <v>306329.16999926552</v>
      </c>
      <c r="E17" s="1283">
        <f>HI!E15:M15</f>
        <v>2373.39066</v>
      </c>
      <c r="F17" s="1283">
        <f>HI!F15:N15</f>
        <v>128522.43767000001</v>
      </c>
      <c r="G17" s="1283">
        <f>HI!G15:O15</f>
        <v>0</v>
      </c>
      <c r="H17" s="1283">
        <f>HI!H15:P15</f>
        <v>14268.797379999998</v>
      </c>
      <c r="I17" s="1536">
        <f>HI!I15:Q15</f>
        <v>12435.461299999999</v>
      </c>
      <c r="J17" s="1537">
        <f>HI!J15:R15</f>
        <v>164814.51400000002</v>
      </c>
      <c r="K17" s="1783">
        <f>HI!K15:S15</f>
        <v>21320</v>
      </c>
      <c r="L17" s="4"/>
      <c r="M17" s="602"/>
      <c r="N17" s="20"/>
      <c r="O17" s="4"/>
      <c r="P17" s="4"/>
      <c r="Q17" s="602"/>
    </row>
    <row r="18" spans="1:18" ht="12.75" x14ac:dyDescent="0.2">
      <c r="A18" s="610" t="s">
        <v>1966</v>
      </c>
      <c r="B18" s="852">
        <v>135911.78757019847</v>
      </c>
      <c r="C18" s="1283">
        <f>ID!C54:K54</f>
        <v>661818.54840249894</v>
      </c>
      <c r="D18" s="1283">
        <f>ID!D54:L54</f>
        <v>335245.22826249897</v>
      </c>
      <c r="E18" s="1283">
        <f>ID!E54:M54</f>
        <v>5190.6545100000003</v>
      </c>
      <c r="F18" s="1283">
        <f>ID!F54:N54</f>
        <v>44779.532089999993</v>
      </c>
      <c r="G18" s="1283">
        <f>ID!G54:O54</f>
        <v>0</v>
      </c>
      <c r="H18" s="1283">
        <f>ID!H54:P54</f>
        <v>8231.6625599999988</v>
      </c>
      <c r="I18" s="1536">
        <f>ID!I54:Q54</f>
        <v>9266.7499799999787</v>
      </c>
      <c r="J18" s="1537">
        <f>ID!J54:R54</f>
        <v>259104.72100000002</v>
      </c>
      <c r="K18" s="1783">
        <f>ID!K54:S54</f>
        <v>37114</v>
      </c>
      <c r="L18" s="25"/>
      <c r="M18" s="611"/>
      <c r="N18" s="22"/>
      <c r="O18" s="25"/>
      <c r="P18" s="25"/>
      <c r="Q18" s="611"/>
      <c r="R18" s="19"/>
    </row>
    <row r="19" spans="1:18" ht="12.75" x14ac:dyDescent="0.2">
      <c r="A19" s="610" t="s">
        <v>1967</v>
      </c>
      <c r="B19" s="852">
        <v>762508.67884452268</v>
      </c>
      <c r="C19" s="1283">
        <f>IL!C129:K129</f>
        <v>3272091.0345473993</v>
      </c>
      <c r="D19" s="1283">
        <f>IL!D129:L129</f>
        <v>1275452.5475573996</v>
      </c>
      <c r="E19" s="1283">
        <f>IL!E129:M129</f>
        <v>28801.993370000004</v>
      </c>
      <c r="F19" s="1283">
        <f>IL!F129:N129</f>
        <v>301341.48288999993</v>
      </c>
      <c r="G19" s="1283">
        <f>IL!G129:O129</f>
        <v>0</v>
      </c>
      <c r="H19" s="1283">
        <f>IL!H129:P129</f>
        <v>63680.673199999997</v>
      </c>
      <c r="I19" s="1536">
        <f>IL!I129:Q129</f>
        <v>63165.717529999463</v>
      </c>
      <c r="J19" s="1537">
        <f>IL!J129:R129</f>
        <v>1539648.6199999996</v>
      </c>
      <c r="K19" s="1783">
        <f>IL!K129:S129</f>
        <v>175924</v>
      </c>
      <c r="L19" s="25"/>
      <c r="M19" s="611"/>
      <c r="N19" s="22"/>
      <c r="O19" s="25"/>
      <c r="P19" s="25"/>
      <c r="Q19" s="611"/>
      <c r="R19" s="19"/>
    </row>
    <row r="20" spans="1:18" ht="12.75" x14ac:dyDescent="0.2">
      <c r="A20" s="610" t="s">
        <v>1968</v>
      </c>
      <c r="B20" s="852">
        <v>482059.03463249962</v>
      </c>
      <c r="C20" s="1283">
        <f>IN!C109:K109</f>
        <v>1982521.9968538547</v>
      </c>
      <c r="D20" s="1283">
        <f>IN!D109:L109</f>
        <v>940185.28942385479</v>
      </c>
      <c r="E20" s="1283">
        <f>IN!E109:M109</f>
        <v>8483.1618799999997</v>
      </c>
      <c r="F20" s="1283">
        <f>IN!F109:N109</f>
        <v>124542.61885999999</v>
      </c>
      <c r="G20" s="1283">
        <f>IN!G109:O109</f>
        <v>0</v>
      </c>
      <c r="H20" s="1283">
        <f>IN!H109:P109</f>
        <v>38015.786309999996</v>
      </c>
      <c r="I20" s="1536">
        <f>IN!I109:Q109</f>
        <v>25143.293379999948</v>
      </c>
      <c r="J20" s="1537">
        <f>IN!J109:R109</f>
        <v>846151.84700000007</v>
      </c>
      <c r="K20" s="1783">
        <f>IN!K109:S109</f>
        <v>123963</v>
      </c>
      <c r="L20" s="25"/>
      <c r="M20" s="611"/>
      <c r="N20" s="22"/>
      <c r="O20" s="25"/>
      <c r="P20" s="25"/>
      <c r="Q20" s="611"/>
      <c r="R20" s="19"/>
    </row>
    <row r="21" spans="1:18" ht="12.75" x14ac:dyDescent="0.2">
      <c r="A21" s="610" t="s">
        <v>1969</v>
      </c>
      <c r="B21" s="852">
        <v>228731.42212440399</v>
      </c>
      <c r="C21" s="1283">
        <f>IA!C112:K112</f>
        <v>1013967.0163184031</v>
      </c>
      <c r="D21" s="1283">
        <f>IA!D112:L112</f>
        <v>464928.82537840307</v>
      </c>
      <c r="E21" s="1283">
        <f>IA!E112:M112</f>
        <v>10.21519</v>
      </c>
      <c r="F21" s="1283">
        <f>IA!F112:N112</f>
        <v>54502.451840000002</v>
      </c>
      <c r="G21" s="1283">
        <f>IA!G112:O112</f>
        <v>0</v>
      </c>
      <c r="H21" s="1283">
        <f>IA!H112:P112</f>
        <v>11603.280309999998</v>
      </c>
      <c r="I21" s="1536">
        <f>IA!I112:Q112</f>
        <v>17993.745599999944</v>
      </c>
      <c r="J21" s="1537">
        <f>IA!J112:R112</f>
        <v>464928.49799999996</v>
      </c>
      <c r="K21" s="1783">
        <f>IA!K112:S112</f>
        <v>70173</v>
      </c>
      <c r="L21" s="25"/>
      <c r="M21" s="611"/>
      <c r="N21" s="22"/>
      <c r="O21" s="25"/>
      <c r="P21" s="25"/>
      <c r="Q21" s="611"/>
      <c r="R21" s="19"/>
    </row>
    <row r="22" spans="1:18" ht="12.75" x14ac:dyDescent="0.2">
      <c r="A22" s="610" t="s">
        <v>1970</v>
      </c>
      <c r="B22" s="852">
        <v>220909.64258073736</v>
      </c>
      <c r="C22" s="1283">
        <f>KS!C117:K117</f>
        <v>1058684.9672553716</v>
      </c>
      <c r="D22" s="1283">
        <f>KS!D117:L117</f>
        <v>480436.23363537178</v>
      </c>
      <c r="E22" s="1283">
        <f>KS!E117:M117</f>
        <v>4714.6194099999993</v>
      </c>
      <c r="F22" s="1283">
        <f>KS!F117:N117</f>
        <v>80676.066200000001</v>
      </c>
      <c r="G22" s="1283">
        <f>KS!G117:O117</f>
        <v>0</v>
      </c>
      <c r="H22" s="1283">
        <f>KS!H117:P117</f>
        <v>29752.61189</v>
      </c>
      <c r="I22" s="1536">
        <f>KS!I117:Q117</f>
        <v>17371.479119999953</v>
      </c>
      <c r="J22" s="1537">
        <f>KS!J117:R117</f>
        <v>445733.95699999999</v>
      </c>
      <c r="K22" s="1783">
        <f>KS!K117:S117</f>
        <v>57563</v>
      </c>
      <c r="L22" s="25"/>
      <c r="M22" s="611"/>
      <c r="N22" s="22"/>
      <c r="O22" s="25"/>
      <c r="P22" s="25"/>
      <c r="Q22" s="611"/>
      <c r="R22" s="19"/>
    </row>
    <row r="23" spans="1:18" ht="12.75" x14ac:dyDescent="0.2">
      <c r="A23" s="610" t="s">
        <v>1971</v>
      </c>
      <c r="B23" s="852">
        <v>331021.69555484905</v>
      </c>
      <c r="C23" s="1283">
        <f>KY!C134:K134</f>
        <v>1995997.7315915213</v>
      </c>
      <c r="D23" s="1283">
        <f>KY!D134:L134</f>
        <v>1077682.0417315213</v>
      </c>
      <c r="E23" s="1283">
        <f>KY!E134:M134</f>
        <v>8318.5696800000005</v>
      </c>
      <c r="F23" s="1283">
        <f>KY!F134:N134</f>
        <v>115324.95139999996</v>
      </c>
      <c r="G23" s="1283">
        <f>KY!G134:O134</f>
        <v>0</v>
      </c>
      <c r="H23" s="1283">
        <f>KY!H134:P134</f>
        <v>30267.893680000001</v>
      </c>
      <c r="I23" s="1536">
        <f>KY!I134:Q134</f>
        <v>18883.350099999894</v>
      </c>
      <c r="J23" s="1537">
        <f>KY!J134:R134</f>
        <v>745520.92500000005</v>
      </c>
      <c r="K23" s="1783">
        <f>KY!K134:S134</f>
        <v>99118</v>
      </c>
      <c r="L23" s="25"/>
      <c r="M23" s="611"/>
      <c r="N23" s="22"/>
      <c r="O23" s="25"/>
      <c r="P23" s="25"/>
      <c r="Q23" s="611"/>
      <c r="R23" s="19"/>
    </row>
    <row r="24" spans="1:18" ht="12.75" x14ac:dyDescent="0.2">
      <c r="A24" s="610" t="s">
        <v>1972</v>
      </c>
      <c r="B24" s="852">
        <v>297657.52212242613</v>
      </c>
      <c r="C24" s="1283">
        <f>LA!C79:K79</f>
        <v>1785970.1299542156</v>
      </c>
      <c r="D24" s="1283">
        <f>LA!D79:L79</f>
        <v>914857.14792421565</v>
      </c>
      <c r="E24" s="1283">
        <f>LA!E79:M79</f>
        <v>49080.806080000017</v>
      </c>
      <c r="F24" s="1283">
        <f>LA!F79:N79</f>
        <v>109376.62547999999</v>
      </c>
      <c r="G24" s="1283">
        <f>LA!G79:O79</f>
        <v>0</v>
      </c>
      <c r="H24" s="1283">
        <f>LA!H79:P79</f>
        <v>28348.359920000003</v>
      </c>
      <c r="I24" s="1536">
        <f>LA!I79:Q79</f>
        <v>17846.707549999966</v>
      </c>
      <c r="J24" s="1537">
        <f>LA!J79:R79</f>
        <v>666460.48300000001</v>
      </c>
      <c r="K24" s="1783">
        <f>LA!K79:S79</f>
        <v>84724</v>
      </c>
      <c r="L24" s="25"/>
      <c r="M24" s="611"/>
      <c r="N24" s="22"/>
      <c r="O24" s="25"/>
      <c r="P24" s="25"/>
      <c r="Q24" s="611"/>
      <c r="R24" s="19"/>
    </row>
    <row r="25" spans="1:18" ht="12.75" x14ac:dyDescent="0.2">
      <c r="A25" s="610" t="s">
        <v>1974</v>
      </c>
      <c r="B25" s="852">
        <v>136399.81836783921</v>
      </c>
      <c r="C25" s="1283">
        <f>ME!C26:K26</f>
        <v>834778.05407889048</v>
      </c>
      <c r="D25" s="1283">
        <f>ME!D26:L26</f>
        <v>477990.2281888905</v>
      </c>
      <c r="E25" s="1283">
        <f>ME!E26:M26</f>
        <v>4347.9951799999999</v>
      </c>
      <c r="F25" s="1283">
        <f>ME!F26:N26</f>
        <v>45291.755930000007</v>
      </c>
      <c r="G25" s="1283">
        <f>ME!G26:O26</f>
        <v>0</v>
      </c>
      <c r="H25" s="1283">
        <f>ME!H26:P26</f>
        <v>19861.653880000002</v>
      </c>
      <c r="I25" s="1536">
        <f>ME!I26:Q26</f>
        <v>8030.1248999999543</v>
      </c>
      <c r="J25" s="1537">
        <f>ME!J26:R26</f>
        <v>279256.29599999997</v>
      </c>
      <c r="K25" s="1783">
        <f>ME!K26:S26</f>
        <v>38517</v>
      </c>
      <c r="L25" s="25"/>
      <c r="M25" s="611"/>
      <c r="N25" s="22"/>
      <c r="O25" s="25"/>
      <c r="P25" s="25"/>
      <c r="Q25" s="611"/>
      <c r="R25" s="19"/>
    </row>
    <row r="26" spans="1:18" ht="12.75" x14ac:dyDescent="0.2">
      <c r="A26" s="610" t="s">
        <v>1975</v>
      </c>
      <c r="B26" s="852">
        <v>465726.86943966796</v>
      </c>
      <c r="C26" s="1283">
        <f>MD!C40:K40</f>
        <v>2023967.2496439635</v>
      </c>
      <c r="D26" s="1283">
        <f>MD!D40:L40</f>
        <v>907285.78750396357</v>
      </c>
      <c r="E26" s="1283">
        <f>MD!E40:M40</f>
        <v>13492.325870000001</v>
      </c>
      <c r="F26" s="1283">
        <f>MD!F40:N40</f>
        <v>286130.10861000005</v>
      </c>
      <c r="G26" s="1283">
        <f>MD!G40:O40</f>
        <v>0</v>
      </c>
      <c r="H26" s="1283">
        <f>MD!H40:P40</f>
        <v>31027.095859999998</v>
      </c>
      <c r="I26" s="1536">
        <f>MD!I40:Q40</f>
        <v>37919.41180000022</v>
      </c>
      <c r="J26" s="1537">
        <f>MD!J40:R40</f>
        <v>748112.52</v>
      </c>
      <c r="K26" s="1783">
        <f>MD!K40:S40</f>
        <v>76435</v>
      </c>
      <c r="L26" s="25"/>
      <c r="M26" s="611"/>
      <c r="N26" s="22"/>
      <c r="O26" s="25"/>
      <c r="P26" s="25"/>
      <c r="Q26" s="611"/>
      <c r="R26" s="19"/>
    </row>
    <row r="27" spans="1:18" ht="12.75" x14ac:dyDescent="0.2">
      <c r="A27" s="610" t="s">
        <v>2012</v>
      </c>
      <c r="B27" s="852">
        <v>378622.13698157249</v>
      </c>
      <c r="C27" s="1283">
        <f>MA!C32:K32</f>
        <v>1980497.3650843194</v>
      </c>
      <c r="D27" s="1283">
        <f>MA!D32:L32</f>
        <v>884801.67472431913</v>
      </c>
      <c r="E27" s="1283">
        <f>MA!E32:M32</f>
        <v>14254.78714</v>
      </c>
      <c r="F27" s="1283">
        <f>MA!F32:N32</f>
        <v>153101.94795</v>
      </c>
      <c r="G27" s="1283">
        <f>MA!G32:O32</f>
        <v>0</v>
      </c>
      <c r="H27" s="1283">
        <f>MA!H32:P32</f>
        <v>39587.970989999994</v>
      </c>
      <c r="I27" s="1536">
        <f>MA!I32:Q32</f>
        <v>43486.538280000379</v>
      </c>
      <c r="J27" s="1537">
        <f>MA!J32:R32</f>
        <v>845264.446</v>
      </c>
      <c r="K27" s="1783">
        <f>MA!K32:S32</f>
        <v>80747</v>
      </c>
      <c r="L27" s="25"/>
      <c r="M27" s="611"/>
      <c r="N27" s="22"/>
      <c r="O27" s="25"/>
      <c r="P27" s="25"/>
      <c r="Q27" s="611"/>
      <c r="R27" s="19"/>
    </row>
    <row r="28" spans="1:18" ht="12.75" x14ac:dyDescent="0.2">
      <c r="A28" s="610" t="s">
        <v>2013</v>
      </c>
      <c r="B28" s="852">
        <v>684492.41172641958</v>
      </c>
      <c r="C28" s="1283">
        <f>MI!C106:K106</f>
        <v>2705516.5064489944</v>
      </c>
      <c r="D28" s="1283">
        <f>MI!D106:L106</f>
        <v>1412134.6710389953</v>
      </c>
      <c r="E28" s="1283">
        <f>MI!E106:M106</f>
        <v>8088.7428199999995</v>
      </c>
      <c r="F28" s="1283">
        <f>MI!F106:N106</f>
        <v>165647.55160999997</v>
      </c>
      <c r="G28" s="1283">
        <f>MI!G106:O106</f>
        <v>0</v>
      </c>
      <c r="H28" s="1283">
        <f>MI!H106:P106</f>
        <v>51915.137040000001</v>
      </c>
      <c r="I28" s="1536">
        <f>MI!I106:Q106</f>
        <v>44885.264939999732</v>
      </c>
      <c r="J28" s="1537">
        <f>MI!J106:R106</f>
        <v>1022845.1389999999</v>
      </c>
      <c r="K28" s="1783">
        <f>MI!K106:S106</f>
        <v>137585</v>
      </c>
      <c r="L28" s="25"/>
      <c r="M28" s="611"/>
      <c r="N28" s="22"/>
      <c r="O28" s="25"/>
      <c r="P28" s="25"/>
      <c r="Q28" s="611"/>
      <c r="R28" s="19"/>
    </row>
    <row r="29" spans="1:18" ht="12.75" x14ac:dyDescent="0.2">
      <c r="A29" s="610" t="s">
        <v>2014</v>
      </c>
      <c r="B29" s="852">
        <v>371932.84713145217</v>
      </c>
      <c r="C29" s="1283">
        <f>MN!C103:K103</f>
        <v>2137370.1606385121</v>
      </c>
      <c r="D29" s="1283">
        <f>MN!D103:L103</f>
        <v>1029515.2223885122</v>
      </c>
      <c r="E29" s="1283">
        <f>MN!E103:M103</f>
        <v>2257.8072299999999</v>
      </c>
      <c r="F29" s="1283">
        <f>MN!F103:N103</f>
        <v>144335.03985999999</v>
      </c>
      <c r="G29" s="1283">
        <f>MN!G103:O103</f>
        <v>0</v>
      </c>
      <c r="H29" s="1283">
        <f>MN!H103:P103</f>
        <v>85029.193930000009</v>
      </c>
      <c r="I29" s="1536">
        <f>MN!I103:Q103</f>
        <v>33454.012229999811</v>
      </c>
      <c r="J29" s="1537">
        <f>MN!J103:R103</f>
        <v>842778.88500000001</v>
      </c>
      <c r="K29" s="1783">
        <f>MN!K103:S103</f>
        <v>109513</v>
      </c>
      <c r="L29" s="25"/>
      <c r="M29" s="611"/>
      <c r="N29" s="22"/>
      <c r="O29" s="25"/>
      <c r="P29" s="25"/>
      <c r="Q29" s="611"/>
      <c r="R29" s="19"/>
    </row>
    <row r="30" spans="1:18" ht="12.75" x14ac:dyDescent="0.2">
      <c r="A30" s="610" t="s">
        <v>2015</v>
      </c>
      <c r="B30" s="852">
        <v>201925.90808959701</v>
      </c>
      <c r="C30" s="1283">
        <f>MS!C94:K94</f>
        <v>1298810.9312232719</v>
      </c>
      <c r="D30" s="1283">
        <f>MS!D94:L94</f>
        <v>587394.27591327194</v>
      </c>
      <c r="E30" s="1283">
        <f>MS!E94:M94</f>
        <v>71472.072329999995</v>
      </c>
      <c r="F30" s="1283">
        <f>MS!F94:N94</f>
        <v>79979.677759999991</v>
      </c>
      <c r="G30" s="1283">
        <f>MS!G94:O94</f>
        <v>0</v>
      </c>
      <c r="H30" s="1283">
        <f>MS!H94:P94</f>
        <v>32071.653449999998</v>
      </c>
      <c r="I30" s="1536">
        <f>MS!I94:Q94</f>
        <v>12550.03876999997</v>
      </c>
      <c r="J30" s="1537">
        <f>MS!J94:R94</f>
        <v>515343.21299999999</v>
      </c>
      <c r="K30" s="1783">
        <f>MS!K94:S94</f>
        <v>68819</v>
      </c>
      <c r="L30" s="25"/>
      <c r="M30" s="611"/>
      <c r="N30" s="22"/>
      <c r="O30" s="25"/>
      <c r="P30" s="25"/>
      <c r="Q30" s="611"/>
      <c r="R30" s="19"/>
    </row>
    <row r="31" spans="1:18" ht="12.75" x14ac:dyDescent="0.2">
      <c r="A31" s="610" t="s">
        <v>1976</v>
      </c>
      <c r="B31" s="852">
        <v>496744.62705002527</v>
      </c>
      <c r="C31" s="1283">
        <f>MO!C132:K132</f>
        <v>2595337.0421507824</v>
      </c>
      <c r="D31" s="1283">
        <f>MO!D132:L132</f>
        <v>1215792.0241607823</v>
      </c>
      <c r="E31" s="1283">
        <f>MO!E132:M132</f>
        <v>62610.461729999995</v>
      </c>
      <c r="F31" s="1283">
        <f>MO!F132:N132</f>
        <v>149238.49956</v>
      </c>
      <c r="G31" s="1283">
        <f>MO!G132:O132</f>
        <v>0</v>
      </c>
      <c r="H31" s="1283">
        <f>MO!H132:P132</f>
        <v>139040.22362</v>
      </c>
      <c r="I31" s="1536">
        <f>MO!I132:Q132</f>
        <v>33935.981079999889</v>
      </c>
      <c r="J31" s="1537">
        <f>MO!J132:R132</f>
        <v>994719.85199999996</v>
      </c>
      <c r="K31" s="1783">
        <f>MO!K132:S132</f>
        <v>133049</v>
      </c>
      <c r="L31" s="25"/>
      <c r="M31" s="611"/>
      <c r="N31" s="22"/>
      <c r="O31" s="25"/>
      <c r="P31" s="25"/>
      <c r="Q31" s="611"/>
      <c r="R31" s="19"/>
    </row>
    <row r="32" spans="1:18" ht="12.75" x14ac:dyDescent="0.2">
      <c r="A32" s="610" t="s">
        <v>1977</v>
      </c>
      <c r="B32" s="852">
        <v>100903.64054678177</v>
      </c>
      <c r="C32" s="1283">
        <f>MT!C65</f>
        <v>580855.60586952197</v>
      </c>
      <c r="D32" s="1283">
        <f>MT!D65</f>
        <v>317673.30711952195</v>
      </c>
      <c r="E32" s="1283">
        <f>MT!E65</f>
        <v>6517.6945099999994</v>
      </c>
      <c r="F32" s="1283">
        <f>MT!F65</f>
        <v>28628.751950000002</v>
      </c>
      <c r="G32" s="1283">
        <f>MT!G65</f>
        <v>0</v>
      </c>
      <c r="H32" s="1283">
        <f>MT!H65</f>
        <v>8166.4520299999995</v>
      </c>
      <c r="I32" s="1283">
        <f>MT!I65</f>
        <v>6388.9712599999984</v>
      </c>
      <c r="J32" s="1537">
        <f>MT!J65</f>
        <v>213480.429</v>
      </c>
      <c r="K32" s="1783">
        <f>MT!K65</f>
        <v>33348</v>
      </c>
      <c r="L32" s="25"/>
      <c r="M32" s="611"/>
      <c r="N32" s="22"/>
      <c r="O32" s="25"/>
      <c r="P32" s="25"/>
      <c r="Q32" s="611"/>
      <c r="R32" s="19"/>
    </row>
    <row r="33" spans="1:18" ht="12.75" x14ac:dyDescent="0.2">
      <c r="A33" s="610" t="s">
        <v>1978</v>
      </c>
      <c r="B33" s="852">
        <v>142442.86747601401</v>
      </c>
      <c r="C33" s="1283">
        <f>NE!C104:K104</f>
        <v>944835.32686995738</v>
      </c>
      <c r="D33" s="1283">
        <f>NE!D104:L104</f>
        <v>510695.72333995742</v>
      </c>
      <c r="E33" s="1283">
        <f>NE!E104:M104</f>
        <v>17287.878260000001</v>
      </c>
      <c r="F33" s="1283">
        <f>NE!F104:N104</f>
        <v>57684.50778</v>
      </c>
      <c r="G33" s="1283">
        <f>NE!G104:O104</f>
        <v>0</v>
      </c>
      <c r="H33" s="1283">
        <f>NE!H104:P104</f>
        <v>29447.336930000005</v>
      </c>
      <c r="I33" s="1536">
        <f>NE!I104:Q104</f>
        <v>13957.359560000015</v>
      </c>
      <c r="J33" s="1537">
        <f>NE!J104:R104</f>
        <v>315762.52100000001</v>
      </c>
      <c r="K33" s="1783">
        <f>NE!K104:S104</f>
        <v>45488</v>
      </c>
      <c r="L33" s="25"/>
      <c r="M33" s="611"/>
      <c r="N33" s="22"/>
      <c r="O33" s="25"/>
      <c r="P33" s="25"/>
      <c r="Q33" s="611"/>
      <c r="R33" s="19"/>
    </row>
    <row r="34" spans="1:18" ht="12.75" x14ac:dyDescent="0.2">
      <c r="A34" s="610" t="s">
        <v>1979</v>
      </c>
      <c r="B34" s="852">
        <v>242205.18529260464</v>
      </c>
      <c r="C34" s="1283">
        <f>NV!C28:K28</f>
        <v>1326240.3305342793</v>
      </c>
      <c r="D34" s="1283">
        <f>NV!D28:L28</f>
        <v>569349.17369427951</v>
      </c>
      <c r="E34" s="1283">
        <f>NV!E28:M28</f>
        <v>112100.73682999999</v>
      </c>
      <c r="F34" s="1283">
        <f>NV!F28:N28</f>
        <v>81287.526459999979</v>
      </c>
      <c r="G34" s="1283">
        <f>NV!G28:O28</f>
        <v>0</v>
      </c>
      <c r="H34" s="1283">
        <f>NV!H28:P28</f>
        <v>16479.474240000003</v>
      </c>
      <c r="I34" s="1536">
        <f>NV!I28:Q28</f>
        <v>13962.988309999986</v>
      </c>
      <c r="J34" s="1537">
        <f>NV!J28:R28</f>
        <v>533060.43099999998</v>
      </c>
      <c r="K34" s="1783">
        <f>NV!K28:S28</f>
        <v>59643</v>
      </c>
      <c r="L34" s="25"/>
      <c r="M34" s="611"/>
      <c r="N34" s="22"/>
      <c r="O34" s="25"/>
      <c r="P34" s="25"/>
      <c r="Q34" s="611"/>
      <c r="R34" s="19"/>
    </row>
    <row r="35" spans="1:18" ht="12.75" x14ac:dyDescent="0.2">
      <c r="A35" s="610" t="s">
        <v>1981</v>
      </c>
      <c r="B35" s="852">
        <v>126111.35467198903</v>
      </c>
      <c r="C35" s="1283">
        <f>NH!C20:K20</f>
        <v>534090.54166049883</v>
      </c>
      <c r="D35" s="1283">
        <f>NH!D20:L20</f>
        <v>249963.59630049899</v>
      </c>
      <c r="E35" s="1283">
        <f>NH!E20:M20</f>
        <v>11.255049999999999</v>
      </c>
      <c r="F35" s="1283">
        <f>NH!F20:N20</f>
        <v>52051.345819999988</v>
      </c>
      <c r="G35" s="1283">
        <f>NH!G20:O20</f>
        <v>0</v>
      </c>
      <c r="H35" s="1283">
        <f>NH!H20:P20</f>
        <v>7387.1511799999998</v>
      </c>
      <c r="I35" s="1536">
        <f>NH!I20:Q20</f>
        <v>8381.2303099999663</v>
      </c>
      <c r="J35" s="1537">
        <f>NH!J20:R20</f>
        <v>216295.96299999999</v>
      </c>
      <c r="K35" s="1783">
        <f>NH!K20:S20</f>
        <v>27312</v>
      </c>
      <c r="L35" s="25"/>
      <c r="M35" s="611"/>
      <c r="N35" s="22"/>
      <c r="O35" s="25"/>
      <c r="P35" s="25"/>
      <c r="Q35" s="611"/>
      <c r="R35" s="19"/>
    </row>
    <row r="36" spans="1:18" ht="12.75" x14ac:dyDescent="0.2">
      <c r="A36" s="610" t="s">
        <v>1982</v>
      </c>
      <c r="B36" s="852">
        <v>423333.97980394145</v>
      </c>
      <c r="C36" s="1283">
        <f>NJ!C42:K42</f>
        <v>1713913.1609156246</v>
      </c>
      <c r="D36" s="1283">
        <f>NJ!D42:L42</f>
        <v>846171.00892562442</v>
      </c>
      <c r="E36" s="1283">
        <f>NJ!E42:M42</f>
        <v>1263.10078</v>
      </c>
      <c r="F36" s="1283">
        <f>NJ!F42:N42</f>
        <v>195337.71705000004</v>
      </c>
      <c r="G36" s="1283">
        <f>NJ!G42:O42</f>
        <v>0</v>
      </c>
      <c r="H36" s="1283">
        <f>NJ!H42:P42</f>
        <v>17448.111250000002</v>
      </c>
      <c r="I36" s="1536">
        <f>NJ!I42:Q42</f>
        <v>53875.185909999775</v>
      </c>
      <c r="J36" s="1537">
        <f>NJ!J42:R42</f>
        <v>599818.03700000001</v>
      </c>
      <c r="K36" s="1783">
        <f>NJ!K42:S42</f>
        <v>77590</v>
      </c>
      <c r="L36" s="25"/>
      <c r="M36" s="611"/>
      <c r="N36" s="22"/>
      <c r="O36" s="25"/>
      <c r="P36" s="25"/>
      <c r="Q36" s="611"/>
      <c r="R36" s="19"/>
    </row>
    <row r="37" spans="1:18" ht="12.75" x14ac:dyDescent="0.2">
      <c r="A37" s="610" t="s">
        <v>1983</v>
      </c>
      <c r="B37" s="852">
        <v>172594.56864283863</v>
      </c>
      <c r="C37" s="1283">
        <f>NM!C44:K44</f>
        <v>1168156.3881130747</v>
      </c>
      <c r="D37" s="1283">
        <f>NM!D44:L44</f>
        <v>688459.90540307469</v>
      </c>
      <c r="E37" s="1283">
        <f>NM!E44:M44</f>
        <v>5507.2321299999994</v>
      </c>
      <c r="F37" s="1283">
        <f>NM!F44:N44</f>
        <v>62983.972909999982</v>
      </c>
      <c r="G37" s="1283">
        <f>NM!G44:O44</f>
        <v>0</v>
      </c>
      <c r="H37" s="1283">
        <f>NM!H44:P44</f>
        <v>12834.953670000001</v>
      </c>
      <c r="I37" s="1536">
        <f>NM!I44:Q44</f>
        <v>11848.918000000018</v>
      </c>
      <c r="J37" s="1537">
        <f>NM!J44:R44</f>
        <v>386521.40600000002</v>
      </c>
      <c r="K37" s="1783">
        <f>NM!K44:S44</f>
        <v>48020</v>
      </c>
      <c r="L37" s="25"/>
      <c r="M37" s="611"/>
      <c r="N37" s="22"/>
      <c r="O37" s="25"/>
      <c r="P37" s="25"/>
      <c r="Q37" s="611"/>
      <c r="R37" s="19"/>
    </row>
    <row r="38" spans="1:18" ht="12.75" x14ac:dyDescent="0.2">
      <c r="A38" s="610" t="s">
        <v>1984</v>
      </c>
      <c r="B38" s="852">
        <v>913489.18125599797</v>
      </c>
      <c r="C38" s="1283">
        <f>NY!C99:K99</f>
        <v>4981958.5169996182</v>
      </c>
      <c r="D38" s="1283">
        <f>NY!D99:L99</f>
        <v>1846903.0034296182</v>
      </c>
      <c r="E38" s="1283">
        <f>NY!E99:M99</f>
        <v>87729.46811999999</v>
      </c>
      <c r="F38" s="1283">
        <f>NY!F99:N99</f>
        <v>474458.42896999995</v>
      </c>
      <c r="G38" s="1283">
        <f>NY!G99:O99</f>
        <v>0</v>
      </c>
      <c r="H38" s="1283">
        <f>NY!H99:P99</f>
        <v>132186.18741999997</v>
      </c>
      <c r="I38" s="1536">
        <f>NY!I99:Q99</f>
        <v>97494.650060000466</v>
      </c>
      <c r="J38" s="1537">
        <f>NY!J99:R99</f>
        <v>2343186.7790000001</v>
      </c>
      <c r="K38" s="1783">
        <f>NY!K99:S99</f>
        <v>230507</v>
      </c>
      <c r="L38" s="25"/>
      <c r="M38" s="611"/>
      <c r="N38" s="22"/>
      <c r="O38" s="25"/>
      <c r="P38" s="25"/>
      <c r="Q38" s="611"/>
      <c r="R38" s="19"/>
    </row>
    <row r="39" spans="1:18" ht="12.75" x14ac:dyDescent="0.2">
      <c r="A39" s="610" t="s">
        <v>1985</v>
      </c>
      <c r="B39" s="852">
        <v>760544.08792002057</v>
      </c>
      <c r="C39" s="1283">
        <f>NC!C121:K121</f>
        <v>4246209.4673520336</v>
      </c>
      <c r="D39" s="1283">
        <f>NC!D121:L121</f>
        <v>2422947.5490120333</v>
      </c>
      <c r="E39" s="1283">
        <f>NC!E121:M121</f>
        <v>13876.834099999996</v>
      </c>
      <c r="F39" s="1283">
        <f>NC!F121:N121</f>
        <v>360492.47092999995</v>
      </c>
      <c r="G39" s="1283">
        <f>NC!G121:O121</f>
        <v>0</v>
      </c>
      <c r="H39" s="1283">
        <f>NC!H121:P121</f>
        <v>88174.811959999992</v>
      </c>
      <c r="I39" s="1536">
        <f>NC!I121:Q121</f>
        <v>51103.90634999999</v>
      </c>
      <c r="J39" s="1537">
        <f>NC!J121:R121</f>
        <v>1309613.895</v>
      </c>
      <c r="K39" s="1783">
        <f>NC!K121:S121</f>
        <v>190560</v>
      </c>
      <c r="L39" s="25"/>
      <c r="M39" s="611"/>
      <c r="N39" s="22"/>
      <c r="O39" s="25"/>
      <c r="P39" s="25"/>
      <c r="Q39" s="611"/>
      <c r="R39" s="19"/>
    </row>
    <row r="40" spans="1:18" ht="12.75" x14ac:dyDescent="0.2">
      <c r="A40" s="610" t="s">
        <v>1986</v>
      </c>
      <c r="B40" s="852">
        <v>55470.565034622588</v>
      </c>
      <c r="C40" s="1283">
        <f>ND!C62:K62</f>
        <v>295830.76794712676</v>
      </c>
      <c r="D40" s="1283">
        <f>ND!D62:L62</f>
        <v>151011.94641712672</v>
      </c>
      <c r="E40" s="1283">
        <f>ND!E62:M62</f>
        <v>3973.77999</v>
      </c>
      <c r="F40" s="1283">
        <f>ND!F62:N62</f>
        <v>20258.445810000001</v>
      </c>
      <c r="G40" s="1283">
        <f>ND!G62:O62</f>
        <v>0</v>
      </c>
      <c r="H40" s="1283">
        <f>ND!H62:P62</f>
        <v>7139.6141600000001</v>
      </c>
      <c r="I40" s="1536">
        <f>ND!I62:Q62</f>
        <v>4390.3155700000007</v>
      </c>
      <c r="J40" s="1537">
        <f>ND!J62:R62</f>
        <v>109056.666</v>
      </c>
      <c r="K40" s="1783">
        <f>ND!K62:S62</f>
        <v>18036</v>
      </c>
      <c r="L40" s="25"/>
      <c r="M40" s="611"/>
      <c r="N40" s="22"/>
      <c r="O40" s="25"/>
      <c r="P40" s="25"/>
      <c r="Q40" s="611"/>
      <c r="R40" s="19"/>
    </row>
    <row r="41" spans="1:18" ht="12.75" x14ac:dyDescent="0.2">
      <c r="A41" s="610" t="s">
        <v>1987</v>
      </c>
      <c r="B41" s="852">
        <v>867239.75982784806</v>
      </c>
      <c r="C41" s="1283">
        <f>OH!C114:K114</f>
        <v>5732613.9174520429</v>
      </c>
      <c r="D41" s="1283">
        <f>OH!D114:L114</f>
        <v>1693703.4962120429</v>
      </c>
      <c r="E41" s="1283">
        <f>OH!E114:M114</f>
        <v>49216.693039999998</v>
      </c>
      <c r="F41" s="1283">
        <f>OH!F114:N114</f>
        <v>257160.58883999981</v>
      </c>
      <c r="G41" s="1283">
        <f>OH!G114:O114</f>
        <v>0</v>
      </c>
      <c r="H41" s="1283">
        <f>OH!H114:P114</f>
        <v>1981183.0320400002</v>
      </c>
      <c r="I41" s="1536">
        <f>OH!I114:Q114</f>
        <v>62943.292319999862</v>
      </c>
      <c r="J41" s="1537">
        <f>OH!J114:R114</f>
        <v>1688406.8150000002</v>
      </c>
      <c r="K41" s="1783">
        <f>OH!K114:S114</f>
        <v>213872</v>
      </c>
      <c r="L41" s="25"/>
      <c r="M41" s="611"/>
      <c r="N41" s="22"/>
      <c r="O41" s="25"/>
      <c r="P41" s="25"/>
      <c r="Q41" s="611"/>
      <c r="R41" s="19"/>
    </row>
    <row r="42" spans="1:18" ht="12.75" x14ac:dyDescent="0.2">
      <c r="A42" s="610" t="s">
        <v>1988</v>
      </c>
      <c r="B42" s="852">
        <v>319528.20579182595</v>
      </c>
      <c r="C42" s="1283">
        <f>OK!C90:K90</f>
        <v>2334303.789533677</v>
      </c>
      <c r="D42" s="1283">
        <f>OK!D90:L90</f>
        <v>1478415.2853036765</v>
      </c>
      <c r="E42" s="1283">
        <f>OK!E90:M90</f>
        <v>2559.3697400000001</v>
      </c>
      <c r="F42" s="1283">
        <f>OK!F90:N90</f>
        <v>119191.07269000004</v>
      </c>
      <c r="G42" s="1283">
        <f>OK!G90:O90</f>
        <v>0</v>
      </c>
      <c r="H42" s="1283">
        <f>OK!H90:P90</f>
        <v>115282.52761</v>
      </c>
      <c r="I42" s="1536">
        <f>OK!I90:Q90</f>
        <v>19370.24518999998</v>
      </c>
      <c r="J42" s="1537">
        <f>OK!J90:R90</f>
        <v>599485.28899999999</v>
      </c>
      <c r="K42" s="1783">
        <f>OK!K90:S90</f>
        <v>86408</v>
      </c>
      <c r="L42" s="25"/>
      <c r="M42" s="611"/>
      <c r="N42" s="22"/>
      <c r="O42" s="25"/>
      <c r="P42" s="25"/>
      <c r="Q42" s="611"/>
      <c r="R42" s="19"/>
    </row>
    <row r="43" spans="1:18" ht="12.75" x14ac:dyDescent="0.2">
      <c r="A43" s="610" t="s">
        <v>1989</v>
      </c>
      <c r="B43" s="852">
        <v>327287.58060946804</v>
      </c>
      <c r="C43" s="1283">
        <f>OR!C49:K49</f>
        <v>1956118.5563061913</v>
      </c>
      <c r="D43" s="1283">
        <f>OR!D49:L49</f>
        <v>1054577.8903361913</v>
      </c>
      <c r="E43" s="1283">
        <f>OR!E49:M49</f>
        <v>14440.97208</v>
      </c>
      <c r="F43" s="1283">
        <f>OR!F49:N49</f>
        <v>113552.51802000002</v>
      </c>
      <c r="G43" s="1283">
        <f>OR!G49:O49</f>
        <v>0</v>
      </c>
      <c r="H43" s="1283">
        <f>OR!H49:P49</f>
        <v>40951.589330000003</v>
      </c>
      <c r="I43" s="1536">
        <f>OR!I49:Q49</f>
        <v>23490.877540000009</v>
      </c>
      <c r="J43" s="1537">
        <f>OR!J49:R49</f>
        <v>709104.70900000003</v>
      </c>
      <c r="K43" s="1783">
        <f>OR!K49:S49</f>
        <v>90719</v>
      </c>
      <c r="L43" s="25"/>
      <c r="M43" s="611"/>
      <c r="N43" s="22"/>
      <c r="O43" s="25"/>
      <c r="P43" s="25"/>
      <c r="Q43" s="611"/>
      <c r="R43" s="19"/>
    </row>
    <row r="44" spans="1:18" ht="12.75" x14ac:dyDescent="0.2">
      <c r="A44" s="610" t="s">
        <v>1991</v>
      </c>
      <c r="B44" s="852">
        <v>933403.61874238297</v>
      </c>
      <c r="C44" s="1283">
        <f>PA!C94:K94</f>
        <v>4096420.0604943903</v>
      </c>
      <c r="D44" s="1283">
        <f>PA!D94:L94</f>
        <v>1776406.6117543904</v>
      </c>
      <c r="E44" s="1283">
        <f>PA!E94:M94</f>
        <v>67270.526330000008</v>
      </c>
      <c r="F44" s="1283">
        <f>PA!F94:N94</f>
        <v>298988.95577000023</v>
      </c>
      <c r="G44" s="1283">
        <f>PA!G94:O94</f>
        <v>0</v>
      </c>
      <c r="H44" s="1283">
        <f>PA!H94:P94</f>
        <v>173824.36126000001</v>
      </c>
      <c r="I44" s="1536">
        <f>PA!I94:Q94</f>
        <v>81987.128380000082</v>
      </c>
      <c r="J44" s="1537">
        <f>PA!J94:R94</f>
        <v>1697942.477</v>
      </c>
      <c r="K44" s="1783">
        <f>PA!K94:S94</f>
        <v>233142</v>
      </c>
      <c r="L44" s="25"/>
      <c r="M44" s="611"/>
      <c r="N44" s="22"/>
      <c r="O44" s="25"/>
      <c r="P44" s="25"/>
      <c r="Q44" s="611"/>
      <c r="R44" s="19"/>
    </row>
    <row r="45" spans="1:18" ht="12.75" x14ac:dyDescent="0.2">
      <c r="A45" s="610" t="s">
        <v>1992</v>
      </c>
      <c r="B45" s="852">
        <v>68551.717014457361</v>
      </c>
      <c r="C45" s="1283">
        <f>RI!C15:K15</f>
        <v>386928.51762740174</v>
      </c>
      <c r="D45" s="1283">
        <f>RI!D15:L15</f>
        <v>175942.90382740181</v>
      </c>
      <c r="E45" s="1283">
        <f>RI!E15:M15</f>
        <v>4028.5184199999999</v>
      </c>
      <c r="F45" s="1283">
        <f>RI!F15:N15</f>
        <v>26383.687480000001</v>
      </c>
      <c r="G45" s="1283">
        <f>RI!G15:O15</f>
        <v>0</v>
      </c>
      <c r="H45" s="1283">
        <f>RI!H15:P15</f>
        <v>16273.76663</v>
      </c>
      <c r="I45" s="1536">
        <f>RI!I15:Q15</f>
        <v>5709.7432700000136</v>
      </c>
      <c r="J45" s="1537">
        <f>RI!J15:R15</f>
        <v>158589.89799999999</v>
      </c>
      <c r="K45" s="1783">
        <f>RI!K15:S15</f>
        <v>19724</v>
      </c>
      <c r="L45" s="25"/>
      <c r="M45" s="611"/>
      <c r="N45" s="22"/>
      <c r="O45" s="25"/>
      <c r="P45" s="25"/>
      <c r="Q45" s="611"/>
      <c r="R45" s="19"/>
    </row>
    <row r="46" spans="1:18" ht="12.75" x14ac:dyDescent="0.2">
      <c r="A46" s="610" t="s">
        <v>1993</v>
      </c>
      <c r="B46" s="852">
        <v>403974.6038258787</v>
      </c>
      <c r="C46" s="1283">
        <f>SC!C60:K60</f>
        <v>2406603.254699205</v>
      </c>
      <c r="D46" s="1283">
        <f>SC!D60:L60</f>
        <v>1328372.7598792054</v>
      </c>
      <c r="E46" s="1283">
        <f>SC!E60:M60</f>
        <v>27705.767630000002</v>
      </c>
      <c r="F46" s="1283">
        <f>SC!F60:N60</f>
        <v>201597.62426000004</v>
      </c>
      <c r="G46" s="1283">
        <f>SC!G60:O60</f>
        <v>0</v>
      </c>
      <c r="H46" s="1283">
        <f>SC!H60:P60</f>
        <v>54408.25909</v>
      </c>
      <c r="I46" s="1536">
        <f>SC!I60:Q60</f>
        <v>28267.275839999998</v>
      </c>
      <c r="J46" s="1537">
        <f>SC!J60:R60</f>
        <v>766251.56799999997</v>
      </c>
      <c r="K46" s="1783">
        <f>SC!K60:S60</f>
        <v>114981</v>
      </c>
      <c r="L46" s="25"/>
      <c r="M46" s="611"/>
      <c r="N46" s="22"/>
      <c r="O46" s="25"/>
      <c r="P46" s="25"/>
      <c r="Q46" s="611"/>
      <c r="R46" s="19"/>
    </row>
    <row r="47" spans="1:18" ht="12.75" x14ac:dyDescent="0.2">
      <c r="A47" s="610" t="s">
        <v>1994</v>
      </c>
      <c r="B47" s="852">
        <v>70743.126998782755</v>
      </c>
      <c r="C47" s="1283">
        <f>SD!C75:K75</f>
        <v>510997.93448852561</v>
      </c>
      <c r="D47" s="1283">
        <f>SD!D75:L75</f>
        <v>219113.75290852564</v>
      </c>
      <c r="E47" s="1283">
        <f>SD!E75:M75</f>
        <v>211.99063000000001</v>
      </c>
      <c r="F47" s="1283">
        <f>SD!F75:N75</f>
        <v>22974.250370000002</v>
      </c>
      <c r="G47" s="1283">
        <f>SD!G75:O75</f>
        <v>0</v>
      </c>
      <c r="H47" s="1283">
        <f>SD!H75:P75</f>
        <v>10927.06115</v>
      </c>
      <c r="I47" s="1536">
        <f>SD!I75:Q75</f>
        <v>5170.2914300000075</v>
      </c>
      <c r="J47" s="1537">
        <f>SD!J75:R75</f>
        <v>252600.58799999999</v>
      </c>
      <c r="K47" s="1783">
        <f>SD!K75:S75</f>
        <v>29283</v>
      </c>
      <c r="L47" s="25"/>
      <c r="M47" s="611"/>
      <c r="N47" s="22"/>
      <c r="O47" s="25"/>
      <c r="P47" s="25"/>
      <c r="Q47" s="611"/>
      <c r="R47" s="19"/>
    </row>
    <row r="48" spans="1:18" ht="12.75" x14ac:dyDescent="0.2">
      <c r="A48" s="610" t="s">
        <v>1995</v>
      </c>
      <c r="B48" s="852">
        <v>489083.02771396306</v>
      </c>
      <c r="C48" s="1283">
        <f>TN!C112:K112</f>
        <v>2770480.183885803</v>
      </c>
      <c r="D48" s="1283">
        <f>TN!D112:L112</f>
        <v>1454541.6912658031</v>
      </c>
      <c r="E48" s="1283">
        <f>TN!E112:M112</f>
        <v>14851.544559999998</v>
      </c>
      <c r="F48" s="1283">
        <f>TN!F112:N112</f>
        <v>190010.34087999997</v>
      </c>
      <c r="G48" s="1283">
        <f>TN!G112:O112</f>
        <v>0</v>
      </c>
      <c r="H48" s="1283">
        <f>TN!H112:P112</f>
        <v>68073.038650000002</v>
      </c>
      <c r="I48" s="1536">
        <f>TN!I112:Q112</f>
        <v>30322.842530000122</v>
      </c>
      <c r="J48" s="1537">
        <f>TN!J112:R112</f>
        <v>1012680.726</v>
      </c>
      <c r="K48" s="1783">
        <f>TN!K112:S112</f>
        <v>128902</v>
      </c>
      <c r="L48" s="25"/>
      <c r="M48" s="611"/>
      <c r="N48" s="22"/>
      <c r="O48" s="25"/>
      <c r="P48" s="25"/>
      <c r="Q48" s="611"/>
      <c r="R48" s="19"/>
    </row>
    <row r="49" spans="1:18" ht="12.75" x14ac:dyDescent="0.2">
      <c r="A49" s="610" t="s">
        <v>1996</v>
      </c>
      <c r="B49" s="852">
        <v>1683236.9198751487</v>
      </c>
      <c r="C49" s="1283">
        <f>TX!C294:K294</f>
        <v>11331651.854579797</v>
      </c>
      <c r="D49" s="1283">
        <f>TX!D294:L294</f>
        <v>5426287.9191197967</v>
      </c>
      <c r="E49" s="1283">
        <f>TX!E294:M294</f>
        <v>84374.793190000011</v>
      </c>
      <c r="F49" s="1283">
        <f>TX!F294:N294</f>
        <v>986465.99664000014</v>
      </c>
      <c r="G49" s="1283">
        <f>TX!G294:O294</f>
        <v>1391866.4227499997</v>
      </c>
      <c r="H49" s="1283">
        <f>TX!H294:P294</f>
        <v>228122.26905999999</v>
      </c>
      <c r="I49" s="1536">
        <f>TX!I294:Q294</f>
        <v>107458.17482000044</v>
      </c>
      <c r="J49" s="1537">
        <f>TX!J294:R294</f>
        <v>3107076.2790000001</v>
      </c>
      <c r="K49" s="1783">
        <f>TX!K294:S294</f>
        <v>405765</v>
      </c>
      <c r="L49" s="25"/>
      <c r="M49" s="611"/>
      <c r="N49" s="22"/>
      <c r="O49" s="25"/>
      <c r="P49" s="25"/>
      <c r="Q49" s="611"/>
      <c r="R49" s="19"/>
    </row>
    <row r="50" spans="1:18" ht="12.75" x14ac:dyDescent="0.2">
      <c r="A50" s="610" t="s">
        <v>1997</v>
      </c>
      <c r="B50" s="852">
        <v>151955.47406309223</v>
      </c>
      <c r="C50" s="1283">
        <f>UT!C40:K40</f>
        <v>778186.59866782324</v>
      </c>
      <c r="D50" s="1283">
        <f>UT!D40:L40</f>
        <v>336781.16541782324</v>
      </c>
      <c r="E50" s="1283">
        <f>UT!E40:M40</f>
        <v>12673.538890000002</v>
      </c>
      <c r="F50" s="1283">
        <f>UT!F40:N40</f>
        <v>67202.644809999998</v>
      </c>
      <c r="G50" s="1283">
        <f>UT!G40:O40</f>
        <v>0</v>
      </c>
      <c r="H50" s="1283">
        <f>UT!H40:P40</f>
        <v>49686.860819999994</v>
      </c>
      <c r="I50" s="1536">
        <f>UT!I40:Q40</f>
        <v>12206.051729999999</v>
      </c>
      <c r="J50" s="1537">
        <f>UT!J40:R40</f>
        <v>299636.337</v>
      </c>
      <c r="K50" s="1783">
        <f>UT!K40:S40</f>
        <v>32324</v>
      </c>
      <c r="L50" s="25"/>
      <c r="M50" s="611"/>
      <c r="N50" s="22"/>
      <c r="O50" s="25"/>
      <c r="P50" s="25"/>
      <c r="Q50" s="611"/>
      <c r="R50" s="19"/>
    </row>
    <row r="51" spans="1:18" ht="12.75" x14ac:dyDescent="0.2">
      <c r="A51" s="610" t="s">
        <v>1998</v>
      </c>
      <c r="B51" s="852">
        <v>50912.516259079159</v>
      </c>
      <c r="C51" s="1283">
        <f>VT!C23:K23</f>
        <v>259210.61560838632</v>
      </c>
      <c r="D51" s="1283">
        <f>VT!D23:L23</f>
        <v>112409.3297983863</v>
      </c>
      <c r="E51" s="1283">
        <f>VT!E23:M23</f>
        <v>7308.2245199999998</v>
      </c>
      <c r="F51" s="1283">
        <f>VT!F23:N23</f>
        <v>31986.88768</v>
      </c>
      <c r="G51" s="1283">
        <f>VT!G23:O23</f>
        <v>0</v>
      </c>
      <c r="H51" s="1283">
        <f>VT!H23:P23</f>
        <v>4692.0219100000004</v>
      </c>
      <c r="I51" s="1536">
        <f>VT!I23:Q23</f>
        <v>3816.9757000000013</v>
      </c>
      <c r="J51" s="1537">
        <f>VT!J23:R23</f>
        <v>98997.176000000007</v>
      </c>
      <c r="K51" s="1783">
        <f>VT!K23:S23</f>
        <v>14765</v>
      </c>
      <c r="L51" s="25"/>
      <c r="M51" s="611"/>
      <c r="N51" s="22"/>
      <c r="O51" s="25"/>
      <c r="P51" s="25"/>
      <c r="Q51" s="611"/>
      <c r="R51" s="19"/>
    </row>
    <row r="52" spans="1:18" ht="12.75" x14ac:dyDescent="0.2">
      <c r="A52" s="610" t="s">
        <v>2005</v>
      </c>
      <c r="B52" s="852">
        <v>823348.46594638005</v>
      </c>
      <c r="C52" s="1283">
        <f>VA!C153:K153</f>
        <v>3974723.958532108</v>
      </c>
      <c r="D52" s="1283">
        <f>VA!D153:L153</f>
        <v>2046829.8177221091</v>
      </c>
      <c r="E52" s="1283">
        <f>VA!E153:M153</f>
        <v>8156.9912499999991</v>
      </c>
      <c r="F52" s="1283">
        <f>VA!F153:N153</f>
        <v>755870.30718999985</v>
      </c>
      <c r="G52" s="1283">
        <f>VA!G153:O153</f>
        <v>0</v>
      </c>
      <c r="H52" s="1283">
        <f>VA!H153:P153</f>
        <v>84827.551620000013</v>
      </c>
      <c r="I52" s="1536">
        <f>VA!I153:Q153</f>
        <v>59565.682750000029</v>
      </c>
      <c r="J52" s="1537">
        <f>VA!J153:R153</f>
        <v>1019473.608</v>
      </c>
      <c r="K52" s="1783">
        <f>VA!K153:S153</f>
        <v>131322</v>
      </c>
      <c r="L52" s="25"/>
      <c r="M52" s="611"/>
      <c r="N52" s="22"/>
      <c r="O52" s="25"/>
      <c r="P52" s="25"/>
      <c r="Q52" s="611"/>
      <c r="R52" s="19"/>
    </row>
    <row r="53" spans="1:18" ht="12.75" x14ac:dyDescent="0.2">
      <c r="A53" s="610" t="s">
        <v>2006</v>
      </c>
      <c r="B53" s="852">
        <v>626514.85205761658</v>
      </c>
      <c r="C53" s="1283">
        <f>WA!C56:K56</f>
        <v>2896510.6352628032</v>
      </c>
      <c r="D53" s="1283">
        <f>WA!D56:L56</f>
        <v>1651780.3822428035</v>
      </c>
      <c r="E53" s="1283">
        <f>WA!E56:M56</f>
        <v>29067.783080000001</v>
      </c>
      <c r="F53" s="1283">
        <f>WA!F56:N56</f>
        <v>300312.97251000005</v>
      </c>
      <c r="G53" s="1283">
        <f>WA!G56:O56</f>
        <v>0</v>
      </c>
      <c r="H53" s="1283">
        <f>WA!H56:P56</f>
        <v>62927.177680000001</v>
      </c>
      <c r="I53" s="1536">
        <f>WA!I56:Q56</f>
        <v>39992.056749999916</v>
      </c>
      <c r="J53" s="1537">
        <f>WA!J56:R56</f>
        <v>812430.2629999998</v>
      </c>
      <c r="K53" s="1783">
        <f>WA!K56:S56</f>
        <v>108414</v>
      </c>
      <c r="L53" s="25"/>
      <c r="M53" s="611"/>
      <c r="N53" s="22"/>
      <c r="O53" s="25"/>
      <c r="P53" s="25"/>
      <c r="Q53" s="611"/>
      <c r="R53" s="19"/>
    </row>
    <row r="54" spans="1:18" ht="12.75" x14ac:dyDescent="0.2">
      <c r="A54" s="610" t="s">
        <v>2007</v>
      </c>
      <c r="B54" s="852">
        <v>163495.52590950171</v>
      </c>
      <c r="C54" s="1283">
        <f>WV!C66:K66</f>
        <v>1431395.5332156376</v>
      </c>
      <c r="D54" s="1283">
        <f>WV!D66:L66</f>
        <v>595011.2705956375</v>
      </c>
      <c r="E54" s="1283">
        <f>WV!E66:M66</f>
        <v>12325.75971</v>
      </c>
      <c r="F54" s="1283">
        <f>WV!F66:N66</f>
        <v>79509.436989999987</v>
      </c>
      <c r="G54" s="1283">
        <f>WV!G66:O66</f>
        <v>0</v>
      </c>
      <c r="H54" s="1283">
        <f>WV!H66:P66</f>
        <v>185322.97675</v>
      </c>
      <c r="I54" s="1536">
        <f>WV!I66:Q66</f>
        <v>9102.0001699999993</v>
      </c>
      <c r="J54" s="1537">
        <f>WV!J66:R66</f>
        <v>550124.08900000004</v>
      </c>
      <c r="K54" s="1783">
        <f>WV!K66:S66</f>
        <v>58646</v>
      </c>
      <c r="L54" s="25"/>
      <c r="M54" s="611"/>
      <c r="N54" s="22"/>
      <c r="O54" s="25"/>
      <c r="P54" s="25"/>
      <c r="Q54" s="611"/>
      <c r="R54" s="19"/>
    </row>
    <row r="55" spans="1:18" ht="12.75" x14ac:dyDescent="0.2">
      <c r="A55" s="610" t="s">
        <v>2008</v>
      </c>
      <c r="B55" s="852">
        <v>407624.33853062795</v>
      </c>
      <c r="C55" s="1283">
        <f>WI!C88:K88</f>
        <v>2120184.4875116618</v>
      </c>
      <c r="D55" s="1283">
        <f>WI!D88:L88</f>
        <v>969694.73591166199</v>
      </c>
      <c r="E55" s="1283">
        <f>WI!E88:M88</f>
        <v>30026.943879999999</v>
      </c>
      <c r="F55" s="1283">
        <f>WI!F88:N88</f>
        <v>134254.70182000002</v>
      </c>
      <c r="G55" s="1283">
        <f>WI!G88:O88</f>
        <v>0</v>
      </c>
      <c r="H55" s="1283">
        <f>WI!H88:P88</f>
        <v>60607.236910000007</v>
      </c>
      <c r="I55" s="1536">
        <f>WI!I88:Q88</f>
        <v>34886.534989999724</v>
      </c>
      <c r="J55" s="1537">
        <f>WI!J88:R88</f>
        <v>890714.33400000003</v>
      </c>
      <c r="K55" s="1783">
        <f>WI!K88:S88</f>
        <v>115050</v>
      </c>
      <c r="L55" s="25"/>
      <c r="M55" s="611"/>
      <c r="N55" s="22"/>
      <c r="O55" s="25"/>
      <c r="P55" s="25"/>
      <c r="Q55" s="611"/>
      <c r="R55" s="19"/>
    </row>
    <row r="56" spans="1:18" ht="12.75" x14ac:dyDescent="0.2">
      <c r="A56" s="610" t="s">
        <v>2009</v>
      </c>
      <c r="B56" s="852">
        <v>55510.384331565401</v>
      </c>
      <c r="C56" s="1283">
        <f>WY!C32:K32</f>
        <v>299488.39597753086</v>
      </c>
      <c r="D56" s="1283">
        <f>WY!D32:L32</f>
        <v>126193.20751753084</v>
      </c>
      <c r="E56" s="1283">
        <f>WY!E32:M32</f>
        <v>8745.9888300000002</v>
      </c>
      <c r="F56" s="1283">
        <f>WY!F32:N32</f>
        <v>13934.928550000001</v>
      </c>
      <c r="G56" s="1283">
        <f>WY!G32:O32</f>
        <v>0</v>
      </c>
      <c r="H56" s="1283">
        <f>WY!H32:P32</f>
        <v>3026.4346099999998</v>
      </c>
      <c r="I56" s="1536">
        <f>WY!I32:Q32</f>
        <v>2613.6034700000005</v>
      </c>
      <c r="J56" s="1537">
        <f>WY!J32:R32</f>
        <v>144974.23300000001</v>
      </c>
      <c r="K56" s="1783">
        <f>WY!K32:S32</f>
        <v>18148</v>
      </c>
      <c r="L56" s="25"/>
      <c r="M56" s="611"/>
      <c r="N56" s="22"/>
      <c r="O56" s="25"/>
      <c r="P56" s="25"/>
      <c r="Q56" s="611"/>
      <c r="R56" s="19"/>
    </row>
    <row r="57" spans="1:18" ht="12.75" x14ac:dyDescent="0.2">
      <c r="A57" s="610" t="s">
        <v>2010</v>
      </c>
      <c r="B57" s="852">
        <v>109376.10992256708</v>
      </c>
      <c r="C57" s="1283">
        <f>PR!C87:K87</f>
        <v>1219498.7349846966</v>
      </c>
      <c r="D57" s="1283">
        <f>PR!D87:L87</f>
        <v>616396.08443469659</v>
      </c>
      <c r="E57" s="1283">
        <f>PR!E87:M87</f>
        <v>40159.340540000005</v>
      </c>
      <c r="F57" s="1283">
        <f>PR!F87:N87</f>
        <v>37262.883489999993</v>
      </c>
      <c r="G57" s="1283">
        <f>PR!G87:O87</f>
        <v>0</v>
      </c>
      <c r="H57" s="1283">
        <f>PR!H87:P87</f>
        <v>23209.91921</v>
      </c>
      <c r="I57" s="1536">
        <f>PR!I87:Q87</f>
        <v>2425.3003100000019</v>
      </c>
      <c r="J57" s="1537">
        <f>PR!J87:R87</f>
        <v>500045.20699999999</v>
      </c>
      <c r="K57" s="1783">
        <f>PR!K87:S87</f>
        <v>57996</v>
      </c>
      <c r="L57" s="25"/>
      <c r="M57" s="611"/>
      <c r="N57" s="22"/>
      <c r="O57" s="25"/>
      <c r="P57" s="25"/>
      <c r="Q57" s="611"/>
      <c r="R57" s="19"/>
    </row>
    <row r="58" spans="1:18" ht="12.75" x14ac:dyDescent="0.2">
      <c r="A58" s="612" t="s">
        <v>1958</v>
      </c>
      <c r="B58" s="847">
        <v>8061.236951894517</v>
      </c>
      <c r="C58" s="1283">
        <f>GU!C7:K7</f>
        <v>50114.053915078395</v>
      </c>
      <c r="D58" s="1283">
        <f>GU!D7:L7</f>
        <v>37938.960755078399</v>
      </c>
      <c r="E58" s="1283">
        <f>GU!E7:M7</f>
        <v>0</v>
      </c>
      <c r="F58" s="1283">
        <f>GU!F7:N7</f>
        <v>7103.2209999999995</v>
      </c>
      <c r="G58" s="1283">
        <f>GU!G7:O7</f>
        <v>0</v>
      </c>
      <c r="H58" s="1283">
        <f>GU!H7:P7</f>
        <v>0</v>
      </c>
      <c r="I58" s="1536">
        <f>GU!I7:Q7</f>
        <v>123.30616000000003</v>
      </c>
      <c r="J58" s="1537">
        <f>GU!J7:R7</f>
        <v>4948.5659999999998</v>
      </c>
      <c r="K58" s="1783"/>
      <c r="L58" s="20"/>
      <c r="M58" s="602"/>
      <c r="N58" s="20"/>
      <c r="O58" s="17"/>
      <c r="Q58" s="18"/>
    </row>
    <row r="59" spans="1:18" x14ac:dyDescent="0.2">
      <c r="A59" s="612"/>
      <c r="B59" s="613"/>
      <c r="C59" s="1284"/>
      <c r="D59" s="1284"/>
      <c r="E59" s="1284"/>
      <c r="F59" s="1285"/>
      <c r="G59" s="1285"/>
      <c r="H59" s="1286"/>
      <c r="I59" s="1709"/>
      <c r="J59" s="1287"/>
      <c r="K59" s="1538"/>
      <c r="L59" s="20"/>
      <c r="M59" s="602"/>
      <c r="N59" s="20"/>
      <c r="O59" s="17"/>
      <c r="Q59" s="18"/>
    </row>
    <row r="60" spans="1:18" x14ac:dyDescent="0.2">
      <c r="A60" s="614" t="s">
        <v>663</v>
      </c>
      <c r="B60" s="615">
        <f>SUM(B6:B59)</f>
        <v>22149469.167654991</v>
      </c>
      <c r="C60" s="1281">
        <f>SUM(D60:J60)</f>
        <v>122859176.58641</v>
      </c>
      <c r="D60" s="1281">
        <f t="shared" ref="D60:K60" si="1">SUM(D6:D58)</f>
        <v>57596495.999999985</v>
      </c>
      <c r="E60" s="1281">
        <f t="shared" si="1"/>
        <v>1813426.50285</v>
      </c>
      <c r="F60" s="1281">
        <f t="shared" si="1"/>
        <v>10630401.193270002</v>
      </c>
      <c r="G60" s="1281">
        <f t="shared" si="1"/>
        <v>1391866.4227499997</v>
      </c>
      <c r="H60" s="1281">
        <f t="shared" si="1"/>
        <v>6654720.4878400005</v>
      </c>
      <c r="I60" s="1710">
        <f t="shared" si="1"/>
        <v>1687504.2617000015</v>
      </c>
      <c r="J60" s="1711">
        <f t="shared" si="1"/>
        <v>43084761.71800001</v>
      </c>
      <c r="K60" s="695">
        <f t="shared" si="1"/>
        <v>5446170</v>
      </c>
      <c r="L60" s="616"/>
      <c r="M60" s="617"/>
      <c r="N60" s="616"/>
      <c r="O60" s="618"/>
      <c r="P60" s="616"/>
      <c r="Q60" s="617"/>
      <c r="R60" s="616"/>
    </row>
    <row r="61" spans="1:18" ht="12.75" thickBot="1" x14ac:dyDescent="0.25">
      <c r="A61" s="619"/>
      <c r="B61" s="620"/>
      <c r="C61" s="621"/>
      <c r="D61" s="621"/>
      <c r="E61" s="621"/>
      <c r="F61" s="621"/>
      <c r="G61" s="621"/>
      <c r="H61" s="621"/>
      <c r="I61" s="1712"/>
      <c r="J61" s="14"/>
      <c r="K61" s="696"/>
      <c r="M61" s="18"/>
      <c r="O61" s="17"/>
      <c r="Q61" s="18"/>
    </row>
    <row r="62" spans="1:18" x14ac:dyDescent="0.2">
      <c r="A62" s="1792"/>
      <c r="B62" s="1793"/>
      <c r="C62" s="1787"/>
      <c r="D62" s="1787"/>
      <c r="E62" s="1787"/>
      <c r="F62" s="1787"/>
      <c r="G62" s="1787"/>
      <c r="H62" s="1787"/>
      <c r="I62" s="1788"/>
      <c r="J62" s="1789"/>
      <c r="K62" s="1790"/>
      <c r="M62" s="18"/>
      <c r="O62" s="17"/>
      <c r="Q62" s="18"/>
    </row>
    <row r="63" spans="1:18" x14ac:dyDescent="0.2">
      <c r="A63" s="1794" t="s">
        <v>2120</v>
      </c>
      <c r="B63" s="1795"/>
      <c r="C63" s="1796"/>
      <c r="D63" s="1796"/>
      <c r="E63" s="1796"/>
      <c r="F63" s="1796"/>
      <c r="G63" s="1796"/>
      <c r="H63" s="1796" t="s">
        <v>1954</v>
      </c>
      <c r="I63" s="1797"/>
      <c r="J63" s="1798"/>
      <c r="K63" s="1799" t="s">
        <v>1954</v>
      </c>
      <c r="M63" s="18"/>
      <c r="O63" s="17"/>
      <c r="Q63" s="18"/>
    </row>
    <row r="64" spans="1:18" x14ac:dyDescent="0.2">
      <c r="A64" s="1825" t="s">
        <v>2146</v>
      </c>
      <c r="B64" s="1823"/>
      <c r="C64" s="1823"/>
      <c r="D64" s="1823"/>
      <c r="E64" s="1823"/>
      <c r="F64" s="1823"/>
      <c r="G64" s="1823"/>
      <c r="H64" s="1823"/>
      <c r="I64" s="1824"/>
      <c r="J64" s="1825"/>
      <c r="K64" s="1824"/>
      <c r="M64" s="18"/>
      <c r="O64" s="17"/>
      <c r="Q64" s="18"/>
    </row>
    <row r="65" spans="1:17" s="622" customFormat="1" ht="36" customHeight="1" x14ac:dyDescent="0.2">
      <c r="A65" s="1822" t="s">
        <v>2145</v>
      </c>
      <c r="B65" s="1823"/>
      <c r="C65" s="1823"/>
      <c r="D65" s="1823"/>
      <c r="E65" s="1823"/>
      <c r="F65" s="1823"/>
      <c r="G65" s="1823"/>
      <c r="H65" s="1823"/>
      <c r="I65" s="1824"/>
      <c r="J65" s="1825"/>
      <c r="K65" s="1824"/>
      <c r="M65" s="623"/>
      <c r="O65" s="624"/>
      <c r="Q65" s="623"/>
    </row>
    <row r="66" spans="1:17" x14ac:dyDescent="0.2">
      <c r="A66" s="1825" t="s">
        <v>1256</v>
      </c>
      <c r="B66" s="1823"/>
      <c r="C66" s="1823"/>
      <c r="D66" s="1823"/>
      <c r="E66" s="1823"/>
      <c r="F66" s="1823"/>
      <c r="G66" s="1823"/>
      <c r="H66" s="1823"/>
      <c r="I66" s="1824"/>
      <c r="J66" s="1825"/>
      <c r="K66" s="1824"/>
      <c r="M66" s="18"/>
      <c r="O66" s="17"/>
      <c r="Q66" s="18"/>
    </row>
    <row r="67" spans="1:17" ht="36" customHeight="1" x14ac:dyDescent="0.2">
      <c r="A67" s="1822" t="s">
        <v>2140</v>
      </c>
      <c r="B67" s="1823"/>
      <c r="C67" s="1823"/>
      <c r="D67" s="1823"/>
      <c r="E67" s="1823"/>
      <c r="F67" s="1823"/>
      <c r="G67" s="1823"/>
      <c r="H67" s="1823"/>
      <c r="I67" s="1824"/>
      <c r="J67" s="1825"/>
      <c r="K67" s="1824"/>
      <c r="M67" s="18"/>
      <c r="O67" s="17"/>
      <c r="Q67" s="18"/>
    </row>
    <row r="68" spans="1:17" s="19" customFormat="1" x14ac:dyDescent="0.2">
      <c r="A68" s="1825" t="s">
        <v>2136</v>
      </c>
      <c r="B68" s="1823"/>
      <c r="C68" s="1823"/>
      <c r="D68" s="1823"/>
      <c r="E68" s="1823"/>
      <c r="F68" s="1823"/>
      <c r="G68" s="1823"/>
      <c r="H68" s="1823"/>
      <c r="I68" s="1824"/>
      <c r="J68" s="1825"/>
      <c r="K68" s="1824"/>
      <c r="L68" s="16"/>
      <c r="M68" s="16"/>
      <c r="N68" s="16"/>
      <c r="O68" s="16"/>
      <c r="P68" s="16"/>
      <c r="Q68" s="16"/>
    </row>
    <row r="69" spans="1:17" s="19" customFormat="1" ht="24" customHeight="1" x14ac:dyDescent="0.2">
      <c r="A69" s="1822" t="s">
        <v>2151</v>
      </c>
      <c r="B69" s="1823"/>
      <c r="C69" s="1823"/>
      <c r="D69" s="1823"/>
      <c r="E69" s="1823"/>
      <c r="F69" s="1823"/>
      <c r="G69" s="1823"/>
      <c r="H69" s="1823"/>
      <c r="I69" s="1824"/>
      <c r="J69" s="1825"/>
      <c r="K69" s="1824"/>
      <c r="L69" s="16"/>
      <c r="M69" s="16"/>
      <c r="N69" s="16"/>
      <c r="O69" s="16"/>
      <c r="P69" s="16"/>
      <c r="Q69" s="16"/>
    </row>
    <row r="70" spans="1:17" s="19" customFormat="1" ht="24" customHeight="1" x14ac:dyDescent="0.2">
      <c r="A70" s="1822" t="s">
        <v>1257</v>
      </c>
      <c r="B70" s="1823"/>
      <c r="C70" s="1823"/>
      <c r="D70" s="1823"/>
      <c r="E70" s="1823"/>
      <c r="F70" s="1823"/>
      <c r="G70" s="1823"/>
      <c r="H70" s="1823"/>
      <c r="I70" s="1824"/>
      <c r="J70" s="1825"/>
      <c r="K70" s="1824"/>
      <c r="L70" s="16"/>
      <c r="M70" s="16"/>
      <c r="N70" s="16"/>
      <c r="O70" s="16"/>
      <c r="P70" s="16"/>
      <c r="Q70" s="16"/>
    </row>
    <row r="71" spans="1:17" s="627" customFormat="1" ht="12.75" thickBot="1" x14ac:dyDescent="0.25">
      <c r="A71" s="1826" t="s">
        <v>1258</v>
      </c>
      <c r="B71" s="1827"/>
      <c r="C71" s="1827"/>
      <c r="D71" s="1827"/>
      <c r="E71" s="1827"/>
      <c r="F71" s="1827"/>
      <c r="G71" s="1827"/>
      <c r="H71" s="1827"/>
      <c r="I71" s="1828"/>
      <c r="J71" s="1826"/>
      <c r="K71" s="1828"/>
      <c r="L71" s="625"/>
      <c r="M71" s="626"/>
      <c r="O71" s="628"/>
      <c r="Q71" s="626"/>
    </row>
    <row r="72" spans="1:17" x14ac:dyDescent="0.2">
      <c r="A72" s="20"/>
      <c r="B72" s="629"/>
      <c r="C72" s="4"/>
      <c r="D72" s="4"/>
      <c r="E72" s="4"/>
      <c r="F72" s="4"/>
      <c r="G72" s="4"/>
      <c r="H72" s="4"/>
      <c r="I72" s="4"/>
      <c r="J72" s="25"/>
      <c r="M72" s="18"/>
      <c r="O72" s="17"/>
      <c r="Q72" s="18"/>
    </row>
    <row r="73" spans="1:17" x14ac:dyDescent="0.2">
      <c r="A73" s="20"/>
      <c r="B73" s="629"/>
      <c r="C73" s="4"/>
      <c r="D73" s="4"/>
      <c r="E73" s="4"/>
      <c r="F73" s="4"/>
      <c r="G73" s="4"/>
      <c r="H73" s="4"/>
      <c r="I73" s="4"/>
      <c r="J73" s="25"/>
    </row>
    <row r="74" spans="1:17" x14ac:dyDescent="0.2">
      <c r="A74" s="20"/>
      <c r="B74" s="629"/>
      <c r="C74" s="4"/>
      <c r="D74" s="4"/>
      <c r="E74" s="4"/>
      <c r="F74" s="4"/>
      <c r="G74" s="4"/>
      <c r="H74" s="4"/>
      <c r="I74" s="4"/>
      <c r="J74" s="25"/>
    </row>
    <row r="75" spans="1:17" x14ac:dyDescent="0.2">
      <c r="A75" s="20"/>
      <c r="B75" s="629"/>
      <c r="C75" s="629"/>
      <c r="D75" s="4"/>
      <c r="E75" s="4"/>
      <c r="F75" s="4"/>
      <c r="G75" s="4"/>
      <c r="H75" s="4"/>
      <c r="I75" s="4"/>
      <c r="J75" s="25"/>
    </row>
    <row r="76" spans="1:17" x14ac:dyDescent="0.2">
      <c r="A76" s="20"/>
      <c r="B76" s="629"/>
      <c r="C76" s="629"/>
      <c r="D76" s="4"/>
      <c r="E76" s="4"/>
      <c r="F76" s="4"/>
      <c r="G76" s="4"/>
      <c r="H76" s="4"/>
      <c r="I76" s="4"/>
      <c r="J76" s="25"/>
    </row>
    <row r="77" spans="1:17" x14ac:dyDescent="0.2">
      <c r="A77" s="20"/>
      <c r="B77" s="629"/>
      <c r="C77" s="629"/>
      <c r="D77" s="4"/>
      <c r="E77" s="4"/>
      <c r="F77" s="4"/>
      <c r="G77" s="4"/>
      <c r="H77" s="4"/>
      <c r="I77" s="4"/>
      <c r="J77" s="25"/>
    </row>
    <row r="78" spans="1:17" x14ac:dyDescent="0.2">
      <c r="A78" s="20"/>
      <c r="B78" s="629"/>
      <c r="C78" s="629"/>
      <c r="D78" s="4"/>
      <c r="E78" s="4"/>
      <c r="F78" s="4"/>
      <c r="G78" s="4"/>
      <c r="H78" s="4"/>
      <c r="I78" s="4"/>
      <c r="J78" s="25"/>
    </row>
    <row r="79" spans="1:17" x14ac:dyDescent="0.2">
      <c r="A79" s="20"/>
      <c r="B79" s="629"/>
      <c r="C79" s="629"/>
      <c r="D79" s="4"/>
      <c r="E79" s="4"/>
      <c r="F79" s="4"/>
      <c r="G79" s="4"/>
      <c r="H79" s="4"/>
      <c r="I79" s="4"/>
      <c r="J79" s="25"/>
    </row>
    <row r="80" spans="1:17" x14ac:dyDescent="0.2">
      <c r="A80" s="20"/>
      <c r="B80" s="629"/>
      <c r="C80" s="629"/>
      <c r="D80" s="4"/>
      <c r="E80" s="4"/>
      <c r="F80" s="4"/>
      <c r="G80" s="4"/>
      <c r="H80" s="4"/>
      <c r="I80" s="4"/>
      <c r="J80" s="25"/>
    </row>
    <row r="81" spans="1:10" x14ac:dyDescent="0.2">
      <c r="A81" s="20"/>
      <c r="B81" s="629"/>
      <c r="C81" s="629"/>
      <c r="D81" s="4"/>
      <c r="E81" s="4"/>
      <c r="F81" s="4"/>
      <c r="G81" s="4"/>
      <c r="H81" s="4"/>
      <c r="I81" s="4"/>
      <c r="J81" s="25"/>
    </row>
    <row r="82" spans="1:10" x14ac:dyDescent="0.2">
      <c r="A82" s="20"/>
      <c r="B82" s="629"/>
      <c r="C82" s="4"/>
      <c r="D82" s="4"/>
      <c r="E82" s="4"/>
      <c r="F82" s="630"/>
      <c r="G82" s="631"/>
      <c r="H82" s="4"/>
      <c r="I82" s="4"/>
      <c r="J82" s="25"/>
    </row>
    <row r="83" spans="1:10" x14ac:dyDescent="0.2">
      <c r="A83" s="20"/>
      <c r="B83" s="629"/>
      <c r="C83" s="4"/>
      <c r="D83" s="4"/>
      <c r="E83" s="4"/>
      <c r="F83" s="4"/>
      <c r="G83" s="4"/>
      <c r="H83" s="4"/>
      <c r="I83" s="4"/>
      <c r="J83" s="25"/>
    </row>
    <row r="84" spans="1:10" x14ac:dyDescent="0.2">
      <c r="A84" s="20"/>
      <c r="B84" s="629"/>
      <c r="C84" s="4"/>
      <c r="D84" s="4"/>
      <c r="E84" s="4"/>
      <c r="F84" s="4" t="s">
        <v>1990</v>
      </c>
      <c r="G84" s="4"/>
      <c r="H84" s="4"/>
      <c r="I84" s="4"/>
      <c r="J84" s="25"/>
    </row>
    <row r="85" spans="1:10" x14ac:dyDescent="0.2">
      <c r="A85" s="20"/>
      <c r="B85" s="629"/>
      <c r="C85" s="4"/>
      <c r="D85" s="4"/>
      <c r="E85" s="4"/>
      <c r="F85" s="4"/>
      <c r="G85" s="4"/>
      <c r="H85" s="4"/>
      <c r="I85" s="4"/>
      <c r="J85" s="25"/>
    </row>
    <row r="86" spans="1:10" x14ac:dyDescent="0.2">
      <c r="A86" s="20"/>
      <c r="B86" s="629"/>
      <c r="C86" s="4"/>
      <c r="D86" s="4"/>
      <c r="E86" s="4"/>
      <c r="F86" s="4"/>
      <c r="G86" s="4"/>
      <c r="H86" s="4"/>
      <c r="I86" s="4"/>
      <c r="J86" s="25"/>
    </row>
    <row r="87" spans="1:10" x14ac:dyDescent="0.2">
      <c r="A87" s="20"/>
      <c r="B87" s="629"/>
      <c r="C87" s="4"/>
      <c r="D87" s="4"/>
      <c r="E87" s="4"/>
      <c r="F87" s="4"/>
      <c r="G87" s="4"/>
      <c r="H87" s="4"/>
      <c r="I87" s="4"/>
      <c r="J87" s="25"/>
    </row>
    <row r="88" spans="1:10" x14ac:dyDescent="0.2">
      <c r="A88" s="20"/>
      <c r="B88" s="629"/>
      <c r="C88" s="4"/>
      <c r="D88" s="4"/>
      <c r="E88" s="4"/>
      <c r="F88" s="4"/>
      <c r="G88" s="4"/>
      <c r="H88" s="4"/>
      <c r="I88" s="4"/>
      <c r="J88" s="25"/>
    </row>
    <row r="89" spans="1:10" x14ac:dyDescent="0.2">
      <c r="A89" s="20"/>
      <c r="B89" s="629"/>
      <c r="C89" s="4"/>
      <c r="D89" s="4"/>
      <c r="E89" s="4"/>
      <c r="F89" s="4"/>
      <c r="G89" s="4"/>
      <c r="H89" s="4"/>
      <c r="I89" s="4"/>
      <c r="J89" s="25"/>
    </row>
    <row r="90" spans="1:10" x14ac:dyDescent="0.2">
      <c r="A90" s="20"/>
      <c r="B90" s="629"/>
      <c r="C90" s="4"/>
      <c r="D90" s="4"/>
      <c r="E90" s="4"/>
      <c r="F90" s="4"/>
      <c r="G90" s="4"/>
      <c r="H90" s="4"/>
      <c r="I90" s="4"/>
      <c r="J90" s="25"/>
    </row>
    <row r="91" spans="1:10" x14ac:dyDescent="0.2">
      <c r="A91" s="20"/>
      <c r="B91" s="629"/>
      <c r="C91" s="4"/>
      <c r="D91" s="4"/>
      <c r="E91" s="4"/>
      <c r="F91" s="4"/>
      <c r="G91" s="4"/>
      <c r="H91" s="4"/>
      <c r="I91" s="4"/>
      <c r="J91" s="25"/>
    </row>
    <row r="92" spans="1:10" x14ac:dyDescent="0.2">
      <c r="A92" s="20"/>
      <c r="B92" s="629"/>
      <c r="C92" s="4"/>
      <c r="D92" s="4"/>
      <c r="E92" s="4"/>
      <c r="F92" s="4"/>
      <c r="G92" s="4"/>
      <c r="H92" s="4"/>
      <c r="I92" s="4"/>
      <c r="J92" s="25"/>
    </row>
    <row r="93" spans="1:10" x14ac:dyDescent="0.2">
      <c r="A93" s="20"/>
      <c r="B93" s="629"/>
      <c r="C93" s="4"/>
      <c r="D93" s="4"/>
      <c r="E93" s="632"/>
      <c r="F93" s="4"/>
      <c r="G93" s="4"/>
      <c r="H93" s="4"/>
      <c r="I93" s="4"/>
      <c r="J93" s="25"/>
    </row>
    <row r="94" spans="1:10" x14ac:dyDescent="0.2">
      <c r="A94" s="20"/>
      <c r="B94" s="629"/>
      <c r="C94" s="4"/>
      <c r="D94" s="4"/>
      <c r="E94" s="4"/>
      <c r="F94" s="4"/>
      <c r="G94" s="4"/>
      <c r="H94" s="4"/>
      <c r="I94" s="4"/>
      <c r="J94" s="25"/>
    </row>
    <row r="95" spans="1:10" x14ac:dyDescent="0.2">
      <c r="A95" s="20"/>
      <c r="B95" s="629"/>
      <c r="C95" s="4"/>
      <c r="D95" s="4"/>
      <c r="E95" s="4"/>
      <c r="F95" s="4"/>
      <c r="G95" s="4"/>
      <c r="H95" s="4"/>
      <c r="I95" s="4"/>
      <c r="J95" s="25"/>
    </row>
    <row r="96" spans="1:10" x14ac:dyDescent="0.2">
      <c r="A96" s="20"/>
      <c r="B96" s="629"/>
      <c r="C96" s="4"/>
      <c r="D96" s="4"/>
      <c r="E96" s="4"/>
      <c r="F96" s="4"/>
      <c r="G96" s="4"/>
      <c r="H96" s="4"/>
      <c r="I96" s="4"/>
      <c r="J96" s="25"/>
    </row>
    <row r="97" spans="1:11" x14ac:dyDescent="0.2">
      <c r="A97" s="20"/>
      <c r="B97" s="629"/>
      <c r="C97" s="4"/>
      <c r="D97" s="4"/>
      <c r="E97" s="4"/>
      <c r="F97" s="4"/>
      <c r="G97" s="4"/>
      <c r="H97" s="4"/>
      <c r="I97" s="4"/>
      <c r="J97" s="25"/>
    </row>
    <row r="98" spans="1:11" x14ac:dyDescent="0.2">
      <c r="A98" s="20"/>
      <c r="B98" s="629"/>
      <c r="C98" s="4"/>
      <c r="D98" s="4"/>
      <c r="E98" s="4"/>
      <c r="F98" s="4"/>
      <c r="G98" s="4"/>
      <c r="H98" s="4"/>
      <c r="I98" s="4"/>
      <c r="J98" s="25"/>
    </row>
    <row r="99" spans="1:11" x14ac:dyDescent="0.2">
      <c r="A99" s="20"/>
      <c r="B99" s="629"/>
      <c r="C99" s="4"/>
      <c r="D99" s="4"/>
      <c r="E99" s="4"/>
      <c r="F99" s="4"/>
      <c r="G99" s="4"/>
      <c r="H99" s="4"/>
      <c r="I99" s="4"/>
      <c r="J99" s="25"/>
    </row>
    <row r="100" spans="1:11" x14ac:dyDescent="0.2">
      <c r="A100" s="20"/>
      <c r="B100" s="629"/>
      <c r="C100" s="4"/>
      <c r="D100" s="4"/>
      <c r="E100" s="4"/>
      <c r="F100" s="4"/>
      <c r="G100" s="4"/>
      <c r="H100" s="4"/>
      <c r="I100" s="4"/>
      <c r="J100" s="25"/>
    </row>
    <row r="101" spans="1:11" x14ac:dyDescent="0.2">
      <c r="A101" s="20"/>
      <c r="B101" s="629"/>
      <c r="C101" s="4"/>
      <c r="D101" s="4"/>
      <c r="E101" s="4"/>
      <c r="F101" s="4"/>
      <c r="G101" s="4"/>
      <c r="H101" s="4"/>
      <c r="I101" s="4"/>
      <c r="J101" s="25"/>
    </row>
    <row r="102" spans="1:11" x14ac:dyDescent="0.2">
      <c r="A102" s="20"/>
      <c r="B102" s="629"/>
      <c r="C102" s="4"/>
      <c r="D102" s="4"/>
      <c r="E102" s="4"/>
      <c r="F102" s="4"/>
      <c r="G102" s="4"/>
      <c r="H102" s="4"/>
      <c r="I102" s="4"/>
      <c r="J102" s="25"/>
    </row>
    <row r="103" spans="1:11" x14ac:dyDescent="0.2">
      <c r="A103" s="20"/>
      <c r="B103" s="629"/>
      <c r="C103" s="4"/>
      <c r="D103" s="4"/>
      <c r="E103" s="4"/>
      <c r="F103" s="4"/>
      <c r="G103" s="4"/>
      <c r="H103" s="4"/>
      <c r="I103" s="4"/>
      <c r="J103" s="25"/>
    </row>
    <row r="105" spans="1:11" x14ac:dyDescent="0.2">
      <c r="K105" s="697" t="s">
        <v>1954</v>
      </c>
    </row>
  </sheetData>
  <mergeCells count="10">
    <mergeCell ref="A69:K69"/>
    <mergeCell ref="A65:K65"/>
    <mergeCell ref="A71:K71"/>
    <mergeCell ref="A1:K1"/>
    <mergeCell ref="A2:K2"/>
    <mergeCell ref="A64:K64"/>
    <mergeCell ref="A70:K70"/>
    <mergeCell ref="A66:K66"/>
    <mergeCell ref="A67:K67"/>
    <mergeCell ref="A68:K68"/>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ignoredErrors>
    <ignoredError sqref="C5 C31:K31"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4" x14ac:dyDescent="0.2">
      <c r="A1" s="1847" t="s">
        <v>1</v>
      </c>
      <c r="B1" s="1848"/>
      <c r="C1" s="1848"/>
      <c r="D1" s="1848"/>
      <c r="E1" s="1848"/>
      <c r="F1" s="1848"/>
      <c r="G1" s="1848"/>
      <c r="H1" s="1848"/>
      <c r="I1" s="1848"/>
      <c r="J1" s="1848"/>
      <c r="K1" s="1849"/>
      <c r="L1" s="13"/>
      <c r="M1" s="13"/>
      <c r="N1" s="13"/>
    </row>
    <row r="2" spans="1:14" ht="13.5" customHeight="1" thickBot="1" x14ac:dyDescent="0.25">
      <c r="A2" s="1832" t="s">
        <v>1999</v>
      </c>
      <c r="B2" s="1833"/>
      <c r="C2" s="1833"/>
      <c r="D2" s="1833"/>
      <c r="E2" s="1833"/>
      <c r="F2" s="1833"/>
      <c r="G2" s="1833"/>
      <c r="H2" s="1833"/>
      <c r="I2" s="1833"/>
      <c r="J2" s="1833"/>
      <c r="K2" s="1834"/>
      <c r="L2" s="13"/>
      <c r="M2" s="13"/>
      <c r="N2" s="13"/>
    </row>
    <row r="3" spans="1:14"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c r="L3" s="16"/>
      <c r="M3" s="16"/>
      <c r="N3" s="16"/>
    </row>
    <row r="4" spans="1:14" ht="12.75" customHeight="1" x14ac:dyDescent="0.2">
      <c r="A4" s="24" t="s">
        <v>368</v>
      </c>
      <c r="B4" s="847">
        <v>17713.339954488067</v>
      </c>
      <c r="C4" s="1100">
        <f>SUM(D4:J4)</f>
        <v>91591.622954840452</v>
      </c>
      <c r="D4" s="1530">
        <v>55651.629731174129</v>
      </c>
      <c r="E4" s="1205">
        <v>0</v>
      </c>
      <c r="F4" s="1205">
        <v>15167.89706767361</v>
      </c>
      <c r="G4" s="1205">
        <v>0</v>
      </c>
      <c r="H4" s="1205">
        <v>0</v>
      </c>
      <c r="I4" s="1674">
        <v>1095.2731559927074</v>
      </c>
      <c r="J4" s="1530">
        <v>19676.823</v>
      </c>
      <c r="K4" s="944">
        <v>3479</v>
      </c>
      <c r="L4" s="149"/>
      <c r="M4" s="149"/>
      <c r="N4" s="149"/>
    </row>
    <row r="5" spans="1:14" ht="12.75" customHeight="1" x14ac:dyDescent="0.2">
      <c r="A5" s="3" t="s">
        <v>369</v>
      </c>
      <c r="B5" s="847">
        <v>38872.796594035775</v>
      </c>
      <c r="C5" s="1100">
        <f>SUM(D5:J5)</f>
        <v>168573.10211125005</v>
      </c>
      <c r="D5" s="1530">
        <v>67187.055433032932</v>
      </c>
      <c r="E5" s="1205">
        <v>5904.2135599999992</v>
      </c>
      <c r="F5" s="1205">
        <v>12752.967089764759</v>
      </c>
      <c r="G5" s="1205">
        <v>0</v>
      </c>
      <c r="H5" s="1205">
        <v>4471.9612400000005</v>
      </c>
      <c r="I5" s="1675">
        <v>3322.7947884523437</v>
      </c>
      <c r="J5" s="1530">
        <v>74934.11</v>
      </c>
      <c r="K5" s="945">
        <v>7170</v>
      </c>
      <c r="L5" s="149"/>
      <c r="M5" s="149"/>
      <c r="N5" s="149"/>
    </row>
    <row r="6" spans="1:14" ht="12.75" customHeight="1" x14ac:dyDescent="0.2">
      <c r="A6" s="3" t="s">
        <v>370</v>
      </c>
      <c r="B6" s="847">
        <v>20634.188700872543</v>
      </c>
      <c r="C6" s="1100">
        <f>SUM(D6:J6)</f>
        <v>60377.965318094881</v>
      </c>
      <c r="D6" s="1530">
        <v>35124.67066997831</v>
      </c>
      <c r="E6" s="1205">
        <v>0</v>
      </c>
      <c r="F6" s="1205">
        <v>3002.9105525616255</v>
      </c>
      <c r="G6" s="1205">
        <v>0</v>
      </c>
      <c r="H6" s="1205">
        <v>0</v>
      </c>
      <c r="I6" s="1675">
        <v>1590.7130955549405</v>
      </c>
      <c r="J6" s="1530">
        <v>20659.670999999998</v>
      </c>
      <c r="K6" s="945">
        <v>3639</v>
      </c>
      <c r="L6" s="149"/>
      <c r="M6" s="149"/>
      <c r="N6" s="149"/>
    </row>
    <row r="7" spans="1:14" ht="12.75" customHeight="1" x14ac:dyDescent="0.2">
      <c r="A7" s="150"/>
      <c r="B7" s="151"/>
      <c r="C7" s="1104"/>
      <c r="D7" s="1206"/>
      <c r="E7" s="1206"/>
      <c r="F7" s="1206"/>
      <c r="G7" s="1206"/>
      <c r="H7" s="1206"/>
      <c r="I7" s="1676"/>
      <c r="J7" s="1207"/>
      <c r="K7" s="725"/>
      <c r="L7" s="149"/>
      <c r="M7" s="152"/>
      <c r="N7" s="149"/>
    </row>
    <row r="8" spans="1:14" ht="12.75" customHeight="1" x14ac:dyDescent="0.2">
      <c r="A8" s="153" t="s">
        <v>2</v>
      </c>
      <c r="B8" s="154">
        <f>SUM(B4:B6)</f>
        <v>77220.325249396381</v>
      </c>
      <c r="C8" s="1208">
        <f t="shared" ref="C8:K8" si="0">SUM(C4:C6)</f>
        <v>320542.69038418541</v>
      </c>
      <c r="D8" s="1208">
        <f t="shared" si="0"/>
        <v>157963.35583418538</v>
      </c>
      <c r="E8" s="1208">
        <f t="shared" si="0"/>
        <v>5904.2135599999992</v>
      </c>
      <c r="F8" s="1208">
        <f t="shared" si="0"/>
        <v>30923.774709999994</v>
      </c>
      <c r="G8" s="1208">
        <f t="shared" si="0"/>
        <v>0</v>
      </c>
      <c r="H8" s="1208">
        <f t="shared" si="0"/>
        <v>4471.9612400000005</v>
      </c>
      <c r="I8" s="1209">
        <f t="shared" si="0"/>
        <v>6008.7810399999908</v>
      </c>
      <c r="J8" s="1210">
        <f t="shared" si="0"/>
        <v>115270.60400000001</v>
      </c>
      <c r="K8" s="1005">
        <f t="shared" si="0"/>
        <v>14288</v>
      </c>
      <c r="L8" s="155"/>
      <c r="M8" s="155"/>
      <c r="N8" s="155"/>
    </row>
    <row r="9" spans="1:14" ht="12.75" customHeight="1" thickBot="1" x14ac:dyDescent="0.25">
      <c r="A9" s="156"/>
      <c r="B9" s="157"/>
      <c r="C9" s="1211"/>
      <c r="D9" s="1211"/>
      <c r="E9" s="1211"/>
      <c r="F9" s="1212"/>
      <c r="G9" s="1211"/>
      <c r="H9" s="1211"/>
      <c r="I9" s="1677"/>
      <c r="J9" s="1213"/>
      <c r="K9" s="726"/>
      <c r="L9" s="158"/>
      <c r="M9" s="159"/>
      <c r="N9" s="160"/>
    </row>
    <row r="10" spans="1:14" ht="12.75" customHeight="1" x14ac:dyDescent="0.2">
      <c r="A10" s="161" t="s">
        <v>292</v>
      </c>
      <c r="B10" s="848">
        <v>77220.325249396381</v>
      </c>
      <c r="C10" s="1100">
        <f>SUM(D10:J10)</f>
        <v>320542.69038418541</v>
      </c>
      <c r="D10" s="1530">
        <v>157963.35583418538</v>
      </c>
      <c r="E10" s="1530">
        <v>5904.2135599999992</v>
      </c>
      <c r="F10" s="1066">
        <v>30923.774709999998</v>
      </c>
      <c r="G10" s="1066">
        <v>0</v>
      </c>
      <c r="H10" s="1066">
        <v>4471.9612400000005</v>
      </c>
      <c r="I10" s="1563">
        <v>6008.7810399999908</v>
      </c>
      <c r="J10" s="1530">
        <v>115270.60400000001</v>
      </c>
      <c r="K10" s="875">
        <v>14288</v>
      </c>
      <c r="L10" s="159"/>
      <c r="M10" s="160"/>
      <c r="N10" s="160"/>
    </row>
    <row r="11" spans="1:14" ht="12.75" customHeight="1" x14ac:dyDescent="0.2">
      <c r="A11" s="150"/>
      <c r="B11" s="162"/>
      <c r="C11" s="1104"/>
      <c r="D11" s="1214"/>
      <c r="E11" s="1214"/>
      <c r="F11" s="1214"/>
      <c r="G11" s="1214"/>
      <c r="H11" s="1214"/>
      <c r="I11" s="1678"/>
      <c r="J11" s="1215"/>
      <c r="K11" s="956"/>
      <c r="L11" s="163"/>
      <c r="M11" s="163"/>
      <c r="N11" s="163"/>
    </row>
    <row r="12" spans="1:14" ht="12.75" customHeight="1" x14ac:dyDescent="0.2">
      <c r="A12" s="153" t="s">
        <v>2</v>
      </c>
      <c r="B12" s="154">
        <f>SUM(B10)</f>
        <v>77220.325249396381</v>
      </c>
      <c r="C12" s="1208">
        <f t="shared" ref="C12:K12" si="1">SUM(C10)</f>
        <v>320542.69038418541</v>
      </c>
      <c r="D12" s="1208">
        <f t="shared" si="1"/>
        <v>157963.35583418538</v>
      </c>
      <c r="E12" s="1208">
        <f t="shared" si="1"/>
        <v>5904.2135599999992</v>
      </c>
      <c r="F12" s="1208">
        <f t="shared" si="1"/>
        <v>30923.774709999998</v>
      </c>
      <c r="G12" s="1208">
        <f t="shared" si="1"/>
        <v>0</v>
      </c>
      <c r="H12" s="1208">
        <f t="shared" si="1"/>
        <v>4471.9612400000005</v>
      </c>
      <c r="I12" s="1209">
        <f t="shared" si="1"/>
        <v>6008.7810399999908</v>
      </c>
      <c r="J12" s="1210">
        <f t="shared" si="1"/>
        <v>115270.60400000001</v>
      </c>
      <c r="K12" s="1005">
        <f t="shared" si="1"/>
        <v>14288</v>
      </c>
      <c r="L12" s="155"/>
      <c r="M12" s="155"/>
      <c r="N12" s="155"/>
    </row>
    <row r="13" spans="1:14" ht="12.75" customHeight="1" thickBot="1" x14ac:dyDescent="0.25">
      <c r="A13" s="81"/>
      <c r="B13" s="82"/>
      <c r="C13" s="146"/>
      <c r="D13" s="146"/>
      <c r="E13" s="146"/>
      <c r="F13" s="146"/>
      <c r="G13" s="146"/>
      <c r="H13" s="146"/>
      <c r="I13" s="1570"/>
      <c r="J13" s="636"/>
      <c r="K13" s="727"/>
      <c r="L13" s="163"/>
      <c r="M13" s="163"/>
      <c r="N13" s="163"/>
    </row>
    <row r="14" spans="1:14" ht="12.75" customHeight="1" x14ac:dyDescent="0.2">
      <c r="A14" s="690"/>
      <c r="B14" s="691"/>
      <c r="C14" s="692"/>
      <c r="D14" s="692"/>
      <c r="E14" s="692"/>
      <c r="F14" s="692"/>
      <c r="G14" s="692"/>
      <c r="H14" s="692"/>
      <c r="I14" s="692"/>
      <c r="J14" s="692"/>
      <c r="K14" s="700"/>
      <c r="L14" s="163"/>
      <c r="M14" s="163"/>
      <c r="N14" s="163"/>
    </row>
    <row r="15" spans="1:14" x14ac:dyDescent="0.2">
      <c r="A15" s="694" t="s">
        <v>2120</v>
      </c>
      <c r="B15" s="633"/>
      <c r="C15" s="281"/>
      <c r="D15" s="281"/>
      <c r="E15" s="281"/>
      <c r="F15" s="281"/>
      <c r="G15" s="281"/>
      <c r="H15" s="281"/>
      <c r="I15" s="1791"/>
      <c r="J15" s="1791"/>
      <c r="K15" s="701"/>
      <c r="L15" s="13"/>
      <c r="M15" s="13"/>
      <c r="N15" s="13"/>
    </row>
    <row r="16" spans="1:14" ht="12" customHeight="1" x14ac:dyDescent="0.2">
      <c r="A16" s="1825" t="s">
        <v>2146</v>
      </c>
      <c r="B16" s="1823"/>
      <c r="C16" s="1823"/>
      <c r="D16" s="1823"/>
      <c r="E16" s="1823"/>
      <c r="F16" s="1823"/>
      <c r="G16" s="1823"/>
      <c r="H16" s="1823"/>
      <c r="I16" s="1824"/>
      <c r="J16" s="1825"/>
      <c r="K16" s="1824"/>
    </row>
    <row r="17" spans="1:18" ht="36" customHeight="1" x14ac:dyDescent="0.2">
      <c r="A17" s="1822" t="s">
        <v>2145</v>
      </c>
      <c r="B17" s="1823"/>
      <c r="C17" s="1823"/>
      <c r="D17" s="1823"/>
      <c r="E17" s="1823"/>
      <c r="F17" s="1823"/>
      <c r="G17" s="1823"/>
      <c r="H17" s="1823"/>
      <c r="I17" s="1824"/>
      <c r="J17" s="1825"/>
      <c r="K17" s="1824"/>
    </row>
    <row r="18" spans="1:18" ht="12.75" customHeight="1" x14ac:dyDescent="0.2">
      <c r="A18" s="1825" t="s">
        <v>1256</v>
      </c>
      <c r="B18" s="1823"/>
      <c r="C18" s="1823"/>
      <c r="D18" s="1823"/>
      <c r="E18" s="1823"/>
      <c r="F18" s="1823"/>
      <c r="G18" s="1823"/>
      <c r="H18" s="1823"/>
      <c r="I18" s="1824"/>
      <c r="J18" s="1825"/>
      <c r="K18" s="1824"/>
    </row>
    <row r="19" spans="1:18" ht="36" customHeight="1" x14ac:dyDescent="0.2">
      <c r="A19" s="1822" t="s">
        <v>2140</v>
      </c>
      <c r="B19" s="1823"/>
      <c r="C19" s="1823"/>
      <c r="D19" s="1823"/>
      <c r="E19" s="1823"/>
      <c r="F19" s="1823"/>
      <c r="G19" s="1823"/>
      <c r="H19" s="1823"/>
      <c r="I19" s="1824"/>
      <c r="J19" s="1825"/>
      <c r="K19" s="1824"/>
      <c r="M19" s="18"/>
      <c r="O19" s="17"/>
      <c r="Q19" s="18"/>
    </row>
    <row r="20" spans="1:18" ht="12" customHeight="1" x14ac:dyDescent="0.2">
      <c r="A20" s="1825" t="s">
        <v>2136</v>
      </c>
      <c r="B20" s="1823"/>
      <c r="C20" s="1823"/>
      <c r="D20" s="1823"/>
      <c r="E20" s="1823"/>
      <c r="F20" s="1823"/>
      <c r="G20" s="1823"/>
      <c r="H20" s="1823"/>
      <c r="I20" s="1824"/>
      <c r="J20" s="1825"/>
      <c r="K20" s="1824"/>
      <c r="L20" s="16"/>
      <c r="M20" s="16"/>
      <c r="N20" s="16"/>
      <c r="O20" s="16"/>
      <c r="P20" s="16"/>
      <c r="Q20" s="16"/>
      <c r="R20" s="16"/>
    </row>
    <row r="21" spans="1:18" ht="24" customHeight="1" x14ac:dyDescent="0.2">
      <c r="A21" s="1822" t="s">
        <v>2151</v>
      </c>
      <c r="B21" s="1823"/>
      <c r="C21" s="1823"/>
      <c r="D21" s="1823"/>
      <c r="E21" s="1823"/>
      <c r="F21" s="1823"/>
      <c r="G21" s="1823"/>
      <c r="H21" s="1823"/>
      <c r="I21" s="1824"/>
      <c r="J21" s="1825"/>
      <c r="K21" s="1824"/>
    </row>
    <row r="22" spans="1:18" ht="24" customHeight="1" x14ac:dyDescent="0.2">
      <c r="A22" s="1822" t="s">
        <v>1257</v>
      </c>
      <c r="B22" s="1823"/>
      <c r="C22" s="1823"/>
      <c r="D22" s="1823"/>
      <c r="E22" s="1823"/>
      <c r="F22" s="1823"/>
      <c r="G22" s="1823"/>
      <c r="H22" s="1823"/>
      <c r="I22" s="1824"/>
      <c r="J22" s="1825"/>
      <c r="K22" s="1824"/>
    </row>
    <row r="23" spans="1:18" ht="12.75" thickBot="1" x14ac:dyDescent="0.25">
      <c r="A23" s="1826" t="s">
        <v>1258</v>
      </c>
      <c r="B23" s="1827"/>
      <c r="C23" s="1827"/>
      <c r="D23" s="1827"/>
      <c r="E23" s="1827"/>
      <c r="F23" s="1827"/>
      <c r="G23" s="1827"/>
      <c r="H23" s="1827"/>
      <c r="I23" s="1828"/>
      <c r="J23" s="1826"/>
      <c r="K23" s="1828"/>
    </row>
    <row r="24" spans="1:18" x14ac:dyDescent="0.2">
      <c r="I24" s="1714"/>
      <c r="J24" s="1714"/>
    </row>
    <row r="25" spans="1:18" x14ac:dyDescent="0.2">
      <c r="I25" s="20"/>
      <c r="J25" s="20"/>
    </row>
    <row r="26" spans="1:18" x14ac:dyDescent="0.2">
      <c r="I26" s="20"/>
      <c r="J26" s="20"/>
    </row>
    <row r="27" spans="1:18" x14ac:dyDescent="0.2">
      <c r="I27" s="20"/>
      <c r="J27" s="20"/>
    </row>
    <row r="28" spans="1:18" x14ac:dyDescent="0.2">
      <c r="I28" s="20"/>
      <c r="J28" s="20"/>
    </row>
    <row r="29" spans="1:18" x14ac:dyDescent="0.2">
      <c r="I29" s="20"/>
      <c r="J29" s="20"/>
    </row>
    <row r="30" spans="1:18" x14ac:dyDescent="0.2">
      <c r="I30" s="20"/>
      <c r="J30" s="20"/>
    </row>
    <row r="31" spans="1:18" x14ac:dyDescent="0.2">
      <c r="I31" s="20"/>
      <c r="J31" s="20"/>
    </row>
    <row r="32" spans="1:18" x14ac:dyDescent="0.2">
      <c r="I32" s="20"/>
      <c r="J32" s="20"/>
    </row>
    <row r="33" spans="9:10" x14ac:dyDescent="0.2">
      <c r="I33" s="20"/>
      <c r="J33" s="20"/>
    </row>
    <row r="34" spans="9:10" x14ac:dyDescent="0.2">
      <c r="I34" s="20"/>
      <c r="J34" s="20"/>
    </row>
    <row r="35" spans="9:10" x14ac:dyDescent="0.2">
      <c r="I35" s="20"/>
      <c r="J35" s="20"/>
    </row>
    <row r="36" spans="9:10" x14ac:dyDescent="0.2">
      <c r="I36" s="20"/>
      <c r="J36" s="20"/>
    </row>
    <row r="37" spans="9:10" x14ac:dyDescent="0.2">
      <c r="I37" s="20"/>
      <c r="J37" s="20"/>
    </row>
    <row r="38" spans="9:10" x14ac:dyDescent="0.2">
      <c r="I38" s="20"/>
      <c r="J38" s="20"/>
    </row>
    <row r="39" spans="9:10" x14ac:dyDescent="0.2">
      <c r="I39" s="20"/>
      <c r="J39" s="20"/>
    </row>
    <row r="40" spans="9:10" x14ac:dyDescent="0.2">
      <c r="I40" s="20"/>
      <c r="J40" s="20"/>
    </row>
    <row r="41" spans="9:10" x14ac:dyDescent="0.2">
      <c r="I41" s="20"/>
      <c r="J41" s="20"/>
    </row>
    <row r="42" spans="9:10" x14ac:dyDescent="0.2">
      <c r="I42" s="20"/>
      <c r="J42" s="20"/>
    </row>
    <row r="43" spans="9:10" x14ac:dyDescent="0.2">
      <c r="I43" s="20"/>
      <c r="J43" s="20"/>
    </row>
    <row r="44" spans="9:10" x14ac:dyDescent="0.2">
      <c r="I44" s="20"/>
      <c r="J44" s="20"/>
    </row>
    <row r="45" spans="9:10" x14ac:dyDescent="0.2">
      <c r="I45" s="20"/>
      <c r="J45" s="20"/>
    </row>
    <row r="46" spans="9:10" x14ac:dyDescent="0.2">
      <c r="I46" s="20"/>
      <c r="J46" s="20"/>
    </row>
    <row r="47" spans="9:10" x14ac:dyDescent="0.2">
      <c r="I47" s="20"/>
      <c r="J47" s="20"/>
    </row>
    <row r="48" spans="9:10" x14ac:dyDescent="0.2">
      <c r="I48" s="20"/>
      <c r="J48" s="20"/>
    </row>
    <row r="49" spans="9:10" x14ac:dyDescent="0.2">
      <c r="I49" s="20"/>
      <c r="J49" s="20"/>
    </row>
    <row r="50" spans="9:10" ht="15" customHeight="1"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row r="71" spans="9:10" x14ac:dyDescent="0.2">
      <c r="I71" s="20"/>
      <c r="J71" s="20"/>
    </row>
    <row r="72" spans="9:10" x14ac:dyDescent="0.2">
      <c r="I72" s="20"/>
      <c r="J72" s="20"/>
    </row>
  </sheetData>
  <mergeCells count="10">
    <mergeCell ref="A1:K1"/>
    <mergeCell ref="A2:K2"/>
    <mergeCell ref="A16:K16"/>
    <mergeCell ref="A17:K17"/>
    <mergeCell ref="A23:K23"/>
    <mergeCell ref="A21:K21"/>
    <mergeCell ref="A22:K22"/>
    <mergeCell ref="A18:K18"/>
    <mergeCell ref="A19:K19"/>
    <mergeCell ref="A20:K20"/>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4</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371</v>
      </c>
      <c r="B4" s="847">
        <v>16294.850709514205</v>
      </c>
      <c r="C4" s="1100">
        <f>SUM(D4:J4)</f>
        <v>198257.60186216395</v>
      </c>
      <c r="D4" s="1530">
        <v>48788.706970600033</v>
      </c>
      <c r="E4" s="1192">
        <v>30241.065250000003</v>
      </c>
      <c r="F4" s="1192">
        <v>12386.530258645837</v>
      </c>
      <c r="G4" s="1192">
        <v>0</v>
      </c>
      <c r="H4" s="1192">
        <v>14951.138569999999</v>
      </c>
      <c r="I4" s="1672">
        <v>1673.0738129180863</v>
      </c>
      <c r="J4" s="1530">
        <v>90217.087</v>
      </c>
      <c r="K4" s="944">
        <v>6990</v>
      </c>
    </row>
    <row r="5" spans="1:11" ht="12.75" customHeight="1" x14ac:dyDescent="0.2">
      <c r="A5" s="3" t="s">
        <v>372</v>
      </c>
      <c r="B5" s="847">
        <v>2622.4593002876286</v>
      </c>
      <c r="C5" s="1100">
        <f t="shared" ref="C5:C68" si="0">SUM(D5:J5)</f>
        <v>11874.110131579702</v>
      </c>
      <c r="D5" s="1530">
        <v>5184.134386227639</v>
      </c>
      <c r="E5" s="1192">
        <v>0</v>
      </c>
      <c r="F5" s="1192">
        <v>429.00623993078977</v>
      </c>
      <c r="G5" s="1192">
        <v>0</v>
      </c>
      <c r="H5" s="1192">
        <v>0</v>
      </c>
      <c r="I5" s="1673">
        <v>88.545505421272978</v>
      </c>
      <c r="J5" s="1530">
        <v>6172.424</v>
      </c>
      <c r="K5" s="945">
        <v>615</v>
      </c>
    </row>
    <row r="6" spans="1:11" ht="12.75" customHeight="1" x14ac:dyDescent="0.2">
      <c r="A6" s="3" t="s">
        <v>373</v>
      </c>
      <c r="B6" s="847">
        <v>22099.201268461315</v>
      </c>
      <c r="C6" s="1100">
        <f t="shared" si="0"/>
        <v>128857.07571693955</v>
      </c>
      <c r="D6" s="1530">
        <v>92385.466787343685</v>
      </c>
      <c r="E6" s="1192">
        <v>0</v>
      </c>
      <c r="F6" s="1192">
        <v>12687.968330778889</v>
      </c>
      <c r="G6" s="1192">
        <v>0</v>
      </c>
      <c r="H6" s="1192">
        <v>0</v>
      </c>
      <c r="I6" s="1673">
        <v>1242.5675988169626</v>
      </c>
      <c r="J6" s="1530">
        <v>22541.073</v>
      </c>
      <c r="K6" s="945">
        <v>4946</v>
      </c>
    </row>
    <row r="7" spans="1:11" ht="12.75" customHeight="1" x14ac:dyDescent="0.2">
      <c r="A7" s="3" t="s">
        <v>374</v>
      </c>
      <c r="B7" s="847">
        <v>3270.2405361055717</v>
      </c>
      <c r="C7" s="1100">
        <f t="shared" si="0"/>
        <v>21607.121213829789</v>
      </c>
      <c r="D7" s="1530">
        <v>7922.9396892682453</v>
      </c>
      <c r="E7" s="1192">
        <v>0</v>
      </c>
      <c r="F7" s="1192">
        <v>698.16441697263156</v>
      </c>
      <c r="G7" s="1192">
        <v>0</v>
      </c>
      <c r="H7" s="1192">
        <v>0</v>
      </c>
      <c r="I7" s="1673">
        <v>167.92010758891217</v>
      </c>
      <c r="J7" s="1530">
        <v>12818.097</v>
      </c>
      <c r="K7" s="945">
        <v>946</v>
      </c>
    </row>
    <row r="8" spans="1:11" ht="12.75" customHeight="1" x14ac:dyDescent="0.2">
      <c r="A8" s="3" t="s">
        <v>375</v>
      </c>
      <c r="B8" s="847">
        <v>69423.632458208813</v>
      </c>
      <c r="C8" s="1100">
        <f t="shared" si="0"/>
        <v>377113.48894151382</v>
      </c>
      <c r="D8" s="1530">
        <v>236699.40429491829</v>
      </c>
      <c r="E8" s="1192">
        <v>0</v>
      </c>
      <c r="F8" s="1192">
        <v>26546.246394640246</v>
      </c>
      <c r="G8" s="1192">
        <v>0</v>
      </c>
      <c r="H8" s="1192">
        <v>0</v>
      </c>
      <c r="I8" s="1673">
        <v>6282.0752519552343</v>
      </c>
      <c r="J8" s="1530">
        <v>107585.76300000001</v>
      </c>
      <c r="K8" s="945">
        <v>20369</v>
      </c>
    </row>
    <row r="9" spans="1:11" ht="12.75" customHeight="1" x14ac:dyDescent="0.2">
      <c r="A9" s="3" t="s">
        <v>376</v>
      </c>
      <c r="B9" s="847">
        <v>106254.76924736406</v>
      </c>
      <c r="C9" s="1100">
        <f t="shared" si="0"/>
        <v>426050.15055043215</v>
      </c>
      <c r="D9" s="1530">
        <v>193191.11252955426</v>
      </c>
      <c r="E9" s="1192">
        <v>0</v>
      </c>
      <c r="F9" s="1192">
        <v>50058.197745525918</v>
      </c>
      <c r="G9" s="1192">
        <v>0</v>
      </c>
      <c r="H9" s="1192">
        <v>0</v>
      </c>
      <c r="I9" s="1673">
        <v>8482.0302753519882</v>
      </c>
      <c r="J9" s="1530">
        <v>174318.81</v>
      </c>
      <c r="K9" s="945">
        <v>24479</v>
      </c>
    </row>
    <row r="10" spans="1:11" ht="12.75" customHeight="1" x14ac:dyDescent="0.2">
      <c r="A10" s="3" t="s">
        <v>63</v>
      </c>
      <c r="B10" s="847">
        <v>1083.2677504125711</v>
      </c>
      <c r="C10" s="1100">
        <f t="shared" si="0"/>
        <v>6455.7525225087566</v>
      </c>
      <c r="D10" s="1530">
        <v>3884.1370906522552</v>
      </c>
      <c r="E10" s="1192">
        <v>0</v>
      </c>
      <c r="F10" s="1192">
        <v>145.63559534849216</v>
      </c>
      <c r="G10" s="1192">
        <v>0</v>
      </c>
      <c r="H10" s="1192">
        <v>0</v>
      </c>
      <c r="I10" s="1673">
        <v>13.290836508009404</v>
      </c>
      <c r="J10" s="1530">
        <v>2412.6889999999999</v>
      </c>
      <c r="K10" s="945">
        <v>372</v>
      </c>
    </row>
    <row r="11" spans="1:11" ht="12.75" customHeight="1" x14ac:dyDescent="0.2">
      <c r="A11" s="3" t="s">
        <v>377</v>
      </c>
      <c r="B11" s="847">
        <v>25181.131047213774</v>
      </c>
      <c r="C11" s="1100">
        <f t="shared" si="0"/>
        <v>100657.5174439757</v>
      </c>
      <c r="D11" s="1530">
        <v>59635.262297403831</v>
      </c>
      <c r="E11" s="1192">
        <v>0</v>
      </c>
      <c r="F11" s="1192">
        <v>2696.7661623400977</v>
      </c>
      <c r="G11" s="1192">
        <v>0</v>
      </c>
      <c r="H11" s="1192">
        <v>0</v>
      </c>
      <c r="I11" s="1673">
        <v>2158.5029842317617</v>
      </c>
      <c r="J11" s="1530">
        <v>36166.985999999997</v>
      </c>
      <c r="K11" s="945">
        <v>6358</v>
      </c>
    </row>
    <row r="12" spans="1:11" ht="12.75" customHeight="1" x14ac:dyDescent="0.2">
      <c r="A12" s="3" t="s">
        <v>378</v>
      </c>
      <c r="B12" s="847">
        <v>21186.608735986876</v>
      </c>
      <c r="C12" s="1100">
        <f t="shared" si="0"/>
        <v>108186.92909590076</v>
      </c>
      <c r="D12" s="1530">
        <v>56439.686067581788</v>
      </c>
      <c r="E12" s="1192">
        <v>0</v>
      </c>
      <c r="F12" s="1192">
        <v>2472.3832811870188</v>
      </c>
      <c r="G12" s="1192">
        <v>0</v>
      </c>
      <c r="H12" s="1192">
        <v>0</v>
      </c>
      <c r="I12" s="1673">
        <v>1536.1787471319535</v>
      </c>
      <c r="J12" s="1530">
        <v>47738.680999999997</v>
      </c>
      <c r="K12" s="945">
        <v>7881</v>
      </c>
    </row>
    <row r="13" spans="1:11" ht="12.75" customHeight="1" x14ac:dyDescent="0.2">
      <c r="A13" s="3" t="s">
        <v>69</v>
      </c>
      <c r="B13" s="847">
        <v>27538.386672504068</v>
      </c>
      <c r="C13" s="1100">
        <f t="shared" si="0"/>
        <v>155093.63683663751</v>
      </c>
      <c r="D13" s="1530">
        <v>94092.369375205992</v>
      </c>
      <c r="E13" s="1192">
        <v>0</v>
      </c>
      <c r="F13" s="1192">
        <v>23894.972192662015</v>
      </c>
      <c r="G13" s="1192">
        <v>0</v>
      </c>
      <c r="H13" s="1192">
        <v>0</v>
      </c>
      <c r="I13" s="1673">
        <v>1921.1962687694991</v>
      </c>
      <c r="J13" s="1530">
        <v>35185.099000000002</v>
      </c>
      <c r="K13" s="945">
        <v>5492</v>
      </c>
    </row>
    <row r="14" spans="1:11" ht="12.75" customHeight="1" x14ac:dyDescent="0.2">
      <c r="A14" s="3" t="s">
        <v>379</v>
      </c>
      <c r="B14" s="847">
        <v>33249.220184982085</v>
      </c>
      <c r="C14" s="1100">
        <f t="shared" si="0"/>
        <v>79107.289425467272</v>
      </c>
      <c r="D14" s="1530">
        <v>45615.959995219324</v>
      </c>
      <c r="E14" s="1192">
        <v>0</v>
      </c>
      <c r="F14" s="1192">
        <v>5009.2102321191796</v>
      </c>
      <c r="G14" s="1192">
        <v>0</v>
      </c>
      <c r="H14" s="1192">
        <v>0</v>
      </c>
      <c r="I14" s="1673">
        <v>3409.9761981287725</v>
      </c>
      <c r="J14" s="1530">
        <v>25072.143</v>
      </c>
      <c r="K14" s="945">
        <v>5970</v>
      </c>
    </row>
    <row r="15" spans="1:11" ht="12.75" customHeight="1" x14ac:dyDescent="0.2">
      <c r="A15" s="3" t="s">
        <v>0</v>
      </c>
      <c r="B15" s="847">
        <v>7487.5038131597557</v>
      </c>
      <c r="C15" s="1100">
        <f t="shared" si="0"/>
        <v>85563.107062341849</v>
      </c>
      <c r="D15" s="1530">
        <v>28695.280657859614</v>
      </c>
      <c r="E15" s="1192">
        <v>0</v>
      </c>
      <c r="F15" s="1192">
        <v>1633.5049795590423</v>
      </c>
      <c r="G15" s="1192">
        <v>0</v>
      </c>
      <c r="H15" s="1192">
        <v>0</v>
      </c>
      <c r="I15" s="1673">
        <v>492.13942492320109</v>
      </c>
      <c r="J15" s="1530">
        <v>54742.182000000001</v>
      </c>
      <c r="K15" s="945">
        <v>3597</v>
      </c>
    </row>
    <row r="16" spans="1:11" ht="12.75" customHeight="1" x14ac:dyDescent="0.2">
      <c r="A16" s="3" t="s">
        <v>380</v>
      </c>
      <c r="B16" s="847">
        <v>2921.8652733589593</v>
      </c>
      <c r="C16" s="1100">
        <f t="shared" si="0"/>
        <v>11279.856150225452</v>
      </c>
      <c r="D16" s="1530">
        <v>5850.414229916466</v>
      </c>
      <c r="E16" s="1192">
        <v>0</v>
      </c>
      <c r="F16" s="1192">
        <v>221.80349740972275</v>
      </c>
      <c r="G16" s="1192">
        <v>0</v>
      </c>
      <c r="H16" s="1192">
        <v>0</v>
      </c>
      <c r="I16" s="1673">
        <v>118.74142289926448</v>
      </c>
      <c r="J16" s="1530">
        <v>5088.8969999999999</v>
      </c>
      <c r="K16" s="945">
        <v>730</v>
      </c>
    </row>
    <row r="17" spans="1:11" ht="12.75" customHeight="1" x14ac:dyDescent="0.2">
      <c r="A17" s="3" t="s">
        <v>381</v>
      </c>
      <c r="B17" s="847">
        <v>1851.042994843996</v>
      </c>
      <c r="C17" s="1100">
        <f t="shared" si="0"/>
        <v>17613.103782239581</v>
      </c>
      <c r="D17" s="1530">
        <v>7027.0622778361021</v>
      </c>
      <c r="E17" s="1192">
        <v>0</v>
      </c>
      <c r="F17" s="1192">
        <v>182.36989505693671</v>
      </c>
      <c r="G17" s="1192">
        <v>0</v>
      </c>
      <c r="H17" s="1192">
        <v>0</v>
      </c>
      <c r="I17" s="1673">
        <v>45.81560934654339</v>
      </c>
      <c r="J17" s="1530">
        <v>10357.856</v>
      </c>
      <c r="K17" s="945">
        <v>872</v>
      </c>
    </row>
    <row r="18" spans="1:11" ht="12.75" customHeight="1" x14ac:dyDescent="0.2">
      <c r="A18" s="3" t="s">
        <v>382</v>
      </c>
      <c r="B18" s="847">
        <v>87928.647569871231</v>
      </c>
      <c r="C18" s="1100">
        <f t="shared" si="0"/>
        <v>455118.64742117852</v>
      </c>
      <c r="D18" s="1530">
        <v>248517.7147101498</v>
      </c>
      <c r="E18" s="1192">
        <v>0</v>
      </c>
      <c r="F18" s="1192">
        <v>91532.070370124799</v>
      </c>
      <c r="G18" s="1192">
        <v>0</v>
      </c>
      <c r="H18" s="1192">
        <v>0</v>
      </c>
      <c r="I18" s="1673">
        <v>6433.7723409039863</v>
      </c>
      <c r="J18" s="1530">
        <v>108635.09</v>
      </c>
      <c r="K18" s="945">
        <v>19806</v>
      </c>
    </row>
    <row r="19" spans="1:11" ht="12.75" customHeight="1" x14ac:dyDescent="0.2">
      <c r="A19" s="3" t="s">
        <v>82</v>
      </c>
      <c r="B19" s="847">
        <v>44838.130664465018</v>
      </c>
      <c r="C19" s="1100">
        <f t="shared" si="0"/>
        <v>243837.45658359368</v>
      </c>
      <c r="D19" s="1530">
        <v>159274.41846930148</v>
      </c>
      <c r="E19" s="1192">
        <v>1285.3223600000001</v>
      </c>
      <c r="F19" s="1192">
        <v>26477.265527132196</v>
      </c>
      <c r="G19" s="1192">
        <v>0</v>
      </c>
      <c r="H19" s="1192">
        <v>1320.2369000000001</v>
      </c>
      <c r="I19" s="1673">
        <v>3053.2743271600289</v>
      </c>
      <c r="J19" s="1530">
        <v>52426.938999999998</v>
      </c>
      <c r="K19" s="945">
        <v>9962</v>
      </c>
    </row>
    <row r="20" spans="1:11" ht="12.75" customHeight="1" x14ac:dyDescent="0.2">
      <c r="A20" s="3" t="s">
        <v>383</v>
      </c>
      <c r="B20" s="847">
        <v>10560.707703568605</v>
      </c>
      <c r="C20" s="1100">
        <f t="shared" si="0"/>
        <v>50913.818732061787</v>
      </c>
      <c r="D20" s="1530">
        <v>30985.700790369039</v>
      </c>
      <c r="E20" s="1192">
        <v>0</v>
      </c>
      <c r="F20" s="1192">
        <v>3988.8197612126628</v>
      </c>
      <c r="G20" s="1192">
        <v>0</v>
      </c>
      <c r="H20" s="1192">
        <v>0</v>
      </c>
      <c r="I20" s="1673">
        <v>778.87118048009484</v>
      </c>
      <c r="J20" s="1530">
        <v>15160.427</v>
      </c>
      <c r="K20" s="945">
        <v>3155</v>
      </c>
    </row>
    <row r="21" spans="1:11" ht="12.75" customHeight="1" x14ac:dyDescent="0.2">
      <c r="A21" s="3" t="s">
        <v>85</v>
      </c>
      <c r="B21" s="847">
        <v>1316.0069569392474</v>
      </c>
      <c r="C21" s="1100">
        <f t="shared" si="0"/>
        <v>4604.8704219848696</v>
      </c>
      <c r="D21" s="1530">
        <v>2594.1714162832973</v>
      </c>
      <c r="E21" s="1192">
        <v>0</v>
      </c>
      <c r="F21" s="1192">
        <v>72.696613580992647</v>
      </c>
      <c r="G21" s="1192">
        <v>0</v>
      </c>
      <c r="H21" s="1192">
        <v>0</v>
      </c>
      <c r="I21" s="1673">
        <v>111.63639212057984</v>
      </c>
      <c r="J21" s="1530">
        <v>1826.366</v>
      </c>
      <c r="K21" s="945">
        <v>365</v>
      </c>
    </row>
    <row r="22" spans="1:11" ht="12.75" customHeight="1" x14ac:dyDescent="0.2">
      <c r="A22" s="3" t="s">
        <v>384</v>
      </c>
      <c r="B22" s="847">
        <v>3580.3994077234133</v>
      </c>
      <c r="C22" s="1100">
        <f t="shared" si="0"/>
        <v>20722.72460478076</v>
      </c>
      <c r="D22" s="1530">
        <v>10767.492857478337</v>
      </c>
      <c r="E22" s="1192">
        <v>0</v>
      </c>
      <c r="F22" s="1192">
        <v>1016.2082648308765</v>
      </c>
      <c r="G22" s="1192">
        <v>0</v>
      </c>
      <c r="H22" s="1192">
        <v>0</v>
      </c>
      <c r="I22" s="1673">
        <v>224.83148247154776</v>
      </c>
      <c r="J22" s="1530">
        <v>8714.1919999999991</v>
      </c>
      <c r="K22" s="945">
        <v>1286</v>
      </c>
    </row>
    <row r="23" spans="1:11" ht="12.75" customHeight="1" x14ac:dyDescent="0.2">
      <c r="A23" s="3" t="s">
        <v>385</v>
      </c>
      <c r="B23" s="847">
        <v>1564.8389559360726</v>
      </c>
      <c r="C23" s="1100">
        <f t="shared" si="0"/>
        <v>15618.18480359159</v>
      </c>
      <c r="D23" s="1530">
        <v>6555.6039550601945</v>
      </c>
      <c r="E23" s="1192">
        <v>0</v>
      </c>
      <c r="F23" s="1192">
        <v>388.80394969853148</v>
      </c>
      <c r="G23" s="1192">
        <v>0</v>
      </c>
      <c r="H23" s="1192">
        <v>0</v>
      </c>
      <c r="I23" s="1673">
        <v>144.00689883286267</v>
      </c>
      <c r="J23" s="1530">
        <v>8529.77</v>
      </c>
      <c r="K23" s="945">
        <v>686</v>
      </c>
    </row>
    <row r="24" spans="1:11" ht="12.75" customHeight="1" x14ac:dyDescent="0.2">
      <c r="A24" s="3" t="s">
        <v>386</v>
      </c>
      <c r="B24" s="847">
        <v>1146.6721224957369</v>
      </c>
      <c r="C24" s="1100">
        <f t="shared" si="0"/>
        <v>5851.585757695615</v>
      </c>
      <c r="D24" s="1530">
        <v>2615.4569080954579</v>
      </c>
      <c r="E24" s="1192">
        <v>0</v>
      </c>
      <c r="F24" s="1192">
        <v>131.61541347724881</v>
      </c>
      <c r="G24" s="1192">
        <v>0</v>
      </c>
      <c r="H24" s="1192">
        <v>0</v>
      </c>
      <c r="I24" s="1673">
        <v>66.842436122908538</v>
      </c>
      <c r="J24" s="1530">
        <v>3037.6709999999998</v>
      </c>
      <c r="K24" s="945">
        <v>395</v>
      </c>
    </row>
    <row r="25" spans="1:11" ht="12.75" customHeight="1" x14ac:dyDescent="0.2">
      <c r="A25" s="3" t="s">
        <v>387</v>
      </c>
      <c r="B25" s="847">
        <v>1656.7733325561094</v>
      </c>
      <c r="C25" s="1100">
        <f t="shared" si="0"/>
        <v>6854.958475570279</v>
      </c>
      <c r="D25" s="1530">
        <v>4825.1579351969694</v>
      </c>
      <c r="E25" s="1192">
        <v>0</v>
      </c>
      <c r="F25" s="1192">
        <v>325.2391740930758</v>
      </c>
      <c r="G25" s="1192">
        <v>0</v>
      </c>
      <c r="H25" s="1192">
        <v>0</v>
      </c>
      <c r="I25" s="1673">
        <v>119.24936628023339</v>
      </c>
      <c r="J25" s="1530">
        <v>1585.3119999999999</v>
      </c>
      <c r="K25" s="945">
        <v>423</v>
      </c>
    </row>
    <row r="26" spans="1:11" ht="12.75" customHeight="1" x14ac:dyDescent="0.2">
      <c r="A26" s="3" t="s">
        <v>388</v>
      </c>
      <c r="B26" s="847">
        <v>1202.7369349236317</v>
      </c>
      <c r="C26" s="1100">
        <f t="shared" si="0"/>
        <v>9337.1222820444782</v>
      </c>
      <c r="D26" s="1530">
        <v>3422.6244697090524</v>
      </c>
      <c r="E26" s="1192">
        <v>0</v>
      </c>
      <c r="F26" s="1192">
        <v>115.60944683730331</v>
      </c>
      <c r="G26" s="1192">
        <v>0</v>
      </c>
      <c r="H26" s="1192">
        <v>0</v>
      </c>
      <c r="I26" s="1673">
        <v>26.732365498122505</v>
      </c>
      <c r="J26" s="1530">
        <v>5772.1559999999999</v>
      </c>
      <c r="K26" s="945">
        <v>458</v>
      </c>
    </row>
    <row r="27" spans="1:11" ht="12.75" customHeight="1" x14ac:dyDescent="0.2">
      <c r="A27" s="3" t="s">
        <v>389</v>
      </c>
      <c r="B27" s="847">
        <v>1715.3099800205996</v>
      </c>
      <c r="C27" s="1100">
        <f t="shared" si="0"/>
        <v>6900.2352482865208</v>
      </c>
      <c r="D27" s="1530">
        <v>3113.2454046185826</v>
      </c>
      <c r="E27" s="1192">
        <v>0</v>
      </c>
      <c r="F27" s="1192">
        <v>215.89541918360828</v>
      </c>
      <c r="G27" s="1192">
        <v>0</v>
      </c>
      <c r="H27" s="1192">
        <v>0</v>
      </c>
      <c r="I27" s="1673">
        <v>196.18642448432999</v>
      </c>
      <c r="J27" s="1530">
        <v>3374.9079999999999</v>
      </c>
      <c r="K27" s="945">
        <v>375</v>
      </c>
    </row>
    <row r="28" spans="1:11" ht="12.75" customHeight="1" x14ac:dyDescent="0.2">
      <c r="A28" s="3" t="s">
        <v>390</v>
      </c>
      <c r="B28" s="847">
        <v>2356.0457127183363</v>
      </c>
      <c r="C28" s="1100">
        <f t="shared" si="0"/>
        <v>10157.04517318033</v>
      </c>
      <c r="D28" s="1530">
        <v>4682.2709422239514</v>
      </c>
      <c r="E28" s="1192">
        <v>0</v>
      </c>
      <c r="F28" s="1192">
        <v>460.557004107522</v>
      </c>
      <c r="G28" s="1192">
        <v>0</v>
      </c>
      <c r="H28" s="1192">
        <v>0</v>
      </c>
      <c r="I28" s="1673">
        <v>45.103226848857325</v>
      </c>
      <c r="J28" s="1530">
        <v>4969.1139999999996</v>
      </c>
      <c r="K28" s="945">
        <v>602</v>
      </c>
    </row>
    <row r="29" spans="1:11" ht="12.75" customHeight="1" x14ac:dyDescent="0.2">
      <c r="A29" s="3" t="s">
        <v>391</v>
      </c>
      <c r="B29" s="847">
        <v>22541.480845835133</v>
      </c>
      <c r="C29" s="1100">
        <f t="shared" si="0"/>
        <v>135975.55096395643</v>
      </c>
      <c r="D29" s="1530">
        <v>77843.234073641666</v>
      </c>
      <c r="E29" s="1192">
        <v>0</v>
      </c>
      <c r="F29" s="1192">
        <v>5915.709571687823</v>
      </c>
      <c r="G29" s="1192">
        <v>0</v>
      </c>
      <c r="H29" s="1192">
        <v>0</v>
      </c>
      <c r="I29" s="1673">
        <v>2227.6913186269403</v>
      </c>
      <c r="J29" s="1530">
        <v>49988.915999999997</v>
      </c>
      <c r="K29" s="945">
        <v>7764</v>
      </c>
    </row>
    <row r="30" spans="1:11" ht="12.75" customHeight="1" x14ac:dyDescent="0.2">
      <c r="A30" s="3" t="s">
        <v>392</v>
      </c>
      <c r="B30" s="847">
        <v>12059.14215876558</v>
      </c>
      <c r="C30" s="1100">
        <f t="shared" si="0"/>
        <v>54781.111737391766</v>
      </c>
      <c r="D30" s="1530">
        <v>29342.336647246022</v>
      </c>
      <c r="E30" s="1192">
        <v>0</v>
      </c>
      <c r="F30" s="1192">
        <v>1324.4413601739166</v>
      </c>
      <c r="G30" s="1192">
        <v>0</v>
      </c>
      <c r="H30" s="1192">
        <v>0</v>
      </c>
      <c r="I30" s="1673">
        <v>684.795729971828</v>
      </c>
      <c r="J30" s="1530">
        <v>23429.538</v>
      </c>
      <c r="K30" s="945">
        <v>3723</v>
      </c>
    </row>
    <row r="31" spans="1:11" ht="12.75" customHeight="1" x14ac:dyDescent="0.2">
      <c r="A31" s="3" t="s">
        <v>393</v>
      </c>
      <c r="B31" s="847">
        <v>92993.636730461338</v>
      </c>
      <c r="C31" s="1100">
        <f t="shared" si="0"/>
        <v>869790.02388322912</v>
      </c>
      <c r="D31" s="1530">
        <v>306145.12470983044</v>
      </c>
      <c r="E31" s="1192">
        <v>139224.31956</v>
      </c>
      <c r="F31" s="1192">
        <v>81484.859113553626</v>
      </c>
      <c r="G31" s="1192">
        <v>0</v>
      </c>
      <c r="H31" s="1192">
        <v>9900.2169000000013</v>
      </c>
      <c r="I31" s="1673">
        <v>6435.9925998450362</v>
      </c>
      <c r="J31" s="1530">
        <v>326599.511</v>
      </c>
      <c r="K31" s="945">
        <v>28892</v>
      </c>
    </row>
    <row r="32" spans="1:11" ht="12.75" customHeight="1" x14ac:dyDescent="0.2">
      <c r="A32" s="3" t="s">
        <v>394</v>
      </c>
      <c r="B32" s="847">
        <v>2215.5218025810691</v>
      </c>
      <c r="C32" s="1100">
        <f t="shared" si="0"/>
        <v>12761.219165976041</v>
      </c>
      <c r="D32" s="1530">
        <v>9294.830072028848</v>
      </c>
      <c r="E32" s="1192">
        <v>0</v>
      </c>
      <c r="F32" s="1192">
        <v>286.61334205446798</v>
      </c>
      <c r="G32" s="1192">
        <v>0</v>
      </c>
      <c r="H32" s="1192">
        <v>0</v>
      </c>
      <c r="I32" s="1673">
        <v>80.167751892724311</v>
      </c>
      <c r="J32" s="1530">
        <v>3099.6080000000002</v>
      </c>
      <c r="K32" s="945">
        <v>620</v>
      </c>
    </row>
    <row r="33" spans="1:11" ht="12.75" customHeight="1" x14ac:dyDescent="0.2">
      <c r="A33" s="3" t="s">
        <v>395</v>
      </c>
      <c r="B33" s="847">
        <v>16191.926323587804</v>
      </c>
      <c r="C33" s="1100">
        <f t="shared" si="0"/>
        <v>59485.915944276931</v>
      </c>
      <c r="D33" s="1530">
        <v>35806.346337661438</v>
      </c>
      <c r="E33" s="1192">
        <v>0</v>
      </c>
      <c r="F33" s="1192">
        <v>1876.3873922813489</v>
      </c>
      <c r="G33" s="1192">
        <v>0</v>
      </c>
      <c r="H33" s="1192">
        <v>0</v>
      </c>
      <c r="I33" s="1673">
        <v>2315.1142143341417</v>
      </c>
      <c r="J33" s="1530">
        <v>19488.067999999999</v>
      </c>
      <c r="K33" s="945">
        <v>4579</v>
      </c>
    </row>
    <row r="34" spans="1:11" ht="12.75" customHeight="1" x14ac:dyDescent="0.2">
      <c r="A34" s="3" t="s">
        <v>91</v>
      </c>
      <c r="B34" s="847">
        <v>5108.8892405497363</v>
      </c>
      <c r="C34" s="1100">
        <f t="shared" si="0"/>
        <v>27691.344354083314</v>
      </c>
      <c r="D34" s="1530">
        <v>15941.269951739087</v>
      </c>
      <c r="E34" s="1192">
        <v>0</v>
      </c>
      <c r="F34" s="1192">
        <v>933.67978087641336</v>
      </c>
      <c r="G34" s="1192">
        <v>0</v>
      </c>
      <c r="H34" s="1192">
        <v>0</v>
      </c>
      <c r="I34" s="1673">
        <v>775.78562146781348</v>
      </c>
      <c r="J34" s="1530">
        <v>10040.609</v>
      </c>
      <c r="K34" s="945">
        <v>1598</v>
      </c>
    </row>
    <row r="35" spans="1:11" ht="12.75" customHeight="1" x14ac:dyDescent="0.2">
      <c r="A35" s="3" t="s">
        <v>92</v>
      </c>
      <c r="B35" s="847">
        <v>1482.5576555152663</v>
      </c>
      <c r="C35" s="1100">
        <f t="shared" si="0"/>
        <v>7233.5792345105547</v>
      </c>
      <c r="D35" s="1530">
        <v>4069.9814066647841</v>
      </c>
      <c r="E35" s="1192">
        <v>0</v>
      </c>
      <c r="F35" s="1192">
        <v>378.10284089892622</v>
      </c>
      <c r="G35" s="1192">
        <v>0</v>
      </c>
      <c r="H35" s="1192">
        <v>0</v>
      </c>
      <c r="I35" s="1673">
        <v>197.84698694684479</v>
      </c>
      <c r="J35" s="1530">
        <v>2587.6480000000001</v>
      </c>
      <c r="K35" s="945">
        <v>449</v>
      </c>
    </row>
    <row r="36" spans="1:11" ht="12.75" customHeight="1" x14ac:dyDescent="0.2">
      <c r="A36" s="3" t="s">
        <v>165</v>
      </c>
      <c r="B36" s="847">
        <v>672.21636459430511</v>
      </c>
      <c r="C36" s="1100">
        <f t="shared" si="0"/>
        <v>4852.380168912352</v>
      </c>
      <c r="D36" s="1530">
        <v>1136.2409715073586</v>
      </c>
      <c r="E36" s="1192">
        <v>0</v>
      </c>
      <c r="F36" s="1192">
        <v>91.07710229205037</v>
      </c>
      <c r="G36" s="1192">
        <v>0</v>
      </c>
      <c r="H36" s="1192">
        <v>0</v>
      </c>
      <c r="I36" s="1673">
        <v>3.3340951129427268</v>
      </c>
      <c r="J36" s="1530">
        <v>3621.7280000000001</v>
      </c>
      <c r="K36" s="945">
        <v>238</v>
      </c>
    </row>
    <row r="37" spans="1:11" ht="12.75" customHeight="1" x14ac:dyDescent="0.2">
      <c r="A37" s="3" t="s">
        <v>209</v>
      </c>
      <c r="B37" s="847">
        <v>35636.231874348538</v>
      </c>
      <c r="C37" s="1100">
        <f t="shared" si="0"/>
        <v>150706.01033897325</v>
      </c>
      <c r="D37" s="1530">
        <v>82920.516337414665</v>
      </c>
      <c r="E37" s="1192">
        <v>0</v>
      </c>
      <c r="F37" s="1192">
        <v>7159.6145744626638</v>
      </c>
      <c r="G37" s="1192">
        <v>0</v>
      </c>
      <c r="H37" s="1192">
        <v>0</v>
      </c>
      <c r="I37" s="1673">
        <v>2679.7534270959168</v>
      </c>
      <c r="J37" s="1530">
        <v>57946.125999999997</v>
      </c>
      <c r="K37" s="945">
        <v>10704</v>
      </c>
    </row>
    <row r="38" spans="1:11" ht="12.75" customHeight="1" x14ac:dyDescent="0.2">
      <c r="A38" s="3" t="s">
        <v>96</v>
      </c>
      <c r="B38" s="847">
        <v>60795.170859452883</v>
      </c>
      <c r="C38" s="1100">
        <f t="shared" si="0"/>
        <v>229794.79761127825</v>
      </c>
      <c r="D38" s="1530">
        <v>123230.94707965085</v>
      </c>
      <c r="E38" s="1192">
        <v>0</v>
      </c>
      <c r="F38" s="1192">
        <v>15299.0699129854</v>
      </c>
      <c r="G38" s="1192">
        <v>0</v>
      </c>
      <c r="H38" s="1192">
        <v>0</v>
      </c>
      <c r="I38" s="1673">
        <v>4784.7576186419865</v>
      </c>
      <c r="J38" s="1530">
        <v>86480.023000000001</v>
      </c>
      <c r="K38" s="945">
        <v>16793</v>
      </c>
    </row>
    <row r="39" spans="1:11" ht="12.75" customHeight="1" x14ac:dyDescent="0.2">
      <c r="A39" s="3" t="s">
        <v>396</v>
      </c>
      <c r="B39" s="847">
        <v>17985.434724544066</v>
      </c>
      <c r="C39" s="1100">
        <f t="shared" si="0"/>
        <v>81553.218795999477</v>
      </c>
      <c r="D39" s="1530">
        <v>40172.657455761379</v>
      </c>
      <c r="E39" s="1192">
        <v>0</v>
      </c>
      <c r="F39" s="1192">
        <v>13527.189447612345</v>
      </c>
      <c r="G39" s="1192">
        <v>0</v>
      </c>
      <c r="H39" s="1192">
        <v>0</v>
      </c>
      <c r="I39" s="1673">
        <v>1599.1318926257522</v>
      </c>
      <c r="J39" s="1530">
        <v>26254.240000000002</v>
      </c>
      <c r="K39" s="945">
        <v>4847</v>
      </c>
    </row>
    <row r="40" spans="1:11" ht="12.75" customHeight="1" x14ac:dyDescent="0.2">
      <c r="A40" s="3" t="s">
        <v>397</v>
      </c>
      <c r="B40" s="847">
        <v>4429.989301050502</v>
      </c>
      <c r="C40" s="1100">
        <f t="shared" si="0"/>
        <v>41038.646170099601</v>
      </c>
      <c r="D40" s="1530">
        <v>15870.104291669853</v>
      </c>
      <c r="E40" s="1192">
        <v>0</v>
      </c>
      <c r="F40" s="1192">
        <v>827.280601407022</v>
      </c>
      <c r="G40" s="1192">
        <v>0</v>
      </c>
      <c r="H40" s="1192">
        <v>0</v>
      </c>
      <c r="I40" s="1673">
        <v>302.81527702271967</v>
      </c>
      <c r="J40" s="1530">
        <v>24038.446</v>
      </c>
      <c r="K40" s="945">
        <v>2205</v>
      </c>
    </row>
    <row r="41" spans="1:11" ht="12.75" customHeight="1" x14ac:dyDescent="0.2">
      <c r="A41" s="3" t="s">
        <v>398</v>
      </c>
      <c r="B41" s="847">
        <v>579.42362393714927</v>
      </c>
      <c r="C41" s="1100">
        <f t="shared" si="0"/>
        <v>3023.4129051524815</v>
      </c>
      <c r="D41" s="1530">
        <v>1594.237862156828</v>
      </c>
      <c r="E41" s="1192">
        <v>0</v>
      </c>
      <c r="F41" s="1192">
        <v>77.100088627063229</v>
      </c>
      <c r="G41" s="1192">
        <v>0</v>
      </c>
      <c r="H41" s="1192">
        <v>0</v>
      </c>
      <c r="I41" s="1673">
        <v>6.3429543685901093</v>
      </c>
      <c r="J41" s="1530">
        <v>1345.732</v>
      </c>
      <c r="K41" s="945">
        <v>164</v>
      </c>
    </row>
    <row r="42" spans="1:11" ht="12.75" customHeight="1" x14ac:dyDescent="0.2">
      <c r="A42" s="3" t="s">
        <v>100</v>
      </c>
      <c r="B42" s="847">
        <v>1896.8240157031241</v>
      </c>
      <c r="C42" s="1100">
        <f t="shared" si="0"/>
        <v>10950.292464067803</v>
      </c>
      <c r="D42" s="1530">
        <v>4705.7651286524006</v>
      </c>
      <c r="E42" s="1192">
        <v>0</v>
      </c>
      <c r="F42" s="1192">
        <v>316.30583728085634</v>
      </c>
      <c r="G42" s="1192">
        <v>0</v>
      </c>
      <c r="H42" s="1192">
        <v>0</v>
      </c>
      <c r="I42" s="1673">
        <v>79.766498134544918</v>
      </c>
      <c r="J42" s="1530">
        <v>5848.4549999999999</v>
      </c>
      <c r="K42" s="945">
        <v>577</v>
      </c>
    </row>
    <row r="43" spans="1:11" ht="12.75" customHeight="1" x14ac:dyDescent="0.2">
      <c r="A43" s="3" t="s">
        <v>399</v>
      </c>
      <c r="B43" s="847">
        <v>34266.571121286521</v>
      </c>
      <c r="C43" s="1100">
        <f t="shared" si="0"/>
        <v>131830.25627869798</v>
      </c>
      <c r="D43" s="1530">
        <v>70695.793605896324</v>
      </c>
      <c r="E43" s="1192">
        <v>0</v>
      </c>
      <c r="F43" s="1192">
        <v>7369.5870751566026</v>
      </c>
      <c r="G43" s="1192">
        <v>0</v>
      </c>
      <c r="H43" s="1192">
        <v>0</v>
      </c>
      <c r="I43" s="1673">
        <v>2896.0825976450692</v>
      </c>
      <c r="J43" s="1530">
        <v>50868.792999999998</v>
      </c>
      <c r="K43" s="945">
        <v>9292</v>
      </c>
    </row>
    <row r="44" spans="1:11" ht="12.75" customHeight="1" x14ac:dyDescent="0.2">
      <c r="A44" s="3" t="s">
        <v>102</v>
      </c>
      <c r="B44" s="847">
        <v>39945.407501544658</v>
      </c>
      <c r="C44" s="1100">
        <f t="shared" si="0"/>
        <v>226626.81159538071</v>
      </c>
      <c r="D44" s="1530">
        <v>107947.22352729973</v>
      </c>
      <c r="E44" s="1192">
        <v>0</v>
      </c>
      <c r="F44" s="1192">
        <v>7250.5904971067021</v>
      </c>
      <c r="G44" s="1192">
        <v>0</v>
      </c>
      <c r="H44" s="1192">
        <v>0</v>
      </c>
      <c r="I44" s="1673">
        <v>3066.4405709742837</v>
      </c>
      <c r="J44" s="1530">
        <v>108362.557</v>
      </c>
      <c r="K44" s="945">
        <v>15223</v>
      </c>
    </row>
    <row r="45" spans="1:11" ht="12.75" customHeight="1" x14ac:dyDescent="0.2">
      <c r="A45" s="3" t="s">
        <v>400</v>
      </c>
      <c r="B45" s="847">
        <v>17443.396835216947</v>
      </c>
      <c r="C45" s="1100">
        <f t="shared" si="0"/>
        <v>66237.640996397648</v>
      </c>
      <c r="D45" s="1530">
        <v>31808.76056647455</v>
      </c>
      <c r="E45" s="1192">
        <v>0</v>
      </c>
      <c r="F45" s="1192">
        <v>1848.3167672119855</v>
      </c>
      <c r="G45" s="1192">
        <v>0</v>
      </c>
      <c r="H45" s="1192">
        <v>0</v>
      </c>
      <c r="I45" s="1673">
        <v>2154.2806627111095</v>
      </c>
      <c r="J45" s="1530">
        <v>30426.282999999999</v>
      </c>
      <c r="K45" s="945">
        <v>5298</v>
      </c>
    </row>
    <row r="46" spans="1:11" ht="12.75" customHeight="1" x14ac:dyDescent="0.2">
      <c r="A46" s="3" t="s">
        <v>401</v>
      </c>
      <c r="B46" s="847">
        <v>61862.730196933655</v>
      </c>
      <c r="C46" s="1100">
        <f t="shared" si="0"/>
        <v>475551.02682345291</v>
      </c>
      <c r="D46" s="1530">
        <v>176409.55810797654</v>
      </c>
      <c r="E46" s="1192">
        <v>6728.8913700000003</v>
      </c>
      <c r="F46" s="1192">
        <v>61385.652895645602</v>
      </c>
      <c r="G46" s="1192">
        <v>0</v>
      </c>
      <c r="H46" s="1192">
        <v>6614.9255700000003</v>
      </c>
      <c r="I46" s="1673">
        <v>4529.2688798307972</v>
      </c>
      <c r="J46" s="1530">
        <v>219882.73</v>
      </c>
      <c r="K46" s="945">
        <v>17402</v>
      </c>
    </row>
    <row r="47" spans="1:11" ht="12.75" customHeight="1" x14ac:dyDescent="0.2">
      <c r="A47" s="3" t="s">
        <v>105</v>
      </c>
      <c r="B47" s="847">
        <v>9629.9738177080417</v>
      </c>
      <c r="C47" s="1100">
        <f t="shared" si="0"/>
        <v>44986.998303720691</v>
      </c>
      <c r="D47" s="1530">
        <v>20072.676730554256</v>
      </c>
      <c r="E47" s="1192">
        <v>0</v>
      </c>
      <c r="F47" s="1192">
        <v>5653.8883798168872</v>
      </c>
      <c r="G47" s="1192">
        <v>0</v>
      </c>
      <c r="H47" s="1192">
        <v>0</v>
      </c>
      <c r="I47" s="1673">
        <v>511.75519334954811</v>
      </c>
      <c r="J47" s="1530">
        <v>18748.678</v>
      </c>
      <c r="K47" s="945">
        <v>2441</v>
      </c>
    </row>
    <row r="48" spans="1:11" ht="12.75" customHeight="1" x14ac:dyDescent="0.2">
      <c r="A48" s="3" t="s">
        <v>402</v>
      </c>
      <c r="B48" s="847">
        <v>8654.7330824746405</v>
      </c>
      <c r="C48" s="1100">
        <f t="shared" si="0"/>
        <v>33936.155643954633</v>
      </c>
      <c r="D48" s="1530">
        <v>19457.101446526329</v>
      </c>
      <c r="E48" s="1192">
        <v>0</v>
      </c>
      <c r="F48" s="1192">
        <v>3072.6131423765337</v>
      </c>
      <c r="G48" s="1192">
        <v>0</v>
      </c>
      <c r="H48" s="1192">
        <v>0</v>
      </c>
      <c r="I48" s="1673">
        <v>631.04105505176983</v>
      </c>
      <c r="J48" s="1530">
        <v>10775.4</v>
      </c>
      <c r="K48" s="945">
        <v>1681</v>
      </c>
    </row>
    <row r="49" spans="1:11" ht="12.75" customHeight="1" x14ac:dyDescent="0.2">
      <c r="A49" s="3" t="s">
        <v>403</v>
      </c>
      <c r="B49" s="847">
        <v>34100.546367016002</v>
      </c>
      <c r="C49" s="1100">
        <f t="shared" si="0"/>
        <v>188947.63841318735</v>
      </c>
      <c r="D49" s="1530">
        <v>141271.83275442474</v>
      </c>
      <c r="E49" s="1192">
        <v>0</v>
      </c>
      <c r="F49" s="1192">
        <v>22504.954835521788</v>
      </c>
      <c r="G49" s="1192">
        <v>0</v>
      </c>
      <c r="H49" s="1192">
        <v>0</v>
      </c>
      <c r="I49" s="1673">
        <v>2469.1948232408372</v>
      </c>
      <c r="J49" s="1530">
        <v>22701.655999999999</v>
      </c>
      <c r="K49" s="945">
        <v>5433</v>
      </c>
    </row>
    <row r="50" spans="1:11" ht="12.75" customHeight="1" x14ac:dyDescent="0.2">
      <c r="A50" s="3" t="s">
        <v>404</v>
      </c>
      <c r="B50" s="847">
        <v>3258.7244483032582</v>
      </c>
      <c r="C50" s="1100">
        <f t="shared" si="0"/>
        <v>19915.147787575144</v>
      </c>
      <c r="D50" s="1530">
        <v>9085.6010975269692</v>
      </c>
      <c r="E50" s="1192">
        <v>0</v>
      </c>
      <c r="F50" s="1192">
        <v>335.40922783341682</v>
      </c>
      <c r="G50" s="1192">
        <v>0</v>
      </c>
      <c r="H50" s="1192">
        <v>0</v>
      </c>
      <c r="I50" s="1673">
        <v>202.08946221475722</v>
      </c>
      <c r="J50" s="1530">
        <v>10292.048000000001</v>
      </c>
      <c r="K50" s="945">
        <v>1311</v>
      </c>
    </row>
    <row r="51" spans="1:11" ht="12.75" customHeight="1" x14ac:dyDescent="0.2">
      <c r="A51" s="3" t="s">
        <v>221</v>
      </c>
      <c r="B51" s="847">
        <v>75435.956542720814</v>
      </c>
      <c r="C51" s="1100">
        <f t="shared" si="0"/>
        <v>425918.02373414271</v>
      </c>
      <c r="D51" s="1530">
        <v>213234.75537445996</v>
      </c>
      <c r="E51" s="1192">
        <v>0</v>
      </c>
      <c r="F51" s="1192">
        <v>61467.713226540334</v>
      </c>
      <c r="G51" s="1192">
        <v>0</v>
      </c>
      <c r="H51" s="1192">
        <v>1250.1583400000002</v>
      </c>
      <c r="I51" s="1673">
        <v>5569.2707931424166</v>
      </c>
      <c r="J51" s="1530">
        <v>144396.12599999999</v>
      </c>
      <c r="K51" s="945">
        <v>20056</v>
      </c>
    </row>
    <row r="52" spans="1:11" ht="12.75" customHeight="1" x14ac:dyDescent="0.2">
      <c r="A52" s="3" t="s">
        <v>405</v>
      </c>
      <c r="B52" s="847">
        <v>16986.189602672934</v>
      </c>
      <c r="C52" s="1100">
        <f t="shared" si="0"/>
        <v>115855.25022939862</v>
      </c>
      <c r="D52" s="1530">
        <v>66664.128800644583</v>
      </c>
      <c r="E52" s="1192">
        <v>0</v>
      </c>
      <c r="F52" s="1192">
        <v>9707.8200100480026</v>
      </c>
      <c r="G52" s="1192">
        <v>0</v>
      </c>
      <c r="H52" s="1192">
        <v>0</v>
      </c>
      <c r="I52" s="1673">
        <v>1021.8614187060258</v>
      </c>
      <c r="J52" s="1530">
        <v>38461.440000000002</v>
      </c>
      <c r="K52" s="945">
        <v>5443</v>
      </c>
    </row>
    <row r="53" spans="1:11" ht="12.75" customHeight="1" x14ac:dyDescent="0.2">
      <c r="A53" s="3" t="s">
        <v>406</v>
      </c>
      <c r="B53" s="847">
        <v>113866.38509043938</v>
      </c>
      <c r="C53" s="1100">
        <f t="shared" si="0"/>
        <v>474549.43797859899</v>
      </c>
      <c r="D53" s="1530">
        <v>186337.32205883219</v>
      </c>
      <c r="E53" s="1192">
        <v>5709.6094000000003</v>
      </c>
      <c r="F53" s="1192">
        <v>28897.440378931347</v>
      </c>
      <c r="G53" s="1192">
        <v>0</v>
      </c>
      <c r="H53" s="1192">
        <v>7291.6998899999999</v>
      </c>
      <c r="I53" s="1673">
        <v>14597.145250835483</v>
      </c>
      <c r="J53" s="1530">
        <v>231716.22099999999</v>
      </c>
      <c r="K53" s="945">
        <v>33830</v>
      </c>
    </row>
    <row r="54" spans="1:11" ht="12.75" customHeight="1" x14ac:dyDescent="0.2">
      <c r="A54" s="3" t="s">
        <v>407</v>
      </c>
      <c r="B54" s="847">
        <v>47598.804183665772</v>
      </c>
      <c r="C54" s="1100">
        <f t="shared" si="0"/>
        <v>324336.60436511133</v>
      </c>
      <c r="D54" s="1530">
        <v>153858.46160637483</v>
      </c>
      <c r="E54" s="1192">
        <v>0</v>
      </c>
      <c r="F54" s="1192">
        <v>19153.770643068387</v>
      </c>
      <c r="G54" s="1192">
        <v>0</v>
      </c>
      <c r="H54" s="1192">
        <v>0</v>
      </c>
      <c r="I54" s="1673">
        <v>3582.3591156681209</v>
      </c>
      <c r="J54" s="1530">
        <v>147742.01300000001</v>
      </c>
      <c r="K54" s="945">
        <v>17879</v>
      </c>
    </row>
    <row r="55" spans="1:11" ht="12.75" customHeight="1" x14ac:dyDescent="0.2">
      <c r="A55" s="3" t="s">
        <v>408</v>
      </c>
      <c r="B55" s="847">
        <v>95598.573815921816</v>
      </c>
      <c r="C55" s="1100">
        <f t="shared" si="0"/>
        <v>956340.93225263827</v>
      </c>
      <c r="D55" s="1530">
        <v>278539.97589484474</v>
      </c>
      <c r="E55" s="1192">
        <v>171994.38871999999</v>
      </c>
      <c r="F55" s="1192">
        <v>40409.721575934076</v>
      </c>
      <c r="G55" s="1192">
        <v>0</v>
      </c>
      <c r="H55" s="1192">
        <v>116906.71378999999</v>
      </c>
      <c r="I55" s="1673">
        <v>8904.9662718594227</v>
      </c>
      <c r="J55" s="1530">
        <v>339585.16600000003</v>
      </c>
      <c r="K55" s="945">
        <v>32221</v>
      </c>
    </row>
    <row r="56" spans="1:11" ht="12.75" customHeight="1" x14ac:dyDescent="0.2">
      <c r="A56" s="3" t="s">
        <v>175</v>
      </c>
      <c r="B56" s="847">
        <v>49510.102612994539</v>
      </c>
      <c r="C56" s="1100">
        <f t="shared" si="0"/>
        <v>259520.50479879658</v>
      </c>
      <c r="D56" s="1530">
        <v>128960.11005129563</v>
      </c>
      <c r="E56" s="1192">
        <v>0</v>
      </c>
      <c r="F56" s="1192">
        <v>14409.465377738137</v>
      </c>
      <c r="G56" s="1192">
        <v>0</v>
      </c>
      <c r="H56" s="1192">
        <v>0</v>
      </c>
      <c r="I56" s="1673">
        <v>3567.5483697628092</v>
      </c>
      <c r="J56" s="1530">
        <v>112583.38099999999</v>
      </c>
      <c r="K56" s="945">
        <v>14289</v>
      </c>
    </row>
    <row r="57" spans="1:11" ht="12.75" customHeight="1" x14ac:dyDescent="0.2">
      <c r="A57" s="3" t="s">
        <v>409</v>
      </c>
      <c r="B57" s="847">
        <v>7486.4601961215685</v>
      </c>
      <c r="C57" s="1100">
        <f t="shared" si="0"/>
        <v>56258.102478185734</v>
      </c>
      <c r="D57" s="1530">
        <v>21737.795616357562</v>
      </c>
      <c r="E57" s="1192">
        <v>0</v>
      </c>
      <c r="F57" s="1192">
        <v>1326.1536433189917</v>
      </c>
      <c r="G57" s="1192">
        <v>0</v>
      </c>
      <c r="H57" s="1192">
        <v>0</v>
      </c>
      <c r="I57" s="1673">
        <v>632.44321850918118</v>
      </c>
      <c r="J57" s="1530">
        <v>32561.71</v>
      </c>
      <c r="K57" s="945">
        <v>3110</v>
      </c>
    </row>
    <row r="58" spans="1:11" ht="12.75" customHeight="1" x14ac:dyDescent="0.2">
      <c r="A58" s="3" t="s">
        <v>410</v>
      </c>
      <c r="B58" s="847">
        <v>17845.485744516129</v>
      </c>
      <c r="C58" s="1100">
        <f t="shared" si="0"/>
        <v>72195.525163400365</v>
      </c>
      <c r="D58" s="1530">
        <v>42378.67569036004</v>
      </c>
      <c r="E58" s="1192">
        <v>0</v>
      </c>
      <c r="F58" s="1192">
        <v>6723.0227419048115</v>
      </c>
      <c r="G58" s="1192">
        <v>0</v>
      </c>
      <c r="H58" s="1192">
        <v>22.627580000000002</v>
      </c>
      <c r="I58" s="1673">
        <v>1500.9611511355156</v>
      </c>
      <c r="J58" s="1530">
        <v>21570.238000000001</v>
      </c>
      <c r="K58" s="945">
        <v>4575</v>
      </c>
    </row>
    <row r="59" spans="1:11" ht="12.75" customHeight="1" x14ac:dyDescent="0.2">
      <c r="A59" s="3" t="s">
        <v>411</v>
      </c>
      <c r="B59" s="847">
        <v>23790.462271380067</v>
      </c>
      <c r="C59" s="1100">
        <f t="shared" si="0"/>
        <v>136671.87778770103</v>
      </c>
      <c r="D59" s="1530">
        <v>73336.584956290593</v>
      </c>
      <c r="E59" s="1192">
        <v>0</v>
      </c>
      <c r="F59" s="1192">
        <v>6591.0947895187501</v>
      </c>
      <c r="G59" s="1192">
        <v>0</v>
      </c>
      <c r="H59" s="1192">
        <v>0</v>
      </c>
      <c r="I59" s="1673">
        <v>1621.436041891676</v>
      </c>
      <c r="J59" s="1530">
        <v>55122.762000000002</v>
      </c>
      <c r="K59" s="945">
        <v>8780</v>
      </c>
    </row>
    <row r="60" spans="1:11" ht="12.75" customHeight="1" x14ac:dyDescent="0.2">
      <c r="A60" s="3" t="s">
        <v>412</v>
      </c>
      <c r="B60" s="847">
        <v>23169.119044186005</v>
      </c>
      <c r="C60" s="1100">
        <f t="shared" si="0"/>
        <v>132500.26734714286</v>
      </c>
      <c r="D60" s="1530">
        <v>96955.27677873394</v>
      </c>
      <c r="E60" s="1192">
        <v>0</v>
      </c>
      <c r="F60" s="1192">
        <v>14411.67335472095</v>
      </c>
      <c r="G60" s="1192">
        <v>0</v>
      </c>
      <c r="H60" s="1192">
        <v>0</v>
      </c>
      <c r="I60" s="1673">
        <v>1632.2192136879733</v>
      </c>
      <c r="J60" s="1530">
        <v>19501.098000000002</v>
      </c>
      <c r="K60" s="945">
        <v>4564</v>
      </c>
    </row>
    <row r="61" spans="1:11" ht="12.75" customHeight="1" x14ac:dyDescent="0.2">
      <c r="A61" s="3" t="s">
        <v>413</v>
      </c>
      <c r="B61" s="847">
        <v>44129.675371881225</v>
      </c>
      <c r="C61" s="1100">
        <f t="shared" si="0"/>
        <v>155434.55472115628</v>
      </c>
      <c r="D61" s="1530">
        <v>87526.407496671498</v>
      </c>
      <c r="E61" s="1192">
        <v>0</v>
      </c>
      <c r="F61" s="1192">
        <v>6931.2389906539374</v>
      </c>
      <c r="G61" s="1192">
        <v>0</v>
      </c>
      <c r="H61" s="1192">
        <v>0</v>
      </c>
      <c r="I61" s="1673">
        <v>5441.8982338308615</v>
      </c>
      <c r="J61" s="1530">
        <v>55535.01</v>
      </c>
      <c r="K61" s="945">
        <v>11848</v>
      </c>
    </row>
    <row r="62" spans="1:11" ht="12.75" customHeight="1" x14ac:dyDescent="0.2">
      <c r="A62" s="3" t="s">
        <v>414</v>
      </c>
      <c r="B62" s="847">
        <v>38441.201950254675</v>
      </c>
      <c r="C62" s="1100">
        <f t="shared" si="0"/>
        <v>166165.99690933141</v>
      </c>
      <c r="D62" s="1530">
        <v>87389.004252354178</v>
      </c>
      <c r="E62" s="1192">
        <v>0</v>
      </c>
      <c r="F62" s="1192">
        <v>21557.037146340052</v>
      </c>
      <c r="G62" s="1192">
        <v>0</v>
      </c>
      <c r="H62" s="1192">
        <v>0</v>
      </c>
      <c r="I62" s="1673">
        <v>3076.3795106372027</v>
      </c>
      <c r="J62" s="1530">
        <v>54143.576000000001</v>
      </c>
      <c r="K62" s="945">
        <v>8220</v>
      </c>
    </row>
    <row r="63" spans="1:11" ht="12.75" customHeight="1" x14ac:dyDescent="0.2">
      <c r="A63" s="3" t="s">
        <v>115</v>
      </c>
      <c r="B63" s="847">
        <v>8293.5238589457549</v>
      </c>
      <c r="C63" s="1100">
        <f t="shared" si="0"/>
        <v>68847.342562169331</v>
      </c>
      <c r="D63" s="1530">
        <v>35920.085318579244</v>
      </c>
      <c r="E63" s="1192">
        <v>0</v>
      </c>
      <c r="F63" s="1192">
        <v>1011.9983096710313</v>
      </c>
      <c r="G63" s="1192">
        <v>0</v>
      </c>
      <c r="H63" s="1192">
        <v>5170.2010100000007</v>
      </c>
      <c r="I63" s="1673">
        <v>942.75692391904579</v>
      </c>
      <c r="J63" s="1530">
        <v>25802.300999999999</v>
      </c>
      <c r="K63" s="945">
        <v>5603</v>
      </c>
    </row>
    <row r="64" spans="1:11" ht="12.75" customHeight="1" x14ac:dyDescent="0.2">
      <c r="A64" s="3" t="s">
        <v>415</v>
      </c>
      <c r="B64" s="847">
        <v>4430.8037395643096</v>
      </c>
      <c r="C64" s="1100">
        <f t="shared" si="0"/>
        <v>37916.79232502891</v>
      </c>
      <c r="D64" s="1530">
        <v>14393.08389430203</v>
      </c>
      <c r="E64" s="1192">
        <v>0</v>
      </c>
      <c r="F64" s="1192">
        <v>745.01615498793308</v>
      </c>
      <c r="G64" s="1192">
        <v>0</v>
      </c>
      <c r="H64" s="1192">
        <v>0</v>
      </c>
      <c r="I64" s="1673">
        <v>195.34127573894898</v>
      </c>
      <c r="J64" s="1530">
        <v>22583.350999999999</v>
      </c>
      <c r="K64" s="945">
        <v>1860</v>
      </c>
    </row>
    <row r="65" spans="1:11" ht="12.75" customHeight="1" x14ac:dyDescent="0.2">
      <c r="A65" s="3" t="s">
        <v>416</v>
      </c>
      <c r="B65" s="847">
        <v>2295.1076714058327</v>
      </c>
      <c r="C65" s="1100">
        <f t="shared" si="0"/>
        <v>13147.205442702696</v>
      </c>
      <c r="D65" s="1530">
        <v>6323.0315772590047</v>
      </c>
      <c r="E65" s="1192">
        <v>0</v>
      </c>
      <c r="F65" s="1192">
        <v>364.12561736671387</v>
      </c>
      <c r="G65" s="1192">
        <v>0</v>
      </c>
      <c r="H65" s="1192">
        <v>0</v>
      </c>
      <c r="I65" s="1673">
        <v>22.388248076978186</v>
      </c>
      <c r="J65" s="1530">
        <v>6437.66</v>
      </c>
      <c r="K65" s="945">
        <v>799</v>
      </c>
    </row>
    <row r="66" spans="1:11" ht="12.75" customHeight="1" x14ac:dyDescent="0.2">
      <c r="A66" s="3" t="s">
        <v>187</v>
      </c>
      <c r="B66" s="847">
        <v>1553.7073329437153</v>
      </c>
      <c r="C66" s="1100">
        <f t="shared" si="0"/>
        <v>8546.2511598985766</v>
      </c>
      <c r="D66" s="1530">
        <v>3739.7755522799084</v>
      </c>
      <c r="E66" s="1192">
        <v>0</v>
      </c>
      <c r="F66" s="1192">
        <v>164.55054325466543</v>
      </c>
      <c r="G66" s="1192">
        <v>0</v>
      </c>
      <c r="H66" s="1192">
        <v>0</v>
      </c>
      <c r="I66" s="1673">
        <v>15.020064364003806</v>
      </c>
      <c r="J66" s="1530">
        <v>4626.9049999999997</v>
      </c>
      <c r="K66" s="945">
        <v>384</v>
      </c>
    </row>
    <row r="67" spans="1:11" ht="12.75" customHeight="1" x14ac:dyDescent="0.2">
      <c r="A67" s="3" t="s">
        <v>417</v>
      </c>
      <c r="B67" s="847">
        <v>53118.564688207625</v>
      </c>
      <c r="C67" s="1100">
        <f t="shared" si="0"/>
        <v>275924.63698476634</v>
      </c>
      <c r="D67" s="1530">
        <v>149922.03940483523</v>
      </c>
      <c r="E67" s="1192">
        <v>0</v>
      </c>
      <c r="F67" s="1192">
        <v>27678.020635104047</v>
      </c>
      <c r="G67" s="1192">
        <v>0</v>
      </c>
      <c r="H67" s="1192">
        <v>0</v>
      </c>
      <c r="I67" s="1673">
        <v>4927.6039448270421</v>
      </c>
      <c r="J67" s="1530">
        <v>93396.972999999998</v>
      </c>
      <c r="K67" s="945">
        <v>17022</v>
      </c>
    </row>
    <row r="68" spans="1:11" ht="12.75" customHeight="1" x14ac:dyDescent="0.2">
      <c r="A68" s="3" t="s">
        <v>418</v>
      </c>
      <c r="B68" s="847">
        <v>2846.9575359315913</v>
      </c>
      <c r="C68" s="1100">
        <f t="shared" si="0"/>
        <v>14532.901958035845</v>
      </c>
      <c r="D68" s="1530">
        <v>7968.5559086958046</v>
      </c>
      <c r="E68" s="1192">
        <v>0</v>
      </c>
      <c r="F68" s="1192">
        <v>1807.7975007194791</v>
      </c>
      <c r="G68" s="1192">
        <v>0</v>
      </c>
      <c r="H68" s="1192">
        <v>0</v>
      </c>
      <c r="I68" s="1673">
        <v>207.61154862056264</v>
      </c>
      <c r="J68" s="1530">
        <v>4548.9369999999999</v>
      </c>
      <c r="K68" s="945">
        <v>845</v>
      </c>
    </row>
    <row r="69" spans="1:11" ht="12.75" customHeight="1" x14ac:dyDescent="0.2">
      <c r="A69" s="3" t="s">
        <v>419</v>
      </c>
      <c r="B69" s="847">
        <v>6426.8927318699853</v>
      </c>
      <c r="C69" s="1100">
        <f>SUM(D69:J69)</f>
        <v>35719.591170306187</v>
      </c>
      <c r="D69" s="1530">
        <v>25498.626438582942</v>
      </c>
      <c r="E69" s="1192">
        <v>0</v>
      </c>
      <c r="F69" s="1192">
        <v>1970.4798166423459</v>
      </c>
      <c r="G69" s="1192">
        <v>0</v>
      </c>
      <c r="H69" s="1192">
        <v>0</v>
      </c>
      <c r="I69" s="1673">
        <v>335.55891508089877</v>
      </c>
      <c r="J69" s="1530">
        <v>7914.9260000000004</v>
      </c>
      <c r="K69" s="945">
        <v>1379</v>
      </c>
    </row>
    <row r="70" spans="1:11" ht="12.75" customHeight="1" x14ac:dyDescent="0.2">
      <c r="A70" s="3" t="s">
        <v>2130</v>
      </c>
      <c r="B70" s="847">
        <v>2343.0544626001965</v>
      </c>
      <c r="C70" s="1100">
        <f>SUM(D70:J70)</f>
        <v>16847.891421112796</v>
      </c>
      <c r="D70" s="1530">
        <v>10885.980037489822</v>
      </c>
      <c r="E70" s="1192">
        <v>0</v>
      </c>
      <c r="F70" s="1192">
        <v>1938.1028002167116</v>
      </c>
      <c r="G70" s="1192">
        <v>0</v>
      </c>
      <c r="H70" s="1192">
        <v>0</v>
      </c>
      <c r="I70" s="1673">
        <v>93.803583406263201</v>
      </c>
      <c r="J70" s="1530">
        <v>3930.0050000000001</v>
      </c>
      <c r="K70" s="945">
        <v>723</v>
      </c>
    </row>
    <row r="71" spans="1:11" ht="12.75" customHeight="1" x14ac:dyDescent="0.2">
      <c r="A71" s="590"/>
      <c r="B71" s="591"/>
      <c r="C71" s="1104"/>
      <c r="D71" s="1193"/>
      <c r="E71" s="1193"/>
      <c r="F71" s="1193"/>
      <c r="G71" s="1193"/>
      <c r="H71" s="1193"/>
      <c r="I71" s="1193"/>
      <c r="J71" s="1194"/>
      <c r="K71" s="728"/>
    </row>
    <row r="72" spans="1:11" ht="12.75" customHeight="1" x14ac:dyDescent="0.2">
      <c r="A72" s="592" t="s">
        <v>5</v>
      </c>
      <c r="B72" s="593">
        <f>SUM(B4:B70)</f>
        <v>1617248.0066732559</v>
      </c>
      <c r="C72" s="1195">
        <f t="shared" ref="C72:K72" si="1">SUM(C4:C70)</f>
        <v>9182532.260609623</v>
      </c>
      <c r="D72" s="1195">
        <f t="shared" si="1"/>
        <v>4379157.6113796225</v>
      </c>
      <c r="E72" s="1195">
        <f t="shared" si="1"/>
        <v>355183.59665999998</v>
      </c>
      <c r="F72" s="1195">
        <f t="shared" si="1"/>
        <v>769972.22720999981</v>
      </c>
      <c r="G72" s="1195">
        <f t="shared" si="1"/>
        <v>0</v>
      </c>
      <c r="H72" s="1195">
        <f t="shared" si="1"/>
        <v>163427.91855</v>
      </c>
      <c r="I72" s="1196">
        <f t="shared" si="1"/>
        <v>135354.58281000139</v>
      </c>
      <c r="J72" s="1197">
        <f t="shared" si="1"/>
        <v>3379436.3239999991</v>
      </c>
      <c r="K72" s="1002">
        <f t="shared" si="1"/>
        <v>461794</v>
      </c>
    </row>
    <row r="73" spans="1:11" ht="12.75" customHeight="1" thickBot="1" x14ac:dyDescent="0.25">
      <c r="A73" s="594"/>
      <c r="B73" s="595"/>
      <c r="C73" s="1198"/>
      <c r="D73" s="1199"/>
      <c r="E73" s="1200"/>
      <c r="F73" s="1201"/>
      <c r="G73" s="1202"/>
      <c r="H73" s="1202"/>
      <c r="I73" s="1200"/>
      <c r="J73" s="1203"/>
      <c r="K73" s="729"/>
    </row>
    <row r="74" spans="1:11" ht="12.75" customHeight="1" x14ac:dyDescent="0.2">
      <c r="A74" s="161" t="s">
        <v>292</v>
      </c>
      <c r="B74" s="848">
        <v>108414.78795522207</v>
      </c>
      <c r="C74" s="1100">
        <f t="shared" ref="C74:C98" si="2">SUM(D74:J74)</f>
        <v>610535.28465539287</v>
      </c>
      <c r="D74" s="1530">
        <v>428019.69556669396</v>
      </c>
      <c r="E74" s="1066">
        <v>1285.3223600000001</v>
      </c>
      <c r="F74" s="1066">
        <v>65566.541592125446</v>
      </c>
      <c r="G74" s="1066">
        <v>0</v>
      </c>
      <c r="H74" s="1066">
        <v>1320.2369000000001</v>
      </c>
      <c r="I74" s="1066">
        <v>7340.1842365735174</v>
      </c>
      <c r="J74" s="1540">
        <v>107003.304</v>
      </c>
      <c r="K74" s="876">
        <v>21922</v>
      </c>
    </row>
    <row r="75" spans="1:11" ht="12.75" customHeight="1" x14ac:dyDescent="0.2">
      <c r="A75" s="108" t="s">
        <v>293</v>
      </c>
      <c r="B75" s="949">
        <v>69910.733150908927</v>
      </c>
      <c r="C75" s="1100">
        <f t="shared" si="2"/>
        <v>389837.7027523258</v>
      </c>
      <c r="D75" s="1530">
        <v>226914.01522691399</v>
      </c>
      <c r="E75" s="1066">
        <v>369.77123</v>
      </c>
      <c r="F75" s="1066">
        <v>33585.628895433452</v>
      </c>
      <c r="G75" s="1066">
        <v>0</v>
      </c>
      <c r="H75" s="1066">
        <v>0</v>
      </c>
      <c r="I75" s="1066">
        <v>4839.5703999783227</v>
      </c>
      <c r="J75" s="1542">
        <v>124128.717</v>
      </c>
      <c r="K75" s="876">
        <v>19274</v>
      </c>
    </row>
    <row r="76" spans="1:11" ht="12.75" customHeight="1" x14ac:dyDescent="0.2">
      <c r="A76" s="108" t="s">
        <v>294</v>
      </c>
      <c r="B76" s="949">
        <v>58110.669089100804</v>
      </c>
      <c r="C76" s="1100">
        <f t="shared" si="2"/>
        <v>348498.1034446035</v>
      </c>
      <c r="D76" s="1530">
        <v>162255.57789321066</v>
      </c>
      <c r="E76" s="1066">
        <v>4890.5506799999994</v>
      </c>
      <c r="F76" s="1066">
        <v>35251.589629952636</v>
      </c>
      <c r="G76" s="1066">
        <v>0</v>
      </c>
      <c r="H76" s="1066">
        <v>0</v>
      </c>
      <c r="I76" s="1066">
        <v>3521.0472414402016</v>
      </c>
      <c r="J76" s="1542">
        <v>142579.33799999999</v>
      </c>
      <c r="K76" s="876">
        <v>17008</v>
      </c>
    </row>
    <row r="77" spans="1:11" ht="12.75" customHeight="1" x14ac:dyDescent="0.2">
      <c r="A77" s="108" t="s">
        <v>295</v>
      </c>
      <c r="B77" s="949">
        <v>75504.473912212867</v>
      </c>
      <c r="C77" s="1100">
        <f t="shared" si="2"/>
        <v>431352.19347888621</v>
      </c>
      <c r="D77" s="1530">
        <v>202967.91275343532</v>
      </c>
      <c r="E77" s="1066">
        <v>16750.911599999999</v>
      </c>
      <c r="F77" s="1066">
        <v>64902.105641776863</v>
      </c>
      <c r="G77" s="1066">
        <v>0</v>
      </c>
      <c r="H77" s="1066">
        <v>22.504080000000002</v>
      </c>
      <c r="I77" s="1066">
        <v>5789.4064036740565</v>
      </c>
      <c r="J77" s="1542">
        <v>140919.353</v>
      </c>
      <c r="K77" s="876">
        <v>17687</v>
      </c>
    </row>
    <row r="78" spans="1:11" ht="12.75" customHeight="1" x14ac:dyDescent="0.2">
      <c r="A78" s="108" t="s">
        <v>296</v>
      </c>
      <c r="B78" s="949">
        <v>98229.903458302913</v>
      </c>
      <c r="C78" s="1100">
        <f t="shared" si="2"/>
        <v>635132.52357905684</v>
      </c>
      <c r="D78" s="1530">
        <v>324298.94261282403</v>
      </c>
      <c r="E78" s="1066">
        <v>2077.83716</v>
      </c>
      <c r="F78" s="1066">
        <v>29159.309105383581</v>
      </c>
      <c r="G78" s="1066">
        <v>0</v>
      </c>
      <c r="H78" s="1066">
        <v>6506.3407500000003</v>
      </c>
      <c r="I78" s="1066">
        <v>8730.4979508493143</v>
      </c>
      <c r="J78" s="1542">
        <v>264359.59600000002</v>
      </c>
      <c r="K78" s="876">
        <v>39646</v>
      </c>
    </row>
    <row r="79" spans="1:11" ht="12.75" customHeight="1" x14ac:dyDescent="0.2">
      <c r="A79" s="108" t="s">
        <v>297</v>
      </c>
      <c r="B79" s="949">
        <v>88615.008487628729</v>
      </c>
      <c r="C79" s="1100">
        <f t="shared" si="2"/>
        <v>576391.09964237362</v>
      </c>
      <c r="D79" s="1530">
        <v>275195.32651861769</v>
      </c>
      <c r="E79" s="1066">
        <v>6042.2877500000004</v>
      </c>
      <c r="F79" s="1066">
        <v>53528.192117609462</v>
      </c>
      <c r="G79" s="1066">
        <v>0</v>
      </c>
      <c r="H79" s="1066">
        <v>13614.99883</v>
      </c>
      <c r="I79" s="1066">
        <v>7245.5604261464732</v>
      </c>
      <c r="J79" s="1542">
        <v>220764.734</v>
      </c>
      <c r="K79" s="876">
        <v>28298</v>
      </c>
    </row>
    <row r="80" spans="1:11" ht="12.75" customHeight="1" x14ac:dyDescent="0.2">
      <c r="A80" s="108" t="s">
        <v>298</v>
      </c>
      <c r="B80" s="949">
        <v>80491.823179936502</v>
      </c>
      <c r="C80" s="1100">
        <f t="shared" si="2"/>
        <v>377086.65066495829</v>
      </c>
      <c r="D80" s="1530">
        <v>205637.96996558897</v>
      </c>
      <c r="E80" s="1066">
        <v>0</v>
      </c>
      <c r="F80" s="1066">
        <v>35860.049275004501</v>
      </c>
      <c r="G80" s="1066">
        <v>0</v>
      </c>
      <c r="H80" s="1066">
        <v>0.248</v>
      </c>
      <c r="I80" s="1066">
        <v>6876.7784243648039</v>
      </c>
      <c r="J80" s="1542">
        <v>128711.605</v>
      </c>
      <c r="K80" s="876">
        <v>22570</v>
      </c>
    </row>
    <row r="81" spans="1:11" ht="12.75" customHeight="1" x14ac:dyDescent="0.2">
      <c r="A81" s="108" t="s">
        <v>299</v>
      </c>
      <c r="B81" s="949">
        <v>66787.806132339683</v>
      </c>
      <c r="C81" s="1100">
        <f t="shared" si="2"/>
        <v>328797.00687371852</v>
      </c>
      <c r="D81" s="1530">
        <v>161599.91070315038</v>
      </c>
      <c r="E81" s="1066">
        <v>0</v>
      </c>
      <c r="F81" s="1066">
        <v>35253.039933618049</v>
      </c>
      <c r="G81" s="1066">
        <v>0</v>
      </c>
      <c r="H81" s="1066">
        <v>0</v>
      </c>
      <c r="I81" s="1066">
        <v>4418.4432369500855</v>
      </c>
      <c r="J81" s="1542">
        <v>127525.613</v>
      </c>
      <c r="K81" s="876">
        <v>17574</v>
      </c>
    </row>
    <row r="82" spans="1:11" ht="12.75" customHeight="1" x14ac:dyDescent="0.2">
      <c r="A82" s="108" t="s">
        <v>300</v>
      </c>
      <c r="B82" s="949">
        <v>69380.250395523486</v>
      </c>
      <c r="C82" s="1100">
        <f t="shared" si="2"/>
        <v>445254.0350564621</v>
      </c>
      <c r="D82" s="1530">
        <v>213370.36317096988</v>
      </c>
      <c r="E82" s="1066">
        <v>0</v>
      </c>
      <c r="F82" s="1066">
        <v>32977.057372388335</v>
      </c>
      <c r="G82" s="1066">
        <v>0</v>
      </c>
      <c r="H82" s="1066">
        <v>0</v>
      </c>
      <c r="I82" s="1066">
        <v>6795.8985131038999</v>
      </c>
      <c r="J82" s="1542">
        <v>192110.71599999999</v>
      </c>
      <c r="K82" s="876">
        <v>21734</v>
      </c>
    </row>
    <row r="83" spans="1:11" ht="12.75" customHeight="1" x14ac:dyDescent="0.2">
      <c r="A83" s="108" t="s">
        <v>301</v>
      </c>
      <c r="B83" s="949">
        <v>68953.170103074255</v>
      </c>
      <c r="C83" s="1100">
        <f t="shared" si="2"/>
        <v>786888.85680856952</v>
      </c>
      <c r="D83" s="1530">
        <v>200943.76294655018</v>
      </c>
      <c r="E83" s="1066">
        <v>171830.62172</v>
      </c>
      <c r="F83" s="1066">
        <v>31074.424112065633</v>
      </c>
      <c r="G83" s="1066">
        <v>0</v>
      </c>
      <c r="H83" s="1066">
        <v>116905.30707</v>
      </c>
      <c r="I83" s="1066">
        <v>5597.69395995372</v>
      </c>
      <c r="J83" s="1542">
        <v>260537.04699999999</v>
      </c>
      <c r="K83" s="876">
        <v>23745</v>
      </c>
    </row>
    <row r="84" spans="1:11" ht="12.75" customHeight="1" x14ac:dyDescent="0.2">
      <c r="A84" s="108" t="s">
        <v>302</v>
      </c>
      <c r="B84" s="949">
        <v>53754.653710884981</v>
      </c>
      <c r="C84" s="1100">
        <f t="shared" si="2"/>
        <v>541499.91612067714</v>
      </c>
      <c r="D84" s="1530">
        <v>147042.66958625411</v>
      </c>
      <c r="E84" s="1066">
        <v>134054.79052000001</v>
      </c>
      <c r="F84" s="1066">
        <v>39253.899031312947</v>
      </c>
      <c r="G84" s="1066">
        <v>0</v>
      </c>
      <c r="H84" s="1066">
        <v>8532.7150500000007</v>
      </c>
      <c r="I84" s="1066">
        <v>2654.3339331100501</v>
      </c>
      <c r="J84" s="1542">
        <v>209961.508</v>
      </c>
      <c r="K84" s="876">
        <v>16289</v>
      </c>
    </row>
    <row r="85" spans="1:11" ht="12.75" customHeight="1" x14ac:dyDescent="0.2">
      <c r="A85" s="108" t="s">
        <v>303</v>
      </c>
      <c r="B85" s="949">
        <v>67431.557284195747</v>
      </c>
      <c r="C85" s="1100">
        <f t="shared" si="2"/>
        <v>427241.79030138307</v>
      </c>
      <c r="D85" s="1530">
        <v>210531.43862116692</v>
      </c>
      <c r="E85" s="1066">
        <v>74.914000000000001</v>
      </c>
      <c r="F85" s="1066">
        <v>37789.448510229166</v>
      </c>
      <c r="G85" s="1066">
        <v>0</v>
      </c>
      <c r="H85" s="1066">
        <v>0</v>
      </c>
      <c r="I85" s="1066">
        <v>4959.5531699869916</v>
      </c>
      <c r="J85" s="1542">
        <v>173886.43599999999</v>
      </c>
      <c r="K85" s="876">
        <v>20640</v>
      </c>
    </row>
    <row r="86" spans="1:11" ht="12.75" customHeight="1" x14ac:dyDescent="0.2">
      <c r="A86" s="108" t="s">
        <v>304</v>
      </c>
      <c r="B86" s="949">
        <v>84730.529829952502</v>
      </c>
      <c r="C86" s="1100">
        <f t="shared" si="2"/>
        <v>312875.87120502483</v>
      </c>
      <c r="D86" s="1530">
        <v>169037.46627172732</v>
      </c>
      <c r="E86" s="1066">
        <v>5414.8721799999994</v>
      </c>
      <c r="F86" s="1066">
        <v>14430.328515781135</v>
      </c>
      <c r="G86" s="1066">
        <v>0</v>
      </c>
      <c r="H86" s="1066">
        <v>1367.5018500000001</v>
      </c>
      <c r="I86" s="1066">
        <v>8650.9293875163712</v>
      </c>
      <c r="J86" s="1542">
        <v>113974.773</v>
      </c>
      <c r="K86" s="876">
        <v>22562</v>
      </c>
    </row>
    <row r="87" spans="1:11" ht="12.75" customHeight="1" x14ac:dyDescent="0.2">
      <c r="A87" s="108" t="s">
        <v>305</v>
      </c>
      <c r="B87" s="949">
        <v>94287.575860587356</v>
      </c>
      <c r="C87" s="1100">
        <f t="shared" si="2"/>
        <v>307326.75521006359</v>
      </c>
      <c r="D87" s="1530">
        <v>168522.16337754708</v>
      </c>
      <c r="E87" s="1066">
        <v>0</v>
      </c>
      <c r="F87" s="1066">
        <v>18861.490886513689</v>
      </c>
      <c r="G87" s="1066">
        <v>0</v>
      </c>
      <c r="H87" s="1066">
        <v>0</v>
      </c>
      <c r="I87" s="1066">
        <v>8292.5479460027964</v>
      </c>
      <c r="J87" s="1542">
        <v>111650.553</v>
      </c>
      <c r="K87" s="876">
        <v>22761</v>
      </c>
    </row>
    <row r="88" spans="1:11" ht="12.75" customHeight="1" x14ac:dyDescent="0.2">
      <c r="A88" s="108" t="s">
        <v>306</v>
      </c>
      <c r="B88" s="949">
        <v>86277.62394097542</v>
      </c>
      <c r="C88" s="1100">
        <f t="shared" si="2"/>
        <v>471818.845038848</v>
      </c>
      <c r="D88" s="1530">
        <v>290587.64888246346</v>
      </c>
      <c r="E88" s="1066">
        <v>0</v>
      </c>
      <c r="F88" s="1066">
        <v>33555.327212869728</v>
      </c>
      <c r="G88" s="1066">
        <v>0</v>
      </c>
      <c r="H88" s="1066">
        <v>535.10741000000007</v>
      </c>
      <c r="I88" s="1066">
        <v>8574.6755335148446</v>
      </c>
      <c r="J88" s="1542">
        <v>138566.08600000001</v>
      </c>
      <c r="K88" s="876">
        <v>25674</v>
      </c>
    </row>
    <row r="89" spans="1:11" ht="12.75" customHeight="1" x14ac:dyDescent="0.2">
      <c r="A89" s="108" t="s">
        <v>307</v>
      </c>
      <c r="B89" s="949">
        <v>82214.258192268884</v>
      </c>
      <c r="C89" s="1100">
        <f t="shared" si="2"/>
        <v>390558.57324532012</v>
      </c>
      <c r="D89" s="1530">
        <v>199750.93138521703</v>
      </c>
      <c r="E89" s="1066">
        <v>2212.3223499999999</v>
      </c>
      <c r="F89" s="1066">
        <v>15005.336502954984</v>
      </c>
      <c r="G89" s="1066">
        <v>0</v>
      </c>
      <c r="H89" s="1066">
        <v>2298.3303599999999</v>
      </c>
      <c r="I89" s="1066">
        <v>7047.5836471481589</v>
      </c>
      <c r="J89" s="1542">
        <v>164244.06899999999</v>
      </c>
      <c r="K89" s="876">
        <v>25635</v>
      </c>
    </row>
    <row r="90" spans="1:11" ht="12.75" customHeight="1" x14ac:dyDescent="0.2">
      <c r="A90" s="108" t="s">
        <v>308</v>
      </c>
      <c r="B90" s="949">
        <v>23036.339124260474</v>
      </c>
      <c r="C90" s="1100">
        <f t="shared" si="2"/>
        <v>177475.2979191097</v>
      </c>
      <c r="D90" s="1530">
        <v>57842.229772507497</v>
      </c>
      <c r="E90" s="1066">
        <v>69.164000000000001</v>
      </c>
      <c r="F90" s="1066">
        <v>17033.912331249678</v>
      </c>
      <c r="G90" s="1066">
        <v>0</v>
      </c>
      <c r="H90" s="1066">
        <v>0</v>
      </c>
      <c r="I90" s="1066">
        <v>1440.6278153525254</v>
      </c>
      <c r="J90" s="1542">
        <v>101089.364</v>
      </c>
      <c r="K90" s="876">
        <v>7609</v>
      </c>
    </row>
    <row r="91" spans="1:11" ht="12.75" customHeight="1" x14ac:dyDescent="0.2">
      <c r="A91" s="108" t="s">
        <v>309</v>
      </c>
      <c r="B91" s="949">
        <v>24339.834641430971</v>
      </c>
      <c r="C91" s="1100">
        <f t="shared" si="2"/>
        <v>165987.79954515689</v>
      </c>
      <c r="D91" s="1530">
        <v>56010.467653868327</v>
      </c>
      <c r="E91" s="1066">
        <v>6320.1073699999997</v>
      </c>
      <c r="F91" s="1066">
        <v>18825.954912480596</v>
      </c>
      <c r="G91" s="1066">
        <v>0</v>
      </c>
      <c r="H91" s="1066">
        <v>6614.9255700000003</v>
      </c>
      <c r="I91" s="1066">
        <v>1655.6500388079619</v>
      </c>
      <c r="J91" s="1542">
        <v>76560.694000000003</v>
      </c>
      <c r="K91" s="876">
        <v>6272</v>
      </c>
    </row>
    <row r="92" spans="1:11" ht="12.75" customHeight="1" x14ac:dyDescent="0.2">
      <c r="A92" s="108" t="s">
        <v>310</v>
      </c>
      <c r="B92" s="949">
        <v>71341.292546199751</v>
      </c>
      <c r="C92" s="1100">
        <f t="shared" si="2"/>
        <v>242922.20984731126</v>
      </c>
      <c r="D92" s="1530">
        <v>107341.4408224642</v>
      </c>
      <c r="E92" s="1066">
        <v>149.31659999999999</v>
      </c>
      <c r="F92" s="1066">
        <v>16320.220845882755</v>
      </c>
      <c r="G92" s="1066">
        <v>0</v>
      </c>
      <c r="H92" s="1066">
        <v>0</v>
      </c>
      <c r="I92" s="1066">
        <v>9711.6045789642831</v>
      </c>
      <c r="J92" s="1542">
        <v>109399.62699999999</v>
      </c>
      <c r="K92" s="876">
        <v>21750</v>
      </c>
    </row>
    <row r="93" spans="1:11" ht="12.75" customHeight="1" x14ac:dyDescent="0.2">
      <c r="A93" s="108" t="s">
        <v>311</v>
      </c>
      <c r="B93" s="949">
        <v>42042.715436080543</v>
      </c>
      <c r="C93" s="1100">
        <f t="shared" si="2"/>
        <v>160255.29092085687</v>
      </c>
      <c r="D93" s="1530">
        <v>71118.526989374164</v>
      </c>
      <c r="E93" s="1066">
        <v>39.619999999999997</v>
      </c>
      <c r="F93" s="1066">
        <v>18649.831438170721</v>
      </c>
      <c r="G93" s="1066">
        <v>0</v>
      </c>
      <c r="H93" s="1066">
        <v>0</v>
      </c>
      <c r="I93" s="1066">
        <v>3085.1394933120237</v>
      </c>
      <c r="J93" s="1542">
        <v>67362.172999999995</v>
      </c>
      <c r="K93" s="876">
        <v>9035</v>
      </c>
    </row>
    <row r="94" spans="1:11" ht="12.75" customHeight="1" x14ac:dyDescent="0.2">
      <c r="A94" s="108" t="s">
        <v>312</v>
      </c>
      <c r="B94" s="949">
        <v>15673.008531219602</v>
      </c>
      <c r="C94" s="1100">
        <f t="shared" si="2"/>
        <v>104112.98461620098</v>
      </c>
      <c r="D94" s="1530">
        <v>51712.189517730862</v>
      </c>
      <c r="E94" s="1066">
        <v>150</v>
      </c>
      <c r="F94" s="1066">
        <v>16647.158239134933</v>
      </c>
      <c r="G94" s="1066">
        <v>0</v>
      </c>
      <c r="H94" s="1066">
        <v>0</v>
      </c>
      <c r="I94" s="1066">
        <v>1440.2468593351791</v>
      </c>
      <c r="J94" s="1542">
        <v>34163.39</v>
      </c>
      <c r="K94" s="876">
        <v>3605</v>
      </c>
    </row>
    <row r="95" spans="1:11" ht="12.75" customHeight="1" x14ac:dyDescent="0.2">
      <c r="A95" s="108" t="s">
        <v>313</v>
      </c>
      <c r="B95" s="949">
        <v>61810.40160016295</v>
      </c>
      <c r="C95" s="1100">
        <f t="shared" si="2"/>
        <v>228227.61012895155</v>
      </c>
      <c r="D95" s="1530">
        <v>92580.880786774316</v>
      </c>
      <c r="E95" s="1066">
        <v>3347.9704500000003</v>
      </c>
      <c r="F95" s="1066">
        <v>17034.448210913593</v>
      </c>
      <c r="G95" s="1066">
        <v>0</v>
      </c>
      <c r="H95" s="1066">
        <v>4993.3695299999999</v>
      </c>
      <c r="I95" s="1066">
        <v>6902.0431512636651</v>
      </c>
      <c r="J95" s="1542">
        <v>103368.898</v>
      </c>
      <c r="K95" s="876">
        <v>13980</v>
      </c>
    </row>
    <row r="96" spans="1:11" ht="12.75" customHeight="1" x14ac:dyDescent="0.2">
      <c r="A96" s="108" t="s">
        <v>314</v>
      </c>
      <c r="B96" s="949">
        <v>33185.21382299182</v>
      </c>
      <c r="C96" s="1100">
        <f t="shared" si="2"/>
        <v>199390.89207505289</v>
      </c>
      <c r="D96" s="1530">
        <v>79828.443248365802</v>
      </c>
      <c r="E96" s="1066">
        <v>0</v>
      </c>
      <c r="F96" s="1066">
        <v>17170.962860418542</v>
      </c>
      <c r="G96" s="1066">
        <v>0</v>
      </c>
      <c r="H96" s="1066">
        <v>0</v>
      </c>
      <c r="I96" s="1066">
        <v>2451.062966268541</v>
      </c>
      <c r="J96" s="1542">
        <v>99940.422999999995</v>
      </c>
      <c r="K96" s="876">
        <v>10518</v>
      </c>
    </row>
    <row r="97" spans="1:18" ht="12.75" customHeight="1" x14ac:dyDescent="0.2">
      <c r="A97" s="108" t="s">
        <v>315</v>
      </c>
      <c r="B97" s="949">
        <v>73404.480573657216</v>
      </c>
      <c r="C97" s="1100">
        <f t="shared" si="2"/>
        <v>387234.37823773723</v>
      </c>
      <c r="D97" s="1530">
        <v>213191.06270130037</v>
      </c>
      <c r="E97" s="1066">
        <v>0</v>
      </c>
      <c r="F97" s="1066">
        <v>48367.064347678301</v>
      </c>
      <c r="G97" s="1066">
        <v>0</v>
      </c>
      <c r="H97" s="1066">
        <v>715.05093000000011</v>
      </c>
      <c r="I97" s="1066">
        <v>6302.186258758552</v>
      </c>
      <c r="J97" s="1542">
        <v>118659.014</v>
      </c>
      <c r="K97" s="876">
        <v>20644</v>
      </c>
    </row>
    <row r="98" spans="1:18" ht="12.75" customHeight="1" x14ac:dyDescent="0.2">
      <c r="A98" s="108" t="s">
        <v>316</v>
      </c>
      <c r="B98" s="949">
        <v>19319.895714137307</v>
      </c>
      <c r="C98" s="1100">
        <f t="shared" si="2"/>
        <v>135876.09033158052</v>
      </c>
      <c r="D98" s="1530">
        <v>62856.57440490435</v>
      </c>
      <c r="E98" s="1066">
        <v>150</v>
      </c>
      <c r="F98" s="1066">
        <v>23868.905689051109</v>
      </c>
      <c r="G98" s="1066">
        <v>0</v>
      </c>
      <c r="H98" s="1066">
        <v>0</v>
      </c>
      <c r="I98" s="1066">
        <v>1031.3172376250657</v>
      </c>
      <c r="J98" s="1542">
        <v>47969.292999999998</v>
      </c>
      <c r="K98" s="876">
        <v>5362</v>
      </c>
    </row>
    <row r="99" spans="1:18" ht="12.75" customHeight="1" x14ac:dyDescent="0.2">
      <c r="A99" s="108"/>
      <c r="B99" s="597"/>
      <c r="C99" s="1204"/>
      <c r="D99" s="1204"/>
      <c r="E99" s="1204"/>
      <c r="F99" s="1204"/>
      <c r="G99" s="1204"/>
      <c r="H99" s="1204"/>
      <c r="I99" s="1204"/>
      <c r="J99" s="1721"/>
      <c r="K99" s="960"/>
    </row>
    <row r="100" spans="1:18" ht="12.75" customHeight="1" x14ac:dyDescent="0.2">
      <c r="A100" s="592" t="s">
        <v>5</v>
      </c>
      <c r="B100" s="593">
        <f>SUM(B74:B98)</f>
        <v>1617248.0066732557</v>
      </c>
      <c r="C100" s="1195">
        <f>SUM(C74:C98)</f>
        <v>9182577.7616996225</v>
      </c>
      <c r="D100" s="1195">
        <f t="shared" ref="D100:K100" si="3">SUM(D74:D98)</f>
        <v>4379157.6113796225</v>
      </c>
      <c r="E100" s="1195">
        <f t="shared" si="3"/>
        <v>355230.37997000001</v>
      </c>
      <c r="F100" s="1195">
        <f t="shared" si="3"/>
        <v>769972.22720999992</v>
      </c>
      <c r="G100" s="1195">
        <f t="shared" si="3"/>
        <v>0</v>
      </c>
      <c r="H100" s="1195">
        <f t="shared" si="3"/>
        <v>163426.63632999998</v>
      </c>
      <c r="I100" s="1196">
        <f t="shared" si="3"/>
        <v>135354.58281000142</v>
      </c>
      <c r="J100" s="1197">
        <f t="shared" si="3"/>
        <v>3379436.324</v>
      </c>
      <c r="K100" s="1002">
        <f t="shared" si="3"/>
        <v>461794</v>
      </c>
    </row>
    <row r="101" spans="1:18" ht="12.75" customHeight="1" thickBot="1" x14ac:dyDescent="0.25">
      <c r="A101" s="594"/>
      <c r="B101" s="595"/>
      <c r="C101" s="596"/>
      <c r="D101" s="596"/>
      <c r="E101" s="596"/>
      <c r="F101" s="596"/>
      <c r="G101" s="596"/>
      <c r="H101" s="596"/>
      <c r="I101" s="327"/>
      <c r="J101" s="638"/>
      <c r="K101" s="729"/>
    </row>
    <row r="102" spans="1:18" ht="12.75" customHeight="1" x14ac:dyDescent="0.2">
      <c r="A102" s="690"/>
      <c r="B102" s="691"/>
      <c r="C102" s="692"/>
      <c r="D102" s="692"/>
      <c r="E102" s="692"/>
      <c r="F102" s="692"/>
      <c r="G102" s="692"/>
      <c r="H102" s="692"/>
      <c r="I102" s="692"/>
      <c r="J102" s="692"/>
      <c r="K102" s="700"/>
    </row>
    <row r="103" spans="1:18" x14ac:dyDescent="0.2">
      <c r="A103" s="694" t="s">
        <v>2120</v>
      </c>
      <c r="B103" s="633"/>
      <c r="C103" s="281"/>
      <c r="D103" s="281"/>
      <c r="E103" s="281"/>
      <c r="F103" s="281"/>
      <c r="G103" s="281"/>
      <c r="H103" s="281"/>
      <c r="I103" s="281"/>
      <c r="J103" s="281"/>
      <c r="K103" s="701"/>
    </row>
    <row r="104" spans="1:18" ht="12" customHeight="1" x14ac:dyDescent="0.2">
      <c r="A104" s="1825" t="s">
        <v>2146</v>
      </c>
      <c r="B104" s="1823"/>
      <c r="C104" s="1823"/>
      <c r="D104" s="1823"/>
      <c r="E104" s="1823"/>
      <c r="F104" s="1823"/>
      <c r="G104" s="1823"/>
      <c r="H104" s="1823"/>
      <c r="I104" s="1823"/>
      <c r="J104" s="1823"/>
      <c r="K104" s="1824"/>
    </row>
    <row r="105" spans="1:18" ht="36" customHeight="1" x14ac:dyDescent="0.2">
      <c r="A105" s="1822" t="s">
        <v>2145</v>
      </c>
      <c r="B105" s="1823"/>
      <c r="C105" s="1823"/>
      <c r="D105" s="1823"/>
      <c r="E105" s="1823"/>
      <c r="F105" s="1823"/>
      <c r="G105" s="1823"/>
      <c r="H105" s="1823"/>
      <c r="I105" s="1823"/>
      <c r="J105" s="1823"/>
      <c r="K105" s="1824"/>
    </row>
    <row r="106" spans="1:18" ht="12.75" customHeight="1" x14ac:dyDescent="0.2">
      <c r="A106" s="1825" t="s">
        <v>1256</v>
      </c>
      <c r="B106" s="1823"/>
      <c r="C106" s="1823"/>
      <c r="D106" s="1823"/>
      <c r="E106" s="1823"/>
      <c r="F106" s="1823"/>
      <c r="G106" s="1823"/>
      <c r="H106" s="1823"/>
      <c r="I106" s="1823"/>
      <c r="J106" s="1823"/>
      <c r="K106" s="1824"/>
    </row>
    <row r="107" spans="1:18" ht="37.5" customHeight="1" x14ac:dyDescent="0.2">
      <c r="A107" s="1822" t="s">
        <v>2140</v>
      </c>
      <c r="B107" s="1823"/>
      <c r="C107" s="1823"/>
      <c r="D107" s="1823"/>
      <c r="E107" s="1823"/>
      <c r="F107" s="1823"/>
      <c r="G107" s="1823"/>
      <c r="H107" s="1823"/>
      <c r="I107" s="1823"/>
      <c r="J107" s="1823"/>
      <c r="K107" s="1824"/>
      <c r="M107" s="18"/>
      <c r="O107" s="17"/>
      <c r="Q107" s="18"/>
    </row>
    <row r="108" spans="1:18" ht="12" customHeight="1" x14ac:dyDescent="0.2">
      <c r="A108" s="1825" t="s">
        <v>2136</v>
      </c>
      <c r="B108" s="1823"/>
      <c r="C108" s="1823"/>
      <c r="D108" s="1823"/>
      <c r="E108" s="1823"/>
      <c r="F108" s="1823"/>
      <c r="G108" s="1823"/>
      <c r="H108" s="1823"/>
      <c r="I108" s="1823"/>
      <c r="J108" s="1823"/>
      <c r="K108" s="1824"/>
      <c r="L108" s="16"/>
      <c r="M108" s="16"/>
      <c r="N108" s="16"/>
      <c r="O108" s="16"/>
      <c r="P108" s="16"/>
      <c r="Q108" s="16"/>
      <c r="R108" s="16"/>
    </row>
    <row r="109" spans="1:18" ht="24" customHeight="1" x14ac:dyDescent="0.2">
      <c r="A109" s="1822" t="s">
        <v>2151</v>
      </c>
      <c r="B109" s="1823"/>
      <c r="C109" s="1823"/>
      <c r="D109" s="1823"/>
      <c r="E109" s="1823"/>
      <c r="F109" s="1823"/>
      <c r="G109" s="1823"/>
      <c r="H109" s="1823"/>
      <c r="I109" s="1823"/>
      <c r="J109" s="1823"/>
      <c r="K109" s="1824"/>
    </row>
    <row r="110" spans="1:18" ht="24" customHeight="1" x14ac:dyDescent="0.2">
      <c r="A110" s="1822" t="s">
        <v>1257</v>
      </c>
      <c r="B110" s="1823"/>
      <c r="C110" s="1823"/>
      <c r="D110" s="1823"/>
      <c r="E110" s="1823"/>
      <c r="F110" s="1823"/>
      <c r="G110" s="1823"/>
      <c r="H110" s="1823"/>
      <c r="I110" s="1823"/>
      <c r="J110" s="1823"/>
      <c r="K110" s="1824"/>
    </row>
    <row r="111" spans="1:18" ht="12.75" thickBot="1" x14ac:dyDescent="0.25">
      <c r="A111" s="1826" t="s">
        <v>1258</v>
      </c>
      <c r="B111" s="1827"/>
      <c r="C111" s="1827"/>
      <c r="D111" s="1827"/>
      <c r="E111" s="1827"/>
      <c r="F111" s="1827"/>
      <c r="G111" s="1827"/>
      <c r="H111" s="1827"/>
      <c r="I111" s="1827"/>
      <c r="J111" s="1827"/>
      <c r="K111" s="1828"/>
    </row>
    <row r="112" spans="1:18" x14ac:dyDescent="0.2">
      <c r="J112" s="589"/>
    </row>
    <row r="113" spans="10:10" x14ac:dyDescent="0.2">
      <c r="J113" s="589"/>
    </row>
    <row r="114" spans="10:10" x14ac:dyDescent="0.2">
      <c r="J114" s="589"/>
    </row>
    <row r="115" spans="10:10" x14ac:dyDescent="0.2">
      <c r="J115" s="589"/>
    </row>
    <row r="116" spans="10:10" x14ac:dyDescent="0.2">
      <c r="J116" s="589"/>
    </row>
    <row r="117" spans="10:10" x14ac:dyDescent="0.2">
      <c r="J117" s="589"/>
    </row>
    <row r="118" spans="10:10" x14ac:dyDescent="0.2">
      <c r="J118" s="589"/>
    </row>
    <row r="119" spans="10:10" x14ac:dyDescent="0.2">
      <c r="J119" s="589"/>
    </row>
    <row r="120" spans="10:10" x14ac:dyDescent="0.2">
      <c r="J120" s="589"/>
    </row>
    <row r="121" spans="10:10" x14ac:dyDescent="0.2">
      <c r="J121" s="589"/>
    </row>
  </sheetData>
  <mergeCells count="10">
    <mergeCell ref="A1:K1"/>
    <mergeCell ref="A2:K2"/>
    <mergeCell ref="A104:K104"/>
    <mergeCell ref="A105:K105"/>
    <mergeCell ref="A111:K111"/>
    <mergeCell ref="A109:K109"/>
    <mergeCell ref="A110:K110"/>
    <mergeCell ref="A106:K106"/>
    <mergeCell ref="A107:K107"/>
    <mergeCell ref="A108:K108"/>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2"/>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4" x14ac:dyDescent="0.2">
      <c r="A1" s="1847" t="s">
        <v>1689</v>
      </c>
      <c r="B1" s="1848"/>
      <c r="C1" s="1848"/>
      <c r="D1" s="1848"/>
      <c r="E1" s="1848"/>
      <c r="F1" s="1848"/>
      <c r="G1" s="1848"/>
      <c r="H1" s="1848"/>
      <c r="I1" s="1848"/>
      <c r="J1" s="1848"/>
      <c r="K1" s="1849"/>
      <c r="L1" s="13"/>
      <c r="M1" s="13"/>
      <c r="N1" s="13"/>
    </row>
    <row r="2" spans="1:14" ht="13.5" customHeight="1" thickBot="1" x14ac:dyDescent="0.25">
      <c r="A2" s="1832" t="s">
        <v>1999</v>
      </c>
      <c r="B2" s="1833"/>
      <c r="C2" s="1833"/>
      <c r="D2" s="1833"/>
      <c r="E2" s="1833"/>
      <c r="F2" s="1833"/>
      <c r="G2" s="1833"/>
      <c r="H2" s="1833"/>
      <c r="I2" s="1833"/>
      <c r="J2" s="1833"/>
      <c r="K2" s="1834"/>
      <c r="L2" s="13"/>
      <c r="M2" s="13"/>
      <c r="N2" s="13"/>
    </row>
    <row r="3" spans="1:14"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c r="L3" s="16"/>
      <c r="M3" s="16"/>
      <c r="N3" s="16"/>
    </row>
    <row r="4" spans="1:14" ht="12.75" customHeight="1" x14ac:dyDescent="0.2">
      <c r="A4" s="3" t="s">
        <v>420</v>
      </c>
      <c r="B4" s="847">
        <v>1287.1938389816298</v>
      </c>
      <c r="C4" s="1100">
        <f>SUM(D4:J4)</f>
        <v>5939.5768095754029</v>
      </c>
      <c r="D4" s="1530">
        <v>2942.649635493729</v>
      </c>
      <c r="E4" s="1184">
        <v>0</v>
      </c>
      <c r="F4" s="1184">
        <v>227.61044924865604</v>
      </c>
      <c r="G4" s="1184">
        <v>0</v>
      </c>
      <c r="H4" s="1184">
        <v>0</v>
      </c>
      <c r="I4" s="1670">
        <v>39.450724833017333</v>
      </c>
      <c r="J4" s="1530">
        <v>2729.866</v>
      </c>
      <c r="K4" s="944">
        <v>343</v>
      </c>
      <c r="L4" s="522"/>
      <c r="M4" s="522"/>
      <c r="N4" s="522"/>
    </row>
    <row r="5" spans="1:14" ht="12.75" customHeight="1" x14ac:dyDescent="0.2">
      <c r="A5" s="3" t="s">
        <v>421</v>
      </c>
      <c r="B5" s="847">
        <v>428.22287119606176</v>
      </c>
      <c r="C5" s="1100">
        <f t="shared" ref="C5:C68" si="0">SUM(D5:J5)</f>
        <v>3128.161416711449</v>
      </c>
      <c r="D5" s="1530">
        <v>1513.0578283486207</v>
      </c>
      <c r="E5" s="1184">
        <v>0</v>
      </c>
      <c r="F5" s="1184">
        <v>183.52749397783865</v>
      </c>
      <c r="G5" s="1184">
        <v>0</v>
      </c>
      <c r="H5" s="1184">
        <v>0</v>
      </c>
      <c r="I5" s="1671">
        <v>22.84709438498945</v>
      </c>
      <c r="J5" s="1530">
        <v>1408.729</v>
      </c>
      <c r="K5" s="945">
        <v>164</v>
      </c>
      <c r="L5" s="522"/>
      <c r="M5" s="522"/>
      <c r="N5" s="522"/>
    </row>
    <row r="6" spans="1:14" ht="12.75" customHeight="1" x14ac:dyDescent="0.2">
      <c r="A6" s="3" t="s">
        <v>422</v>
      </c>
      <c r="B6" s="847">
        <v>774.06804529052033</v>
      </c>
      <c r="C6" s="1100">
        <f t="shared" si="0"/>
        <v>4312.6303435358059</v>
      </c>
      <c r="D6" s="1530">
        <v>2370.6161772255255</v>
      </c>
      <c r="E6" s="1184">
        <v>0</v>
      </c>
      <c r="F6" s="1184">
        <v>154.07278686658125</v>
      </c>
      <c r="G6" s="1184">
        <v>0</v>
      </c>
      <c r="H6" s="1184">
        <v>0</v>
      </c>
      <c r="I6" s="1671">
        <v>17.367379443698503</v>
      </c>
      <c r="J6" s="1530">
        <v>1770.5740000000001</v>
      </c>
      <c r="K6" s="945">
        <v>231</v>
      </c>
      <c r="L6" s="522"/>
      <c r="M6" s="522"/>
      <c r="N6" s="522"/>
    </row>
    <row r="7" spans="1:14" ht="12.75" customHeight="1" x14ac:dyDescent="0.2">
      <c r="A7" s="3" t="s">
        <v>372</v>
      </c>
      <c r="B7" s="847">
        <v>344.86786510851556</v>
      </c>
      <c r="C7" s="1100">
        <f t="shared" si="0"/>
        <v>1424.1704652877393</v>
      </c>
      <c r="D7" s="1530">
        <v>980.01172390420982</v>
      </c>
      <c r="E7" s="1184">
        <v>0</v>
      </c>
      <c r="F7" s="1184">
        <v>86.20727067584798</v>
      </c>
      <c r="G7" s="1184">
        <v>0</v>
      </c>
      <c r="H7" s="1184">
        <v>0</v>
      </c>
      <c r="I7" s="1671">
        <v>29.198470707681572</v>
      </c>
      <c r="J7" s="1530">
        <v>328.75299999999999</v>
      </c>
      <c r="K7" s="945">
        <v>69</v>
      </c>
      <c r="L7" s="522"/>
      <c r="M7" s="522"/>
      <c r="N7" s="522"/>
    </row>
    <row r="8" spans="1:14" ht="12.75" customHeight="1" x14ac:dyDescent="0.2">
      <c r="A8" s="3" t="s">
        <v>57</v>
      </c>
      <c r="B8" s="847">
        <v>4294.7771552768163</v>
      </c>
      <c r="C8" s="1100">
        <f t="shared" si="0"/>
        <v>16699.236008459186</v>
      </c>
      <c r="D8" s="1530">
        <v>7465.5991557882508</v>
      </c>
      <c r="E8" s="1184">
        <v>0</v>
      </c>
      <c r="F8" s="1184">
        <v>988.31588210942766</v>
      </c>
      <c r="G8" s="1184">
        <v>0</v>
      </c>
      <c r="H8" s="1184">
        <v>0</v>
      </c>
      <c r="I8" s="1671">
        <v>316.74197056150695</v>
      </c>
      <c r="J8" s="1530">
        <v>7928.5789999999997</v>
      </c>
      <c r="K8" s="945">
        <v>877</v>
      </c>
      <c r="L8" s="522"/>
      <c r="M8" s="522"/>
      <c r="N8" s="522"/>
    </row>
    <row r="9" spans="1:14" ht="12.75" customHeight="1" x14ac:dyDescent="0.2">
      <c r="A9" s="3" t="s">
        <v>423</v>
      </c>
      <c r="B9" s="847">
        <v>1032.9828032903963</v>
      </c>
      <c r="C9" s="1100">
        <f t="shared" si="0"/>
        <v>5870.9457015209136</v>
      </c>
      <c r="D9" s="1530">
        <v>3545.8682535494063</v>
      </c>
      <c r="E9" s="1184">
        <v>0</v>
      </c>
      <c r="F9" s="1184">
        <v>166.97828536924646</v>
      </c>
      <c r="G9" s="1184">
        <v>0</v>
      </c>
      <c r="H9" s="1184">
        <v>0</v>
      </c>
      <c r="I9" s="1671">
        <v>82.433162602260353</v>
      </c>
      <c r="J9" s="1530">
        <v>2075.6660000000002</v>
      </c>
      <c r="K9" s="945">
        <v>307</v>
      </c>
      <c r="L9" s="522"/>
      <c r="M9" s="522"/>
      <c r="N9" s="522"/>
    </row>
    <row r="10" spans="1:14" ht="12.75" customHeight="1" x14ac:dyDescent="0.2">
      <c r="A10" s="3" t="s">
        <v>424</v>
      </c>
      <c r="B10" s="847">
        <v>4763.8726142141786</v>
      </c>
      <c r="C10" s="1100">
        <f t="shared" si="0"/>
        <v>17258.332483195201</v>
      </c>
      <c r="D10" s="1530">
        <v>9953.5687871496339</v>
      </c>
      <c r="E10" s="1184">
        <v>0</v>
      </c>
      <c r="F10" s="1184">
        <v>1249.7243366297532</v>
      </c>
      <c r="G10" s="1184">
        <v>0</v>
      </c>
      <c r="H10" s="1184">
        <v>0</v>
      </c>
      <c r="I10" s="1671">
        <v>163.23235941581348</v>
      </c>
      <c r="J10" s="1530">
        <v>5891.8069999999998</v>
      </c>
      <c r="K10" s="945">
        <v>952</v>
      </c>
      <c r="L10" s="522"/>
      <c r="M10" s="522"/>
      <c r="N10" s="522"/>
    </row>
    <row r="11" spans="1:14" ht="12.75" customHeight="1" x14ac:dyDescent="0.2">
      <c r="A11" s="3" t="s">
        <v>425</v>
      </c>
      <c r="B11" s="847">
        <v>7842.2292975374066</v>
      </c>
      <c r="C11" s="1100">
        <f t="shared" si="0"/>
        <v>25926.094733899747</v>
      </c>
      <c r="D11" s="1530">
        <v>15291.435505557889</v>
      </c>
      <c r="E11" s="1184">
        <v>0</v>
      </c>
      <c r="F11" s="1184">
        <v>2355.759908364495</v>
      </c>
      <c r="G11" s="1184">
        <v>0</v>
      </c>
      <c r="H11" s="1184">
        <v>0</v>
      </c>
      <c r="I11" s="1671">
        <v>349.24231997736098</v>
      </c>
      <c r="J11" s="1530">
        <v>7929.6570000000002</v>
      </c>
      <c r="K11" s="945">
        <v>1257</v>
      </c>
      <c r="L11" s="522"/>
      <c r="M11" s="522"/>
      <c r="N11" s="522"/>
    </row>
    <row r="12" spans="1:14" ht="12.75" customHeight="1" x14ac:dyDescent="0.2">
      <c r="A12" s="3" t="s">
        <v>426</v>
      </c>
      <c r="B12" s="847">
        <v>1279.2951597140207</v>
      </c>
      <c r="C12" s="1100">
        <f t="shared" si="0"/>
        <v>8385.6989677024249</v>
      </c>
      <c r="D12" s="1530">
        <v>4668.6272733445358</v>
      </c>
      <c r="E12" s="1184">
        <v>0</v>
      </c>
      <c r="F12" s="1184">
        <v>293.36020233649947</v>
      </c>
      <c r="G12" s="1184">
        <v>0</v>
      </c>
      <c r="H12" s="1184">
        <v>0</v>
      </c>
      <c r="I12" s="1671">
        <v>85.061492021390166</v>
      </c>
      <c r="J12" s="1530">
        <v>3338.65</v>
      </c>
      <c r="K12" s="945">
        <v>430</v>
      </c>
      <c r="L12" s="522"/>
      <c r="M12" s="522"/>
      <c r="N12" s="522"/>
    </row>
    <row r="13" spans="1:14" ht="12.75" customHeight="1" x14ac:dyDescent="0.2">
      <c r="A13" s="3" t="s">
        <v>427</v>
      </c>
      <c r="B13" s="847">
        <v>1643.8069820580545</v>
      </c>
      <c r="C13" s="1100">
        <f t="shared" si="0"/>
        <v>11324.765695314207</v>
      </c>
      <c r="D13" s="1530">
        <v>6846.1468322414175</v>
      </c>
      <c r="E13" s="1184">
        <v>0</v>
      </c>
      <c r="F13" s="1184">
        <v>876.873175699493</v>
      </c>
      <c r="G13" s="1184">
        <v>0</v>
      </c>
      <c r="H13" s="1184">
        <v>0</v>
      </c>
      <c r="I13" s="1671">
        <v>86.283687373295649</v>
      </c>
      <c r="J13" s="1530">
        <v>3515.462</v>
      </c>
      <c r="K13" s="945">
        <v>498</v>
      </c>
      <c r="L13" s="522"/>
      <c r="M13" s="522"/>
      <c r="N13" s="522"/>
    </row>
    <row r="14" spans="1:14" ht="12.75" customHeight="1" x14ac:dyDescent="0.2">
      <c r="A14" s="3" t="s">
        <v>59</v>
      </c>
      <c r="B14" s="847">
        <v>12115.671091174241</v>
      </c>
      <c r="C14" s="1100">
        <f t="shared" si="0"/>
        <v>63242.909777081062</v>
      </c>
      <c r="D14" s="1530">
        <v>27515.922979166389</v>
      </c>
      <c r="E14" s="1184">
        <v>0</v>
      </c>
      <c r="F14" s="1184">
        <v>5882.6946195275214</v>
      </c>
      <c r="G14" s="1184">
        <v>0</v>
      </c>
      <c r="H14" s="1184">
        <v>0</v>
      </c>
      <c r="I14" s="1671">
        <v>1299.5431783871547</v>
      </c>
      <c r="J14" s="1530">
        <v>28544.749</v>
      </c>
      <c r="K14" s="945">
        <v>3717</v>
      </c>
      <c r="L14" s="522"/>
      <c r="M14" s="522"/>
      <c r="N14" s="522"/>
    </row>
    <row r="15" spans="1:14" ht="12.75" customHeight="1" x14ac:dyDescent="0.2">
      <c r="A15" s="3" t="s">
        <v>428</v>
      </c>
      <c r="B15" s="847">
        <v>1053.0089557847655</v>
      </c>
      <c r="C15" s="1100">
        <f t="shared" si="0"/>
        <v>5369.8690199028679</v>
      </c>
      <c r="D15" s="1530">
        <v>2510.84179574578</v>
      </c>
      <c r="E15" s="1184">
        <v>0</v>
      </c>
      <c r="F15" s="1184">
        <v>244.830103983968</v>
      </c>
      <c r="G15" s="1184">
        <v>0</v>
      </c>
      <c r="H15" s="1184">
        <v>0</v>
      </c>
      <c r="I15" s="1671">
        <v>9.5541201731201966</v>
      </c>
      <c r="J15" s="1530">
        <v>2604.643</v>
      </c>
      <c r="K15" s="945">
        <v>278</v>
      </c>
      <c r="L15" s="522"/>
      <c r="M15" s="522"/>
      <c r="N15" s="522"/>
    </row>
    <row r="16" spans="1:14" ht="12.75" customHeight="1" x14ac:dyDescent="0.2">
      <c r="A16" s="3" t="s">
        <v>429</v>
      </c>
      <c r="B16" s="847">
        <v>1723.97760474604</v>
      </c>
      <c r="C16" s="1100">
        <f t="shared" si="0"/>
        <v>8787.2277939273336</v>
      </c>
      <c r="D16" s="1530">
        <v>5128.6448364679463</v>
      </c>
      <c r="E16" s="1184">
        <v>0</v>
      </c>
      <c r="F16" s="1184">
        <v>356.30293928752832</v>
      </c>
      <c r="G16" s="1184">
        <v>0</v>
      </c>
      <c r="H16" s="1184">
        <v>0</v>
      </c>
      <c r="I16" s="1671">
        <v>108.436018171858</v>
      </c>
      <c r="J16" s="1530">
        <v>3193.8440000000001</v>
      </c>
      <c r="K16" s="945">
        <v>403</v>
      </c>
      <c r="L16" s="522"/>
      <c r="M16" s="522"/>
      <c r="N16" s="522"/>
    </row>
    <row r="17" spans="1:14" ht="12.75" customHeight="1" x14ac:dyDescent="0.2">
      <c r="A17" s="3" t="s">
        <v>430</v>
      </c>
      <c r="B17" s="847">
        <v>1359.3284280681987</v>
      </c>
      <c r="C17" s="1100">
        <f t="shared" si="0"/>
        <v>9508.8329324560327</v>
      </c>
      <c r="D17" s="1530">
        <v>5103.7788267491342</v>
      </c>
      <c r="E17" s="1184">
        <v>0</v>
      </c>
      <c r="F17" s="1184">
        <v>551.21480909895092</v>
      </c>
      <c r="G17" s="1184">
        <v>0</v>
      </c>
      <c r="H17" s="1184">
        <v>0</v>
      </c>
      <c r="I17" s="1671">
        <v>37.308296607946879</v>
      </c>
      <c r="J17" s="1530">
        <v>3816.5309999999999</v>
      </c>
      <c r="K17" s="945">
        <v>521</v>
      </c>
      <c r="L17" s="522"/>
      <c r="M17" s="522"/>
      <c r="N17" s="522"/>
    </row>
    <row r="18" spans="1:14" ht="12.75" customHeight="1" x14ac:dyDescent="0.2">
      <c r="A18" s="3" t="s">
        <v>431</v>
      </c>
      <c r="B18" s="847">
        <v>2716.6364611161525</v>
      </c>
      <c r="C18" s="1100">
        <f t="shared" si="0"/>
        <v>20789.627261843332</v>
      </c>
      <c r="D18" s="1530">
        <v>12623.73602032477</v>
      </c>
      <c r="E18" s="1184">
        <v>0</v>
      </c>
      <c r="F18" s="1184">
        <v>5229.7177484307258</v>
      </c>
      <c r="G18" s="1184">
        <v>0</v>
      </c>
      <c r="H18" s="1184">
        <v>0</v>
      </c>
      <c r="I18" s="1671">
        <v>220.58149308783794</v>
      </c>
      <c r="J18" s="1530">
        <v>2715.5920000000001</v>
      </c>
      <c r="K18" s="945">
        <v>621</v>
      </c>
      <c r="L18" s="522"/>
      <c r="M18" s="522"/>
      <c r="N18" s="522"/>
    </row>
    <row r="19" spans="1:14" ht="12.75" customHeight="1" x14ac:dyDescent="0.2">
      <c r="A19" s="3" t="s">
        <v>432</v>
      </c>
      <c r="B19" s="847">
        <v>5318.9020604984344</v>
      </c>
      <c r="C19" s="1100">
        <f t="shared" si="0"/>
        <v>19879.40727769749</v>
      </c>
      <c r="D19" s="1530">
        <v>9507.8844796057674</v>
      </c>
      <c r="E19" s="1184">
        <v>0</v>
      </c>
      <c r="F19" s="1184">
        <v>3225.6458082969184</v>
      </c>
      <c r="G19" s="1184">
        <v>0</v>
      </c>
      <c r="H19" s="1184">
        <v>0</v>
      </c>
      <c r="I19" s="1671">
        <v>483.02098979480508</v>
      </c>
      <c r="J19" s="1530">
        <v>6662.8559999999998</v>
      </c>
      <c r="K19" s="945">
        <v>979</v>
      </c>
      <c r="L19" s="522"/>
      <c r="M19" s="522"/>
      <c r="N19" s="522"/>
    </row>
    <row r="20" spans="1:14" ht="12.75" customHeight="1" x14ac:dyDescent="0.2">
      <c r="A20" s="3" t="s">
        <v>433</v>
      </c>
      <c r="B20" s="847">
        <v>1953.4219634764561</v>
      </c>
      <c r="C20" s="1100">
        <f t="shared" si="0"/>
        <v>23167.499418274936</v>
      </c>
      <c r="D20" s="1530">
        <v>16182.913675436461</v>
      </c>
      <c r="E20" s="1184">
        <v>0</v>
      </c>
      <c r="F20" s="1184">
        <v>1672.1549780895969</v>
      </c>
      <c r="G20" s="1184">
        <v>0</v>
      </c>
      <c r="H20" s="1184">
        <v>0</v>
      </c>
      <c r="I20" s="1671">
        <v>240.38876474887567</v>
      </c>
      <c r="J20" s="1530">
        <v>5072.0420000000004</v>
      </c>
      <c r="K20" s="945">
        <v>619</v>
      </c>
      <c r="L20" s="522"/>
      <c r="M20" s="522"/>
      <c r="N20" s="522"/>
    </row>
    <row r="21" spans="1:14" ht="12.75" customHeight="1" x14ac:dyDescent="0.2">
      <c r="A21" s="3" t="s">
        <v>434</v>
      </c>
      <c r="B21" s="847">
        <v>2093.6131859528227</v>
      </c>
      <c r="C21" s="1100">
        <f t="shared" si="0"/>
        <v>9023.2110327743849</v>
      </c>
      <c r="D21" s="1530">
        <v>5602.8423295472076</v>
      </c>
      <c r="E21" s="1184">
        <v>0</v>
      </c>
      <c r="F21" s="1184">
        <v>494.7736498246324</v>
      </c>
      <c r="G21" s="1184">
        <v>0</v>
      </c>
      <c r="H21" s="1184">
        <v>0</v>
      </c>
      <c r="I21" s="1671">
        <v>110.19105340254424</v>
      </c>
      <c r="J21" s="1530">
        <v>2815.404</v>
      </c>
      <c r="K21" s="945">
        <v>391</v>
      </c>
      <c r="L21" s="522"/>
      <c r="M21" s="522"/>
      <c r="N21" s="522"/>
    </row>
    <row r="22" spans="1:14" ht="12.75" customHeight="1" x14ac:dyDescent="0.2">
      <c r="A22" s="3" t="s">
        <v>63</v>
      </c>
      <c r="B22" s="847">
        <v>347.28292929403517</v>
      </c>
      <c r="C22" s="1100">
        <f t="shared" si="0"/>
        <v>1877.5024652572513</v>
      </c>
      <c r="D22" s="1530">
        <v>1183.4278275916465</v>
      </c>
      <c r="E22" s="1184">
        <v>0</v>
      </c>
      <c r="F22" s="1184">
        <v>74.849098399042958</v>
      </c>
      <c r="G22" s="1184">
        <v>0</v>
      </c>
      <c r="H22" s="1184">
        <v>0</v>
      </c>
      <c r="I22" s="1671">
        <v>23.369539266561851</v>
      </c>
      <c r="J22" s="1530">
        <v>595.85599999999999</v>
      </c>
      <c r="K22" s="945">
        <v>149</v>
      </c>
      <c r="L22" s="522"/>
      <c r="M22" s="522"/>
      <c r="N22" s="522"/>
    </row>
    <row r="23" spans="1:14" ht="12.75" customHeight="1" x14ac:dyDescent="0.2">
      <c r="A23" s="3" t="s">
        <v>435</v>
      </c>
      <c r="B23" s="847">
        <v>5772.1834633168519</v>
      </c>
      <c r="C23" s="1100">
        <f t="shared" si="0"/>
        <v>39914.507084680306</v>
      </c>
      <c r="D23" s="1530">
        <v>24199.256336672432</v>
      </c>
      <c r="E23" s="1184">
        <v>0</v>
      </c>
      <c r="F23" s="1184">
        <v>7241.1721888556585</v>
      </c>
      <c r="G23" s="1184">
        <v>0</v>
      </c>
      <c r="H23" s="1184">
        <v>0</v>
      </c>
      <c r="I23" s="1671">
        <v>350.56955915221795</v>
      </c>
      <c r="J23" s="1530">
        <v>8123.509</v>
      </c>
      <c r="K23" s="945">
        <v>1402</v>
      </c>
      <c r="L23" s="522"/>
      <c r="M23" s="522"/>
      <c r="N23" s="522"/>
    </row>
    <row r="24" spans="1:14" ht="12.75" customHeight="1" x14ac:dyDescent="0.2">
      <c r="A24" s="3" t="s">
        <v>436</v>
      </c>
      <c r="B24" s="847">
        <v>935.24671165908569</v>
      </c>
      <c r="C24" s="1100">
        <f t="shared" si="0"/>
        <v>3482.3533666365825</v>
      </c>
      <c r="D24" s="1530">
        <v>1881.9074810499346</v>
      </c>
      <c r="E24" s="1184">
        <v>0</v>
      </c>
      <c r="F24" s="1184">
        <v>196.85582410363307</v>
      </c>
      <c r="G24" s="1184">
        <v>0</v>
      </c>
      <c r="H24" s="1184">
        <v>0</v>
      </c>
      <c r="I24" s="1671">
        <v>75.242061483014922</v>
      </c>
      <c r="J24" s="1530">
        <v>1328.348</v>
      </c>
      <c r="K24" s="945">
        <v>212</v>
      </c>
      <c r="L24" s="522"/>
      <c r="M24" s="522"/>
      <c r="N24" s="522"/>
    </row>
    <row r="25" spans="1:14" ht="12.75" customHeight="1" x14ac:dyDescent="0.2">
      <c r="A25" s="3" t="s">
        <v>144</v>
      </c>
      <c r="B25" s="847">
        <v>8012.772745562972</v>
      </c>
      <c r="C25" s="1100">
        <f t="shared" si="0"/>
        <v>29918.219182404868</v>
      </c>
      <c r="D25" s="1530">
        <v>17557.910143417655</v>
      </c>
      <c r="E25" s="1184">
        <v>0</v>
      </c>
      <c r="F25" s="1184">
        <v>4033.4502786373528</v>
      </c>
      <c r="G25" s="1184">
        <v>0</v>
      </c>
      <c r="H25" s="1184">
        <v>0</v>
      </c>
      <c r="I25" s="1671">
        <v>305.12976034986042</v>
      </c>
      <c r="J25" s="1530">
        <v>8021.7290000000003</v>
      </c>
      <c r="K25" s="945">
        <v>1328</v>
      </c>
      <c r="L25" s="522"/>
      <c r="M25" s="522"/>
      <c r="N25" s="522"/>
    </row>
    <row r="26" spans="1:14" ht="12.75" customHeight="1" x14ac:dyDescent="0.2">
      <c r="A26" s="3" t="s">
        <v>437</v>
      </c>
      <c r="B26" s="847">
        <v>5620.3270151138349</v>
      </c>
      <c r="C26" s="1100">
        <f t="shared" si="0"/>
        <v>18490.658884848417</v>
      </c>
      <c r="D26" s="1530">
        <v>11283.984719934891</v>
      </c>
      <c r="E26" s="1184">
        <v>0</v>
      </c>
      <c r="F26" s="1184">
        <v>1196.5352228215493</v>
      </c>
      <c r="G26" s="1184">
        <v>0</v>
      </c>
      <c r="H26" s="1184">
        <v>0</v>
      </c>
      <c r="I26" s="1671">
        <v>191.09594209197527</v>
      </c>
      <c r="J26" s="1530">
        <v>5819.0429999999997</v>
      </c>
      <c r="K26" s="945">
        <v>1075</v>
      </c>
      <c r="L26" s="522"/>
      <c r="M26" s="522"/>
      <c r="N26" s="522"/>
    </row>
    <row r="27" spans="1:14" ht="12.75" customHeight="1" x14ac:dyDescent="0.2">
      <c r="A27" s="3" t="s">
        <v>438</v>
      </c>
      <c r="B27" s="847">
        <v>1039.6793367937887</v>
      </c>
      <c r="C27" s="1100">
        <f t="shared" si="0"/>
        <v>5670.2532090631703</v>
      </c>
      <c r="D27" s="1530">
        <v>2786.4224945160063</v>
      </c>
      <c r="E27" s="1184">
        <v>0</v>
      </c>
      <c r="F27" s="1184">
        <v>152.8968186644077</v>
      </c>
      <c r="G27" s="1184">
        <v>0</v>
      </c>
      <c r="H27" s="1184">
        <v>0</v>
      </c>
      <c r="I27" s="1671">
        <v>58.254895882755434</v>
      </c>
      <c r="J27" s="1530">
        <v>2672.6790000000001</v>
      </c>
      <c r="K27" s="945">
        <v>295</v>
      </c>
      <c r="L27" s="522"/>
      <c r="M27" s="522"/>
      <c r="N27" s="522"/>
    </row>
    <row r="28" spans="1:14" ht="12.75" customHeight="1" x14ac:dyDescent="0.2">
      <c r="A28" s="3" t="s">
        <v>439</v>
      </c>
      <c r="B28" s="847">
        <v>25356.759124921824</v>
      </c>
      <c r="C28" s="1100">
        <f t="shared" si="0"/>
        <v>169150.96725197069</v>
      </c>
      <c r="D28" s="1530">
        <v>67713.496640642421</v>
      </c>
      <c r="E28" s="1184">
        <v>0</v>
      </c>
      <c r="F28" s="1184">
        <v>71419.801410426109</v>
      </c>
      <c r="G28" s="1184">
        <v>0</v>
      </c>
      <c r="H28" s="1184">
        <v>0</v>
      </c>
      <c r="I28" s="1671">
        <v>1660.5152009021444</v>
      </c>
      <c r="J28" s="1530">
        <v>28357.153999999999</v>
      </c>
      <c r="K28" s="945">
        <v>5535</v>
      </c>
      <c r="L28" s="522"/>
      <c r="M28" s="522"/>
      <c r="N28" s="522"/>
    </row>
    <row r="29" spans="1:14" ht="12.75" customHeight="1" x14ac:dyDescent="0.2">
      <c r="A29" s="3" t="s">
        <v>440</v>
      </c>
      <c r="B29" s="847">
        <v>897.75173043584755</v>
      </c>
      <c r="C29" s="1100">
        <f t="shared" si="0"/>
        <v>4973.5072489136246</v>
      </c>
      <c r="D29" s="1530">
        <v>2823.4787821249934</v>
      </c>
      <c r="E29" s="1184">
        <v>0</v>
      </c>
      <c r="F29" s="1184">
        <v>1614.4825478839366</v>
      </c>
      <c r="G29" s="1184">
        <v>0</v>
      </c>
      <c r="H29" s="1184">
        <v>0</v>
      </c>
      <c r="I29" s="1671">
        <v>3.1159189046951674</v>
      </c>
      <c r="J29" s="1530">
        <v>532.42999999999995</v>
      </c>
      <c r="K29" s="945">
        <v>178</v>
      </c>
      <c r="L29" s="522"/>
      <c r="M29" s="522"/>
      <c r="N29" s="522"/>
    </row>
    <row r="30" spans="1:14" ht="12.75" customHeight="1" x14ac:dyDescent="0.2">
      <c r="A30" s="3" t="s">
        <v>441</v>
      </c>
      <c r="B30" s="847">
        <v>2381.0455191782858</v>
      </c>
      <c r="C30" s="1100">
        <f t="shared" si="0"/>
        <v>7269.0218489079889</v>
      </c>
      <c r="D30" s="1530">
        <v>4782.820192805103</v>
      </c>
      <c r="E30" s="1184">
        <v>0</v>
      </c>
      <c r="F30" s="1184">
        <v>449.81300418962837</v>
      </c>
      <c r="G30" s="1184">
        <v>0</v>
      </c>
      <c r="H30" s="1184">
        <v>0</v>
      </c>
      <c r="I30" s="1671">
        <v>66.157651913257638</v>
      </c>
      <c r="J30" s="1530">
        <v>1970.231</v>
      </c>
      <c r="K30" s="945">
        <v>372</v>
      </c>
      <c r="L30" s="522"/>
      <c r="M30" s="522"/>
      <c r="N30" s="522"/>
    </row>
    <row r="31" spans="1:14" ht="12.75" customHeight="1" x14ac:dyDescent="0.2">
      <c r="A31" s="3" t="s">
        <v>65</v>
      </c>
      <c r="B31" s="847">
        <v>16358.582467621723</v>
      </c>
      <c r="C31" s="1100">
        <f t="shared" si="0"/>
        <v>45430.247316728797</v>
      </c>
      <c r="D31" s="1530">
        <v>27555.987791617728</v>
      </c>
      <c r="E31" s="1184">
        <v>0</v>
      </c>
      <c r="F31" s="1184">
        <v>5303.5861515805545</v>
      </c>
      <c r="G31" s="1184">
        <v>0</v>
      </c>
      <c r="H31" s="1184">
        <v>0</v>
      </c>
      <c r="I31" s="1671">
        <v>1010.704373530517</v>
      </c>
      <c r="J31" s="1530">
        <v>11559.968999999999</v>
      </c>
      <c r="K31" s="945">
        <v>1970</v>
      </c>
      <c r="L31" s="522"/>
      <c r="M31" s="522"/>
      <c r="N31" s="522"/>
    </row>
    <row r="32" spans="1:14" ht="12.75" customHeight="1" x14ac:dyDescent="0.2">
      <c r="A32" s="3" t="s">
        <v>68</v>
      </c>
      <c r="B32" s="847">
        <v>6077.3588132748009</v>
      </c>
      <c r="C32" s="1100">
        <f t="shared" si="0"/>
        <v>22123.108299647742</v>
      </c>
      <c r="D32" s="1530">
        <v>11738.815312484699</v>
      </c>
      <c r="E32" s="1184">
        <v>0</v>
      </c>
      <c r="F32" s="1184">
        <v>3567.741030034158</v>
      </c>
      <c r="G32" s="1184">
        <v>0</v>
      </c>
      <c r="H32" s="1184">
        <v>0</v>
      </c>
      <c r="I32" s="1671">
        <v>404.05195712888656</v>
      </c>
      <c r="J32" s="1530">
        <v>6412.5</v>
      </c>
      <c r="K32" s="945">
        <v>1050</v>
      </c>
      <c r="L32" s="522"/>
      <c r="M32" s="522"/>
      <c r="N32" s="522"/>
    </row>
    <row r="33" spans="1:14" ht="12.75" customHeight="1" x14ac:dyDescent="0.2">
      <c r="A33" s="3" t="s">
        <v>69</v>
      </c>
      <c r="B33" s="847">
        <v>251.74573967323187</v>
      </c>
      <c r="C33" s="1100">
        <f t="shared" si="0"/>
        <v>867.21740188951298</v>
      </c>
      <c r="D33" s="1530">
        <v>457.80643873283054</v>
      </c>
      <c r="E33" s="1184">
        <v>0</v>
      </c>
      <c r="F33" s="1184">
        <v>17.57903369804923</v>
      </c>
      <c r="G33" s="1184">
        <v>0</v>
      </c>
      <c r="H33" s="1184">
        <v>0</v>
      </c>
      <c r="I33" s="1671">
        <v>31.548929458633179</v>
      </c>
      <c r="J33" s="1530">
        <v>360.28300000000002</v>
      </c>
      <c r="K33" s="945">
        <v>53</v>
      </c>
      <c r="L33" s="522"/>
      <c r="M33" s="522"/>
      <c r="N33" s="522"/>
    </row>
    <row r="34" spans="1:14" ht="12.75" customHeight="1" x14ac:dyDescent="0.2">
      <c r="A34" s="3" t="s">
        <v>442</v>
      </c>
      <c r="B34" s="847">
        <v>24502.558090126124</v>
      </c>
      <c r="C34" s="1100">
        <f t="shared" si="0"/>
        <v>126798.11443053625</v>
      </c>
      <c r="D34" s="1530">
        <v>73495.6405375514</v>
      </c>
      <c r="E34" s="1184">
        <v>0</v>
      </c>
      <c r="F34" s="1184">
        <v>15151.204146189384</v>
      </c>
      <c r="G34" s="1184">
        <v>0</v>
      </c>
      <c r="H34" s="1184">
        <v>0</v>
      </c>
      <c r="I34" s="1671">
        <v>794.93874679548151</v>
      </c>
      <c r="J34" s="1530">
        <v>37356.330999999998</v>
      </c>
      <c r="K34" s="945">
        <v>5197</v>
      </c>
      <c r="L34" s="522"/>
      <c r="M34" s="522"/>
      <c r="N34" s="522"/>
    </row>
    <row r="35" spans="1:14" ht="12.75" customHeight="1" x14ac:dyDescent="0.2">
      <c r="A35" s="3" t="s">
        <v>443</v>
      </c>
      <c r="B35" s="847">
        <v>539.46255775845259</v>
      </c>
      <c r="C35" s="1100">
        <f t="shared" si="0"/>
        <v>2840.7461091978721</v>
      </c>
      <c r="D35" s="1530">
        <v>1440.6891316793749</v>
      </c>
      <c r="E35" s="1184">
        <v>0</v>
      </c>
      <c r="F35" s="1184">
        <v>148.6754428919165</v>
      </c>
      <c r="G35" s="1184">
        <v>0</v>
      </c>
      <c r="H35" s="1184">
        <v>0</v>
      </c>
      <c r="I35" s="1671">
        <v>100.57653462658055</v>
      </c>
      <c r="J35" s="1530">
        <v>1150.8050000000001</v>
      </c>
      <c r="K35" s="945">
        <v>152</v>
      </c>
      <c r="L35" s="522"/>
      <c r="M35" s="522"/>
      <c r="N35" s="522"/>
    </row>
    <row r="36" spans="1:14" ht="12.75" customHeight="1" x14ac:dyDescent="0.2">
      <c r="A36" s="3" t="s">
        <v>444</v>
      </c>
      <c r="B36" s="847">
        <v>59587.785738852508</v>
      </c>
      <c r="C36" s="1100">
        <f t="shared" si="0"/>
        <v>164168.97925684883</v>
      </c>
      <c r="D36" s="1530">
        <v>87707.54504739822</v>
      </c>
      <c r="E36" s="1184">
        <v>0</v>
      </c>
      <c r="F36" s="1184">
        <v>26168.325667579433</v>
      </c>
      <c r="G36" s="1184">
        <v>0</v>
      </c>
      <c r="H36" s="1184">
        <v>315.08042</v>
      </c>
      <c r="I36" s="1671">
        <v>4006.7311218711779</v>
      </c>
      <c r="J36" s="1530">
        <v>45971.296999999999</v>
      </c>
      <c r="K36" s="945">
        <v>7095</v>
      </c>
      <c r="L36" s="522"/>
      <c r="M36" s="522"/>
      <c r="N36" s="522"/>
    </row>
    <row r="37" spans="1:14" ht="12.75" customHeight="1" x14ac:dyDescent="0.2">
      <c r="A37" s="3" t="s">
        <v>71</v>
      </c>
      <c r="B37" s="847">
        <v>2546.0491886144114</v>
      </c>
      <c r="C37" s="1100">
        <f t="shared" si="0"/>
        <v>14765.136336626234</v>
      </c>
      <c r="D37" s="1530">
        <v>6578.1091189049366</v>
      </c>
      <c r="E37" s="1184">
        <v>0</v>
      </c>
      <c r="F37" s="1184">
        <v>609.16109212316485</v>
      </c>
      <c r="G37" s="1184">
        <v>0</v>
      </c>
      <c r="H37" s="1184">
        <v>0</v>
      </c>
      <c r="I37" s="1671">
        <v>141.67512559813355</v>
      </c>
      <c r="J37" s="1530">
        <v>7436.1909999999998</v>
      </c>
      <c r="K37" s="945">
        <v>864</v>
      </c>
      <c r="L37" s="522"/>
      <c r="M37" s="522"/>
      <c r="N37" s="522"/>
    </row>
    <row r="38" spans="1:14" ht="12.75" customHeight="1" x14ac:dyDescent="0.2">
      <c r="A38" s="3" t="s">
        <v>445</v>
      </c>
      <c r="B38" s="847">
        <v>3298.605265874924</v>
      </c>
      <c r="C38" s="1100">
        <f t="shared" si="0"/>
        <v>16263.048447110508</v>
      </c>
      <c r="D38" s="1530">
        <v>9332.3756243078697</v>
      </c>
      <c r="E38" s="1184">
        <v>0</v>
      </c>
      <c r="F38" s="1184">
        <v>604.36418883420174</v>
      </c>
      <c r="G38" s="1184">
        <v>0</v>
      </c>
      <c r="H38" s="1184">
        <v>0</v>
      </c>
      <c r="I38" s="1671">
        <v>119.88663396843978</v>
      </c>
      <c r="J38" s="1530">
        <v>6206.4219999999996</v>
      </c>
      <c r="K38" s="945">
        <v>873</v>
      </c>
      <c r="L38" s="522"/>
      <c r="M38" s="522"/>
      <c r="N38" s="522"/>
    </row>
    <row r="39" spans="1:14" ht="12.75" customHeight="1" x14ac:dyDescent="0.2">
      <c r="A39" s="3" t="s">
        <v>0</v>
      </c>
      <c r="B39" s="847">
        <v>13664.374604959818</v>
      </c>
      <c r="C39" s="1100">
        <f t="shared" si="0"/>
        <v>121648.97906942879</v>
      </c>
      <c r="D39" s="1530">
        <v>74739.904281446507</v>
      </c>
      <c r="E39" s="1184">
        <v>0</v>
      </c>
      <c r="F39" s="1184">
        <v>15543.947342818106</v>
      </c>
      <c r="G39" s="1184">
        <v>0</v>
      </c>
      <c r="H39" s="1184">
        <v>0</v>
      </c>
      <c r="I39" s="1671">
        <v>870.88444516417928</v>
      </c>
      <c r="J39" s="1542">
        <v>30494.242999999999</v>
      </c>
      <c r="K39" s="945">
        <v>3804</v>
      </c>
      <c r="L39" s="522"/>
      <c r="M39" s="522"/>
      <c r="N39" s="522"/>
    </row>
    <row r="40" spans="1:14" ht="12.75" customHeight="1" x14ac:dyDescent="0.2">
      <c r="A40" s="3" t="s">
        <v>446</v>
      </c>
      <c r="B40" s="847">
        <v>1338.7183973626209</v>
      </c>
      <c r="C40" s="1100">
        <f t="shared" si="0"/>
        <v>8962.5647930574905</v>
      </c>
      <c r="D40" s="1530">
        <v>5257.90950795562</v>
      </c>
      <c r="E40" s="1184">
        <v>0</v>
      </c>
      <c r="F40" s="1184">
        <v>700.04473227144547</v>
      </c>
      <c r="G40" s="1184">
        <v>0</v>
      </c>
      <c r="H40" s="1184">
        <v>0</v>
      </c>
      <c r="I40" s="1671">
        <v>72.550552830424493</v>
      </c>
      <c r="J40" s="1542">
        <v>2932.06</v>
      </c>
      <c r="K40" s="945">
        <v>457</v>
      </c>
      <c r="L40" s="522"/>
      <c r="M40" s="522"/>
      <c r="N40" s="522"/>
    </row>
    <row r="41" spans="1:14" ht="12.75" customHeight="1" x14ac:dyDescent="0.2">
      <c r="A41" s="3" t="s">
        <v>447</v>
      </c>
      <c r="B41" s="847">
        <v>10643.290462303477</v>
      </c>
      <c r="C41" s="1100">
        <f t="shared" si="0"/>
        <v>38474.19534576279</v>
      </c>
      <c r="D41" s="1530">
        <v>24856.591880336247</v>
      </c>
      <c r="E41" s="1184">
        <v>0</v>
      </c>
      <c r="F41" s="1184">
        <v>3979.6657840279586</v>
      </c>
      <c r="G41" s="1184">
        <v>0</v>
      </c>
      <c r="H41" s="1184">
        <v>0</v>
      </c>
      <c r="I41" s="1671">
        <v>510.98368139858513</v>
      </c>
      <c r="J41" s="1542">
        <v>9126.9539999999997</v>
      </c>
      <c r="K41" s="945">
        <v>1880</v>
      </c>
      <c r="L41" s="522"/>
      <c r="M41" s="522"/>
      <c r="N41" s="522"/>
    </row>
    <row r="42" spans="1:14" ht="12.75" customHeight="1" x14ac:dyDescent="0.2">
      <c r="A42" s="3" t="s">
        <v>150</v>
      </c>
      <c r="B42" s="847">
        <v>1209.7966428582556</v>
      </c>
      <c r="C42" s="1100">
        <f t="shared" si="0"/>
        <v>7803.598607635382</v>
      </c>
      <c r="D42" s="1530">
        <v>5137.9077102353795</v>
      </c>
      <c r="E42" s="1184">
        <v>0</v>
      </c>
      <c r="F42" s="1184">
        <v>537.99055283288988</v>
      </c>
      <c r="G42" s="1184">
        <v>0</v>
      </c>
      <c r="H42" s="1184">
        <v>0</v>
      </c>
      <c r="I42" s="1671">
        <v>89.357344567112918</v>
      </c>
      <c r="J42" s="1542">
        <v>2038.3430000000001</v>
      </c>
      <c r="K42" s="945">
        <v>316</v>
      </c>
      <c r="L42" s="522"/>
      <c r="M42" s="522"/>
      <c r="N42" s="522"/>
    </row>
    <row r="43" spans="1:14" ht="12.75" customHeight="1" x14ac:dyDescent="0.2">
      <c r="A43" s="3" t="s">
        <v>448</v>
      </c>
      <c r="B43" s="847">
        <v>1513.5002486248629</v>
      </c>
      <c r="C43" s="1100">
        <f t="shared" si="0"/>
        <v>7352.3473800708525</v>
      </c>
      <c r="D43" s="1530">
        <v>3590.4603369993556</v>
      </c>
      <c r="E43" s="1184">
        <v>0</v>
      </c>
      <c r="F43" s="1184">
        <v>386.49331163213054</v>
      </c>
      <c r="G43" s="1184">
        <v>0</v>
      </c>
      <c r="H43" s="1184">
        <v>0</v>
      </c>
      <c r="I43" s="1671">
        <v>78.948731439366313</v>
      </c>
      <c r="J43" s="1542">
        <v>3296.4450000000002</v>
      </c>
      <c r="K43" s="945">
        <v>434</v>
      </c>
      <c r="L43" s="522"/>
      <c r="M43" s="522"/>
      <c r="N43" s="522"/>
    </row>
    <row r="44" spans="1:14" ht="12.75" customHeight="1" x14ac:dyDescent="0.2">
      <c r="A44" s="3" t="s">
        <v>449</v>
      </c>
      <c r="B44" s="847">
        <v>1761.829947570817</v>
      </c>
      <c r="C44" s="1100">
        <f t="shared" si="0"/>
        <v>3836.4231133122944</v>
      </c>
      <c r="D44" s="1530">
        <v>2456.381036624789</v>
      </c>
      <c r="E44" s="1184">
        <v>0</v>
      </c>
      <c r="F44" s="1184">
        <v>272.37662341589424</v>
      </c>
      <c r="G44" s="1184">
        <v>0</v>
      </c>
      <c r="H44" s="1184">
        <v>0</v>
      </c>
      <c r="I44" s="1671">
        <v>39.578453271611174</v>
      </c>
      <c r="J44" s="1542">
        <v>1068.087</v>
      </c>
      <c r="K44" s="945">
        <v>275</v>
      </c>
      <c r="L44" s="522"/>
      <c r="M44" s="522"/>
      <c r="N44" s="522"/>
    </row>
    <row r="45" spans="1:14" ht="12.75" customHeight="1" x14ac:dyDescent="0.2">
      <c r="A45" s="3" t="s">
        <v>450</v>
      </c>
      <c r="B45" s="847">
        <v>1937.8549517358449</v>
      </c>
      <c r="C45" s="1100">
        <f t="shared" si="0"/>
        <v>5727.9781391334718</v>
      </c>
      <c r="D45" s="1530">
        <v>3918.5674619117644</v>
      </c>
      <c r="E45" s="1184">
        <v>0</v>
      </c>
      <c r="F45" s="1184">
        <v>389.48772009636775</v>
      </c>
      <c r="G45" s="1184">
        <v>0</v>
      </c>
      <c r="H45" s="1184">
        <v>0</v>
      </c>
      <c r="I45" s="1671">
        <v>56.948957125339604</v>
      </c>
      <c r="J45" s="1542">
        <v>1362.9739999999999</v>
      </c>
      <c r="K45" s="945">
        <v>283</v>
      </c>
      <c r="L45" s="522"/>
      <c r="M45" s="522"/>
      <c r="N45" s="522"/>
    </row>
    <row r="46" spans="1:14" ht="12.75" customHeight="1" x14ac:dyDescent="0.2">
      <c r="A46" s="3" t="s">
        <v>451</v>
      </c>
      <c r="B46" s="847">
        <v>2034.2199490278906</v>
      </c>
      <c r="C46" s="1100">
        <f t="shared" si="0"/>
        <v>7472.1348409328875</v>
      </c>
      <c r="D46" s="1530">
        <v>3349.548795889034</v>
      </c>
      <c r="E46" s="1184">
        <v>0</v>
      </c>
      <c r="F46" s="1184">
        <v>731.95035786381084</v>
      </c>
      <c r="G46" s="1184">
        <v>0</v>
      </c>
      <c r="H46" s="1184">
        <v>0</v>
      </c>
      <c r="I46" s="1671">
        <v>68.730687180042224</v>
      </c>
      <c r="J46" s="1542">
        <v>3321.9050000000002</v>
      </c>
      <c r="K46" s="945">
        <v>641</v>
      </c>
      <c r="L46" s="522"/>
      <c r="M46" s="522"/>
      <c r="N46" s="522"/>
    </row>
    <row r="47" spans="1:14" ht="12.75" customHeight="1" x14ac:dyDescent="0.2">
      <c r="A47" s="3" t="s">
        <v>452</v>
      </c>
      <c r="B47" s="847">
        <v>45352.828000448833</v>
      </c>
      <c r="C47" s="1100">
        <f t="shared" si="0"/>
        <v>375868.99809406564</v>
      </c>
      <c r="D47" s="1530">
        <v>116964.99598125544</v>
      </c>
      <c r="E47" s="1184">
        <v>10004.28023</v>
      </c>
      <c r="F47" s="1184">
        <v>27636.834650820638</v>
      </c>
      <c r="G47" s="1184">
        <v>0</v>
      </c>
      <c r="H47" s="1184">
        <v>108175.73486</v>
      </c>
      <c r="I47" s="1671">
        <v>3353.1913719895379</v>
      </c>
      <c r="J47" s="1542">
        <v>109733.961</v>
      </c>
      <c r="K47" s="945">
        <v>11446</v>
      </c>
      <c r="L47" s="522"/>
      <c r="M47" s="522"/>
      <c r="N47" s="522"/>
    </row>
    <row r="48" spans="1:14" ht="12.75" customHeight="1" x14ac:dyDescent="0.2">
      <c r="A48" s="3" t="s">
        <v>453</v>
      </c>
      <c r="B48" s="847">
        <v>1690.1761551597822</v>
      </c>
      <c r="C48" s="1100">
        <f t="shared" si="0"/>
        <v>10503.134762105446</v>
      </c>
      <c r="D48" s="1530">
        <v>4304.1478933581247</v>
      </c>
      <c r="E48" s="1184">
        <v>0</v>
      </c>
      <c r="F48" s="1184">
        <v>374.69198683752063</v>
      </c>
      <c r="G48" s="1184">
        <v>0</v>
      </c>
      <c r="H48" s="1184">
        <v>0</v>
      </c>
      <c r="I48" s="1671">
        <v>82.434881909801547</v>
      </c>
      <c r="J48" s="1542">
        <v>5741.86</v>
      </c>
      <c r="K48" s="945">
        <v>447</v>
      </c>
      <c r="L48" s="522"/>
      <c r="M48" s="522"/>
      <c r="N48" s="522"/>
    </row>
    <row r="49" spans="1:14" ht="12.75" customHeight="1" x14ac:dyDescent="0.2">
      <c r="A49" s="3" t="s">
        <v>454</v>
      </c>
      <c r="B49" s="847">
        <v>833.91675558104782</v>
      </c>
      <c r="C49" s="1100">
        <f t="shared" si="0"/>
        <v>3958.8449351477325</v>
      </c>
      <c r="D49" s="1530">
        <v>1995.0630384648182</v>
      </c>
      <c r="E49" s="1184">
        <v>0</v>
      </c>
      <c r="F49" s="1184">
        <v>154.41856838557837</v>
      </c>
      <c r="G49" s="1184">
        <v>0</v>
      </c>
      <c r="H49" s="1184">
        <v>0</v>
      </c>
      <c r="I49" s="1671">
        <v>66.671328297336061</v>
      </c>
      <c r="J49" s="1542">
        <v>1742.692</v>
      </c>
      <c r="K49" s="945">
        <v>206</v>
      </c>
      <c r="L49" s="522"/>
      <c r="M49" s="522"/>
      <c r="N49" s="522"/>
    </row>
    <row r="50" spans="1:14" ht="12.75" customHeight="1" x14ac:dyDescent="0.2">
      <c r="A50" s="3" t="s">
        <v>455</v>
      </c>
      <c r="B50" s="847">
        <v>8355.6769633356907</v>
      </c>
      <c r="C50" s="1100">
        <f t="shared" si="0"/>
        <v>49614.416986910393</v>
      </c>
      <c r="D50" s="1530">
        <v>29148.756455596933</v>
      </c>
      <c r="E50" s="1184">
        <v>0</v>
      </c>
      <c r="F50" s="1184">
        <v>3579.6943556587703</v>
      </c>
      <c r="G50" s="1184">
        <v>0</v>
      </c>
      <c r="H50" s="1184">
        <v>0</v>
      </c>
      <c r="I50" s="1671">
        <v>716.97017565469628</v>
      </c>
      <c r="J50" s="1542">
        <v>16168.995999999999</v>
      </c>
      <c r="K50" s="945">
        <v>2399</v>
      </c>
      <c r="L50" s="522"/>
      <c r="M50" s="522"/>
      <c r="N50" s="522"/>
    </row>
    <row r="51" spans="1:14" ht="12.75" customHeight="1" x14ac:dyDescent="0.2">
      <c r="A51" s="3" t="s">
        <v>267</v>
      </c>
      <c r="B51" s="847">
        <v>11634.452254591237</v>
      </c>
      <c r="C51" s="1100">
        <f t="shared" si="0"/>
        <v>50188.159458896866</v>
      </c>
      <c r="D51" s="1530">
        <v>31181.71448575081</v>
      </c>
      <c r="E51" s="1184">
        <v>0</v>
      </c>
      <c r="F51" s="1184">
        <v>6516.0804986884823</v>
      </c>
      <c r="G51" s="1184">
        <v>0</v>
      </c>
      <c r="H51" s="1184">
        <v>0</v>
      </c>
      <c r="I51" s="1671">
        <v>451.41247445757477</v>
      </c>
      <c r="J51" s="1542">
        <v>12038.951999999999</v>
      </c>
      <c r="K51" s="945">
        <v>1946</v>
      </c>
      <c r="L51" s="522"/>
      <c r="M51" s="522"/>
      <c r="N51" s="522"/>
    </row>
    <row r="52" spans="1:14" ht="12.75" customHeight="1" x14ac:dyDescent="0.2">
      <c r="A52" s="3" t="s">
        <v>456</v>
      </c>
      <c r="B52" s="847">
        <v>721.40164933457368</v>
      </c>
      <c r="C52" s="1100">
        <f t="shared" si="0"/>
        <v>3636.6096960286477</v>
      </c>
      <c r="D52" s="1530">
        <v>2151.3610341956678</v>
      </c>
      <c r="E52" s="1184">
        <v>0</v>
      </c>
      <c r="F52" s="1184">
        <v>166.4766461562192</v>
      </c>
      <c r="G52" s="1184">
        <v>0</v>
      </c>
      <c r="H52" s="1184">
        <v>0</v>
      </c>
      <c r="I52" s="1671">
        <v>49.307015676761374</v>
      </c>
      <c r="J52" s="1542">
        <v>1269.4649999999999</v>
      </c>
      <c r="K52" s="945">
        <v>244</v>
      </c>
      <c r="L52" s="522"/>
      <c r="M52" s="522"/>
      <c r="N52" s="522"/>
    </row>
    <row r="53" spans="1:14" ht="12.75" customHeight="1" x14ac:dyDescent="0.2">
      <c r="A53" s="3" t="s">
        <v>457</v>
      </c>
      <c r="B53" s="847">
        <v>289.29614326138369</v>
      </c>
      <c r="C53" s="1100">
        <f t="shared" si="0"/>
        <v>2314.6477678610581</v>
      </c>
      <c r="D53" s="1530">
        <v>1139.7120127305575</v>
      </c>
      <c r="E53" s="1184">
        <v>0</v>
      </c>
      <c r="F53" s="1184">
        <v>112.15527302384267</v>
      </c>
      <c r="G53" s="1184">
        <v>0</v>
      </c>
      <c r="H53" s="1184">
        <v>0</v>
      </c>
      <c r="I53" s="1671">
        <v>16.948482106657909</v>
      </c>
      <c r="J53" s="1542">
        <v>1045.8320000000001</v>
      </c>
      <c r="K53" s="945">
        <v>94</v>
      </c>
      <c r="L53" s="522"/>
      <c r="M53" s="522"/>
      <c r="N53" s="522"/>
    </row>
    <row r="54" spans="1:14" ht="12.75" customHeight="1" x14ac:dyDescent="0.2">
      <c r="A54" s="3" t="s">
        <v>458</v>
      </c>
      <c r="B54" s="847">
        <v>5629.9499090179597</v>
      </c>
      <c r="C54" s="1100">
        <f t="shared" si="0"/>
        <v>20036.613502602588</v>
      </c>
      <c r="D54" s="1530">
        <v>12055.3005119031</v>
      </c>
      <c r="E54" s="1184">
        <v>0</v>
      </c>
      <c r="F54" s="1184">
        <v>3252.4275395121495</v>
      </c>
      <c r="G54" s="1184">
        <v>0</v>
      </c>
      <c r="H54" s="1184">
        <v>0</v>
      </c>
      <c r="I54" s="1671">
        <v>153.36045118734015</v>
      </c>
      <c r="J54" s="1542">
        <v>4575.5249999999996</v>
      </c>
      <c r="K54" s="945">
        <v>848</v>
      </c>
      <c r="L54" s="522"/>
      <c r="M54" s="522"/>
      <c r="N54" s="522"/>
    </row>
    <row r="55" spans="1:14" ht="12.75" customHeight="1" x14ac:dyDescent="0.2">
      <c r="A55" s="3" t="s">
        <v>269</v>
      </c>
      <c r="B55" s="847">
        <v>1743.1134356817552</v>
      </c>
      <c r="C55" s="1100">
        <f t="shared" si="0"/>
        <v>7733.6881432986502</v>
      </c>
      <c r="D55" s="1530">
        <v>4300.8528533714625</v>
      </c>
      <c r="E55" s="1184">
        <v>0</v>
      </c>
      <c r="F55" s="1184">
        <v>314.98127601327241</v>
      </c>
      <c r="G55" s="1184">
        <v>0</v>
      </c>
      <c r="H55" s="1184">
        <v>0</v>
      </c>
      <c r="I55" s="1671">
        <v>75.393013913914643</v>
      </c>
      <c r="J55" s="1542">
        <v>3042.4609999999998</v>
      </c>
      <c r="K55" s="945">
        <v>470</v>
      </c>
      <c r="L55" s="522"/>
      <c r="M55" s="522"/>
      <c r="N55" s="522"/>
    </row>
    <row r="56" spans="1:14" ht="12.75" customHeight="1" x14ac:dyDescent="0.2">
      <c r="A56" s="3" t="s">
        <v>459</v>
      </c>
      <c r="B56" s="847">
        <v>1458.3669128874433</v>
      </c>
      <c r="C56" s="1100">
        <f t="shared" si="0"/>
        <v>11374.419549857852</v>
      </c>
      <c r="D56" s="1530">
        <v>4499.9497826949919</v>
      </c>
      <c r="E56" s="1184">
        <v>0</v>
      </c>
      <c r="F56" s="1184">
        <v>846.55619204379263</v>
      </c>
      <c r="G56" s="1184">
        <v>0</v>
      </c>
      <c r="H56" s="1184">
        <v>0</v>
      </c>
      <c r="I56" s="1671">
        <v>117.50757511906671</v>
      </c>
      <c r="J56" s="1542">
        <v>5910.4059999999999</v>
      </c>
      <c r="K56" s="945">
        <v>503</v>
      </c>
      <c r="L56" s="522"/>
      <c r="M56" s="522"/>
      <c r="N56" s="522"/>
    </row>
    <row r="57" spans="1:14" ht="12.75" customHeight="1" x14ac:dyDescent="0.2">
      <c r="A57" s="3" t="s">
        <v>460</v>
      </c>
      <c r="B57" s="847">
        <v>844.67425373149376</v>
      </c>
      <c r="C57" s="1100">
        <f t="shared" si="0"/>
        <v>4120.6499521925607</v>
      </c>
      <c r="D57" s="1530">
        <v>1966.0812886831843</v>
      </c>
      <c r="E57" s="1184">
        <v>0</v>
      </c>
      <c r="F57" s="1184">
        <v>211.85668980948179</v>
      </c>
      <c r="G57" s="1184">
        <v>0</v>
      </c>
      <c r="H57" s="1184">
        <v>0</v>
      </c>
      <c r="I57" s="1671">
        <v>48.044973699894676</v>
      </c>
      <c r="J57" s="1542">
        <v>1894.6669999999999</v>
      </c>
      <c r="K57" s="945">
        <v>210</v>
      </c>
      <c r="L57" s="522"/>
      <c r="M57" s="522"/>
      <c r="N57" s="522"/>
    </row>
    <row r="58" spans="1:14" ht="12.75" customHeight="1" x14ac:dyDescent="0.2">
      <c r="A58" s="3" t="s">
        <v>461</v>
      </c>
      <c r="B58" s="847">
        <v>2082.8695973551708</v>
      </c>
      <c r="C58" s="1100">
        <f t="shared" si="0"/>
        <v>10322.08232943256</v>
      </c>
      <c r="D58" s="1530">
        <v>6514.0317467347968</v>
      </c>
      <c r="E58" s="1184">
        <v>0</v>
      </c>
      <c r="F58" s="1184">
        <v>186.78162123240588</v>
      </c>
      <c r="G58" s="1184">
        <v>0</v>
      </c>
      <c r="H58" s="1184">
        <v>0</v>
      </c>
      <c r="I58" s="1671">
        <v>71.719961465356036</v>
      </c>
      <c r="J58" s="1542">
        <v>3549.549</v>
      </c>
      <c r="K58" s="945">
        <v>610</v>
      </c>
      <c r="L58" s="522"/>
      <c r="M58" s="522"/>
      <c r="N58" s="522"/>
    </row>
    <row r="59" spans="1:14" ht="12.75" customHeight="1" x14ac:dyDescent="0.2">
      <c r="A59" s="3" t="s">
        <v>84</v>
      </c>
      <c r="B59" s="847">
        <v>14657.442496116302</v>
      </c>
      <c r="C59" s="1100">
        <f t="shared" si="0"/>
        <v>46961.566560196807</v>
      </c>
      <c r="D59" s="1530">
        <v>32994.196926608209</v>
      </c>
      <c r="E59" s="1184">
        <v>0</v>
      </c>
      <c r="F59" s="1184">
        <v>4895.2968743277679</v>
      </c>
      <c r="G59" s="1184">
        <v>0</v>
      </c>
      <c r="H59" s="1184">
        <v>0</v>
      </c>
      <c r="I59" s="1671">
        <v>1482.1317592608355</v>
      </c>
      <c r="J59" s="1542">
        <v>7589.9409999999998</v>
      </c>
      <c r="K59" s="945">
        <v>1446</v>
      </c>
      <c r="L59" s="522"/>
      <c r="M59" s="522"/>
      <c r="N59" s="522"/>
    </row>
    <row r="60" spans="1:14" ht="12.75" customHeight="1" x14ac:dyDescent="0.2">
      <c r="A60" s="3" t="s">
        <v>462</v>
      </c>
      <c r="B60" s="847">
        <v>7558.3658153565284</v>
      </c>
      <c r="C60" s="1100">
        <f t="shared" si="0"/>
        <v>24450.806654027725</v>
      </c>
      <c r="D60" s="1530">
        <v>15576.78257977475</v>
      </c>
      <c r="E60" s="1184">
        <v>0</v>
      </c>
      <c r="F60" s="1184">
        <v>1667.902442427911</v>
      </c>
      <c r="G60" s="1184">
        <v>0</v>
      </c>
      <c r="H60" s="1184">
        <v>0</v>
      </c>
      <c r="I60" s="1671">
        <v>342.88663182506076</v>
      </c>
      <c r="J60" s="1542">
        <v>6863.2349999999997</v>
      </c>
      <c r="K60" s="945">
        <v>1332</v>
      </c>
      <c r="L60" s="522"/>
      <c r="M60" s="522"/>
      <c r="N60" s="522"/>
    </row>
    <row r="61" spans="1:14" ht="12.75" customHeight="1" x14ac:dyDescent="0.2">
      <c r="A61" s="3" t="s">
        <v>463</v>
      </c>
      <c r="B61" s="847">
        <v>11219.414521888497</v>
      </c>
      <c r="C61" s="1100">
        <f t="shared" si="0"/>
        <v>24580.670643356756</v>
      </c>
      <c r="D61" s="1530">
        <v>14530.92745567613</v>
      </c>
      <c r="E61" s="1184">
        <v>0</v>
      </c>
      <c r="F61" s="1184">
        <v>2278.5020424150462</v>
      </c>
      <c r="G61" s="1184">
        <v>0</v>
      </c>
      <c r="H61" s="1184">
        <v>0</v>
      </c>
      <c r="I61" s="1671">
        <v>1013.438145265579</v>
      </c>
      <c r="J61" s="1542">
        <v>6757.8029999999999</v>
      </c>
      <c r="K61" s="945">
        <v>1204</v>
      </c>
      <c r="L61" s="522"/>
      <c r="M61" s="522"/>
      <c r="N61" s="522"/>
    </row>
    <row r="62" spans="1:14" ht="12.75" customHeight="1" x14ac:dyDescent="0.2">
      <c r="A62" s="3" t="s">
        <v>85</v>
      </c>
      <c r="B62" s="847">
        <v>2022.8751561235483</v>
      </c>
      <c r="C62" s="1100">
        <f t="shared" si="0"/>
        <v>6323.9022253526127</v>
      </c>
      <c r="D62" s="1530">
        <v>3665.5902116799825</v>
      </c>
      <c r="E62" s="1184">
        <v>0</v>
      </c>
      <c r="F62" s="1184">
        <v>285.5402874876595</v>
      </c>
      <c r="G62" s="1184">
        <v>0</v>
      </c>
      <c r="H62" s="1184">
        <v>0</v>
      </c>
      <c r="I62" s="1671">
        <v>65.64672618497066</v>
      </c>
      <c r="J62" s="1542">
        <v>2307.125</v>
      </c>
      <c r="K62" s="945">
        <v>374</v>
      </c>
      <c r="L62" s="522"/>
      <c r="M62" s="522"/>
      <c r="N62" s="522"/>
    </row>
    <row r="63" spans="1:14" ht="12.75" customHeight="1" x14ac:dyDescent="0.2">
      <c r="A63" s="3" t="s">
        <v>156</v>
      </c>
      <c r="B63" s="847">
        <v>52142.205291051156</v>
      </c>
      <c r="C63" s="1100">
        <f t="shared" si="0"/>
        <v>256586.72336672031</v>
      </c>
      <c r="D63" s="1530">
        <v>117203.52262635999</v>
      </c>
      <c r="E63" s="1184">
        <v>3274.57278</v>
      </c>
      <c r="F63" s="1184">
        <v>33733.004013317724</v>
      </c>
      <c r="G63" s="1184">
        <v>0</v>
      </c>
      <c r="H63" s="1184">
        <v>2169.0365100000004</v>
      </c>
      <c r="I63" s="1671">
        <v>4510.6164370425959</v>
      </c>
      <c r="J63" s="1542">
        <v>95695.971000000005</v>
      </c>
      <c r="K63" s="945">
        <v>11332</v>
      </c>
      <c r="L63" s="522"/>
      <c r="M63" s="522"/>
      <c r="N63" s="522"/>
    </row>
    <row r="64" spans="1:14" ht="12.75" customHeight="1" x14ac:dyDescent="0.2">
      <c r="A64" s="3" t="s">
        <v>464</v>
      </c>
      <c r="B64" s="847">
        <v>3492.8782570507497</v>
      </c>
      <c r="C64" s="1100">
        <f t="shared" si="0"/>
        <v>11499.761595711316</v>
      </c>
      <c r="D64" s="1530">
        <v>7681.9169063238023</v>
      </c>
      <c r="E64" s="1184">
        <v>0</v>
      </c>
      <c r="F64" s="1184">
        <v>285.22348427006904</v>
      </c>
      <c r="G64" s="1184">
        <v>0</v>
      </c>
      <c r="H64" s="1184">
        <v>0</v>
      </c>
      <c r="I64" s="1671">
        <v>422.04120511744469</v>
      </c>
      <c r="J64" s="1542">
        <v>3110.58</v>
      </c>
      <c r="K64" s="945">
        <v>577</v>
      </c>
      <c r="L64" s="522"/>
      <c r="M64" s="522"/>
      <c r="N64" s="522"/>
    </row>
    <row r="65" spans="1:14" ht="12.75" customHeight="1" x14ac:dyDescent="0.2">
      <c r="A65" s="3" t="s">
        <v>465</v>
      </c>
      <c r="B65" s="847">
        <v>155.85821487867085</v>
      </c>
      <c r="C65" s="1100">
        <f t="shared" si="0"/>
        <v>787.16649300019139</v>
      </c>
      <c r="D65" s="1530">
        <v>310.5284472711362</v>
      </c>
      <c r="E65" s="1184">
        <v>0</v>
      </c>
      <c r="F65" s="1184">
        <v>43.861553525291669</v>
      </c>
      <c r="G65" s="1184">
        <v>0</v>
      </c>
      <c r="H65" s="1184">
        <v>0</v>
      </c>
      <c r="I65" s="1671">
        <v>9.5754922037634707</v>
      </c>
      <c r="J65" s="1542">
        <v>423.20100000000002</v>
      </c>
      <c r="K65" s="945">
        <v>60</v>
      </c>
      <c r="L65" s="522"/>
      <c r="M65" s="522"/>
      <c r="N65" s="522"/>
    </row>
    <row r="66" spans="1:14" ht="12.75" customHeight="1" x14ac:dyDescent="0.2">
      <c r="A66" s="3" t="s">
        <v>466</v>
      </c>
      <c r="B66" s="847">
        <v>7842.6928503858662</v>
      </c>
      <c r="C66" s="1100">
        <f t="shared" si="0"/>
        <v>31420.540348708644</v>
      </c>
      <c r="D66" s="1530">
        <v>17592.498665268497</v>
      </c>
      <c r="E66" s="1184">
        <v>0</v>
      </c>
      <c r="F66" s="1184">
        <v>2191.418287726824</v>
      </c>
      <c r="G66" s="1184">
        <v>0</v>
      </c>
      <c r="H66" s="1184">
        <v>0</v>
      </c>
      <c r="I66" s="1671">
        <v>546.82239571332389</v>
      </c>
      <c r="J66" s="1542">
        <v>11089.800999999999</v>
      </c>
      <c r="K66" s="945">
        <v>1802</v>
      </c>
      <c r="L66" s="522"/>
      <c r="M66" s="522"/>
      <c r="N66" s="522"/>
    </row>
    <row r="67" spans="1:14" ht="12.75" customHeight="1" x14ac:dyDescent="0.2">
      <c r="A67" s="3" t="s">
        <v>467</v>
      </c>
      <c r="B67" s="847">
        <v>4058.2384627351771</v>
      </c>
      <c r="C67" s="1100">
        <f t="shared" si="0"/>
        <v>11671.771326929813</v>
      </c>
      <c r="D67" s="1530">
        <v>7097.9023493599143</v>
      </c>
      <c r="E67" s="1184">
        <v>0</v>
      </c>
      <c r="F67" s="1184">
        <v>776.11926702321978</v>
      </c>
      <c r="G67" s="1184">
        <v>0</v>
      </c>
      <c r="H67" s="1184">
        <v>0</v>
      </c>
      <c r="I67" s="1671">
        <v>159.77871054667847</v>
      </c>
      <c r="J67" s="1542">
        <v>3637.971</v>
      </c>
      <c r="K67" s="945">
        <v>632</v>
      </c>
      <c r="L67" s="522"/>
      <c r="M67" s="522"/>
      <c r="N67" s="522"/>
    </row>
    <row r="68" spans="1:14" ht="12.75" customHeight="1" x14ac:dyDescent="0.2">
      <c r="A68" s="3" t="s">
        <v>468</v>
      </c>
      <c r="B68" s="847">
        <v>1892.9916549660645</v>
      </c>
      <c r="C68" s="1100">
        <f t="shared" si="0"/>
        <v>7695.9643203396508</v>
      </c>
      <c r="D68" s="1530">
        <v>3825.3010492753897</v>
      </c>
      <c r="E68" s="1184">
        <v>0</v>
      </c>
      <c r="F68" s="1184">
        <v>512.23049392620374</v>
      </c>
      <c r="G68" s="1184">
        <v>0</v>
      </c>
      <c r="H68" s="1184">
        <v>0</v>
      </c>
      <c r="I68" s="1671">
        <v>52.039777138057964</v>
      </c>
      <c r="J68" s="1542">
        <v>3306.393</v>
      </c>
      <c r="K68" s="945">
        <v>628</v>
      </c>
      <c r="L68" s="522"/>
      <c r="M68" s="522"/>
      <c r="N68" s="522"/>
    </row>
    <row r="69" spans="1:14" ht="12.75" customHeight="1" x14ac:dyDescent="0.2">
      <c r="A69" s="3" t="s">
        <v>87</v>
      </c>
      <c r="B69" s="847">
        <v>1495.2303645792849</v>
      </c>
      <c r="C69" s="1100">
        <f t="shared" ref="C69:C132" si="1">SUM(D69:J69)</f>
        <v>5621.3202164621944</v>
      </c>
      <c r="D69" s="1530">
        <v>3044.8423929984042</v>
      </c>
      <c r="E69" s="1184">
        <v>0</v>
      </c>
      <c r="F69" s="1184">
        <v>188.19183484084849</v>
      </c>
      <c r="G69" s="1184">
        <v>0</v>
      </c>
      <c r="H69" s="1184">
        <v>0</v>
      </c>
      <c r="I69" s="1671">
        <v>65.254988622942136</v>
      </c>
      <c r="J69" s="1542">
        <v>2323.0309999999999</v>
      </c>
      <c r="K69" s="945">
        <v>281</v>
      </c>
      <c r="L69" s="522"/>
      <c r="M69" s="522"/>
      <c r="N69" s="522"/>
    </row>
    <row r="70" spans="1:14" ht="12.75" customHeight="1" x14ac:dyDescent="0.2">
      <c r="A70" s="3" t="s">
        <v>469</v>
      </c>
      <c r="B70" s="847">
        <v>48006.400525871533</v>
      </c>
      <c r="C70" s="1100">
        <f t="shared" si="1"/>
        <v>166870.63766558387</v>
      </c>
      <c r="D70" s="1530">
        <v>91648.669085848946</v>
      </c>
      <c r="E70" s="1184">
        <v>0</v>
      </c>
      <c r="F70" s="1184">
        <v>23919.97371986779</v>
      </c>
      <c r="G70" s="1184">
        <v>0</v>
      </c>
      <c r="H70" s="1184">
        <v>0</v>
      </c>
      <c r="I70" s="1671">
        <v>2908.0278598671225</v>
      </c>
      <c r="J70" s="1542">
        <v>48393.966999999997</v>
      </c>
      <c r="K70" s="945">
        <v>7512</v>
      </c>
      <c r="L70" s="522"/>
      <c r="M70" s="522"/>
      <c r="N70" s="522"/>
    </row>
    <row r="71" spans="1:14" ht="12.75" customHeight="1" x14ac:dyDescent="0.2">
      <c r="A71" s="3" t="s">
        <v>470</v>
      </c>
      <c r="B71" s="847">
        <v>3526.4145786279792</v>
      </c>
      <c r="C71" s="1100">
        <f t="shared" si="1"/>
        <v>12764.441739989699</v>
      </c>
      <c r="D71" s="1530">
        <v>7757.4765789690209</v>
      </c>
      <c r="E71" s="1184">
        <v>0</v>
      </c>
      <c r="F71" s="1184">
        <v>384.12256316340051</v>
      </c>
      <c r="G71" s="1184">
        <v>0</v>
      </c>
      <c r="H71" s="1184">
        <v>0</v>
      </c>
      <c r="I71" s="1671">
        <v>256.18059785727741</v>
      </c>
      <c r="J71" s="1542">
        <v>4366.6620000000003</v>
      </c>
      <c r="K71" s="945">
        <v>717</v>
      </c>
      <c r="L71" s="522"/>
      <c r="M71" s="522"/>
      <c r="N71" s="522"/>
    </row>
    <row r="72" spans="1:14" ht="12.75" customHeight="1" x14ac:dyDescent="0.2">
      <c r="A72" s="3" t="s">
        <v>471</v>
      </c>
      <c r="B72" s="847">
        <v>11535.039998546168</v>
      </c>
      <c r="C72" s="1100">
        <f t="shared" si="1"/>
        <v>37325.807646280933</v>
      </c>
      <c r="D72" s="1530">
        <v>22377.456989775321</v>
      </c>
      <c r="E72" s="1184">
        <v>0</v>
      </c>
      <c r="F72" s="1184">
        <v>2434.2233801794728</v>
      </c>
      <c r="G72" s="1184">
        <v>0</v>
      </c>
      <c r="H72" s="1184">
        <v>0</v>
      </c>
      <c r="I72" s="1671">
        <v>461.96427632614166</v>
      </c>
      <c r="J72" s="1542">
        <v>12052.163</v>
      </c>
      <c r="K72" s="945">
        <v>2145</v>
      </c>
      <c r="L72" s="522"/>
      <c r="M72" s="522"/>
      <c r="N72" s="522"/>
    </row>
    <row r="73" spans="1:14" ht="12.75" customHeight="1" x14ac:dyDescent="0.2">
      <c r="A73" s="3" t="s">
        <v>472</v>
      </c>
      <c r="B73" s="847">
        <v>684.92264768609402</v>
      </c>
      <c r="C73" s="1100">
        <f t="shared" si="1"/>
        <v>4984.1402323235707</v>
      </c>
      <c r="D73" s="1530">
        <v>2637.2677566712509</v>
      </c>
      <c r="E73" s="1184">
        <v>0</v>
      </c>
      <c r="F73" s="1184">
        <v>184.84403974888443</v>
      </c>
      <c r="G73" s="1184">
        <v>0</v>
      </c>
      <c r="H73" s="1184">
        <v>0</v>
      </c>
      <c r="I73" s="1671">
        <v>15.636435903434919</v>
      </c>
      <c r="J73" s="1542">
        <v>2146.3919999999998</v>
      </c>
      <c r="K73" s="945">
        <v>199</v>
      </c>
      <c r="L73" s="522"/>
      <c r="M73" s="522"/>
      <c r="N73" s="522"/>
    </row>
    <row r="74" spans="1:14" ht="12.75" customHeight="1" x14ac:dyDescent="0.2">
      <c r="A74" s="3" t="s">
        <v>473</v>
      </c>
      <c r="B74" s="847">
        <v>2129.7274364261743</v>
      </c>
      <c r="C74" s="1100">
        <f t="shared" si="1"/>
        <v>7888.0950755076155</v>
      </c>
      <c r="D74" s="1530">
        <v>5194.8219643935627</v>
      </c>
      <c r="E74" s="1184">
        <v>0</v>
      </c>
      <c r="F74" s="1184">
        <v>470.39312536174288</v>
      </c>
      <c r="G74" s="1184">
        <v>0</v>
      </c>
      <c r="H74" s="1184">
        <v>0</v>
      </c>
      <c r="I74" s="1671">
        <v>45.949985752310567</v>
      </c>
      <c r="J74" s="1542">
        <v>2176.9299999999998</v>
      </c>
      <c r="K74" s="945">
        <v>391</v>
      </c>
      <c r="L74" s="522"/>
      <c r="M74" s="522"/>
      <c r="N74" s="522"/>
    </row>
    <row r="75" spans="1:14" ht="12.75" customHeight="1" x14ac:dyDescent="0.2">
      <c r="A75" s="3" t="s">
        <v>474</v>
      </c>
      <c r="B75" s="847">
        <v>3864.1881247530746</v>
      </c>
      <c r="C75" s="1100">
        <f t="shared" si="1"/>
        <v>23955.153281602717</v>
      </c>
      <c r="D75" s="1530">
        <v>18043.443399294232</v>
      </c>
      <c r="E75" s="1184">
        <v>0</v>
      </c>
      <c r="F75" s="1184">
        <v>2135.5445955721862</v>
      </c>
      <c r="G75" s="1184">
        <v>0</v>
      </c>
      <c r="H75" s="1184">
        <v>0</v>
      </c>
      <c r="I75" s="1671">
        <v>165.89228673629884</v>
      </c>
      <c r="J75" s="1542">
        <v>3610.2730000000001</v>
      </c>
      <c r="K75" s="945">
        <v>670</v>
      </c>
      <c r="L75" s="522"/>
      <c r="M75" s="522"/>
      <c r="N75" s="522"/>
    </row>
    <row r="76" spans="1:14" ht="12.75" customHeight="1" x14ac:dyDescent="0.2">
      <c r="A76" s="3" t="s">
        <v>475</v>
      </c>
      <c r="B76" s="847">
        <v>2305.0423672863099</v>
      </c>
      <c r="C76" s="1100">
        <f t="shared" si="1"/>
        <v>8163.1263542632005</v>
      </c>
      <c r="D76" s="1530">
        <v>5052.2122675032188</v>
      </c>
      <c r="E76" s="1184">
        <v>0</v>
      </c>
      <c r="F76" s="1184">
        <v>357.70312783898453</v>
      </c>
      <c r="G76" s="1184">
        <v>0</v>
      </c>
      <c r="H76" s="1184">
        <v>0</v>
      </c>
      <c r="I76" s="1671">
        <v>109.68695892099727</v>
      </c>
      <c r="J76" s="1542">
        <v>2643.5239999999999</v>
      </c>
      <c r="K76" s="945">
        <v>488</v>
      </c>
      <c r="L76" s="522"/>
      <c r="M76" s="522"/>
      <c r="N76" s="522"/>
    </row>
    <row r="77" spans="1:14" ht="12.75" customHeight="1" x14ac:dyDescent="0.2">
      <c r="A77" s="3" t="s">
        <v>476</v>
      </c>
      <c r="B77" s="847">
        <v>745.83929521194727</v>
      </c>
      <c r="C77" s="1100">
        <f t="shared" si="1"/>
        <v>4078.9651604201863</v>
      </c>
      <c r="D77" s="1530">
        <v>2654.1278692553501</v>
      </c>
      <c r="E77" s="1184">
        <v>0</v>
      </c>
      <c r="F77" s="1184">
        <v>165.74104005393067</v>
      </c>
      <c r="G77" s="1184">
        <v>0</v>
      </c>
      <c r="H77" s="1184">
        <v>0</v>
      </c>
      <c r="I77" s="1671">
        <v>19.563251110905593</v>
      </c>
      <c r="J77" s="1542">
        <v>1239.5329999999999</v>
      </c>
      <c r="K77" s="945">
        <v>206</v>
      </c>
      <c r="L77" s="522"/>
      <c r="M77" s="522"/>
      <c r="N77" s="522"/>
    </row>
    <row r="78" spans="1:14" ht="12.75" customHeight="1" x14ac:dyDescent="0.2">
      <c r="A78" s="3" t="s">
        <v>89</v>
      </c>
      <c r="B78" s="847">
        <v>17543.823436762821</v>
      </c>
      <c r="C78" s="1100">
        <f t="shared" si="1"/>
        <v>100129.83745260219</v>
      </c>
      <c r="D78" s="1530">
        <v>63184.755641970303</v>
      </c>
      <c r="E78" s="1184">
        <v>0</v>
      </c>
      <c r="F78" s="1184">
        <v>16102.071263853122</v>
      </c>
      <c r="G78" s="1184">
        <v>0</v>
      </c>
      <c r="H78" s="1184">
        <v>0</v>
      </c>
      <c r="I78" s="1671">
        <v>469.68954677876644</v>
      </c>
      <c r="J78" s="1542">
        <v>20373.321</v>
      </c>
      <c r="K78" s="945">
        <v>3622</v>
      </c>
      <c r="L78" s="522"/>
      <c r="M78" s="522"/>
      <c r="N78" s="522"/>
    </row>
    <row r="79" spans="1:14" ht="12.75" customHeight="1" x14ac:dyDescent="0.2">
      <c r="A79" s="3" t="s">
        <v>90</v>
      </c>
      <c r="B79" s="847">
        <v>17135.613170502496</v>
      </c>
      <c r="C79" s="1100">
        <f t="shared" si="1"/>
        <v>121592.86302150552</v>
      </c>
      <c r="D79" s="1530">
        <v>80057.478194995376</v>
      </c>
      <c r="E79" s="1184">
        <v>0</v>
      </c>
      <c r="F79" s="1184">
        <v>16859.655539320633</v>
      </c>
      <c r="G79" s="1184">
        <v>0</v>
      </c>
      <c r="H79" s="1184">
        <v>0</v>
      </c>
      <c r="I79" s="1671">
        <v>1190.4602871895081</v>
      </c>
      <c r="J79" s="1542">
        <v>23485.269</v>
      </c>
      <c r="K79" s="945">
        <v>4137</v>
      </c>
      <c r="L79" s="522"/>
      <c r="M79" s="522"/>
      <c r="N79" s="522"/>
    </row>
    <row r="80" spans="1:14" ht="12.75" customHeight="1" x14ac:dyDescent="0.2">
      <c r="A80" s="3" t="s">
        <v>477</v>
      </c>
      <c r="B80" s="847">
        <v>681.06060840255657</v>
      </c>
      <c r="C80" s="1100">
        <f t="shared" si="1"/>
        <v>3649.9698965544321</v>
      </c>
      <c r="D80" s="1530">
        <v>2122.3561768920804</v>
      </c>
      <c r="E80" s="1184">
        <v>0</v>
      </c>
      <c r="F80" s="1184">
        <v>276.26202605966927</v>
      </c>
      <c r="G80" s="1184">
        <v>0</v>
      </c>
      <c r="H80" s="1184">
        <v>0</v>
      </c>
      <c r="I80" s="1671">
        <v>46.523693602682641</v>
      </c>
      <c r="J80" s="1542">
        <v>1204.828</v>
      </c>
      <c r="K80" s="945">
        <v>196</v>
      </c>
      <c r="L80" s="522"/>
      <c r="M80" s="522"/>
      <c r="N80" s="522"/>
    </row>
    <row r="81" spans="1:14" ht="12.75" customHeight="1" x14ac:dyDescent="0.2">
      <c r="A81" s="3" t="s">
        <v>91</v>
      </c>
      <c r="B81" s="847">
        <v>3935.2582521753493</v>
      </c>
      <c r="C81" s="1100">
        <f t="shared" si="1"/>
        <v>17770.871963892354</v>
      </c>
      <c r="D81" s="1530">
        <v>11259.537549640603</v>
      </c>
      <c r="E81" s="1184">
        <v>0</v>
      </c>
      <c r="F81" s="1184">
        <v>1319.4202884288729</v>
      </c>
      <c r="G81" s="1184">
        <v>0</v>
      </c>
      <c r="H81" s="1184">
        <v>0</v>
      </c>
      <c r="I81" s="1671">
        <v>217.69512582287643</v>
      </c>
      <c r="J81" s="1542">
        <v>4974.2190000000001</v>
      </c>
      <c r="K81" s="945">
        <v>807</v>
      </c>
      <c r="L81" s="522"/>
      <c r="M81" s="522"/>
      <c r="N81" s="522"/>
    </row>
    <row r="82" spans="1:14" ht="12.75" customHeight="1" x14ac:dyDescent="0.2">
      <c r="A82" s="3" t="s">
        <v>478</v>
      </c>
      <c r="B82" s="847">
        <v>1105.4385893624387</v>
      </c>
      <c r="C82" s="1100">
        <f t="shared" si="1"/>
        <v>5386.3095694753847</v>
      </c>
      <c r="D82" s="1530">
        <v>3353.8139420267212</v>
      </c>
      <c r="E82" s="1184">
        <v>0</v>
      </c>
      <c r="F82" s="1184">
        <v>331.72729529334123</v>
      </c>
      <c r="G82" s="1184">
        <v>0</v>
      </c>
      <c r="H82" s="1184">
        <v>0</v>
      </c>
      <c r="I82" s="1671">
        <v>39.821332155322267</v>
      </c>
      <c r="J82" s="1542">
        <v>1660.9469999999999</v>
      </c>
      <c r="K82" s="945">
        <v>283</v>
      </c>
      <c r="L82" s="522"/>
      <c r="M82" s="522"/>
      <c r="N82" s="522"/>
    </row>
    <row r="83" spans="1:14" ht="12.75" customHeight="1" x14ac:dyDescent="0.2">
      <c r="A83" s="3" t="s">
        <v>479</v>
      </c>
      <c r="B83" s="847">
        <v>816.34425435470882</v>
      </c>
      <c r="C83" s="1100">
        <f t="shared" si="1"/>
        <v>4936.0928299685038</v>
      </c>
      <c r="D83" s="1530">
        <v>2025.001657012119</v>
      </c>
      <c r="E83" s="1184">
        <v>0</v>
      </c>
      <c r="F83" s="1184">
        <v>165.35880464518976</v>
      </c>
      <c r="G83" s="1184">
        <v>0</v>
      </c>
      <c r="H83" s="1184">
        <v>0</v>
      </c>
      <c r="I83" s="1671">
        <v>29.429368311194843</v>
      </c>
      <c r="J83" s="1542">
        <v>2716.3029999999999</v>
      </c>
      <c r="K83" s="945">
        <v>303</v>
      </c>
      <c r="L83" s="522"/>
      <c r="M83" s="522"/>
      <c r="N83" s="522"/>
    </row>
    <row r="84" spans="1:14" ht="12.75" customHeight="1" x14ac:dyDescent="0.2">
      <c r="A84" s="3" t="s">
        <v>92</v>
      </c>
      <c r="B84" s="847">
        <v>1192.4197108242804</v>
      </c>
      <c r="C84" s="1100">
        <f t="shared" si="1"/>
        <v>10003.970611922612</v>
      </c>
      <c r="D84" s="1530">
        <v>3732.8775356144447</v>
      </c>
      <c r="E84" s="1184">
        <v>0</v>
      </c>
      <c r="F84" s="1184">
        <v>602.47733687011782</v>
      </c>
      <c r="G84" s="1184">
        <v>0</v>
      </c>
      <c r="H84" s="1184">
        <v>0</v>
      </c>
      <c r="I84" s="1671">
        <v>92.945739438049586</v>
      </c>
      <c r="J84" s="1542">
        <v>5575.67</v>
      </c>
      <c r="K84" s="945">
        <v>401</v>
      </c>
      <c r="L84" s="522"/>
      <c r="M84" s="522"/>
      <c r="N84" s="522"/>
    </row>
    <row r="85" spans="1:14" ht="12.75" customHeight="1" x14ac:dyDescent="0.2">
      <c r="A85" s="3" t="s">
        <v>480</v>
      </c>
      <c r="B85" s="847">
        <v>854.72791508203636</v>
      </c>
      <c r="C85" s="1100">
        <f t="shared" si="1"/>
        <v>2832.7196047468005</v>
      </c>
      <c r="D85" s="1530">
        <v>1231.1407627151227</v>
      </c>
      <c r="E85" s="1184">
        <v>0</v>
      </c>
      <c r="F85" s="1184">
        <v>76.315089912336205</v>
      </c>
      <c r="G85" s="1184">
        <v>0</v>
      </c>
      <c r="H85" s="1184">
        <v>0</v>
      </c>
      <c r="I85" s="1671">
        <v>9.7417521193415926</v>
      </c>
      <c r="J85" s="1542">
        <v>1515.5219999999999</v>
      </c>
      <c r="K85" s="945">
        <v>176</v>
      </c>
      <c r="L85" s="522"/>
      <c r="M85" s="522"/>
      <c r="N85" s="522"/>
    </row>
    <row r="86" spans="1:14" ht="12.75" customHeight="1" x14ac:dyDescent="0.2">
      <c r="A86" s="3" t="s">
        <v>164</v>
      </c>
      <c r="B86" s="847">
        <v>632.81524839646306</v>
      </c>
      <c r="C86" s="1100">
        <f t="shared" si="1"/>
        <v>4308.407170269491</v>
      </c>
      <c r="D86" s="1530">
        <v>1867.2231586083319</v>
      </c>
      <c r="E86" s="1184">
        <v>0</v>
      </c>
      <c r="F86" s="1184">
        <v>126.49403447683451</v>
      </c>
      <c r="G86" s="1184">
        <v>0</v>
      </c>
      <c r="H86" s="1184">
        <v>0</v>
      </c>
      <c r="I86" s="1671">
        <v>39.952977184324112</v>
      </c>
      <c r="J86" s="1542">
        <v>2274.7370000000001</v>
      </c>
      <c r="K86" s="945">
        <v>174</v>
      </c>
      <c r="L86" s="522"/>
      <c r="M86" s="522"/>
      <c r="N86" s="522"/>
    </row>
    <row r="87" spans="1:14" ht="12.75" customHeight="1" x14ac:dyDescent="0.2">
      <c r="A87" s="3" t="s">
        <v>481</v>
      </c>
      <c r="B87" s="847">
        <v>1848.4237588066692</v>
      </c>
      <c r="C87" s="1100">
        <f t="shared" si="1"/>
        <v>10752.764405015409</v>
      </c>
      <c r="D87" s="1530">
        <v>4868.1165948549124</v>
      </c>
      <c r="E87" s="1184">
        <v>0</v>
      </c>
      <c r="F87" s="1184">
        <v>685.70483870907913</v>
      </c>
      <c r="G87" s="1184">
        <v>0</v>
      </c>
      <c r="H87" s="1184">
        <v>0</v>
      </c>
      <c r="I87" s="1671">
        <v>93.215971451417744</v>
      </c>
      <c r="J87" s="1542">
        <v>5105.7269999999999</v>
      </c>
      <c r="K87" s="945">
        <v>650</v>
      </c>
      <c r="L87" s="522"/>
      <c r="M87" s="522"/>
      <c r="N87" s="522"/>
    </row>
    <row r="88" spans="1:14" ht="12.75" customHeight="1" x14ac:dyDescent="0.2">
      <c r="A88" s="3" t="s">
        <v>93</v>
      </c>
      <c r="B88" s="847">
        <v>2033.3005069986004</v>
      </c>
      <c r="C88" s="1100">
        <f t="shared" si="1"/>
        <v>6804.8328947223636</v>
      </c>
      <c r="D88" s="1530">
        <v>4088.8514055637488</v>
      </c>
      <c r="E88" s="1184">
        <v>0</v>
      </c>
      <c r="F88" s="1184">
        <v>335.3766616515374</v>
      </c>
      <c r="G88" s="1184">
        <v>0</v>
      </c>
      <c r="H88" s="1184">
        <v>0</v>
      </c>
      <c r="I88" s="1671">
        <v>96.448827507076714</v>
      </c>
      <c r="J88" s="1542">
        <v>2284.1559999999999</v>
      </c>
      <c r="K88" s="945">
        <v>337</v>
      </c>
      <c r="L88" s="522"/>
      <c r="M88" s="522"/>
      <c r="N88" s="522"/>
    </row>
    <row r="89" spans="1:14" ht="12.75" customHeight="1" x14ac:dyDescent="0.2">
      <c r="A89" s="3" t="s">
        <v>482</v>
      </c>
      <c r="B89" s="847">
        <v>893.493558283374</v>
      </c>
      <c r="C89" s="1100">
        <f t="shared" si="1"/>
        <v>5028.8938874857395</v>
      </c>
      <c r="D89" s="1530">
        <v>2396.4759865738315</v>
      </c>
      <c r="E89" s="1184">
        <v>0</v>
      </c>
      <c r="F89" s="1184">
        <v>473.53317331629034</v>
      </c>
      <c r="G89" s="1184">
        <v>0</v>
      </c>
      <c r="H89" s="1184">
        <v>0</v>
      </c>
      <c r="I89" s="1671">
        <v>6.2067275956177914</v>
      </c>
      <c r="J89" s="1542">
        <v>2152.6779999999999</v>
      </c>
      <c r="K89" s="945">
        <v>274</v>
      </c>
      <c r="L89" s="522"/>
      <c r="M89" s="522"/>
      <c r="N89" s="522"/>
    </row>
    <row r="90" spans="1:14" ht="12.75" customHeight="1" x14ac:dyDescent="0.2">
      <c r="A90" s="3" t="s">
        <v>483</v>
      </c>
      <c r="B90" s="847">
        <v>3863.9198860018619</v>
      </c>
      <c r="C90" s="1100">
        <f t="shared" si="1"/>
        <v>65975.729322214</v>
      </c>
      <c r="D90" s="1530">
        <v>15116.901289002222</v>
      </c>
      <c r="E90" s="1184">
        <v>6355.4456399999999</v>
      </c>
      <c r="F90" s="1184">
        <v>1027.7060848223923</v>
      </c>
      <c r="G90" s="1184">
        <v>0</v>
      </c>
      <c r="H90" s="1184">
        <v>13723.221869999999</v>
      </c>
      <c r="I90" s="1671">
        <v>168.48243838939607</v>
      </c>
      <c r="J90" s="1542">
        <v>29583.972000000002</v>
      </c>
      <c r="K90" s="945">
        <v>1916</v>
      </c>
      <c r="L90" s="522"/>
      <c r="M90" s="522"/>
      <c r="N90" s="522"/>
    </row>
    <row r="91" spans="1:14" ht="12.75" customHeight="1" x14ac:dyDescent="0.2">
      <c r="A91" s="3" t="s">
        <v>96</v>
      </c>
      <c r="B91" s="847">
        <v>3660.4752135290123</v>
      </c>
      <c r="C91" s="1100">
        <f t="shared" si="1"/>
        <v>12950.907698348616</v>
      </c>
      <c r="D91" s="1530">
        <v>8511.3181913699536</v>
      </c>
      <c r="E91" s="1184">
        <v>0</v>
      </c>
      <c r="F91" s="1184">
        <v>1365.0208602272635</v>
      </c>
      <c r="G91" s="1184">
        <v>0</v>
      </c>
      <c r="H91" s="1184">
        <v>0</v>
      </c>
      <c r="I91" s="1671">
        <v>182.69864675140067</v>
      </c>
      <c r="J91" s="1542">
        <v>2891.87</v>
      </c>
      <c r="K91" s="945">
        <v>629</v>
      </c>
      <c r="L91" s="522"/>
      <c r="M91" s="522"/>
      <c r="N91" s="522"/>
    </row>
    <row r="92" spans="1:14" ht="12.75" customHeight="1" x14ac:dyDescent="0.2">
      <c r="A92" s="3" t="s">
        <v>398</v>
      </c>
      <c r="B92" s="847">
        <v>7160.2169769387629</v>
      </c>
      <c r="C92" s="1100">
        <f t="shared" si="1"/>
        <v>73155.969992365775</v>
      </c>
      <c r="D92" s="1530">
        <v>47156.387731362302</v>
      </c>
      <c r="E92" s="1184">
        <v>0</v>
      </c>
      <c r="F92" s="1184">
        <v>14920.718653830034</v>
      </c>
      <c r="G92" s="1184">
        <v>0</v>
      </c>
      <c r="H92" s="1184">
        <v>0</v>
      </c>
      <c r="I92" s="1671">
        <v>379.09760717343391</v>
      </c>
      <c r="J92" s="1542">
        <v>10699.766</v>
      </c>
      <c r="K92" s="945">
        <v>2214</v>
      </c>
      <c r="L92" s="522"/>
      <c r="M92" s="522"/>
      <c r="N92" s="522"/>
    </row>
    <row r="93" spans="1:14" ht="12.75" customHeight="1" x14ac:dyDescent="0.2">
      <c r="A93" s="3" t="s">
        <v>166</v>
      </c>
      <c r="B93" s="847">
        <v>866.50951380084962</v>
      </c>
      <c r="C93" s="1100">
        <f t="shared" si="1"/>
        <v>4849.6279443587864</v>
      </c>
      <c r="D93" s="1530">
        <v>2763.4628286341481</v>
      </c>
      <c r="E93" s="1184">
        <v>0</v>
      </c>
      <c r="F93" s="1184">
        <v>123.11139875048332</v>
      </c>
      <c r="G93" s="1184">
        <v>0</v>
      </c>
      <c r="H93" s="1184">
        <v>0</v>
      </c>
      <c r="I93" s="1671">
        <v>55.476716974155089</v>
      </c>
      <c r="J93" s="1542">
        <v>1907.577</v>
      </c>
      <c r="K93" s="945">
        <v>250</v>
      </c>
      <c r="L93" s="522"/>
      <c r="M93" s="522"/>
      <c r="N93" s="522"/>
    </row>
    <row r="94" spans="1:14" ht="12.75" customHeight="1" x14ac:dyDescent="0.2">
      <c r="A94" s="3" t="s">
        <v>484</v>
      </c>
      <c r="B94" s="847">
        <v>1309.5879037560237</v>
      </c>
      <c r="C94" s="1100">
        <f t="shared" si="1"/>
        <v>15468.540550938113</v>
      </c>
      <c r="D94" s="1530">
        <v>10922.05917543567</v>
      </c>
      <c r="E94" s="1184">
        <v>0</v>
      </c>
      <c r="F94" s="1184">
        <v>2969.5211895631205</v>
      </c>
      <c r="G94" s="1184">
        <v>0</v>
      </c>
      <c r="H94" s="1184">
        <v>0</v>
      </c>
      <c r="I94" s="1671">
        <v>67.189185939320865</v>
      </c>
      <c r="J94" s="1542">
        <v>1509.771</v>
      </c>
      <c r="K94" s="945">
        <v>321</v>
      </c>
      <c r="L94" s="522"/>
      <c r="M94" s="522"/>
      <c r="N94" s="522"/>
    </row>
    <row r="95" spans="1:14" ht="12.75" customHeight="1" x14ac:dyDescent="0.2">
      <c r="A95" s="3" t="s">
        <v>98</v>
      </c>
      <c r="B95" s="847">
        <v>13214.921656643317</v>
      </c>
      <c r="C95" s="1100">
        <f t="shared" si="1"/>
        <v>61377.330485484061</v>
      </c>
      <c r="D95" s="1530">
        <v>33314.280302617277</v>
      </c>
      <c r="E95" s="1184">
        <v>0</v>
      </c>
      <c r="F95" s="1184">
        <v>7723.3903709247606</v>
      </c>
      <c r="G95" s="1184">
        <v>0</v>
      </c>
      <c r="H95" s="1184">
        <v>0</v>
      </c>
      <c r="I95" s="1671">
        <v>631.53681194202079</v>
      </c>
      <c r="J95" s="1542">
        <v>19708.123</v>
      </c>
      <c r="K95" s="945">
        <v>2934</v>
      </c>
      <c r="L95" s="522"/>
      <c r="M95" s="522"/>
      <c r="N95" s="522"/>
    </row>
    <row r="96" spans="1:14" ht="12.75" customHeight="1" x14ac:dyDescent="0.2">
      <c r="A96" s="3" t="s">
        <v>485</v>
      </c>
      <c r="B96" s="847">
        <v>2137.7459598811192</v>
      </c>
      <c r="C96" s="1100">
        <f t="shared" si="1"/>
        <v>9439.4839770948802</v>
      </c>
      <c r="D96" s="1530">
        <v>6041.3435293800958</v>
      </c>
      <c r="E96" s="1184">
        <v>0</v>
      </c>
      <c r="F96" s="1184">
        <v>1117.8374607979661</v>
      </c>
      <c r="G96" s="1184">
        <v>0</v>
      </c>
      <c r="H96" s="1184">
        <v>0</v>
      </c>
      <c r="I96" s="1671">
        <v>124.72498691681929</v>
      </c>
      <c r="J96" s="1542">
        <v>2155.578</v>
      </c>
      <c r="K96" s="945">
        <v>426</v>
      </c>
      <c r="L96" s="522"/>
      <c r="M96" s="522"/>
      <c r="N96" s="522"/>
    </row>
    <row r="97" spans="1:14" ht="12.75" customHeight="1" x14ac:dyDescent="0.2">
      <c r="A97" s="3" t="s">
        <v>486</v>
      </c>
      <c r="B97" s="847">
        <v>2079.6746500013537</v>
      </c>
      <c r="C97" s="1100">
        <f t="shared" si="1"/>
        <v>12125.95043688489</v>
      </c>
      <c r="D97" s="1530">
        <v>6105.1081750021658</v>
      </c>
      <c r="E97" s="1184">
        <v>0</v>
      </c>
      <c r="F97" s="1184">
        <v>703.18868509323977</v>
      </c>
      <c r="G97" s="1184">
        <v>0</v>
      </c>
      <c r="H97" s="1184">
        <v>0</v>
      </c>
      <c r="I97" s="1671">
        <v>65.891576789484006</v>
      </c>
      <c r="J97" s="1542">
        <v>5251.7619999999997</v>
      </c>
      <c r="K97" s="945">
        <v>540</v>
      </c>
      <c r="L97" s="522"/>
      <c r="M97" s="522"/>
      <c r="N97" s="522"/>
    </row>
    <row r="98" spans="1:14" ht="12.75" customHeight="1" x14ac:dyDescent="0.2">
      <c r="A98" s="3" t="s">
        <v>487</v>
      </c>
      <c r="B98" s="847">
        <v>1373.935390638178</v>
      </c>
      <c r="C98" s="1100">
        <f t="shared" si="1"/>
        <v>6240.5907832256335</v>
      </c>
      <c r="D98" s="1530">
        <v>3672.5917746351947</v>
      </c>
      <c r="E98" s="1184">
        <v>0</v>
      </c>
      <c r="F98" s="1184">
        <v>335.96047604487217</v>
      </c>
      <c r="G98" s="1184">
        <v>0</v>
      </c>
      <c r="H98" s="1184">
        <v>0</v>
      </c>
      <c r="I98" s="1671">
        <v>102.14653254556684</v>
      </c>
      <c r="J98" s="1542">
        <v>2129.8919999999998</v>
      </c>
      <c r="K98" s="945">
        <v>328</v>
      </c>
      <c r="L98" s="522"/>
      <c r="M98" s="522"/>
      <c r="N98" s="522"/>
    </row>
    <row r="99" spans="1:14" ht="12.75" customHeight="1" x14ac:dyDescent="0.2">
      <c r="A99" s="3" t="s">
        <v>99</v>
      </c>
      <c r="B99" s="847">
        <v>1108.7374171417825</v>
      </c>
      <c r="C99" s="1100">
        <f t="shared" si="1"/>
        <v>3675.1773157959506</v>
      </c>
      <c r="D99" s="1530">
        <v>1384.2531095038692</v>
      </c>
      <c r="E99" s="1184">
        <v>0</v>
      </c>
      <c r="F99" s="1184">
        <v>170.18812486752282</v>
      </c>
      <c r="G99" s="1184">
        <v>0</v>
      </c>
      <c r="H99" s="1184">
        <v>0</v>
      </c>
      <c r="I99" s="1671">
        <v>48.76108142455886</v>
      </c>
      <c r="J99" s="1542">
        <v>2071.9749999999999</v>
      </c>
      <c r="K99" s="945">
        <v>255</v>
      </c>
      <c r="L99" s="522"/>
      <c r="M99" s="522"/>
      <c r="N99" s="522"/>
    </row>
    <row r="100" spans="1:14" ht="12.75" customHeight="1" x14ac:dyDescent="0.2">
      <c r="A100" s="3" t="s">
        <v>100</v>
      </c>
      <c r="B100" s="847">
        <v>2691.3427558633812</v>
      </c>
      <c r="C100" s="1100">
        <f t="shared" si="1"/>
        <v>11430.92493988981</v>
      </c>
      <c r="D100" s="1530">
        <v>7548.1318191729588</v>
      </c>
      <c r="E100" s="1184">
        <v>0</v>
      </c>
      <c r="F100" s="1184">
        <v>473.09692581678246</v>
      </c>
      <c r="G100" s="1184">
        <v>0</v>
      </c>
      <c r="H100" s="1184">
        <v>0</v>
      </c>
      <c r="I100" s="1671">
        <v>134.10319490006995</v>
      </c>
      <c r="J100" s="1542">
        <v>3275.5929999999998</v>
      </c>
      <c r="K100" s="945">
        <v>530</v>
      </c>
      <c r="L100" s="522"/>
      <c r="M100" s="522"/>
      <c r="N100" s="522"/>
    </row>
    <row r="101" spans="1:14" ht="12.75" customHeight="1" x14ac:dyDescent="0.2">
      <c r="A101" s="3" t="s">
        <v>102</v>
      </c>
      <c r="B101" s="847">
        <v>962.11027887472767</v>
      </c>
      <c r="C101" s="1100">
        <f t="shared" si="1"/>
        <v>4195.8172387976419</v>
      </c>
      <c r="D101" s="1530">
        <v>2561.3795140772309</v>
      </c>
      <c r="E101" s="1184">
        <v>0</v>
      </c>
      <c r="F101" s="1184">
        <v>213.70490768074168</v>
      </c>
      <c r="G101" s="1184">
        <v>0</v>
      </c>
      <c r="H101" s="1184">
        <v>0</v>
      </c>
      <c r="I101" s="1671">
        <v>12.822817039669751</v>
      </c>
      <c r="J101" s="1542">
        <v>1407.91</v>
      </c>
      <c r="K101" s="945">
        <v>181</v>
      </c>
      <c r="L101" s="522"/>
      <c r="M101" s="522"/>
      <c r="N101" s="522"/>
    </row>
    <row r="102" spans="1:14" ht="12.75" customHeight="1" x14ac:dyDescent="0.2">
      <c r="A102" s="3" t="s">
        <v>488</v>
      </c>
      <c r="B102" s="847">
        <v>1626.7317510380337</v>
      </c>
      <c r="C102" s="1100">
        <f t="shared" si="1"/>
        <v>8681.2852670369539</v>
      </c>
      <c r="D102" s="1530">
        <v>5462.9481979610036</v>
      </c>
      <c r="E102" s="1184">
        <v>0</v>
      </c>
      <c r="F102" s="1184">
        <v>435.09150656521308</v>
      </c>
      <c r="G102" s="1184">
        <v>0</v>
      </c>
      <c r="H102" s="1184">
        <v>0</v>
      </c>
      <c r="I102" s="1671">
        <v>89.226562510737637</v>
      </c>
      <c r="J102" s="1542">
        <v>2694.0189999999998</v>
      </c>
      <c r="K102" s="945">
        <v>377</v>
      </c>
      <c r="L102" s="522"/>
      <c r="M102" s="522"/>
      <c r="N102" s="522"/>
    </row>
    <row r="103" spans="1:14" ht="12.75" customHeight="1" x14ac:dyDescent="0.2">
      <c r="A103" s="3" t="s">
        <v>170</v>
      </c>
      <c r="B103" s="847">
        <v>472.05681949650756</v>
      </c>
      <c r="C103" s="1100">
        <f t="shared" si="1"/>
        <v>1069.7158976617902</v>
      </c>
      <c r="D103" s="1530">
        <v>428.09230343657998</v>
      </c>
      <c r="E103" s="1184">
        <v>0</v>
      </c>
      <c r="F103" s="1184">
        <v>58.56077883987092</v>
      </c>
      <c r="G103" s="1184">
        <v>0</v>
      </c>
      <c r="H103" s="1184">
        <v>0</v>
      </c>
      <c r="I103" s="1671">
        <v>24.281815385339478</v>
      </c>
      <c r="J103" s="1542">
        <v>558.78099999999995</v>
      </c>
      <c r="K103" s="945">
        <v>126</v>
      </c>
      <c r="L103" s="522"/>
      <c r="M103" s="522"/>
      <c r="N103" s="522"/>
    </row>
    <row r="104" spans="1:14" ht="12.75" customHeight="1" x14ac:dyDescent="0.2">
      <c r="A104" s="3" t="s">
        <v>489</v>
      </c>
      <c r="B104" s="847">
        <v>1728.2337306070165</v>
      </c>
      <c r="C104" s="1100">
        <f t="shared" si="1"/>
        <v>6380.6774323480377</v>
      </c>
      <c r="D104" s="1530">
        <v>3446.0713737141518</v>
      </c>
      <c r="E104" s="1184">
        <v>0</v>
      </c>
      <c r="F104" s="1184">
        <v>482.0636750074612</v>
      </c>
      <c r="G104" s="1184">
        <v>0</v>
      </c>
      <c r="H104" s="1184">
        <v>0</v>
      </c>
      <c r="I104" s="1671">
        <v>32.238383626424181</v>
      </c>
      <c r="J104" s="1542">
        <v>2420.3040000000001</v>
      </c>
      <c r="K104" s="945">
        <v>401</v>
      </c>
      <c r="L104" s="522"/>
      <c r="M104" s="522"/>
      <c r="N104" s="522"/>
    </row>
    <row r="105" spans="1:14" ht="12.75" customHeight="1" x14ac:dyDescent="0.2">
      <c r="A105" s="3" t="s">
        <v>105</v>
      </c>
      <c r="B105" s="847">
        <v>1878.5926226036713</v>
      </c>
      <c r="C105" s="1100">
        <f t="shared" si="1"/>
        <v>9332.0257890220673</v>
      </c>
      <c r="D105" s="1530">
        <v>5285.3237945287319</v>
      </c>
      <c r="E105" s="1184">
        <v>0</v>
      </c>
      <c r="F105" s="1184">
        <v>635.89976416952095</v>
      </c>
      <c r="G105" s="1184">
        <v>0</v>
      </c>
      <c r="H105" s="1184">
        <v>0</v>
      </c>
      <c r="I105" s="1671">
        <v>178.11423032381475</v>
      </c>
      <c r="J105" s="1542">
        <v>3232.6880000000001</v>
      </c>
      <c r="K105" s="945">
        <v>532</v>
      </c>
      <c r="L105" s="522"/>
      <c r="M105" s="522"/>
      <c r="N105" s="522"/>
    </row>
    <row r="106" spans="1:14" ht="12.75" customHeight="1" x14ac:dyDescent="0.2">
      <c r="A106" s="3" t="s">
        <v>106</v>
      </c>
      <c r="B106" s="847">
        <v>654.31809770916141</v>
      </c>
      <c r="C106" s="1100">
        <f t="shared" si="1"/>
        <v>3618.3371668104892</v>
      </c>
      <c r="D106" s="1530">
        <v>1602.4566877944151</v>
      </c>
      <c r="E106" s="1184">
        <v>0</v>
      </c>
      <c r="F106" s="1184">
        <v>159.0468201491968</v>
      </c>
      <c r="G106" s="1184">
        <v>0</v>
      </c>
      <c r="H106" s="1184">
        <v>0</v>
      </c>
      <c r="I106" s="1671">
        <v>39.41265886687701</v>
      </c>
      <c r="J106" s="1542">
        <v>1817.421</v>
      </c>
      <c r="K106" s="945">
        <v>203</v>
      </c>
      <c r="L106" s="522"/>
      <c r="M106" s="522"/>
      <c r="N106" s="522"/>
    </row>
    <row r="107" spans="1:14" ht="12.75" customHeight="1" x14ac:dyDescent="0.2">
      <c r="A107" s="3" t="s">
        <v>107</v>
      </c>
      <c r="B107" s="847">
        <v>1053.8256853755063</v>
      </c>
      <c r="C107" s="1100">
        <f t="shared" si="1"/>
        <v>5604.2312342097321</v>
      </c>
      <c r="D107" s="1530">
        <v>3542.778170334178</v>
      </c>
      <c r="E107" s="1184">
        <v>0</v>
      </c>
      <c r="F107" s="1184">
        <v>228.23129098156659</v>
      </c>
      <c r="G107" s="1184">
        <v>0</v>
      </c>
      <c r="H107" s="1184">
        <v>0</v>
      </c>
      <c r="I107" s="1671">
        <v>123.40477289398724</v>
      </c>
      <c r="J107" s="1542">
        <v>1709.817</v>
      </c>
      <c r="K107" s="945">
        <v>285</v>
      </c>
      <c r="L107" s="522"/>
      <c r="M107" s="522"/>
      <c r="N107" s="522"/>
    </row>
    <row r="108" spans="1:14" ht="12.75" customHeight="1" x14ac:dyDescent="0.2">
      <c r="A108" s="3" t="s">
        <v>490</v>
      </c>
      <c r="B108" s="847">
        <v>2783.5500942804501</v>
      </c>
      <c r="C108" s="1100">
        <f t="shared" si="1"/>
        <v>10340.220662777758</v>
      </c>
      <c r="D108" s="1530">
        <v>5918.1627281346273</v>
      </c>
      <c r="E108" s="1184">
        <v>0</v>
      </c>
      <c r="F108" s="1184">
        <v>928.40318505588084</v>
      </c>
      <c r="G108" s="1184">
        <v>0</v>
      </c>
      <c r="H108" s="1184">
        <v>0</v>
      </c>
      <c r="I108" s="1671">
        <v>27.599749587249185</v>
      </c>
      <c r="J108" s="1542">
        <v>3466.0549999999998</v>
      </c>
      <c r="K108" s="945">
        <v>530</v>
      </c>
      <c r="L108" s="522"/>
      <c r="M108" s="522"/>
      <c r="N108" s="522"/>
    </row>
    <row r="109" spans="1:14" ht="12.75" customHeight="1" x14ac:dyDescent="0.2">
      <c r="A109" s="3" t="s">
        <v>491</v>
      </c>
      <c r="B109" s="847">
        <v>22290.986996271527</v>
      </c>
      <c r="C109" s="1100">
        <f t="shared" si="1"/>
        <v>206951.57873480555</v>
      </c>
      <c r="D109" s="1530">
        <v>140383.95556408475</v>
      </c>
      <c r="E109" s="1184">
        <v>0</v>
      </c>
      <c r="F109" s="1184">
        <v>21419.125207956557</v>
      </c>
      <c r="G109" s="1184">
        <v>0</v>
      </c>
      <c r="H109" s="1184">
        <v>0</v>
      </c>
      <c r="I109" s="1671">
        <v>2118.6699627642115</v>
      </c>
      <c r="J109" s="1542">
        <v>43029.828000000001</v>
      </c>
      <c r="K109" s="945">
        <v>6168</v>
      </c>
      <c r="L109" s="522"/>
      <c r="M109" s="522"/>
      <c r="N109" s="522"/>
    </row>
    <row r="110" spans="1:14" ht="12.75" customHeight="1" x14ac:dyDescent="0.2">
      <c r="A110" s="3" t="s">
        <v>171</v>
      </c>
      <c r="B110" s="847">
        <v>5929.5816420410165</v>
      </c>
      <c r="C110" s="1100">
        <f t="shared" si="1"/>
        <v>38625.803564839654</v>
      </c>
      <c r="D110" s="1530">
        <v>21472.784481710907</v>
      </c>
      <c r="E110" s="1184">
        <v>0</v>
      </c>
      <c r="F110" s="1184">
        <v>3646.3050944319057</v>
      </c>
      <c r="G110" s="1184">
        <v>0</v>
      </c>
      <c r="H110" s="1184">
        <v>0</v>
      </c>
      <c r="I110" s="1671">
        <v>349.98798869684407</v>
      </c>
      <c r="J110" s="1542">
        <v>13156.726000000001</v>
      </c>
      <c r="K110" s="945">
        <v>1642</v>
      </c>
      <c r="L110" s="522"/>
      <c r="M110" s="522"/>
      <c r="N110" s="522"/>
    </row>
    <row r="111" spans="1:14" ht="12.75" customHeight="1" x14ac:dyDescent="0.2">
      <c r="A111" s="3" t="s">
        <v>492</v>
      </c>
      <c r="B111" s="847">
        <v>2928.1037220441635</v>
      </c>
      <c r="C111" s="1100">
        <f t="shared" si="1"/>
        <v>8297.8381001816688</v>
      </c>
      <c r="D111" s="1530">
        <v>5430.5190980884836</v>
      </c>
      <c r="E111" s="1184">
        <v>0</v>
      </c>
      <c r="F111" s="1184">
        <v>800.88507664454448</v>
      </c>
      <c r="G111" s="1184">
        <v>0</v>
      </c>
      <c r="H111" s="1184">
        <v>0</v>
      </c>
      <c r="I111" s="1671">
        <v>89.891925448641061</v>
      </c>
      <c r="J111" s="1542">
        <v>1976.5419999999999</v>
      </c>
      <c r="K111" s="945">
        <v>312</v>
      </c>
      <c r="L111" s="522"/>
      <c r="M111" s="522"/>
      <c r="N111" s="522"/>
    </row>
    <row r="112" spans="1:14" ht="12.75" customHeight="1" x14ac:dyDescent="0.2">
      <c r="A112" s="3" t="s">
        <v>493</v>
      </c>
      <c r="B112" s="847">
        <v>1096.5016891929436</v>
      </c>
      <c r="C112" s="1100">
        <f t="shared" si="1"/>
        <v>5378.9621996356636</v>
      </c>
      <c r="D112" s="1530">
        <v>2799.9867880639185</v>
      </c>
      <c r="E112" s="1184">
        <v>0</v>
      </c>
      <c r="F112" s="1184">
        <v>206.3419803913219</v>
      </c>
      <c r="G112" s="1184">
        <v>0</v>
      </c>
      <c r="H112" s="1184">
        <v>0</v>
      </c>
      <c r="I112" s="1671">
        <v>73.2674311804235</v>
      </c>
      <c r="J112" s="1542">
        <v>2299.366</v>
      </c>
      <c r="K112" s="945">
        <v>324</v>
      </c>
      <c r="L112" s="522"/>
      <c r="M112" s="522"/>
      <c r="N112" s="522"/>
    </row>
    <row r="113" spans="1:14" ht="12.75" customHeight="1" x14ac:dyDescent="0.2">
      <c r="A113" s="3" t="s">
        <v>494</v>
      </c>
      <c r="B113" s="847">
        <v>10924.42960422521</v>
      </c>
      <c r="C113" s="1100">
        <f t="shared" si="1"/>
        <v>44573.754272276092</v>
      </c>
      <c r="D113" s="1530">
        <v>27356.073329954637</v>
      </c>
      <c r="E113" s="1184">
        <v>0</v>
      </c>
      <c r="F113" s="1184">
        <v>6141.9547289302818</v>
      </c>
      <c r="G113" s="1184">
        <v>0</v>
      </c>
      <c r="H113" s="1184">
        <v>0</v>
      </c>
      <c r="I113" s="1671">
        <v>735.67121339116829</v>
      </c>
      <c r="J113" s="1542">
        <v>10340.055</v>
      </c>
      <c r="K113" s="945">
        <v>1499</v>
      </c>
      <c r="L113" s="522"/>
      <c r="M113" s="522"/>
      <c r="N113" s="522"/>
    </row>
    <row r="114" spans="1:14" ht="12.75" customHeight="1" x14ac:dyDescent="0.2">
      <c r="A114" s="3" t="s">
        <v>495</v>
      </c>
      <c r="B114" s="847">
        <v>2495.1118007098521</v>
      </c>
      <c r="C114" s="1100">
        <f t="shared" si="1"/>
        <v>14973.3863343023</v>
      </c>
      <c r="D114" s="1530">
        <v>9043.9595004397343</v>
      </c>
      <c r="E114" s="1184">
        <v>0</v>
      </c>
      <c r="F114" s="1184">
        <v>1224.4966027232581</v>
      </c>
      <c r="G114" s="1184">
        <v>0</v>
      </c>
      <c r="H114" s="1184">
        <v>0</v>
      </c>
      <c r="I114" s="1671">
        <v>112.5862311393068</v>
      </c>
      <c r="J114" s="1542">
        <v>4592.3440000000001</v>
      </c>
      <c r="K114" s="945">
        <v>665</v>
      </c>
      <c r="L114" s="522"/>
      <c r="M114" s="522"/>
      <c r="N114" s="522"/>
    </row>
    <row r="115" spans="1:14" ht="12.75" customHeight="1" x14ac:dyDescent="0.2">
      <c r="A115" s="3" t="s">
        <v>109</v>
      </c>
      <c r="B115" s="847">
        <v>2955.7652679006487</v>
      </c>
      <c r="C115" s="1100">
        <f t="shared" si="1"/>
        <v>8051.0801914197764</v>
      </c>
      <c r="D115" s="1530">
        <v>5476.6575860800713</v>
      </c>
      <c r="E115" s="1184">
        <v>0</v>
      </c>
      <c r="F115" s="1184">
        <v>487.27856078161716</v>
      </c>
      <c r="G115" s="1184">
        <v>0</v>
      </c>
      <c r="H115" s="1184">
        <v>0</v>
      </c>
      <c r="I115" s="1671">
        <v>158.22804455808804</v>
      </c>
      <c r="J115" s="1542">
        <v>1928.9159999999999</v>
      </c>
      <c r="K115" s="945">
        <v>378</v>
      </c>
      <c r="L115" s="522"/>
      <c r="M115" s="522"/>
      <c r="N115" s="522"/>
    </row>
    <row r="116" spans="1:14" ht="12.75" customHeight="1" x14ac:dyDescent="0.2">
      <c r="A116" s="3" t="s">
        <v>496</v>
      </c>
      <c r="B116" s="847">
        <v>1291.4596562922673</v>
      </c>
      <c r="C116" s="1100">
        <f t="shared" si="1"/>
        <v>8175.3102679946205</v>
      </c>
      <c r="D116" s="1530">
        <v>4371.9795697407662</v>
      </c>
      <c r="E116" s="1184">
        <v>0</v>
      </c>
      <c r="F116" s="1184">
        <v>162.34211736900792</v>
      </c>
      <c r="G116" s="1184">
        <v>0</v>
      </c>
      <c r="H116" s="1184">
        <v>0</v>
      </c>
      <c r="I116" s="1671">
        <v>22.516580884846611</v>
      </c>
      <c r="J116" s="1542">
        <v>3618.4720000000002</v>
      </c>
      <c r="K116" s="945">
        <v>537</v>
      </c>
      <c r="L116" s="522"/>
      <c r="M116" s="522"/>
      <c r="N116" s="522"/>
    </row>
    <row r="117" spans="1:14" ht="12.75" customHeight="1" x14ac:dyDescent="0.2">
      <c r="A117" s="3" t="s">
        <v>110</v>
      </c>
      <c r="B117" s="847">
        <v>1384.2639169822551</v>
      </c>
      <c r="C117" s="1100">
        <f t="shared" si="1"/>
        <v>6011.2988478772604</v>
      </c>
      <c r="D117" s="1530">
        <v>3360.2583394965682</v>
      </c>
      <c r="E117" s="1184">
        <v>0</v>
      </c>
      <c r="F117" s="1184">
        <v>844.80601959450007</v>
      </c>
      <c r="G117" s="1184">
        <v>0</v>
      </c>
      <c r="H117" s="1184">
        <v>0</v>
      </c>
      <c r="I117" s="1671">
        <v>51.401488786191614</v>
      </c>
      <c r="J117" s="1542">
        <v>1754.8330000000001</v>
      </c>
      <c r="K117" s="945">
        <v>275</v>
      </c>
      <c r="L117" s="522"/>
      <c r="M117" s="522"/>
      <c r="N117" s="522"/>
    </row>
    <row r="118" spans="1:14" ht="12.75" customHeight="1" x14ac:dyDescent="0.2">
      <c r="A118" s="3" t="s">
        <v>175</v>
      </c>
      <c r="B118" s="847">
        <v>3153.4324339742261</v>
      </c>
      <c r="C118" s="1100">
        <f t="shared" si="1"/>
        <v>9190.1210145932582</v>
      </c>
      <c r="D118" s="1530">
        <v>6086.1057034330415</v>
      </c>
      <c r="E118" s="1184">
        <v>0</v>
      </c>
      <c r="F118" s="1184">
        <v>476.69893855420003</v>
      </c>
      <c r="G118" s="1184">
        <v>0</v>
      </c>
      <c r="H118" s="1184">
        <v>0</v>
      </c>
      <c r="I118" s="1671">
        <v>164.27937260601718</v>
      </c>
      <c r="J118" s="1542">
        <v>2463.0369999999998</v>
      </c>
      <c r="K118" s="945">
        <v>507</v>
      </c>
      <c r="L118" s="522"/>
      <c r="M118" s="522"/>
      <c r="N118" s="522"/>
    </row>
    <row r="119" spans="1:14" ht="12.75" customHeight="1" x14ac:dyDescent="0.2">
      <c r="A119" s="3" t="s">
        <v>178</v>
      </c>
      <c r="B119" s="847">
        <v>914.45491808170823</v>
      </c>
      <c r="C119" s="1100">
        <f t="shared" si="1"/>
        <v>4450.0772507783386</v>
      </c>
      <c r="D119" s="1530">
        <v>2582.6066859287839</v>
      </c>
      <c r="E119" s="1184">
        <v>0</v>
      </c>
      <c r="F119" s="1184">
        <v>214.47714980204614</v>
      </c>
      <c r="G119" s="1184">
        <v>0</v>
      </c>
      <c r="H119" s="1184">
        <v>0</v>
      </c>
      <c r="I119" s="1671">
        <v>11.753415047508389</v>
      </c>
      <c r="J119" s="1542">
        <v>1641.24</v>
      </c>
      <c r="K119" s="945">
        <v>204</v>
      </c>
      <c r="L119" s="522"/>
      <c r="M119" s="522"/>
      <c r="N119" s="522"/>
    </row>
    <row r="120" spans="1:14" ht="12.75" customHeight="1" x14ac:dyDescent="0.2">
      <c r="A120" s="3" t="s">
        <v>409</v>
      </c>
      <c r="B120" s="847">
        <v>2429.2555429887339</v>
      </c>
      <c r="C120" s="1100">
        <f t="shared" si="1"/>
        <v>7962.1399923796898</v>
      </c>
      <c r="D120" s="1530">
        <v>4132.5914147307849</v>
      </c>
      <c r="E120" s="1184">
        <v>0</v>
      </c>
      <c r="F120" s="1184">
        <v>247.86047379320885</v>
      </c>
      <c r="G120" s="1184">
        <v>0</v>
      </c>
      <c r="H120" s="1184">
        <v>0</v>
      </c>
      <c r="I120" s="1671">
        <v>429.95610385569591</v>
      </c>
      <c r="J120" s="1542">
        <v>3151.732</v>
      </c>
      <c r="K120" s="945">
        <v>454</v>
      </c>
      <c r="L120" s="522"/>
      <c r="M120" s="522"/>
      <c r="N120" s="522"/>
    </row>
    <row r="121" spans="1:14" ht="12.75" customHeight="1" x14ac:dyDescent="0.2">
      <c r="A121" s="3" t="s">
        <v>497</v>
      </c>
      <c r="B121" s="847">
        <v>218.37704653368425</v>
      </c>
      <c r="C121" s="1100">
        <f t="shared" si="1"/>
        <v>1844.6999119246825</v>
      </c>
      <c r="D121" s="1530">
        <v>836.0929283170376</v>
      </c>
      <c r="E121" s="1184">
        <v>0</v>
      </c>
      <c r="F121" s="1184">
        <v>19.072953211537182</v>
      </c>
      <c r="G121" s="1184">
        <v>0</v>
      </c>
      <c r="H121" s="1184">
        <v>0</v>
      </c>
      <c r="I121" s="1671">
        <v>2.2750303961075788</v>
      </c>
      <c r="J121" s="1542">
        <v>987.25900000000001</v>
      </c>
      <c r="K121" s="945">
        <v>103</v>
      </c>
      <c r="L121" s="522"/>
      <c r="M121" s="522"/>
      <c r="N121" s="522"/>
    </row>
    <row r="122" spans="1:14" ht="12.75" customHeight="1" x14ac:dyDescent="0.2">
      <c r="A122" s="3" t="s">
        <v>498</v>
      </c>
      <c r="B122" s="847">
        <v>1536.6144045279566</v>
      </c>
      <c r="C122" s="1100">
        <f t="shared" si="1"/>
        <v>6665.0765754971317</v>
      </c>
      <c r="D122" s="1530">
        <v>3615.4110624212421</v>
      </c>
      <c r="E122" s="1184">
        <v>0</v>
      </c>
      <c r="F122" s="1184">
        <v>170.2375787997357</v>
      </c>
      <c r="G122" s="1184">
        <v>0</v>
      </c>
      <c r="H122" s="1184">
        <v>0</v>
      </c>
      <c r="I122" s="1671">
        <v>87.265934276153772</v>
      </c>
      <c r="J122" s="1542">
        <v>2792.1619999999998</v>
      </c>
      <c r="K122" s="945">
        <v>413</v>
      </c>
      <c r="L122" s="522"/>
      <c r="M122" s="522"/>
      <c r="N122" s="522"/>
    </row>
    <row r="123" spans="1:14" ht="12.75" customHeight="1" x14ac:dyDescent="0.2">
      <c r="A123" s="3" t="s">
        <v>111</v>
      </c>
      <c r="B123" s="847">
        <v>445.9446361101397</v>
      </c>
      <c r="C123" s="1100">
        <f t="shared" si="1"/>
        <v>2059.0971580650439</v>
      </c>
      <c r="D123" s="1530">
        <v>1014.1418367034973</v>
      </c>
      <c r="E123" s="1184">
        <v>0</v>
      </c>
      <c r="F123" s="1184">
        <v>51.306750155180417</v>
      </c>
      <c r="G123" s="1184">
        <v>0</v>
      </c>
      <c r="H123" s="1184">
        <v>0</v>
      </c>
      <c r="I123" s="1671">
        <v>13.884571206366317</v>
      </c>
      <c r="J123" s="1542">
        <v>979.76400000000001</v>
      </c>
      <c r="K123" s="945">
        <v>127</v>
      </c>
      <c r="L123" s="522"/>
      <c r="M123" s="522"/>
      <c r="N123" s="522"/>
    </row>
    <row r="124" spans="1:14" ht="12.75" customHeight="1" x14ac:dyDescent="0.2">
      <c r="A124" s="3" t="s">
        <v>499</v>
      </c>
      <c r="B124" s="847">
        <v>21228.475033893777</v>
      </c>
      <c r="C124" s="1100">
        <f t="shared" si="1"/>
        <v>250026.66926606593</v>
      </c>
      <c r="D124" s="1530">
        <v>124238.5332340302</v>
      </c>
      <c r="E124" s="1184">
        <v>2259.3211200000001</v>
      </c>
      <c r="F124" s="1184">
        <v>20112.423030990911</v>
      </c>
      <c r="G124" s="1184">
        <v>0</v>
      </c>
      <c r="H124" s="1184">
        <v>3448.7747899999999</v>
      </c>
      <c r="I124" s="1671">
        <v>1681.205091044859</v>
      </c>
      <c r="J124" s="1542">
        <v>98286.411999999997</v>
      </c>
      <c r="K124" s="945">
        <v>9188</v>
      </c>
      <c r="L124" s="522"/>
      <c r="M124" s="522"/>
      <c r="N124" s="522"/>
    </row>
    <row r="125" spans="1:14" ht="12.75" customHeight="1" x14ac:dyDescent="0.2">
      <c r="A125" s="3" t="s">
        <v>500</v>
      </c>
      <c r="B125" s="847">
        <v>9161.5547561743879</v>
      </c>
      <c r="C125" s="1100">
        <f t="shared" si="1"/>
        <v>38569.491561514777</v>
      </c>
      <c r="D125" s="1530">
        <v>22843.357350286085</v>
      </c>
      <c r="E125" s="1184">
        <v>0</v>
      </c>
      <c r="F125" s="1184">
        <v>4799.5830678703078</v>
      </c>
      <c r="G125" s="1184">
        <v>0</v>
      </c>
      <c r="H125" s="1184">
        <v>0</v>
      </c>
      <c r="I125" s="1671">
        <v>351.6841433583823</v>
      </c>
      <c r="J125" s="1542">
        <v>10574.867</v>
      </c>
      <c r="K125" s="945">
        <v>1595</v>
      </c>
      <c r="L125" s="522"/>
      <c r="M125" s="522"/>
      <c r="N125" s="522"/>
    </row>
    <row r="126" spans="1:14" ht="12.75" customHeight="1" x14ac:dyDescent="0.2">
      <c r="A126" s="3" t="s">
        <v>501</v>
      </c>
      <c r="B126" s="847">
        <v>371.6835898444586</v>
      </c>
      <c r="C126" s="1100">
        <f t="shared" si="1"/>
        <v>1371.2724536134847</v>
      </c>
      <c r="D126" s="1530">
        <v>839.11500736010203</v>
      </c>
      <c r="E126" s="1184">
        <v>0</v>
      </c>
      <c r="F126" s="1184">
        <v>112.02820503997529</v>
      </c>
      <c r="G126" s="1184">
        <v>0</v>
      </c>
      <c r="H126" s="1184">
        <v>0</v>
      </c>
      <c r="I126" s="1671">
        <v>2.8342412134073731</v>
      </c>
      <c r="J126" s="1542">
        <v>417.29500000000002</v>
      </c>
      <c r="K126" s="945">
        <v>59</v>
      </c>
      <c r="L126" s="522"/>
      <c r="M126" s="522"/>
      <c r="N126" s="522"/>
    </row>
    <row r="127" spans="1:14" ht="12.75" customHeight="1" x14ac:dyDescent="0.2">
      <c r="A127" s="3" t="s">
        <v>502</v>
      </c>
      <c r="B127" s="847">
        <v>1383.212600845789</v>
      </c>
      <c r="C127" s="1100">
        <f t="shared" si="1"/>
        <v>4610.2775843401632</v>
      </c>
      <c r="D127" s="1530">
        <v>1920.5451462657827</v>
      </c>
      <c r="E127" s="1184">
        <v>0</v>
      </c>
      <c r="F127" s="1184">
        <v>259.68173598854651</v>
      </c>
      <c r="G127" s="1184">
        <v>0</v>
      </c>
      <c r="H127" s="1184">
        <v>0</v>
      </c>
      <c r="I127" s="1671">
        <v>98.304702085833824</v>
      </c>
      <c r="J127" s="1542">
        <v>2331.7460000000001</v>
      </c>
      <c r="K127" s="945">
        <v>280</v>
      </c>
      <c r="L127" s="522"/>
      <c r="M127" s="522"/>
      <c r="N127" s="522"/>
    </row>
    <row r="128" spans="1:14" ht="12.75" customHeight="1" x14ac:dyDescent="0.2">
      <c r="A128" s="3" t="s">
        <v>414</v>
      </c>
      <c r="B128" s="847">
        <v>952.94207845009555</v>
      </c>
      <c r="C128" s="1100">
        <f t="shared" si="1"/>
        <v>3350.7046677612357</v>
      </c>
      <c r="D128" s="1530">
        <v>1807.1509952240688</v>
      </c>
      <c r="E128" s="1184">
        <v>0</v>
      </c>
      <c r="F128" s="1184">
        <v>95.057348041458368</v>
      </c>
      <c r="G128" s="1184">
        <v>0</v>
      </c>
      <c r="H128" s="1184">
        <v>0</v>
      </c>
      <c r="I128" s="1671">
        <v>52.369324495708518</v>
      </c>
      <c r="J128" s="1542">
        <v>1396.127</v>
      </c>
      <c r="K128" s="945">
        <v>239</v>
      </c>
      <c r="L128" s="522"/>
      <c r="M128" s="522"/>
      <c r="N128" s="522"/>
    </row>
    <row r="129" spans="1:14" ht="12.75" customHeight="1" x14ac:dyDescent="0.2">
      <c r="A129" s="3" t="s">
        <v>503</v>
      </c>
      <c r="B129" s="847">
        <v>4480.1671098712732</v>
      </c>
      <c r="C129" s="1100">
        <f t="shared" si="1"/>
        <v>22621.999887832448</v>
      </c>
      <c r="D129" s="1530">
        <v>14167.96797386373</v>
      </c>
      <c r="E129" s="1184">
        <v>0</v>
      </c>
      <c r="F129" s="1184">
        <v>1555.2914244798299</v>
      </c>
      <c r="G129" s="1184">
        <v>0</v>
      </c>
      <c r="H129" s="1184">
        <v>0</v>
      </c>
      <c r="I129" s="1671">
        <v>313.68848948889075</v>
      </c>
      <c r="J129" s="1542">
        <v>6585.0519999999997</v>
      </c>
      <c r="K129" s="945">
        <v>1082</v>
      </c>
      <c r="L129" s="522"/>
      <c r="M129" s="522"/>
      <c r="N129" s="522"/>
    </row>
    <row r="130" spans="1:14" ht="12.75" customHeight="1" x14ac:dyDescent="0.2">
      <c r="A130" s="3" t="s">
        <v>504</v>
      </c>
      <c r="B130" s="847">
        <v>2182.2504541147696</v>
      </c>
      <c r="C130" s="1100">
        <f t="shared" si="1"/>
        <v>9111.0581623676571</v>
      </c>
      <c r="D130" s="1530">
        <v>5410.479389186592</v>
      </c>
      <c r="E130" s="1184">
        <v>0</v>
      </c>
      <c r="F130" s="1184">
        <v>341.33256434572979</v>
      </c>
      <c r="G130" s="1184">
        <v>0</v>
      </c>
      <c r="H130" s="1184">
        <v>0</v>
      </c>
      <c r="I130" s="1671">
        <v>62.224208835335396</v>
      </c>
      <c r="J130" s="1542">
        <v>3297.0219999999999</v>
      </c>
      <c r="K130" s="945">
        <v>494</v>
      </c>
      <c r="L130" s="522"/>
      <c r="M130" s="522"/>
      <c r="N130" s="522"/>
    </row>
    <row r="131" spans="1:14" ht="12.75" customHeight="1" x14ac:dyDescent="0.2">
      <c r="A131" s="3" t="s">
        <v>505</v>
      </c>
      <c r="B131" s="847">
        <v>295.2070805633054</v>
      </c>
      <c r="C131" s="1100">
        <f t="shared" si="1"/>
        <v>2385.9094493615939</v>
      </c>
      <c r="D131" s="1530">
        <v>1388.0293810059375</v>
      </c>
      <c r="E131" s="1184">
        <v>0</v>
      </c>
      <c r="F131" s="1184">
        <v>93.596106930382177</v>
      </c>
      <c r="G131" s="1184">
        <v>0</v>
      </c>
      <c r="H131" s="1184">
        <v>0</v>
      </c>
      <c r="I131" s="1671">
        <v>2.8869614252741767</v>
      </c>
      <c r="J131" s="1542">
        <v>901.39700000000005</v>
      </c>
      <c r="K131" s="945">
        <v>88</v>
      </c>
      <c r="L131" s="522"/>
      <c r="M131" s="522"/>
      <c r="N131" s="522"/>
    </row>
    <row r="132" spans="1:14" ht="12.75" customHeight="1" x14ac:dyDescent="0.2">
      <c r="A132" s="3" t="s">
        <v>115</v>
      </c>
      <c r="B132" s="847">
        <v>2267.4248038539608</v>
      </c>
      <c r="C132" s="1100">
        <f t="shared" si="1"/>
        <v>9663.7086888810572</v>
      </c>
      <c r="D132" s="1530">
        <v>5494.2876988916441</v>
      </c>
      <c r="E132" s="1184">
        <v>0</v>
      </c>
      <c r="F132" s="1184">
        <v>717.60905364496011</v>
      </c>
      <c r="G132" s="1184">
        <v>0</v>
      </c>
      <c r="H132" s="1184">
        <v>0</v>
      </c>
      <c r="I132" s="1671">
        <v>58.098936344453513</v>
      </c>
      <c r="J132" s="1542">
        <v>3393.7130000000002</v>
      </c>
      <c r="K132" s="945">
        <v>535</v>
      </c>
      <c r="L132" s="522"/>
      <c r="M132" s="522"/>
      <c r="N132" s="522"/>
    </row>
    <row r="133" spans="1:14" ht="12.75" customHeight="1" x14ac:dyDescent="0.2">
      <c r="A133" s="3" t="s">
        <v>506</v>
      </c>
      <c r="B133" s="847">
        <v>540.10680500284275</v>
      </c>
      <c r="C133" s="1100">
        <f t="shared" ref="C133:C162" si="2">SUM(D133:J133)</f>
        <v>5532.9382684859393</v>
      </c>
      <c r="D133" s="1530">
        <v>4043.9458294720939</v>
      </c>
      <c r="E133" s="1184">
        <v>0</v>
      </c>
      <c r="F133" s="1184">
        <v>265.33045425073954</v>
      </c>
      <c r="G133" s="1184">
        <v>0</v>
      </c>
      <c r="H133" s="1184">
        <v>0</v>
      </c>
      <c r="I133" s="1671">
        <v>121.90298476310544</v>
      </c>
      <c r="J133" s="1542">
        <v>1101.759</v>
      </c>
      <c r="K133" s="945">
        <v>140</v>
      </c>
      <c r="L133" s="522"/>
      <c r="M133" s="522"/>
      <c r="N133" s="522"/>
    </row>
    <row r="134" spans="1:14" ht="12.75" customHeight="1" x14ac:dyDescent="0.2">
      <c r="A134" s="3" t="s">
        <v>507</v>
      </c>
      <c r="B134" s="847">
        <v>131.75221267503824</v>
      </c>
      <c r="C134" s="1100">
        <f t="shared" si="2"/>
        <v>753.61540956973204</v>
      </c>
      <c r="D134" s="1530">
        <v>250.78832312098569</v>
      </c>
      <c r="E134" s="1184">
        <v>0</v>
      </c>
      <c r="F134" s="1184">
        <v>19.9345729226294</v>
      </c>
      <c r="G134" s="1184">
        <v>0</v>
      </c>
      <c r="H134" s="1184">
        <v>0</v>
      </c>
      <c r="I134" s="1671">
        <v>4.2705135261169591</v>
      </c>
      <c r="J134" s="1542">
        <v>478.62200000000001</v>
      </c>
      <c r="K134" s="945">
        <v>34</v>
      </c>
      <c r="L134" s="522"/>
      <c r="M134" s="522"/>
      <c r="N134" s="522"/>
    </row>
    <row r="135" spans="1:14" ht="12.75" customHeight="1" x14ac:dyDescent="0.2">
      <c r="A135" s="3" t="s">
        <v>508</v>
      </c>
      <c r="B135" s="847">
        <v>2264.9712250957855</v>
      </c>
      <c r="C135" s="1100">
        <f t="shared" si="2"/>
        <v>10683.013035924314</v>
      </c>
      <c r="D135" s="1530">
        <v>6025.8891937551271</v>
      </c>
      <c r="E135" s="1184">
        <v>0</v>
      </c>
      <c r="F135" s="1184">
        <v>779.65490369012821</v>
      </c>
      <c r="G135" s="1184">
        <v>0</v>
      </c>
      <c r="H135" s="1184">
        <v>0</v>
      </c>
      <c r="I135" s="1671">
        <v>255.30393847905896</v>
      </c>
      <c r="J135" s="1542">
        <v>3622.165</v>
      </c>
      <c r="K135" s="945">
        <v>480</v>
      </c>
      <c r="L135" s="522"/>
      <c r="M135" s="522"/>
      <c r="N135" s="522"/>
    </row>
    <row r="136" spans="1:14" ht="12.75" customHeight="1" x14ac:dyDescent="0.2">
      <c r="A136" s="3" t="s">
        <v>416</v>
      </c>
      <c r="B136" s="847">
        <v>627.37007643264087</v>
      </c>
      <c r="C136" s="1100">
        <f t="shared" si="2"/>
        <v>2708.3257459238707</v>
      </c>
      <c r="D136" s="1530">
        <v>1268.0440988391676</v>
      </c>
      <c r="E136" s="1184">
        <v>0</v>
      </c>
      <c r="F136" s="1184">
        <v>131.32538386870684</v>
      </c>
      <c r="G136" s="1184">
        <v>0</v>
      </c>
      <c r="H136" s="1184">
        <v>0</v>
      </c>
      <c r="I136" s="1671">
        <v>50.560263215996102</v>
      </c>
      <c r="J136" s="1542">
        <v>1258.396</v>
      </c>
      <c r="K136" s="945">
        <v>157</v>
      </c>
      <c r="L136" s="522"/>
      <c r="M136" s="522"/>
      <c r="N136" s="522"/>
    </row>
    <row r="137" spans="1:14" ht="12.75" customHeight="1" x14ac:dyDescent="0.2">
      <c r="A137" s="3" t="s">
        <v>509</v>
      </c>
      <c r="B137" s="847">
        <v>985.94107826981485</v>
      </c>
      <c r="C137" s="1100">
        <f t="shared" si="2"/>
        <v>5606.9862835834374</v>
      </c>
      <c r="D137" s="1530">
        <v>2400.3928293255804</v>
      </c>
      <c r="E137" s="1184">
        <v>0</v>
      </c>
      <c r="F137" s="1184">
        <v>118.81104021246566</v>
      </c>
      <c r="G137" s="1184">
        <v>0</v>
      </c>
      <c r="H137" s="1184">
        <v>0</v>
      </c>
      <c r="I137" s="1671">
        <v>10.987414045391549</v>
      </c>
      <c r="J137" s="1542">
        <v>3076.7950000000001</v>
      </c>
      <c r="K137" s="945">
        <v>310</v>
      </c>
      <c r="L137" s="522"/>
      <c r="M137" s="522"/>
      <c r="N137" s="522"/>
    </row>
    <row r="138" spans="1:14" ht="12.75" customHeight="1" x14ac:dyDescent="0.2">
      <c r="A138" s="3" t="s">
        <v>510</v>
      </c>
      <c r="B138" s="847">
        <v>840.81887367573927</v>
      </c>
      <c r="C138" s="1100">
        <f t="shared" si="2"/>
        <v>2293.1658751515647</v>
      </c>
      <c r="D138" s="1530">
        <v>1197.9463353016997</v>
      </c>
      <c r="E138" s="1184">
        <v>0</v>
      </c>
      <c r="F138" s="1184">
        <v>113.79164012459974</v>
      </c>
      <c r="G138" s="1184">
        <v>0</v>
      </c>
      <c r="H138" s="1184">
        <v>0</v>
      </c>
      <c r="I138" s="1671">
        <v>52.315899725265197</v>
      </c>
      <c r="J138" s="1542">
        <v>929.11199999999997</v>
      </c>
      <c r="K138" s="945">
        <v>197</v>
      </c>
      <c r="L138" s="522"/>
      <c r="M138" s="522"/>
      <c r="N138" s="522"/>
    </row>
    <row r="139" spans="1:14" ht="12.75" customHeight="1" x14ac:dyDescent="0.2">
      <c r="A139" s="3" t="s">
        <v>511</v>
      </c>
      <c r="B139" s="847">
        <v>3980.0062828352407</v>
      </c>
      <c r="C139" s="1100">
        <f t="shared" si="2"/>
        <v>18538.443106251481</v>
      </c>
      <c r="D139" s="1530">
        <v>9792.8941341169466</v>
      </c>
      <c r="E139" s="1184">
        <v>0</v>
      </c>
      <c r="F139" s="1184">
        <v>782.74698508981214</v>
      </c>
      <c r="G139" s="1184">
        <v>0</v>
      </c>
      <c r="H139" s="1184">
        <v>0</v>
      </c>
      <c r="I139" s="1671">
        <v>332.02098704472292</v>
      </c>
      <c r="J139" s="1542">
        <v>7630.7809999999999</v>
      </c>
      <c r="K139" s="945">
        <v>1218</v>
      </c>
      <c r="L139" s="522"/>
      <c r="M139" s="522"/>
      <c r="N139" s="522"/>
    </row>
    <row r="140" spans="1:14" ht="12.75" customHeight="1" x14ac:dyDescent="0.2">
      <c r="A140" s="3" t="s">
        <v>512</v>
      </c>
      <c r="B140" s="847">
        <v>2796.0431582441979</v>
      </c>
      <c r="C140" s="1100">
        <f t="shared" si="2"/>
        <v>12814.330824415219</v>
      </c>
      <c r="D140" s="1530">
        <v>7419.0495722069481</v>
      </c>
      <c r="E140" s="1184">
        <v>0</v>
      </c>
      <c r="F140" s="1184">
        <v>738.65812601500545</v>
      </c>
      <c r="G140" s="1184">
        <v>0</v>
      </c>
      <c r="H140" s="1184">
        <v>0</v>
      </c>
      <c r="I140" s="1671">
        <v>269.25012619326611</v>
      </c>
      <c r="J140" s="1542">
        <v>4387.3729999999996</v>
      </c>
      <c r="K140" s="945">
        <v>798</v>
      </c>
      <c r="L140" s="522"/>
      <c r="M140" s="522"/>
      <c r="N140" s="522"/>
    </row>
    <row r="141" spans="1:14" ht="12.75" customHeight="1" x14ac:dyDescent="0.2">
      <c r="A141" s="3" t="s">
        <v>513</v>
      </c>
      <c r="B141" s="847">
        <v>2016.0540606578543</v>
      </c>
      <c r="C141" s="1100">
        <f t="shared" si="2"/>
        <v>13036.022212858888</v>
      </c>
      <c r="D141" s="1530">
        <v>4737.4405472827202</v>
      </c>
      <c r="E141" s="1184">
        <v>0</v>
      </c>
      <c r="F141" s="1184">
        <v>621.47629740331718</v>
      </c>
      <c r="G141" s="1184">
        <v>0</v>
      </c>
      <c r="H141" s="1184">
        <v>0</v>
      </c>
      <c r="I141" s="1671">
        <v>44.160368172851406</v>
      </c>
      <c r="J141" s="1542">
        <v>7632.9449999999997</v>
      </c>
      <c r="K141" s="945">
        <v>645</v>
      </c>
      <c r="L141" s="522"/>
      <c r="M141" s="522"/>
      <c r="N141" s="522"/>
    </row>
    <row r="142" spans="1:14" ht="12.75" customHeight="1" x14ac:dyDescent="0.2">
      <c r="A142" s="3" t="s">
        <v>514</v>
      </c>
      <c r="B142" s="847">
        <v>1464.2927164611294</v>
      </c>
      <c r="C142" s="1100">
        <f t="shared" si="2"/>
        <v>6456.2147240976583</v>
      </c>
      <c r="D142" s="1530">
        <v>3754.9700725826651</v>
      </c>
      <c r="E142" s="1184">
        <v>0</v>
      </c>
      <c r="F142" s="1184">
        <v>218.97379997672928</v>
      </c>
      <c r="G142" s="1184">
        <v>0</v>
      </c>
      <c r="H142" s="1184">
        <v>0</v>
      </c>
      <c r="I142" s="1671">
        <v>116.81785153826384</v>
      </c>
      <c r="J142" s="1542">
        <v>2365.453</v>
      </c>
      <c r="K142" s="945">
        <v>404</v>
      </c>
      <c r="L142" s="522"/>
      <c r="M142" s="522"/>
      <c r="N142" s="522"/>
    </row>
    <row r="143" spans="1:14" ht="12.75" customHeight="1" x14ac:dyDescent="0.2">
      <c r="A143" s="3" t="s">
        <v>515</v>
      </c>
      <c r="B143" s="847">
        <v>573.98535501549645</v>
      </c>
      <c r="C143" s="1100">
        <f t="shared" si="2"/>
        <v>5009.9735675729225</v>
      </c>
      <c r="D143" s="1530">
        <v>1250.8102558080645</v>
      </c>
      <c r="E143" s="1184">
        <v>0</v>
      </c>
      <c r="F143" s="1184">
        <v>42.393333314026805</v>
      </c>
      <c r="G143" s="1184">
        <v>0</v>
      </c>
      <c r="H143" s="1184">
        <v>0</v>
      </c>
      <c r="I143" s="1671">
        <v>33.902978450830886</v>
      </c>
      <c r="J143" s="1542">
        <v>3682.8670000000002</v>
      </c>
      <c r="K143" s="945">
        <v>200</v>
      </c>
      <c r="L143" s="522"/>
      <c r="M143" s="522"/>
      <c r="N143" s="522"/>
    </row>
    <row r="144" spans="1:14" ht="12.75" customHeight="1" x14ac:dyDescent="0.2">
      <c r="A144" s="3" t="s">
        <v>516</v>
      </c>
      <c r="B144" s="847">
        <v>4956.3479509472472</v>
      </c>
      <c r="C144" s="1100">
        <f t="shared" si="2"/>
        <v>24680.290960735416</v>
      </c>
      <c r="D144" s="1530">
        <v>14042.677404197146</v>
      </c>
      <c r="E144" s="1184">
        <v>0</v>
      </c>
      <c r="F144" s="1184">
        <v>1349.4799382936681</v>
      </c>
      <c r="G144" s="1184">
        <v>0</v>
      </c>
      <c r="H144" s="1184">
        <v>0</v>
      </c>
      <c r="I144" s="1671">
        <v>461.99261824460206</v>
      </c>
      <c r="J144" s="1542">
        <v>8826.1409999999996</v>
      </c>
      <c r="K144" s="945">
        <v>1072</v>
      </c>
      <c r="L144" s="522"/>
      <c r="M144" s="522"/>
      <c r="N144" s="522"/>
    </row>
    <row r="145" spans="1:14" ht="12.75" customHeight="1" x14ac:dyDescent="0.2">
      <c r="A145" s="3" t="s">
        <v>517</v>
      </c>
      <c r="B145" s="847">
        <v>624.25092844593155</v>
      </c>
      <c r="C145" s="1100">
        <f t="shared" si="2"/>
        <v>3089.5426223473055</v>
      </c>
      <c r="D145" s="1530">
        <v>1851.2053343909681</v>
      </c>
      <c r="E145" s="1184">
        <v>0</v>
      </c>
      <c r="F145" s="1184">
        <v>215.88289406391118</v>
      </c>
      <c r="G145" s="1184">
        <v>0</v>
      </c>
      <c r="H145" s="1184">
        <v>0</v>
      </c>
      <c r="I145" s="1671">
        <v>56.238393892426267</v>
      </c>
      <c r="J145" s="1542">
        <v>966.21600000000001</v>
      </c>
      <c r="K145" s="945">
        <v>192</v>
      </c>
      <c r="L145" s="522"/>
      <c r="M145" s="522"/>
      <c r="N145" s="522"/>
    </row>
    <row r="146" spans="1:14" ht="12.75" customHeight="1" x14ac:dyDescent="0.2">
      <c r="A146" s="3" t="s">
        <v>518</v>
      </c>
      <c r="B146" s="847">
        <v>591.42214128986745</v>
      </c>
      <c r="C146" s="1100">
        <f t="shared" si="2"/>
        <v>6370.5671438012341</v>
      </c>
      <c r="D146" s="1530">
        <v>3696.308697350596</v>
      </c>
      <c r="E146" s="1184">
        <v>0</v>
      </c>
      <c r="F146" s="1184">
        <v>204.85063754897658</v>
      </c>
      <c r="G146" s="1184">
        <v>0</v>
      </c>
      <c r="H146" s="1184">
        <v>0</v>
      </c>
      <c r="I146" s="1671">
        <v>7.6238089016608344</v>
      </c>
      <c r="J146" s="1542">
        <v>2461.7840000000001</v>
      </c>
      <c r="K146" s="945">
        <v>236</v>
      </c>
      <c r="L146" s="522"/>
      <c r="M146" s="522"/>
      <c r="N146" s="522"/>
    </row>
    <row r="147" spans="1:14" ht="12.75" customHeight="1" x14ac:dyDescent="0.2">
      <c r="A147" s="3" t="s">
        <v>187</v>
      </c>
      <c r="B147" s="847">
        <v>3391.5571110318751</v>
      </c>
      <c r="C147" s="1100">
        <f t="shared" si="2"/>
        <v>14011.92830434307</v>
      </c>
      <c r="D147" s="1530">
        <v>8824.0752341907428</v>
      </c>
      <c r="E147" s="1184">
        <v>0</v>
      </c>
      <c r="F147" s="1184">
        <v>213.58728854464636</v>
      </c>
      <c r="G147" s="1184">
        <v>0</v>
      </c>
      <c r="H147" s="1184">
        <v>0</v>
      </c>
      <c r="I147" s="1671">
        <v>236.33678160767985</v>
      </c>
      <c r="J147" s="1542">
        <v>4737.9290000000001</v>
      </c>
      <c r="K147" s="945">
        <v>846</v>
      </c>
      <c r="L147" s="522"/>
      <c r="M147" s="522"/>
      <c r="N147" s="522"/>
    </row>
    <row r="148" spans="1:14" ht="12.75" customHeight="1" x14ac:dyDescent="0.2">
      <c r="A148" s="3" t="s">
        <v>519</v>
      </c>
      <c r="B148" s="847">
        <v>2422.0220737660065</v>
      </c>
      <c r="C148" s="1100">
        <f t="shared" si="2"/>
        <v>11011.427962228001</v>
      </c>
      <c r="D148" s="1530">
        <v>5829.4962801864967</v>
      </c>
      <c r="E148" s="1184">
        <v>0</v>
      </c>
      <c r="F148" s="1184">
        <v>448.93789980824596</v>
      </c>
      <c r="G148" s="1184">
        <v>0</v>
      </c>
      <c r="H148" s="1184">
        <v>0</v>
      </c>
      <c r="I148" s="1671">
        <v>111.48978223325872</v>
      </c>
      <c r="J148" s="1542">
        <v>4621.5039999999999</v>
      </c>
      <c r="K148" s="945">
        <v>583</v>
      </c>
      <c r="L148" s="522"/>
      <c r="M148" s="522"/>
      <c r="N148" s="522"/>
    </row>
    <row r="149" spans="1:14" ht="12.75" customHeight="1" x14ac:dyDescent="0.2">
      <c r="A149" s="3" t="s">
        <v>119</v>
      </c>
      <c r="B149" s="847">
        <v>4972.5179739399791</v>
      </c>
      <c r="C149" s="1100">
        <f t="shared" si="2"/>
        <v>21813.922173205247</v>
      </c>
      <c r="D149" s="1530">
        <v>12805.500910425877</v>
      </c>
      <c r="E149" s="1184">
        <v>0</v>
      </c>
      <c r="F149" s="1184">
        <v>2383.6870863937215</v>
      </c>
      <c r="G149" s="1184">
        <v>0</v>
      </c>
      <c r="H149" s="1184">
        <v>0</v>
      </c>
      <c r="I149" s="1671">
        <v>135.10217638565024</v>
      </c>
      <c r="J149" s="1542">
        <v>6489.6319999999996</v>
      </c>
      <c r="K149" s="945">
        <v>1193</v>
      </c>
      <c r="L149" s="522"/>
      <c r="M149" s="522"/>
      <c r="N149" s="522"/>
    </row>
    <row r="150" spans="1:14" ht="12.75" customHeight="1" x14ac:dyDescent="0.2">
      <c r="A150" s="3" t="s">
        <v>419</v>
      </c>
      <c r="B150" s="847">
        <v>6182.9652876130585</v>
      </c>
      <c r="C150" s="1100">
        <f t="shared" si="2"/>
        <v>24612.071658287667</v>
      </c>
      <c r="D150" s="1530">
        <v>14878.343119508074</v>
      </c>
      <c r="E150" s="1184">
        <v>0</v>
      </c>
      <c r="F150" s="1184">
        <v>1851.0332088109847</v>
      </c>
      <c r="G150" s="1184">
        <v>0</v>
      </c>
      <c r="H150" s="1184">
        <v>0</v>
      </c>
      <c r="I150" s="1671">
        <v>456.30532996860785</v>
      </c>
      <c r="J150" s="1542">
        <v>7426.39</v>
      </c>
      <c r="K150" s="945">
        <v>1108</v>
      </c>
      <c r="L150" s="522"/>
      <c r="M150" s="522"/>
      <c r="N150" s="522"/>
    </row>
    <row r="151" spans="1:14" ht="12.75" customHeight="1" x14ac:dyDescent="0.2">
      <c r="A151" s="3" t="s">
        <v>520</v>
      </c>
      <c r="B151" s="847">
        <v>3803.4243557601458</v>
      </c>
      <c r="C151" s="1100">
        <f t="shared" si="2"/>
        <v>19722.143347010147</v>
      </c>
      <c r="D151" s="1530">
        <v>10544.03341423949</v>
      </c>
      <c r="E151" s="1184">
        <v>0</v>
      </c>
      <c r="F151" s="1184">
        <v>620.4220358655665</v>
      </c>
      <c r="G151" s="1184">
        <v>0</v>
      </c>
      <c r="H151" s="1184">
        <v>0</v>
      </c>
      <c r="I151" s="1671">
        <v>71.060896905089919</v>
      </c>
      <c r="J151" s="1542">
        <v>8486.6270000000004</v>
      </c>
      <c r="K151" s="945">
        <v>1144</v>
      </c>
      <c r="L151" s="522"/>
      <c r="M151" s="522"/>
      <c r="N151" s="522"/>
    </row>
    <row r="152" spans="1:14" ht="12.75" customHeight="1" x14ac:dyDescent="0.2">
      <c r="A152" s="3" t="s">
        <v>521</v>
      </c>
      <c r="B152" s="847">
        <v>301.28579492504292</v>
      </c>
      <c r="C152" s="1100">
        <f t="shared" si="2"/>
        <v>3096.5918577516254</v>
      </c>
      <c r="D152" s="1530">
        <v>1381.2662885841244</v>
      </c>
      <c r="E152" s="1184">
        <v>0</v>
      </c>
      <c r="F152" s="1184">
        <v>157.18161014163496</v>
      </c>
      <c r="G152" s="1184">
        <v>0</v>
      </c>
      <c r="H152" s="1184">
        <v>0</v>
      </c>
      <c r="I152" s="1671">
        <v>14.884959025866006</v>
      </c>
      <c r="J152" s="1542">
        <v>1543.259</v>
      </c>
      <c r="K152" s="945">
        <v>139</v>
      </c>
      <c r="L152" s="522"/>
      <c r="M152" s="522"/>
      <c r="N152" s="522"/>
    </row>
    <row r="153" spans="1:14" ht="12.75" customHeight="1" x14ac:dyDescent="0.2">
      <c r="A153" s="3" t="s">
        <v>2130</v>
      </c>
      <c r="B153" s="847">
        <v>1522.0030011955666</v>
      </c>
      <c r="C153" s="1100">
        <f t="shared" si="2"/>
        <v>9980.52974003489</v>
      </c>
      <c r="D153" s="1530">
        <v>4071.8019356847317</v>
      </c>
      <c r="E153" s="1184">
        <v>0</v>
      </c>
      <c r="F153" s="1184">
        <v>284.01590679070057</v>
      </c>
      <c r="G153" s="1184">
        <v>0</v>
      </c>
      <c r="H153" s="1184">
        <v>0</v>
      </c>
      <c r="I153" s="1671">
        <v>63.861897559456679</v>
      </c>
      <c r="J153" s="1542">
        <v>5560.85</v>
      </c>
      <c r="K153" s="945">
        <v>503</v>
      </c>
      <c r="L153" s="522"/>
      <c r="M153" s="522"/>
      <c r="N153" s="522"/>
    </row>
    <row r="154" spans="1:14" ht="12.75" customHeight="1" x14ac:dyDescent="0.2">
      <c r="A154" s="3" t="s">
        <v>522</v>
      </c>
      <c r="B154" s="847">
        <v>2767.401806818943</v>
      </c>
      <c r="C154" s="1100">
        <f t="shared" si="2"/>
        <v>13423.245238756594</v>
      </c>
      <c r="D154" s="1530">
        <v>7646.6235426969315</v>
      </c>
      <c r="E154" s="1184">
        <v>0</v>
      </c>
      <c r="F154" s="1184">
        <v>658.96615002615579</v>
      </c>
      <c r="G154" s="1184">
        <v>0</v>
      </c>
      <c r="H154" s="1184">
        <v>0</v>
      </c>
      <c r="I154" s="1671">
        <v>62.397546033505094</v>
      </c>
      <c r="J154" s="1542">
        <v>5055.2579999999998</v>
      </c>
      <c r="K154" s="945">
        <v>678</v>
      </c>
      <c r="L154" s="522"/>
      <c r="M154" s="522"/>
      <c r="N154" s="522"/>
    </row>
    <row r="155" spans="1:14" ht="12.75" customHeight="1" x14ac:dyDescent="0.2">
      <c r="A155" s="3" t="s">
        <v>523</v>
      </c>
      <c r="B155" s="847">
        <v>168.29628022948071</v>
      </c>
      <c r="C155" s="1100">
        <f t="shared" si="2"/>
        <v>994.7953126857974</v>
      </c>
      <c r="D155" s="1530">
        <v>761.45940942758034</v>
      </c>
      <c r="E155" s="1184">
        <v>0</v>
      </c>
      <c r="F155" s="1184">
        <v>85.648133880760042</v>
      </c>
      <c r="G155" s="1184">
        <v>0</v>
      </c>
      <c r="H155" s="1184">
        <v>0</v>
      </c>
      <c r="I155" s="1671">
        <v>0.24876937745708561</v>
      </c>
      <c r="J155" s="1542">
        <v>147.43899999999999</v>
      </c>
      <c r="K155" s="945">
        <v>27</v>
      </c>
      <c r="L155" s="522"/>
      <c r="M155" s="522"/>
      <c r="N155" s="522"/>
    </row>
    <row r="156" spans="1:14" ht="12.75" customHeight="1" x14ac:dyDescent="0.2">
      <c r="A156" s="3" t="s">
        <v>524</v>
      </c>
      <c r="B156" s="847">
        <v>543.91783533066462</v>
      </c>
      <c r="C156" s="1100">
        <f t="shared" si="2"/>
        <v>2698.9700507837565</v>
      </c>
      <c r="D156" s="1530">
        <v>1293.6580297388582</v>
      </c>
      <c r="E156" s="1184">
        <v>0</v>
      </c>
      <c r="F156" s="1184">
        <v>99.770683615246071</v>
      </c>
      <c r="G156" s="1184">
        <v>0</v>
      </c>
      <c r="H156" s="1184">
        <v>0</v>
      </c>
      <c r="I156" s="1671">
        <v>0.54033742965221032</v>
      </c>
      <c r="J156" s="1542">
        <v>1305.001</v>
      </c>
      <c r="K156" s="945">
        <v>143</v>
      </c>
      <c r="L156" s="522"/>
      <c r="M156" s="522"/>
      <c r="N156" s="522"/>
    </row>
    <row r="157" spans="1:14" ht="12.75" customHeight="1" x14ac:dyDescent="0.2">
      <c r="A157" s="3" t="s">
        <v>189</v>
      </c>
      <c r="B157" s="847">
        <v>3012.8592552299488</v>
      </c>
      <c r="C157" s="1100">
        <f t="shared" si="2"/>
        <v>9675.8644138427298</v>
      </c>
      <c r="D157" s="1530">
        <v>5875.7446046259192</v>
      </c>
      <c r="E157" s="1184">
        <v>0</v>
      </c>
      <c r="F157" s="1184">
        <v>286.70277166172622</v>
      </c>
      <c r="G157" s="1184">
        <v>0</v>
      </c>
      <c r="H157" s="1184">
        <v>0</v>
      </c>
      <c r="I157" s="1671">
        <v>179.19403755508384</v>
      </c>
      <c r="J157" s="1542">
        <v>3334.223</v>
      </c>
      <c r="K157" s="945">
        <v>521</v>
      </c>
      <c r="L157" s="522"/>
      <c r="M157" s="522"/>
      <c r="N157" s="522"/>
    </row>
    <row r="158" spans="1:14" ht="12.75" customHeight="1" x14ac:dyDescent="0.2">
      <c r="A158" s="3" t="s">
        <v>525</v>
      </c>
      <c r="B158" s="847">
        <v>5771.2689523075333</v>
      </c>
      <c r="C158" s="1100">
        <f t="shared" si="2"/>
        <v>17701.368215724913</v>
      </c>
      <c r="D158" s="1530">
        <v>10825.315232182429</v>
      </c>
      <c r="E158" s="1184">
        <v>0</v>
      </c>
      <c r="F158" s="1184">
        <v>1143.8630614039141</v>
      </c>
      <c r="G158" s="1184">
        <v>0</v>
      </c>
      <c r="H158" s="1184">
        <v>0</v>
      </c>
      <c r="I158" s="1671">
        <v>118.60492213856901</v>
      </c>
      <c r="J158" s="1542">
        <v>5613.585</v>
      </c>
      <c r="K158" s="945">
        <v>1174</v>
      </c>
      <c r="L158" s="522"/>
      <c r="M158" s="522"/>
      <c r="N158" s="522"/>
    </row>
    <row r="159" spans="1:14" ht="12.75" customHeight="1" x14ac:dyDescent="0.2">
      <c r="A159" s="3" t="s">
        <v>120</v>
      </c>
      <c r="B159" s="847">
        <v>918.6736142707955</v>
      </c>
      <c r="C159" s="1100">
        <f t="shared" si="2"/>
        <v>3748.4719438904426</v>
      </c>
      <c r="D159" s="1530">
        <v>1752.1655688602063</v>
      </c>
      <c r="E159" s="1184">
        <v>0</v>
      </c>
      <c r="F159" s="1184">
        <v>86.475969208908936</v>
      </c>
      <c r="G159" s="1184">
        <v>0</v>
      </c>
      <c r="H159" s="1184">
        <v>0</v>
      </c>
      <c r="I159" s="1671">
        <v>6.0804058213272247</v>
      </c>
      <c r="J159" s="1542">
        <v>1903.75</v>
      </c>
      <c r="K159" s="945">
        <v>160</v>
      </c>
      <c r="L159" s="522"/>
      <c r="M159" s="522"/>
      <c r="N159" s="522"/>
    </row>
    <row r="160" spans="1:14" ht="12.75" customHeight="1" x14ac:dyDescent="0.2">
      <c r="A160" s="3" t="s">
        <v>526</v>
      </c>
      <c r="B160" s="847">
        <v>923.46858190647754</v>
      </c>
      <c r="C160" s="1100">
        <f t="shared" si="2"/>
        <v>4534.8981201945226</v>
      </c>
      <c r="D160" s="1530">
        <v>2565.6088854238005</v>
      </c>
      <c r="E160" s="1184">
        <v>0</v>
      </c>
      <c r="F160" s="1184">
        <v>111.79255120479615</v>
      </c>
      <c r="G160" s="1184">
        <v>0</v>
      </c>
      <c r="H160" s="1184">
        <v>0</v>
      </c>
      <c r="I160" s="1671">
        <v>10.406683565925906</v>
      </c>
      <c r="J160" s="1542">
        <v>1847.09</v>
      </c>
      <c r="K160" s="945">
        <v>249</v>
      </c>
      <c r="L160" s="522"/>
      <c r="M160" s="522"/>
      <c r="N160" s="522"/>
    </row>
    <row r="161" spans="1:14" ht="12.75" customHeight="1" x14ac:dyDescent="0.2">
      <c r="A161" s="3" t="s">
        <v>527</v>
      </c>
      <c r="B161" s="847">
        <v>693.10104705485946</v>
      </c>
      <c r="C161" s="1100">
        <f t="shared" si="2"/>
        <v>5525.8358828325599</v>
      </c>
      <c r="D161" s="1530">
        <v>2638.4280451608424</v>
      </c>
      <c r="E161" s="1184">
        <v>0</v>
      </c>
      <c r="F161" s="1184">
        <v>221.33128789722403</v>
      </c>
      <c r="G161" s="1184">
        <v>0</v>
      </c>
      <c r="H161" s="1184">
        <v>0</v>
      </c>
      <c r="I161" s="1671">
        <v>7.6475497744934735</v>
      </c>
      <c r="J161" s="1542">
        <v>2658.4290000000001</v>
      </c>
      <c r="K161" s="945">
        <v>244</v>
      </c>
      <c r="L161" s="522"/>
      <c r="M161" s="522"/>
      <c r="N161" s="522"/>
    </row>
    <row r="162" spans="1:14" ht="12.75" customHeight="1" x14ac:dyDescent="0.2">
      <c r="A162" s="3" t="s">
        <v>528</v>
      </c>
      <c r="B162" s="847">
        <v>2305.7812324456572</v>
      </c>
      <c r="C162" s="1100">
        <f t="shared" si="2"/>
        <v>7387.3897823163106</v>
      </c>
      <c r="D162" s="1530">
        <v>4029.5600491981363</v>
      </c>
      <c r="E162" s="1184">
        <v>0</v>
      </c>
      <c r="F162" s="1184">
        <v>345.12422482939752</v>
      </c>
      <c r="G162" s="1184">
        <v>0</v>
      </c>
      <c r="H162" s="1184">
        <v>0</v>
      </c>
      <c r="I162" s="1671">
        <v>47.415508288776024</v>
      </c>
      <c r="J162" s="1542">
        <v>2965.29</v>
      </c>
      <c r="K162" s="945">
        <v>548</v>
      </c>
      <c r="L162" s="522"/>
      <c r="M162" s="522"/>
      <c r="N162" s="522"/>
    </row>
    <row r="163" spans="1:14" ht="12.75" customHeight="1" x14ac:dyDescent="0.2">
      <c r="A163" s="578"/>
      <c r="B163" s="579"/>
      <c r="C163" s="1104"/>
      <c r="D163" s="1185"/>
      <c r="E163" s="1185"/>
      <c r="F163" s="1185"/>
      <c r="G163" s="1185"/>
      <c r="H163" s="1185"/>
      <c r="I163" s="1765"/>
      <c r="J163" s="1766"/>
      <c r="K163" s="730"/>
      <c r="L163" s="523"/>
      <c r="M163" s="523"/>
      <c r="N163" s="523"/>
    </row>
    <row r="164" spans="1:14" ht="12.75" customHeight="1" x14ac:dyDescent="0.2">
      <c r="A164" s="580" t="s">
        <v>6</v>
      </c>
      <c r="B164" s="581">
        <f>SUM(B4:B162)</f>
        <v>773337.46138442401</v>
      </c>
      <c r="C164" s="1186">
        <f t="shared" ref="C164:K164" si="3">SUM(C4:C162)</f>
        <v>4000167.1100212839</v>
      </c>
      <c r="D164" s="1186">
        <f t="shared" si="3"/>
        <v>2135191.2559012822</v>
      </c>
      <c r="E164" s="1186">
        <f t="shared" si="3"/>
        <v>21893.619770000001</v>
      </c>
      <c r="F164" s="1186">
        <f t="shared" si="3"/>
        <v>455221.78564999957</v>
      </c>
      <c r="G164" s="1186">
        <f t="shared" si="3"/>
        <v>0</v>
      </c>
      <c r="H164" s="1186">
        <f t="shared" si="3"/>
        <v>127831.84844999999</v>
      </c>
      <c r="I164" s="1165">
        <f t="shared" si="3"/>
        <v>47891.723250000017</v>
      </c>
      <c r="J164" s="1166">
        <f t="shared" si="3"/>
        <v>1212136.8770000001</v>
      </c>
      <c r="K164" s="737">
        <f t="shared" si="3"/>
        <v>166815</v>
      </c>
      <c r="L164" s="582"/>
      <c r="M164" s="582"/>
      <c r="N164" s="582"/>
    </row>
    <row r="165" spans="1:14" ht="12.75" customHeight="1" thickBot="1" x14ac:dyDescent="0.25">
      <c r="A165" s="578"/>
      <c r="B165" s="583"/>
      <c r="C165" s="1187"/>
      <c r="D165" s="1187"/>
      <c r="E165" s="1187"/>
      <c r="F165" s="1187"/>
      <c r="G165" s="1187"/>
      <c r="H165" s="1187"/>
      <c r="I165" s="1187"/>
      <c r="J165" s="1188"/>
      <c r="K165" s="731"/>
      <c r="L165" s="494"/>
      <c r="M165" s="523"/>
      <c r="N165" s="523"/>
    </row>
    <row r="166" spans="1:14" ht="12.75" customHeight="1" x14ac:dyDescent="0.2">
      <c r="A166" s="161" t="s">
        <v>292</v>
      </c>
      <c r="B166" s="848">
        <v>70903.741570330574</v>
      </c>
      <c r="C166" s="1100">
        <f t="shared" ref="C166:C178" si="4">SUM(D166:J166)</f>
        <v>402781.35092254722</v>
      </c>
      <c r="D166" s="1530">
        <v>231714.93849666393</v>
      </c>
      <c r="E166" s="1066">
        <v>0</v>
      </c>
      <c r="F166" s="1066">
        <v>53159.852179805115</v>
      </c>
      <c r="G166" s="1066">
        <v>0</v>
      </c>
      <c r="H166" s="1066">
        <v>0</v>
      </c>
      <c r="I166" s="1066">
        <v>3731.6632460781784</v>
      </c>
      <c r="J166" s="1540">
        <v>114174.897</v>
      </c>
      <c r="K166" s="877">
        <v>17805</v>
      </c>
      <c r="L166" s="523"/>
      <c r="M166" s="523"/>
      <c r="N166" s="523"/>
    </row>
    <row r="167" spans="1:14" ht="12.75" customHeight="1" x14ac:dyDescent="0.2">
      <c r="A167" s="108" t="s">
        <v>293</v>
      </c>
      <c r="B167" s="949">
        <v>57472.167055049511</v>
      </c>
      <c r="C167" s="1100">
        <f t="shared" si="4"/>
        <v>319172.92664910341</v>
      </c>
      <c r="D167" s="1530">
        <v>185789.7530242698</v>
      </c>
      <c r="E167" s="1066">
        <v>0</v>
      </c>
      <c r="F167" s="1066">
        <v>25163.727263955207</v>
      </c>
      <c r="G167" s="1066">
        <v>0</v>
      </c>
      <c r="H167" s="1066">
        <v>0</v>
      </c>
      <c r="I167" s="1066">
        <v>3351.5793608784097</v>
      </c>
      <c r="J167" s="1542">
        <v>104867.867</v>
      </c>
      <c r="K167" s="877">
        <v>15705</v>
      </c>
      <c r="L167" s="523"/>
      <c r="M167" s="523"/>
      <c r="N167" s="523"/>
    </row>
    <row r="168" spans="1:14" ht="12.75" customHeight="1" x14ac:dyDescent="0.2">
      <c r="A168" s="108" t="s">
        <v>294</v>
      </c>
      <c r="B168" s="949">
        <v>74166.214729634317</v>
      </c>
      <c r="C168" s="1100">
        <f t="shared" si="4"/>
        <v>399855.39346748008</v>
      </c>
      <c r="D168" s="1530">
        <v>262595.80720906338</v>
      </c>
      <c r="E168" s="1066">
        <v>6154.4459999999999</v>
      </c>
      <c r="F168" s="1066">
        <v>43126.201545926473</v>
      </c>
      <c r="G168" s="1066">
        <v>0</v>
      </c>
      <c r="H168" s="1066">
        <v>0</v>
      </c>
      <c r="I168" s="1066">
        <v>5200.8917124902227</v>
      </c>
      <c r="J168" s="1542">
        <v>82778.047000000006</v>
      </c>
      <c r="K168" s="877">
        <v>13814</v>
      </c>
      <c r="L168" s="523"/>
      <c r="M168" s="523"/>
      <c r="N168" s="523"/>
    </row>
    <row r="169" spans="1:14" ht="12.75" customHeight="1" x14ac:dyDescent="0.2">
      <c r="A169" s="108" t="s">
        <v>295</v>
      </c>
      <c r="B169" s="949">
        <v>46333.92506605474</v>
      </c>
      <c r="C169" s="1100">
        <f t="shared" si="4"/>
        <v>347306.80382870877</v>
      </c>
      <c r="D169" s="1530">
        <v>119739.80189677366</v>
      </c>
      <c r="E169" s="1066">
        <v>237.30208999999999</v>
      </c>
      <c r="F169" s="1066">
        <v>26028.814376452228</v>
      </c>
      <c r="G169" s="1066">
        <v>0</v>
      </c>
      <c r="H169" s="1066">
        <v>103442.31239000002</v>
      </c>
      <c r="I169" s="1066">
        <v>2700.925075482859</v>
      </c>
      <c r="J169" s="1542">
        <v>95157.648000000001</v>
      </c>
      <c r="K169" s="877">
        <v>11086</v>
      </c>
      <c r="L169" s="523"/>
      <c r="M169" s="523"/>
      <c r="N169" s="523"/>
    </row>
    <row r="170" spans="1:14" ht="12.75" customHeight="1" x14ac:dyDescent="0.2">
      <c r="A170" s="108" t="s">
        <v>296</v>
      </c>
      <c r="B170" s="949">
        <v>39258.84021721872</v>
      </c>
      <c r="C170" s="1100">
        <f t="shared" si="4"/>
        <v>224478.17081211071</v>
      </c>
      <c r="D170" s="1530">
        <v>84822.496647028427</v>
      </c>
      <c r="E170" s="1066">
        <v>12718.066550000001</v>
      </c>
      <c r="F170" s="1066">
        <v>26753.30953715256</v>
      </c>
      <c r="G170" s="1066">
        <v>0</v>
      </c>
      <c r="H170" s="1066">
        <v>4736.2216900000003</v>
      </c>
      <c r="I170" s="1066">
        <v>2994.6363879297273</v>
      </c>
      <c r="J170" s="1542">
        <v>92453.440000000002</v>
      </c>
      <c r="K170" s="877">
        <v>9110</v>
      </c>
      <c r="L170" s="523"/>
      <c r="M170" s="523"/>
      <c r="N170" s="523"/>
    </row>
    <row r="171" spans="1:14" ht="12.75" customHeight="1" x14ac:dyDescent="0.2">
      <c r="A171" s="108" t="s">
        <v>297</v>
      </c>
      <c r="B171" s="949">
        <v>53498.486569769208</v>
      </c>
      <c r="C171" s="1100">
        <f t="shared" si="4"/>
        <v>128662.97774973375</v>
      </c>
      <c r="D171" s="1530">
        <v>70721.071119802451</v>
      </c>
      <c r="E171" s="1066">
        <v>323.48437000000001</v>
      </c>
      <c r="F171" s="1066">
        <v>19523.160724226262</v>
      </c>
      <c r="G171" s="1066">
        <v>0</v>
      </c>
      <c r="H171" s="1066">
        <v>0</v>
      </c>
      <c r="I171" s="1066">
        <v>4856.6775357050346</v>
      </c>
      <c r="J171" s="1542">
        <v>33238.584000000003</v>
      </c>
      <c r="K171" s="877">
        <v>5791</v>
      </c>
      <c r="L171" s="523"/>
      <c r="M171" s="523"/>
      <c r="N171" s="523"/>
    </row>
    <row r="172" spans="1:14" ht="12.75" customHeight="1" x14ac:dyDescent="0.2">
      <c r="A172" s="108" t="s">
        <v>298</v>
      </c>
      <c r="B172" s="949">
        <v>56464.893616249392</v>
      </c>
      <c r="C172" s="1100">
        <f t="shared" si="4"/>
        <v>208272.2046067575</v>
      </c>
      <c r="D172" s="1530">
        <v>118767.25342014217</v>
      </c>
      <c r="E172" s="1066">
        <v>0</v>
      </c>
      <c r="F172" s="1066">
        <v>25791.373836226452</v>
      </c>
      <c r="G172" s="1066">
        <v>0</v>
      </c>
      <c r="H172" s="1066">
        <v>253.33751000000001</v>
      </c>
      <c r="I172" s="1066">
        <v>3523.8418403888973</v>
      </c>
      <c r="J172" s="1542">
        <v>59936.398000000001</v>
      </c>
      <c r="K172" s="877">
        <v>9307</v>
      </c>
      <c r="L172" s="523"/>
      <c r="M172" s="523"/>
      <c r="N172" s="523"/>
    </row>
    <row r="173" spans="1:14" ht="12.75" customHeight="1" x14ac:dyDescent="0.2">
      <c r="A173" s="108" t="s">
        <v>299</v>
      </c>
      <c r="B173" s="949">
        <v>59817.055108831533</v>
      </c>
      <c r="C173" s="1100">
        <f t="shared" si="4"/>
        <v>393056.46518398181</v>
      </c>
      <c r="D173" s="1530">
        <v>201867.81114650844</v>
      </c>
      <c r="E173" s="1066">
        <v>200.99964000000003</v>
      </c>
      <c r="F173" s="1066">
        <v>32175.35735494152</v>
      </c>
      <c r="G173" s="1066">
        <v>0</v>
      </c>
      <c r="H173" s="1066">
        <v>15952.418019999999</v>
      </c>
      <c r="I173" s="1066">
        <v>4098.0560225318613</v>
      </c>
      <c r="J173" s="1542">
        <v>138761.823</v>
      </c>
      <c r="K173" s="877">
        <v>17142</v>
      </c>
      <c r="L173" s="523"/>
      <c r="M173" s="523"/>
      <c r="N173" s="523"/>
    </row>
    <row r="174" spans="1:14" ht="12.75" customHeight="1" x14ac:dyDescent="0.2">
      <c r="A174" s="108" t="s">
        <v>300</v>
      </c>
      <c r="B174" s="949">
        <v>62747.227456887842</v>
      </c>
      <c r="C174" s="1100">
        <f t="shared" si="4"/>
        <v>204251.78672884815</v>
      </c>
      <c r="D174" s="1530">
        <v>125000.23372017581</v>
      </c>
      <c r="E174" s="1066">
        <v>2.21536</v>
      </c>
      <c r="F174" s="1066">
        <v>13496.786819897739</v>
      </c>
      <c r="G174" s="1066">
        <v>0</v>
      </c>
      <c r="H174" s="1066">
        <v>0</v>
      </c>
      <c r="I174" s="1066">
        <v>3151.003828774612</v>
      </c>
      <c r="J174" s="1542">
        <v>62601.546999999999</v>
      </c>
      <c r="K174" s="877">
        <v>11395</v>
      </c>
      <c r="L174" s="523"/>
      <c r="M174" s="523"/>
      <c r="N174" s="523"/>
    </row>
    <row r="175" spans="1:14" ht="12.75" customHeight="1" x14ac:dyDescent="0.2">
      <c r="A175" s="108" t="s">
        <v>301</v>
      </c>
      <c r="B175" s="949">
        <v>63334.242728451885</v>
      </c>
      <c r="C175" s="1100">
        <f t="shared" si="4"/>
        <v>387559.29905679863</v>
      </c>
      <c r="D175" s="1530">
        <v>216111.85809686905</v>
      </c>
      <c r="E175" s="1066">
        <v>2207.6032799999998</v>
      </c>
      <c r="F175" s="1066">
        <v>36109.827711082806</v>
      </c>
      <c r="G175" s="1066">
        <v>0</v>
      </c>
      <c r="H175" s="1066">
        <v>3448.7747899999999</v>
      </c>
      <c r="I175" s="1066">
        <v>4176.8421788467467</v>
      </c>
      <c r="J175" s="1542">
        <v>125504.393</v>
      </c>
      <c r="K175" s="877">
        <v>15776</v>
      </c>
      <c r="L175" s="523"/>
      <c r="M175" s="523"/>
      <c r="N175" s="523"/>
    </row>
    <row r="176" spans="1:14" ht="12.75" customHeight="1" x14ac:dyDescent="0.2">
      <c r="A176" s="108" t="s">
        <v>302</v>
      </c>
      <c r="B176" s="949">
        <v>61443.540689327805</v>
      </c>
      <c r="C176" s="1100">
        <f t="shared" si="4"/>
        <v>206825.18268833958</v>
      </c>
      <c r="D176" s="1530">
        <v>125128.00629780145</v>
      </c>
      <c r="E176" s="1066">
        <v>0</v>
      </c>
      <c r="F176" s="1066">
        <v>25047.818821042609</v>
      </c>
      <c r="G176" s="1066">
        <v>0</v>
      </c>
      <c r="H176" s="1066">
        <v>0</v>
      </c>
      <c r="I176" s="1066">
        <v>3514.9955694955447</v>
      </c>
      <c r="J176" s="1542">
        <v>53134.362000000001</v>
      </c>
      <c r="K176" s="877">
        <v>9028</v>
      </c>
      <c r="L176" s="523"/>
      <c r="M176" s="523"/>
      <c r="N176" s="523"/>
    </row>
    <row r="177" spans="1:18" ht="12.75" customHeight="1" x14ac:dyDescent="0.2">
      <c r="A177" s="108" t="s">
        <v>303</v>
      </c>
      <c r="B177" s="949">
        <v>60834.309999747806</v>
      </c>
      <c r="C177" s="1100">
        <f t="shared" si="4"/>
        <v>459136.23791065154</v>
      </c>
      <c r="D177" s="1530">
        <v>213022.58811433203</v>
      </c>
      <c r="E177" s="1066">
        <v>49.502480000000006</v>
      </c>
      <c r="F177" s="1066">
        <v>87436.319025956269</v>
      </c>
      <c r="G177" s="1066">
        <v>0</v>
      </c>
      <c r="H177" s="1066">
        <v>0</v>
      </c>
      <c r="I177" s="1066">
        <v>4049.5632903632286</v>
      </c>
      <c r="J177" s="1542">
        <v>154578.26500000001</v>
      </c>
      <c r="K177" s="877">
        <v>17549</v>
      </c>
      <c r="L177" s="523"/>
      <c r="M177" s="523"/>
      <c r="N177" s="523"/>
    </row>
    <row r="178" spans="1:18" ht="12.75" customHeight="1" x14ac:dyDescent="0.2">
      <c r="A178" s="108" t="s">
        <v>304</v>
      </c>
      <c r="B178" s="949">
        <v>67062.816576870682</v>
      </c>
      <c r="C178" s="1100">
        <f t="shared" si="4"/>
        <v>318809.52636622149</v>
      </c>
      <c r="D178" s="1530">
        <v>179909.63671185213</v>
      </c>
      <c r="E178" s="1189">
        <v>0</v>
      </c>
      <c r="F178" s="1189">
        <v>41409.236453334634</v>
      </c>
      <c r="G178" s="1066">
        <v>0</v>
      </c>
      <c r="H178" s="1189">
        <v>0</v>
      </c>
      <c r="I178" s="1189">
        <v>2541.0472010346912</v>
      </c>
      <c r="J178" s="1542">
        <v>94949.606</v>
      </c>
      <c r="K178" s="877">
        <v>13307</v>
      </c>
      <c r="L178" s="523"/>
      <c r="M178" s="523"/>
      <c r="N178" s="523"/>
    </row>
    <row r="179" spans="1:18" ht="12.75" customHeight="1" x14ac:dyDescent="0.2">
      <c r="A179" s="108"/>
      <c r="B179" s="584"/>
      <c r="C179" s="1190"/>
      <c r="D179" s="1190"/>
      <c r="E179" s="1124"/>
      <c r="F179" s="1124"/>
      <c r="G179" s="1124"/>
      <c r="H179" s="1124"/>
      <c r="I179" s="1124"/>
      <c r="J179" s="1722"/>
      <c r="K179" s="961"/>
      <c r="L179" s="494"/>
      <c r="M179" s="523"/>
      <c r="N179" s="523"/>
    </row>
    <row r="180" spans="1:18" ht="12.75" customHeight="1" x14ac:dyDescent="0.2">
      <c r="A180" s="580" t="s">
        <v>6</v>
      </c>
      <c r="B180" s="581">
        <f>SUM(B166:B178)</f>
        <v>773337.46138442401</v>
      </c>
      <c r="C180" s="1186">
        <f t="shared" ref="C180:K180" si="5">SUM(C166:C178)</f>
        <v>4000168.325971283</v>
      </c>
      <c r="D180" s="1186">
        <f t="shared" si="5"/>
        <v>2135191.2559012822</v>
      </c>
      <c r="E180" s="1186">
        <f t="shared" si="5"/>
        <v>21893.619769999998</v>
      </c>
      <c r="F180" s="1186">
        <f t="shared" si="5"/>
        <v>455221.78564999986</v>
      </c>
      <c r="G180" s="1186">
        <f t="shared" si="5"/>
        <v>0</v>
      </c>
      <c r="H180" s="1186">
        <f t="shared" si="5"/>
        <v>127833.06440000002</v>
      </c>
      <c r="I180" s="1165">
        <f t="shared" si="5"/>
        <v>47891.72325000001</v>
      </c>
      <c r="J180" s="1166">
        <f t="shared" si="5"/>
        <v>1212136.8770000001</v>
      </c>
      <c r="K180" s="737">
        <f t="shared" si="5"/>
        <v>166815</v>
      </c>
      <c r="L180" s="494"/>
      <c r="M180" s="523"/>
      <c r="N180" s="523"/>
    </row>
    <row r="181" spans="1:18" ht="12.75" customHeight="1" thickBot="1" x14ac:dyDescent="0.25">
      <c r="A181" s="81"/>
      <c r="B181" s="585"/>
      <c r="C181" s="586"/>
      <c r="D181" s="586"/>
      <c r="E181" s="586"/>
      <c r="F181" s="586"/>
      <c r="G181" s="586"/>
      <c r="H181" s="586"/>
      <c r="I181" s="586"/>
      <c r="J181" s="639"/>
      <c r="K181" s="731"/>
      <c r="L181" s="587"/>
      <c r="M181" s="587"/>
      <c r="N181" s="587"/>
    </row>
    <row r="182" spans="1:18" ht="12.75" customHeight="1" x14ac:dyDescent="0.2">
      <c r="A182" s="690"/>
      <c r="B182" s="691"/>
      <c r="C182" s="692"/>
      <c r="D182" s="692"/>
      <c r="E182" s="692"/>
      <c r="F182" s="692"/>
      <c r="G182" s="692"/>
      <c r="H182" s="692"/>
      <c r="I182" s="692"/>
      <c r="J182" s="692"/>
      <c r="K182" s="700"/>
      <c r="L182" s="587"/>
      <c r="M182" s="587"/>
      <c r="N182" s="587"/>
    </row>
    <row r="183" spans="1:18" x14ac:dyDescent="0.2">
      <c r="A183" s="694" t="s">
        <v>2120</v>
      </c>
      <c r="B183" s="633"/>
      <c r="C183" s="281"/>
      <c r="D183" s="281"/>
      <c r="E183" s="281"/>
      <c r="F183" s="281"/>
      <c r="G183" s="281"/>
      <c r="H183" s="281"/>
      <c r="I183" s="281"/>
      <c r="J183" s="281"/>
      <c r="K183" s="701"/>
      <c r="L183" s="13"/>
      <c r="M183" s="13"/>
      <c r="N183" s="13"/>
    </row>
    <row r="184" spans="1:18" ht="12" customHeight="1" x14ac:dyDescent="0.2">
      <c r="A184" s="1825" t="s">
        <v>2146</v>
      </c>
      <c r="B184" s="1823"/>
      <c r="C184" s="1823"/>
      <c r="D184" s="1823"/>
      <c r="E184" s="1823"/>
      <c r="F184" s="1823"/>
      <c r="G184" s="1823"/>
      <c r="H184" s="1823"/>
      <c r="I184" s="1823"/>
      <c r="J184" s="1823"/>
      <c r="K184" s="1824"/>
      <c r="L184" s="16"/>
      <c r="M184" s="16"/>
      <c r="N184" s="16"/>
    </row>
    <row r="185" spans="1:18" ht="36" customHeight="1" x14ac:dyDescent="0.2">
      <c r="A185" s="1822" t="s">
        <v>2145</v>
      </c>
      <c r="B185" s="1823"/>
      <c r="C185" s="1823"/>
      <c r="D185" s="1823"/>
      <c r="E185" s="1823"/>
      <c r="F185" s="1823"/>
      <c r="G185" s="1823"/>
      <c r="H185" s="1823"/>
      <c r="I185" s="1823"/>
      <c r="J185" s="1823"/>
      <c r="K185" s="1824"/>
      <c r="L185" s="16"/>
      <c r="M185" s="16"/>
      <c r="N185" s="16"/>
    </row>
    <row r="186" spans="1:18" ht="12.75" customHeight="1" x14ac:dyDescent="0.2">
      <c r="A186" s="1825" t="s">
        <v>1256</v>
      </c>
      <c r="B186" s="1823"/>
      <c r="C186" s="1823"/>
      <c r="D186" s="1823"/>
      <c r="E186" s="1823"/>
      <c r="F186" s="1823"/>
      <c r="G186" s="1823"/>
      <c r="H186" s="1823"/>
      <c r="I186" s="1823"/>
      <c r="J186" s="1823"/>
      <c r="K186" s="1824"/>
      <c r="L186" s="16"/>
      <c r="M186" s="16"/>
      <c r="N186" s="16"/>
    </row>
    <row r="187" spans="1:18" ht="36" customHeight="1" x14ac:dyDescent="0.2">
      <c r="A187" s="1822" t="s">
        <v>2140</v>
      </c>
      <c r="B187" s="1823"/>
      <c r="C187" s="1823"/>
      <c r="D187" s="1823"/>
      <c r="E187" s="1823"/>
      <c r="F187" s="1823"/>
      <c r="G187" s="1823"/>
      <c r="H187" s="1823"/>
      <c r="I187" s="1823"/>
      <c r="J187" s="1823"/>
      <c r="K187" s="1824"/>
      <c r="M187" s="18"/>
      <c r="O187" s="17"/>
      <c r="Q187" s="18"/>
    </row>
    <row r="188" spans="1:18" ht="12" customHeight="1" x14ac:dyDescent="0.2">
      <c r="A188" s="1825" t="s">
        <v>2136</v>
      </c>
      <c r="B188" s="1823"/>
      <c r="C188" s="1823"/>
      <c r="D188" s="1823"/>
      <c r="E188" s="1823"/>
      <c r="F188" s="1823"/>
      <c r="G188" s="1823"/>
      <c r="H188" s="1823"/>
      <c r="I188" s="1823"/>
      <c r="J188" s="1823"/>
      <c r="K188" s="1824"/>
      <c r="L188" s="16"/>
      <c r="M188" s="16"/>
      <c r="N188" s="16"/>
      <c r="O188" s="16"/>
      <c r="P188" s="16"/>
      <c r="Q188" s="16"/>
      <c r="R188" s="16"/>
    </row>
    <row r="189" spans="1:18" ht="24" customHeight="1" x14ac:dyDescent="0.2">
      <c r="A189" s="1822" t="s">
        <v>2151</v>
      </c>
      <c r="B189" s="1823"/>
      <c r="C189" s="1823"/>
      <c r="D189" s="1823"/>
      <c r="E189" s="1823"/>
      <c r="F189" s="1823"/>
      <c r="G189" s="1823"/>
      <c r="H189" s="1823"/>
      <c r="I189" s="1823"/>
      <c r="J189" s="1823"/>
      <c r="K189" s="1824"/>
      <c r="L189" s="16"/>
      <c r="M189" s="16"/>
      <c r="N189" s="16"/>
    </row>
    <row r="190" spans="1:18" ht="24" customHeight="1" x14ac:dyDescent="0.2">
      <c r="A190" s="1822" t="s">
        <v>1257</v>
      </c>
      <c r="B190" s="1823"/>
      <c r="C190" s="1823"/>
      <c r="D190" s="1823"/>
      <c r="E190" s="1823"/>
      <c r="F190" s="1823"/>
      <c r="G190" s="1823"/>
      <c r="H190" s="1823"/>
      <c r="I190" s="1823"/>
      <c r="J190" s="1823"/>
      <c r="K190" s="1824"/>
      <c r="L190" s="13"/>
      <c r="M190" s="13"/>
      <c r="N190" s="13"/>
    </row>
    <row r="191" spans="1:18" ht="12.75" thickBot="1" x14ac:dyDescent="0.25">
      <c r="A191" s="1826" t="s">
        <v>1258</v>
      </c>
      <c r="B191" s="1827"/>
      <c r="C191" s="1827"/>
      <c r="D191" s="1827"/>
      <c r="E191" s="1827"/>
      <c r="F191" s="1827"/>
      <c r="G191" s="1827"/>
      <c r="H191" s="1827"/>
      <c r="I191" s="1827"/>
      <c r="J191" s="1827"/>
      <c r="K191" s="1828"/>
    </row>
    <row r="192" spans="1:18" x14ac:dyDescent="0.2">
      <c r="A192" s="47"/>
      <c r="B192" s="588"/>
      <c r="C192" s="138"/>
      <c r="D192" s="139"/>
      <c r="E192" s="139"/>
      <c r="F192" s="139"/>
      <c r="G192" s="139"/>
      <c r="H192" s="139"/>
      <c r="I192" s="139"/>
      <c r="J192" s="139"/>
    </row>
  </sheetData>
  <mergeCells count="10">
    <mergeCell ref="A1:K1"/>
    <mergeCell ref="A2:K2"/>
    <mergeCell ref="A184:K184"/>
    <mergeCell ref="A185:K185"/>
    <mergeCell ref="A191:K191"/>
    <mergeCell ref="A189:K189"/>
    <mergeCell ref="A190:K190"/>
    <mergeCell ref="A186:K186"/>
    <mergeCell ref="A187:K187"/>
    <mergeCell ref="A188:K188"/>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181"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4" x14ac:dyDescent="0.2">
      <c r="A1" s="1847" t="s">
        <v>7</v>
      </c>
      <c r="B1" s="1848"/>
      <c r="C1" s="1848"/>
      <c r="D1" s="1848"/>
      <c r="E1" s="1848"/>
      <c r="F1" s="1848"/>
      <c r="G1" s="1848"/>
      <c r="H1" s="1848"/>
      <c r="I1" s="1848"/>
      <c r="J1" s="1848"/>
      <c r="K1" s="1849"/>
      <c r="L1" s="13"/>
      <c r="M1" s="13"/>
      <c r="N1" s="13"/>
    </row>
    <row r="2" spans="1:14" ht="13.5" customHeight="1" thickBot="1" x14ac:dyDescent="0.25">
      <c r="A2" s="1832" t="s">
        <v>1999</v>
      </c>
      <c r="B2" s="1833"/>
      <c r="C2" s="1833"/>
      <c r="D2" s="1833"/>
      <c r="E2" s="1833"/>
      <c r="F2" s="1833"/>
      <c r="G2" s="1833"/>
      <c r="H2" s="1833"/>
      <c r="I2" s="1833"/>
      <c r="J2" s="1833"/>
      <c r="K2" s="1834"/>
      <c r="L2" s="13"/>
      <c r="M2" s="13"/>
      <c r="N2" s="13"/>
    </row>
    <row r="3" spans="1:14"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c r="L3" s="16"/>
      <c r="M3" s="16"/>
      <c r="N3" s="16"/>
    </row>
    <row r="4" spans="1:14" ht="12.75" customHeight="1" x14ac:dyDescent="0.2">
      <c r="A4" s="24" t="s">
        <v>7</v>
      </c>
      <c r="B4" s="847">
        <v>15864.73627406507</v>
      </c>
      <c r="C4" s="1100">
        <f>SUM(D4:J4)</f>
        <v>81836.209686664079</v>
      </c>
      <c r="D4" s="1530">
        <v>48224.275886381773</v>
      </c>
      <c r="E4" s="1174">
        <v>0</v>
      </c>
      <c r="F4" s="1174">
        <v>3360.7100751053781</v>
      </c>
      <c r="G4" s="1174">
        <v>0</v>
      </c>
      <c r="H4" s="1174">
        <v>0</v>
      </c>
      <c r="I4" s="1665">
        <v>1179.3827251769249</v>
      </c>
      <c r="J4" s="1530">
        <v>29071.841</v>
      </c>
      <c r="K4" s="944">
        <v>3505</v>
      </c>
      <c r="M4" s="565"/>
      <c r="N4" s="565"/>
    </row>
    <row r="5" spans="1:14" ht="12.75" customHeight="1" x14ac:dyDescent="0.2">
      <c r="A5" s="3" t="s">
        <v>529</v>
      </c>
      <c r="B5" s="847">
        <v>80969.488486876595</v>
      </c>
      <c r="C5" s="1100">
        <f>SUM(D5:J5)</f>
        <v>470264.7211868614</v>
      </c>
      <c r="D5" s="1530">
        <v>214880.36233095502</v>
      </c>
      <c r="E5" s="1174">
        <v>2373.39066</v>
      </c>
      <c r="F5" s="1174">
        <v>121863.4166725103</v>
      </c>
      <c r="G5" s="1174">
        <v>0</v>
      </c>
      <c r="H5" s="1174">
        <v>14268.797379999998</v>
      </c>
      <c r="I5" s="1666">
        <v>9854.718143396065</v>
      </c>
      <c r="J5" s="1530">
        <v>107024.03599999999</v>
      </c>
      <c r="K5" s="945">
        <v>14648</v>
      </c>
      <c r="M5" s="565"/>
      <c r="N5" s="565"/>
    </row>
    <row r="6" spans="1:14" ht="12.75" customHeight="1" x14ac:dyDescent="0.2">
      <c r="A6" s="567" t="s">
        <v>530</v>
      </c>
      <c r="B6" s="847">
        <v>7.6599052415409865</v>
      </c>
      <c r="C6" s="1100">
        <f>SUM(D6:J6)</f>
        <v>53.487000000000002</v>
      </c>
      <c r="D6" s="1530">
        <v>0</v>
      </c>
      <c r="E6" s="1174">
        <v>0</v>
      </c>
      <c r="F6" s="1174">
        <v>0</v>
      </c>
      <c r="G6" s="1174">
        <v>0</v>
      </c>
      <c r="H6" s="1174">
        <v>0</v>
      </c>
      <c r="I6" s="1666">
        <v>0</v>
      </c>
      <c r="J6" s="1530">
        <v>53.487000000000002</v>
      </c>
      <c r="K6" s="945">
        <v>2</v>
      </c>
      <c r="M6" s="565"/>
      <c r="N6" s="565"/>
    </row>
    <row r="7" spans="1:14" ht="12.75" customHeight="1" x14ac:dyDescent="0.2">
      <c r="A7" s="3" t="s">
        <v>531</v>
      </c>
      <c r="B7" s="847">
        <v>6299.3281201128011</v>
      </c>
      <c r="C7" s="1100">
        <f>SUM(D7:J7)</f>
        <v>25206.226221490906</v>
      </c>
      <c r="D7" s="1530">
        <v>12533.937301484655</v>
      </c>
      <c r="E7" s="1174">
        <v>0</v>
      </c>
      <c r="F7" s="1174">
        <v>1073.6283285785626</v>
      </c>
      <c r="G7" s="1174">
        <v>0</v>
      </c>
      <c r="H7" s="1174">
        <v>0</v>
      </c>
      <c r="I7" s="1666">
        <v>298.44859142768638</v>
      </c>
      <c r="J7" s="1530">
        <v>11300.212</v>
      </c>
      <c r="K7" s="945">
        <v>1214</v>
      </c>
      <c r="M7" s="565"/>
      <c r="N7" s="565"/>
    </row>
    <row r="8" spans="1:14" ht="12.75" customHeight="1" x14ac:dyDescent="0.2">
      <c r="A8" s="3" t="s">
        <v>532</v>
      </c>
      <c r="B8" s="847">
        <v>11750.5821851618</v>
      </c>
      <c r="C8" s="1100">
        <f>SUM(D8:J8)</f>
        <v>51383.126914249166</v>
      </c>
      <c r="D8" s="1530">
        <v>30690.594480444073</v>
      </c>
      <c r="E8" s="1174">
        <v>0</v>
      </c>
      <c r="F8" s="1174">
        <v>2224.6825938057686</v>
      </c>
      <c r="G8" s="1174">
        <v>0</v>
      </c>
      <c r="H8" s="1174">
        <v>0</v>
      </c>
      <c r="I8" s="1666">
        <v>1102.9118399993247</v>
      </c>
      <c r="J8" s="1530">
        <v>17364.937999999998</v>
      </c>
      <c r="K8" s="945">
        <v>1951</v>
      </c>
      <c r="L8" s="565"/>
      <c r="M8" s="565"/>
      <c r="N8" s="565"/>
    </row>
    <row r="9" spans="1:14" ht="12.75" customHeight="1" x14ac:dyDescent="0.2">
      <c r="A9" s="568"/>
      <c r="B9" s="569"/>
      <c r="C9" s="1104"/>
      <c r="D9" s="1104"/>
      <c r="E9" s="1104"/>
      <c r="F9" s="1104"/>
      <c r="G9" s="1104"/>
      <c r="H9" s="1104"/>
      <c r="I9" s="1552"/>
      <c r="J9" s="1116"/>
      <c r="K9" s="732"/>
      <c r="L9" s="565"/>
      <c r="M9" s="565"/>
      <c r="N9" s="565"/>
    </row>
    <row r="10" spans="1:14" ht="12.75" customHeight="1" x14ac:dyDescent="0.2">
      <c r="A10" s="570" t="s">
        <v>8</v>
      </c>
      <c r="B10" s="571">
        <f>SUM(B4:B8)</f>
        <v>114891.7949714578</v>
      </c>
      <c r="C10" s="1175">
        <f t="shared" ref="C10:K10" si="0">SUM(C4:C8)</f>
        <v>628743.77100926545</v>
      </c>
      <c r="D10" s="1175">
        <f t="shared" si="0"/>
        <v>306329.16999926552</v>
      </c>
      <c r="E10" s="1175">
        <f t="shared" si="0"/>
        <v>2373.39066</v>
      </c>
      <c r="F10" s="1175">
        <f t="shared" si="0"/>
        <v>128522.43767000001</v>
      </c>
      <c r="G10" s="1175">
        <f t="shared" si="0"/>
        <v>0</v>
      </c>
      <c r="H10" s="1175">
        <f t="shared" si="0"/>
        <v>14268.797379999998</v>
      </c>
      <c r="I10" s="1176">
        <f t="shared" si="0"/>
        <v>12435.461300000001</v>
      </c>
      <c r="J10" s="1177">
        <f t="shared" si="0"/>
        <v>164814.51399999997</v>
      </c>
      <c r="K10" s="733">
        <f t="shared" si="0"/>
        <v>21320</v>
      </c>
      <c r="L10" s="565"/>
      <c r="M10" s="565"/>
      <c r="N10" s="565"/>
    </row>
    <row r="11" spans="1:14" ht="12.75" customHeight="1" thickBot="1" x14ac:dyDescent="0.25">
      <c r="A11" s="572"/>
      <c r="B11" s="573"/>
      <c r="C11" s="1178"/>
      <c r="D11" s="1179"/>
      <c r="E11" s="1178"/>
      <c r="F11" s="1178"/>
      <c r="G11" s="1178"/>
      <c r="H11" s="1179"/>
      <c r="I11" s="1667"/>
      <c r="J11" s="1180"/>
      <c r="K11" s="734"/>
      <c r="L11" s="565"/>
      <c r="M11" s="565"/>
      <c r="N11" s="565"/>
    </row>
    <row r="12" spans="1:14" ht="12.75" customHeight="1" x14ac:dyDescent="0.2">
      <c r="A12" s="161" t="s">
        <v>292</v>
      </c>
      <c r="B12" s="848">
        <v>57043.709180584206</v>
      </c>
      <c r="C12" s="1100">
        <f>SUM(D12:J12)</f>
        <v>327985.48975479725</v>
      </c>
      <c r="D12" s="1530">
        <v>146235.37570509524</v>
      </c>
      <c r="E12" s="1066">
        <v>1588.6654100000001</v>
      </c>
      <c r="F12" s="1066">
        <v>85146.371057913973</v>
      </c>
      <c r="G12" s="1066">
        <v>0</v>
      </c>
      <c r="H12" s="1066">
        <v>14268.797379999998</v>
      </c>
      <c r="I12" s="1563">
        <v>7555.335201788057</v>
      </c>
      <c r="J12" s="1530">
        <v>73190.945000000007</v>
      </c>
      <c r="K12" s="878">
        <v>10202</v>
      </c>
      <c r="L12" s="565"/>
      <c r="M12" s="565"/>
      <c r="N12" s="565"/>
    </row>
    <row r="13" spans="1:14" ht="12.75" customHeight="1" x14ac:dyDescent="0.2">
      <c r="A13" s="108" t="s">
        <v>293</v>
      </c>
      <c r="B13" s="949">
        <v>57848.085790873585</v>
      </c>
      <c r="C13" s="1100">
        <f>SUM(D13:J13)</f>
        <v>300758.28125446825</v>
      </c>
      <c r="D13" s="1530">
        <v>160093.79429417028</v>
      </c>
      <c r="E13" s="1066">
        <v>784.72524999999996</v>
      </c>
      <c r="F13" s="1066">
        <v>43376.066612086033</v>
      </c>
      <c r="G13" s="1066">
        <v>0</v>
      </c>
      <c r="H13" s="1066">
        <v>0</v>
      </c>
      <c r="I13" s="1563">
        <v>4880.1260982119429</v>
      </c>
      <c r="J13" s="1530">
        <v>91623.569000000003</v>
      </c>
      <c r="K13" s="878">
        <v>11118</v>
      </c>
      <c r="L13" s="565"/>
      <c r="M13" s="565"/>
      <c r="N13" s="565"/>
    </row>
    <row r="14" spans="1:14" ht="12.75" customHeight="1" x14ac:dyDescent="0.2">
      <c r="A14" s="108"/>
      <c r="B14" s="575"/>
      <c r="C14" s="1181"/>
      <c r="D14" s="1181"/>
      <c r="E14" s="1181"/>
      <c r="F14" s="1181"/>
      <c r="G14" s="1181"/>
      <c r="H14" s="1181"/>
      <c r="I14" s="1668"/>
      <c r="J14" s="1182"/>
      <c r="K14" s="962"/>
      <c r="L14" s="564"/>
      <c r="M14" s="565"/>
      <c r="N14" s="565"/>
    </row>
    <row r="15" spans="1:14" ht="12.75" customHeight="1" x14ac:dyDescent="0.2">
      <c r="A15" s="570" t="s">
        <v>8</v>
      </c>
      <c r="B15" s="576">
        <f>SUM(B12:B13)</f>
        <v>114891.7949714578</v>
      </c>
      <c r="C15" s="1183">
        <f t="shared" ref="C15:K15" si="1">SUM(C12:C13)</f>
        <v>628743.77100926545</v>
      </c>
      <c r="D15" s="1183">
        <f t="shared" si="1"/>
        <v>306329.16999926552</v>
      </c>
      <c r="E15" s="1183">
        <f t="shared" si="1"/>
        <v>2373.39066</v>
      </c>
      <c r="F15" s="1183">
        <f t="shared" si="1"/>
        <v>128522.43767000001</v>
      </c>
      <c r="G15" s="1183">
        <f t="shared" si="1"/>
        <v>0</v>
      </c>
      <c r="H15" s="1183">
        <f t="shared" si="1"/>
        <v>14268.797379999998</v>
      </c>
      <c r="I15" s="1176">
        <f t="shared" si="1"/>
        <v>12435.461299999999</v>
      </c>
      <c r="J15" s="1177">
        <f t="shared" si="1"/>
        <v>164814.51400000002</v>
      </c>
      <c r="K15" s="1001">
        <f t="shared" si="1"/>
        <v>21320</v>
      </c>
      <c r="L15" s="564"/>
      <c r="M15" s="565"/>
      <c r="N15" s="565"/>
    </row>
    <row r="16" spans="1:14" ht="12.75" customHeight="1" thickBot="1" x14ac:dyDescent="0.25">
      <c r="A16" s="572"/>
      <c r="B16" s="577"/>
      <c r="C16" s="574"/>
      <c r="D16" s="574"/>
      <c r="E16" s="574"/>
      <c r="F16" s="574"/>
      <c r="G16" s="574"/>
      <c r="H16" s="574"/>
      <c r="I16" s="1669"/>
      <c r="J16" s="640"/>
      <c r="K16" s="734"/>
    </row>
    <row r="17" spans="1:18" x14ac:dyDescent="0.2">
      <c r="A17" s="690"/>
      <c r="B17" s="691"/>
      <c r="C17" s="692"/>
      <c r="D17" s="692"/>
      <c r="E17" s="692"/>
      <c r="F17" s="692"/>
      <c r="G17" s="692"/>
      <c r="H17" s="692"/>
      <c r="I17" s="692"/>
      <c r="J17" s="692"/>
      <c r="K17" s="700"/>
    </row>
    <row r="18" spans="1:18" x14ac:dyDescent="0.2">
      <c r="A18" s="694" t="s">
        <v>2120</v>
      </c>
      <c r="B18" s="633"/>
      <c r="C18" s="281"/>
      <c r="D18" s="281"/>
      <c r="E18" s="281"/>
      <c r="F18" s="281"/>
      <c r="G18" s="281"/>
      <c r="H18" s="281"/>
      <c r="I18" s="1791"/>
      <c r="J18" s="1791"/>
      <c r="K18" s="701"/>
    </row>
    <row r="19" spans="1:18" ht="12" customHeight="1" x14ac:dyDescent="0.2">
      <c r="A19" s="1825" t="s">
        <v>2146</v>
      </c>
      <c r="B19" s="1823"/>
      <c r="C19" s="1823"/>
      <c r="D19" s="1823"/>
      <c r="E19" s="1823"/>
      <c r="F19" s="1823"/>
      <c r="G19" s="1823"/>
      <c r="H19" s="1823"/>
      <c r="I19" s="1824"/>
      <c r="J19" s="1825"/>
      <c r="K19" s="1824"/>
    </row>
    <row r="20" spans="1:18" ht="36" customHeight="1" x14ac:dyDescent="0.2">
      <c r="A20" s="1822" t="s">
        <v>2145</v>
      </c>
      <c r="B20" s="1823"/>
      <c r="C20" s="1823"/>
      <c r="D20" s="1823"/>
      <c r="E20" s="1823"/>
      <c r="F20" s="1823"/>
      <c r="G20" s="1823"/>
      <c r="H20" s="1823"/>
      <c r="I20" s="1824"/>
      <c r="J20" s="1825"/>
      <c r="K20" s="1824"/>
    </row>
    <row r="21" spans="1:18" ht="11.25" customHeight="1" x14ac:dyDescent="0.2">
      <c r="A21" s="1825" t="s">
        <v>1256</v>
      </c>
      <c r="B21" s="1823"/>
      <c r="C21" s="1823"/>
      <c r="D21" s="1823"/>
      <c r="E21" s="1823"/>
      <c r="F21" s="1823"/>
      <c r="G21" s="1823"/>
      <c r="H21" s="1823"/>
      <c r="I21" s="1824"/>
      <c r="J21" s="1825"/>
      <c r="K21" s="1824"/>
    </row>
    <row r="22" spans="1:18" ht="36" customHeight="1" x14ac:dyDescent="0.2">
      <c r="A22" s="1822" t="s">
        <v>2140</v>
      </c>
      <c r="B22" s="1823"/>
      <c r="C22" s="1823"/>
      <c r="D22" s="1823"/>
      <c r="E22" s="1823"/>
      <c r="F22" s="1823"/>
      <c r="G22" s="1823"/>
      <c r="H22" s="1823"/>
      <c r="I22" s="1824"/>
      <c r="J22" s="1825"/>
      <c r="K22" s="1824"/>
      <c r="M22" s="18"/>
      <c r="O22" s="17"/>
      <c r="Q22" s="18"/>
    </row>
    <row r="23" spans="1:18" ht="12" customHeight="1" x14ac:dyDescent="0.2">
      <c r="A23" s="1825" t="s">
        <v>2136</v>
      </c>
      <c r="B23" s="1823"/>
      <c r="C23" s="1823"/>
      <c r="D23" s="1823"/>
      <c r="E23" s="1823"/>
      <c r="F23" s="1823"/>
      <c r="G23" s="1823"/>
      <c r="H23" s="1823"/>
      <c r="I23" s="1824"/>
      <c r="J23" s="1825"/>
      <c r="K23" s="1824"/>
      <c r="L23" s="16"/>
      <c r="M23" s="16"/>
      <c r="N23" s="16"/>
      <c r="O23" s="16"/>
      <c r="P23" s="16"/>
      <c r="Q23" s="16"/>
      <c r="R23" s="16"/>
    </row>
    <row r="24" spans="1:18" ht="24" customHeight="1" x14ac:dyDescent="0.2">
      <c r="A24" s="1822" t="s">
        <v>2151</v>
      </c>
      <c r="B24" s="1823"/>
      <c r="C24" s="1823"/>
      <c r="D24" s="1823"/>
      <c r="E24" s="1823"/>
      <c r="F24" s="1823"/>
      <c r="G24" s="1823"/>
      <c r="H24" s="1823"/>
      <c r="I24" s="1824"/>
      <c r="J24" s="1825"/>
      <c r="K24" s="1824"/>
    </row>
    <row r="25" spans="1:18" ht="24" customHeight="1" x14ac:dyDescent="0.2">
      <c r="A25" s="1822" t="s">
        <v>1257</v>
      </c>
      <c r="B25" s="1823"/>
      <c r="C25" s="1823"/>
      <c r="D25" s="1823"/>
      <c r="E25" s="1823"/>
      <c r="F25" s="1823"/>
      <c r="G25" s="1823"/>
      <c r="H25" s="1823"/>
      <c r="I25" s="1824"/>
      <c r="J25" s="1825"/>
      <c r="K25" s="1824"/>
    </row>
    <row r="26" spans="1:18" ht="12.75" thickBot="1" x14ac:dyDescent="0.25">
      <c r="A26" s="1826" t="s">
        <v>1258</v>
      </c>
      <c r="B26" s="1827"/>
      <c r="C26" s="1827"/>
      <c r="D26" s="1827"/>
      <c r="E26" s="1827"/>
      <c r="F26" s="1827"/>
      <c r="G26" s="1827"/>
      <c r="H26" s="1827"/>
      <c r="I26" s="1828"/>
      <c r="J26" s="1826"/>
      <c r="K26" s="1828"/>
    </row>
    <row r="27" spans="1:18" x14ac:dyDescent="0.2">
      <c r="I27" s="1714"/>
      <c r="J27" s="1714"/>
    </row>
    <row r="28" spans="1:18" x14ac:dyDescent="0.2">
      <c r="B28" s="113"/>
      <c r="C28" s="319"/>
      <c r="D28" s="320"/>
      <c r="E28" s="320"/>
      <c r="F28" s="320"/>
      <c r="G28" s="320"/>
      <c r="H28" s="320"/>
      <c r="I28" s="320"/>
      <c r="J28" s="1723"/>
      <c r="K28" s="588"/>
    </row>
    <row r="29" spans="1:18" x14ac:dyDescent="0.2">
      <c r="A29" s="47"/>
      <c r="B29" s="113"/>
      <c r="C29" s="319"/>
      <c r="D29" s="320"/>
      <c r="E29" s="320"/>
      <c r="F29" s="320"/>
      <c r="G29" s="320"/>
      <c r="H29" s="320"/>
      <c r="I29" s="320"/>
      <c r="J29" s="1723"/>
      <c r="K29" s="588"/>
    </row>
    <row r="30" spans="1:18" x14ac:dyDescent="0.2">
      <c r="I30" s="20"/>
      <c r="J30" s="20"/>
    </row>
    <row r="31" spans="1:18" x14ac:dyDescent="0.2">
      <c r="I31" s="20"/>
      <c r="J31" s="20"/>
    </row>
    <row r="32" spans="1:18" x14ac:dyDescent="0.2">
      <c r="I32" s="20"/>
      <c r="J32" s="20"/>
    </row>
    <row r="33" spans="9:10" x14ac:dyDescent="0.2">
      <c r="I33" s="20"/>
      <c r="J33" s="20"/>
    </row>
    <row r="34" spans="9:10" x14ac:dyDescent="0.2">
      <c r="I34" s="20"/>
      <c r="J34" s="20"/>
    </row>
    <row r="35" spans="9:10" x14ac:dyDescent="0.2">
      <c r="I35" s="20"/>
      <c r="J35" s="20"/>
    </row>
    <row r="36" spans="9:10" x14ac:dyDescent="0.2">
      <c r="I36" s="20"/>
      <c r="J36" s="20"/>
    </row>
    <row r="37" spans="9:10" x14ac:dyDescent="0.2">
      <c r="I37" s="20"/>
      <c r="J37" s="20"/>
    </row>
    <row r="38" spans="9:10" x14ac:dyDescent="0.2">
      <c r="I38" s="20"/>
      <c r="J38" s="20"/>
    </row>
    <row r="39" spans="9:10" x14ac:dyDescent="0.2">
      <c r="I39" s="20"/>
      <c r="J39" s="20"/>
    </row>
    <row r="40" spans="9:10" x14ac:dyDescent="0.2">
      <c r="I40" s="20"/>
      <c r="J40" s="20"/>
    </row>
    <row r="41" spans="9:10" x14ac:dyDescent="0.2">
      <c r="I41" s="20"/>
      <c r="J41" s="20"/>
    </row>
    <row r="42" spans="9:10" x14ac:dyDescent="0.2">
      <c r="I42" s="20"/>
      <c r="J42" s="20"/>
    </row>
    <row r="43" spans="9:10" x14ac:dyDescent="0.2">
      <c r="I43" s="20"/>
      <c r="J43" s="20"/>
    </row>
    <row r="44" spans="9:10" x14ac:dyDescent="0.2">
      <c r="I44" s="20"/>
      <c r="J44" s="20"/>
    </row>
    <row r="45" spans="9:10" x14ac:dyDescent="0.2">
      <c r="I45" s="20"/>
      <c r="J45" s="20"/>
    </row>
    <row r="46" spans="9:10" x14ac:dyDescent="0.2">
      <c r="I46" s="20"/>
      <c r="J46" s="20"/>
    </row>
    <row r="47" spans="9:10" x14ac:dyDescent="0.2">
      <c r="I47" s="20"/>
      <c r="J47" s="20"/>
    </row>
    <row r="48" spans="9:10" x14ac:dyDescent="0.2">
      <c r="I48" s="20"/>
      <c r="J48" s="20"/>
    </row>
    <row r="49" spans="9:10" x14ac:dyDescent="0.2">
      <c r="I49" s="20"/>
      <c r="J49" s="20"/>
    </row>
    <row r="50" spans="9:10"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row r="71" spans="9:10" x14ac:dyDescent="0.2">
      <c r="I71" s="20"/>
      <c r="J71" s="20"/>
    </row>
  </sheetData>
  <mergeCells count="10">
    <mergeCell ref="A1:K1"/>
    <mergeCell ref="A2:K2"/>
    <mergeCell ref="A19:K19"/>
    <mergeCell ref="A20:K20"/>
    <mergeCell ref="A26:K26"/>
    <mergeCell ref="A24:K24"/>
    <mergeCell ref="A25:K25"/>
    <mergeCell ref="A21:K21"/>
    <mergeCell ref="A22:K22"/>
    <mergeCell ref="A23:K23"/>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12</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x14ac:dyDescent="0.2">
      <c r="A4" s="21" t="s">
        <v>659</v>
      </c>
      <c r="B4" s="847">
        <v>838.55217321564805</v>
      </c>
      <c r="C4" s="1066">
        <f>SUM(D4:J4)</f>
        <v>3249.146256924847</v>
      </c>
      <c r="D4" s="1530">
        <v>1161.4546088130376</v>
      </c>
      <c r="E4" s="1167">
        <v>0</v>
      </c>
      <c r="F4" s="1167">
        <v>131.59782993064894</v>
      </c>
      <c r="G4" s="1167">
        <v>0</v>
      </c>
      <c r="H4" s="1167">
        <v>0</v>
      </c>
      <c r="I4" s="1663">
        <v>24.933818181160468</v>
      </c>
      <c r="J4" s="1530">
        <v>1931.16</v>
      </c>
      <c r="K4" s="944">
        <v>206</v>
      </c>
    </row>
    <row r="5" spans="1:11" ht="12.75" x14ac:dyDescent="0.2">
      <c r="A5" s="21" t="s">
        <v>249</v>
      </c>
      <c r="B5" s="847">
        <v>302.00137218105232</v>
      </c>
      <c r="C5" s="1066">
        <f t="shared" ref="C5:C68" si="0">SUM(D5:J5)</f>
        <v>1635.9909846331611</v>
      </c>
      <c r="D5" s="1530">
        <v>709.40725730745407</v>
      </c>
      <c r="E5" s="1167">
        <v>0</v>
      </c>
      <c r="F5" s="1167">
        <v>23.610118001365219</v>
      </c>
      <c r="G5" s="1167">
        <v>0</v>
      </c>
      <c r="H5" s="1167">
        <v>0</v>
      </c>
      <c r="I5" s="1664">
        <v>6.8346093243419297</v>
      </c>
      <c r="J5" s="1530">
        <v>896.13900000000001</v>
      </c>
      <c r="K5" s="945">
        <v>114</v>
      </c>
    </row>
    <row r="6" spans="1:11" ht="12.75" x14ac:dyDescent="0.2">
      <c r="A6" s="21" t="s">
        <v>660</v>
      </c>
      <c r="B6" s="847">
        <v>1385.6294072427684</v>
      </c>
      <c r="C6" s="1066">
        <f t="shared" si="0"/>
        <v>5400.6686457344877</v>
      </c>
      <c r="D6" s="1530">
        <v>2754.5493988472235</v>
      </c>
      <c r="E6" s="1167">
        <v>0</v>
      </c>
      <c r="F6" s="1167">
        <v>151.43407318501588</v>
      </c>
      <c r="G6" s="1167">
        <v>0</v>
      </c>
      <c r="H6" s="1167">
        <v>0</v>
      </c>
      <c r="I6" s="1664">
        <v>42.519173702248821</v>
      </c>
      <c r="J6" s="1530">
        <v>2452.1660000000002</v>
      </c>
      <c r="K6" s="945">
        <v>428</v>
      </c>
    </row>
    <row r="7" spans="1:11" ht="12.75" x14ac:dyDescent="0.2">
      <c r="A7" s="21" t="s">
        <v>661</v>
      </c>
      <c r="B7" s="847">
        <v>931.47298803665365</v>
      </c>
      <c r="C7" s="1066">
        <f t="shared" si="0"/>
        <v>4936.8479710065567</v>
      </c>
      <c r="D7" s="1530">
        <v>2304.391846084764</v>
      </c>
      <c r="E7" s="1167">
        <v>0</v>
      </c>
      <c r="F7" s="1167">
        <v>82.266907755434104</v>
      </c>
      <c r="G7" s="1167">
        <v>0</v>
      </c>
      <c r="H7" s="1167">
        <v>0</v>
      </c>
      <c r="I7" s="1664">
        <v>11.305217166358975</v>
      </c>
      <c r="J7" s="1530">
        <v>2538.884</v>
      </c>
      <c r="K7" s="945">
        <v>373</v>
      </c>
    </row>
    <row r="8" spans="1:11" ht="12.75" x14ac:dyDescent="0.2">
      <c r="A8" s="21" t="s">
        <v>662</v>
      </c>
      <c r="B8" s="847">
        <v>484.00155459269365</v>
      </c>
      <c r="C8" s="1066">
        <f t="shared" si="0"/>
        <v>2432.0748202154691</v>
      </c>
      <c r="D8" s="1530">
        <v>1410.3215852234403</v>
      </c>
      <c r="E8" s="1167">
        <v>0</v>
      </c>
      <c r="F8" s="1167">
        <v>106.59889683552439</v>
      </c>
      <c r="G8" s="1167">
        <v>0</v>
      </c>
      <c r="H8" s="1167">
        <v>0</v>
      </c>
      <c r="I8" s="1664">
        <v>38.762338156504818</v>
      </c>
      <c r="J8" s="1530">
        <v>876.39200000000005</v>
      </c>
      <c r="K8" s="945">
        <v>165</v>
      </c>
    </row>
    <row r="9" spans="1:11" ht="12.75" x14ac:dyDescent="0.2">
      <c r="A9" s="21" t="s">
        <v>141</v>
      </c>
      <c r="B9" s="847">
        <v>2129.8315336417768</v>
      </c>
      <c r="C9" s="1066">
        <f t="shared" si="0"/>
        <v>8393.1139169518356</v>
      </c>
      <c r="D9" s="1530">
        <v>4045.4042328103073</v>
      </c>
      <c r="E9" s="1167">
        <v>0</v>
      </c>
      <c r="F9" s="1167">
        <v>417.89950503505668</v>
      </c>
      <c r="G9" s="1167">
        <v>0</v>
      </c>
      <c r="H9" s="1167">
        <v>0</v>
      </c>
      <c r="I9" s="1664">
        <v>339.76817910647139</v>
      </c>
      <c r="J9" s="1530">
        <v>3590.0419999999999</v>
      </c>
      <c r="K9" s="945">
        <v>645</v>
      </c>
    </row>
    <row r="10" spans="1:11" ht="12.75" x14ac:dyDescent="0.2">
      <c r="A10" s="21" t="s">
        <v>664</v>
      </c>
      <c r="B10" s="847">
        <v>10092.529205097077</v>
      </c>
      <c r="C10" s="1066">
        <f t="shared" si="0"/>
        <v>32588.573020856998</v>
      </c>
      <c r="D10" s="1530">
        <v>17081.898917431805</v>
      </c>
      <c r="E10" s="1167">
        <v>0</v>
      </c>
      <c r="F10" s="1167">
        <v>2129.0066661227656</v>
      </c>
      <c r="G10" s="1167">
        <v>0</v>
      </c>
      <c r="H10" s="1167">
        <v>0</v>
      </c>
      <c r="I10" s="1664">
        <v>700.81243730243102</v>
      </c>
      <c r="J10" s="1530">
        <v>12676.855</v>
      </c>
      <c r="K10" s="945">
        <v>2379</v>
      </c>
    </row>
    <row r="11" spans="1:11" ht="12.75" x14ac:dyDescent="0.2">
      <c r="A11" s="21" t="s">
        <v>142</v>
      </c>
      <c r="B11" s="847">
        <v>2072.480116457557</v>
      </c>
      <c r="C11" s="1066">
        <f t="shared" si="0"/>
        <v>7929.0996773606639</v>
      </c>
      <c r="D11" s="1530">
        <v>3711.4043371972975</v>
      </c>
      <c r="E11" s="1167">
        <v>0</v>
      </c>
      <c r="F11" s="1167">
        <v>652.37306371724571</v>
      </c>
      <c r="G11" s="1167">
        <v>0</v>
      </c>
      <c r="H11" s="1167">
        <v>0</v>
      </c>
      <c r="I11" s="1664">
        <v>164.56627644612161</v>
      </c>
      <c r="J11" s="1530">
        <v>3400.7559999999999</v>
      </c>
      <c r="K11" s="945">
        <v>536</v>
      </c>
    </row>
    <row r="12" spans="1:11" ht="12.75" x14ac:dyDescent="0.2">
      <c r="A12" s="21" t="s">
        <v>665</v>
      </c>
      <c r="B12" s="847">
        <v>1992.3048633188955</v>
      </c>
      <c r="C12" s="1066">
        <f t="shared" si="0"/>
        <v>5620.2567628348288</v>
      </c>
      <c r="D12" s="1530">
        <v>3224.2901502248064</v>
      </c>
      <c r="E12" s="1167">
        <v>0</v>
      </c>
      <c r="F12" s="1167">
        <v>413.78723176155165</v>
      </c>
      <c r="G12" s="1167">
        <v>0</v>
      </c>
      <c r="H12" s="1167">
        <v>0</v>
      </c>
      <c r="I12" s="1664">
        <v>210.48438084847061</v>
      </c>
      <c r="J12" s="1530">
        <v>1771.6949999999999</v>
      </c>
      <c r="K12" s="945">
        <v>432</v>
      </c>
    </row>
    <row r="13" spans="1:11" ht="12.75" x14ac:dyDescent="0.2">
      <c r="A13" s="21" t="s">
        <v>666</v>
      </c>
      <c r="B13" s="847">
        <v>1650.9319135307746</v>
      </c>
      <c r="C13" s="1066">
        <f t="shared" si="0"/>
        <v>4971.0665737848485</v>
      </c>
      <c r="D13" s="1530">
        <v>2466.998087376146</v>
      </c>
      <c r="E13" s="1167">
        <v>0</v>
      </c>
      <c r="F13" s="1167">
        <v>179.83936128370641</v>
      </c>
      <c r="G13" s="1167">
        <v>0</v>
      </c>
      <c r="H13" s="1167">
        <v>0</v>
      </c>
      <c r="I13" s="1664">
        <v>122.40612512499611</v>
      </c>
      <c r="J13" s="1530">
        <v>2201.8229999999999</v>
      </c>
      <c r="K13" s="945">
        <v>395</v>
      </c>
    </row>
    <row r="14" spans="1:11" ht="12.75" x14ac:dyDescent="0.2">
      <c r="A14" s="21" t="s">
        <v>667</v>
      </c>
      <c r="B14" s="847">
        <v>1283.8431152835499</v>
      </c>
      <c r="C14" s="1066">
        <f t="shared" si="0"/>
        <v>4962.6230272137</v>
      </c>
      <c r="D14" s="1530">
        <v>2697.9705482222039</v>
      </c>
      <c r="E14" s="1167">
        <v>0</v>
      </c>
      <c r="F14" s="1167">
        <v>178.17337948356783</v>
      </c>
      <c r="G14" s="1167">
        <v>0</v>
      </c>
      <c r="H14" s="1167">
        <v>0</v>
      </c>
      <c r="I14" s="1664">
        <v>96.265099507928909</v>
      </c>
      <c r="J14" s="1530">
        <v>1990.2139999999999</v>
      </c>
      <c r="K14" s="945">
        <v>519</v>
      </c>
    </row>
    <row r="15" spans="1:11" ht="12.75" x14ac:dyDescent="0.2">
      <c r="A15" s="21" t="s">
        <v>62</v>
      </c>
      <c r="B15" s="847">
        <v>1267.6048851194432</v>
      </c>
      <c r="C15" s="1066">
        <f t="shared" si="0"/>
        <v>4130.3477632815539</v>
      </c>
      <c r="D15" s="1530">
        <v>2437.6363137049643</v>
      </c>
      <c r="E15" s="1167">
        <v>0</v>
      </c>
      <c r="F15" s="1167">
        <v>156.83649890787851</v>
      </c>
      <c r="G15" s="1167">
        <v>0</v>
      </c>
      <c r="H15" s="1167">
        <v>0</v>
      </c>
      <c r="I15" s="1664">
        <v>21.239950668710549</v>
      </c>
      <c r="J15" s="1530">
        <v>1514.635</v>
      </c>
      <c r="K15" s="945">
        <v>392</v>
      </c>
    </row>
    <row r="16" spans="1:11" ht="12.75" x14ac:dyDescent="0.2">
      <c r="A16" s="21" t="s">
        <v>63</v>
      </c>
      <c r="B16" s="847">
        <v>1149.9679155078372</v>
      </c>
      <c r="C16" s="1066">
        <f t="shared" si="0"/>
        <v>3736.2610686744711</v>
      </c>
      <c r="D16" s="1530">
        <v>1700.2000794786386</v>
      </c>
      <c r="E16" s="1167">
        <v>0</v>
      </c>
      <c r="F16" s="1167">
        <v>84.457314357246304</v>
      </c>
      <c r="G16" s="1167">
        <v>0</v>
      </c>
      <c r="H16" s="1167">
        <v>0</v>
      </c>
      <c r="I16" s="1664">
        <v>73.461674838585822</v>
      </c>
      <c r="J16" s="1530">
        <v>1878.1420000000001</v>
      </c>
      <c r="K16" s="945">
        <v>391</v>
      </c>
    </row>
    <row r="17" spans="1:11" ht="12.75" x14ac:dyDescent="0.2">
      <c r="A17" s="21" t="s">
        <v>144</v>
      </c>
      <c r="B17" s="847">
        <v>1729.2679473061892</v>
      </c>
      <c r="C17" s="1066">
        <f t="shared" si="0"/>
        <v>5354.7812554732263</v>
      </c>
      <c r="D17" s="1530">
        <v>2426.1702829185915</v>
      </c>
      <c r="E17" s="1167">
        <v>0</v>
      </c>
      <c r="F17" s="1167">
        <v>215.12718920968419</v>
      </c>
      <c r="G17" s="1167">
        <v>0</v>
      </c>
      <c r="H17" s="1167">
        <v>0</v>
      </c>
      <c r="I17" s="1664">
        <v>83.707783344950158</v>
      </c>
      <c r="J17" s="1530">
        <v>2629.7759999999998</v>
      </c>
      <c r="K17" s="945">
        <v>567</v>
      </c>
    </row>
    <row r="18" spans="1:11" ht="12.75" x14ac:dyDescent="0.2">
      <c r="A18" s="21" t="s">
        <v>569</v>
      </c>
      <c r="B18" s="847">
        <v>1093.5248330989168</v>
      </c>
      <c r="C18" s="1066">
        <f t="shared" si="0"/>
        <v>4882.3389185890956</v>
      </c>
      <c r="D18" s="1530">
        <v>2566.0491503816747</v>
      </c>
      <c r="E18" s="1167">
        <v>0</v>
      </c>
      <c r="F18" s="1167">
        <v>112.56107109575174</v>
      </c>
      <c r="G18" s="1167">
        <v>0</v>
      </c>
      <c r="H18" s="1167">
        <v>0</v>
      </c>
      <c r="I18" s="1664">
        <v>80.693697111669238</v>
      </c>
      <c r="J18" s="1530">
        <v>2123.0349999999999</v>
      </c>
      <c r="K18" s="945">
        <v>361</v>
      </c>
    </row>
    <row r="19" spans="1:11" ht="12.75" x14ac:dyDescent="0.2">
      <c r="A19" s="21" t="s">
        <v>668</v>
      </c>
      <c r="B19" s="847">
        <v>1691.9146607398861</v>
      </c>
      <c r="C19" s="1066">
        <f t="shared" si="0"/>
        <v>6706.1952735461618</v>
      </c>
      <c r="D19" s="1530">
        <v>2342.144480048431</v>
      </c>
      <c r="E19" s="1167">
        <v>0</v>
      </c>
      <c r="F19" s="1167">
        <v>255.36247170481184</v>
      </c>
      <c r="G19" s="1167">
        <v>0</v>
      </c>
      <c r="H19" s="1167">
        <v>0</v>
      </c>
      <c r="I19" s="1664">
        <v>159.65532179291907</v>
      </c>
      <c r="J19" s="1530">
        <v>3949.0329999999999</v>
      </c>
      <c r="K19" s="945">
        <v>491</v>
      </c>
    </row>
    <row r="20" spans="1:11" ht="12.75" x14ac:dyDescent="0.2">
      <c r="A20" s="21" t="s">
        <v>669</v>
      </c>
      <c r="B20" s="847">
        <v>3403.1944661898215</v>
      </c>
      <c r="C20" s="1066">
        <f t="shared" si="0"/>
        <v>21597.941770488505</v>
      </c>
      <c r="D20" s="1530">
        <v>11283.444280818168</v>
      </c>
      <c r="E20" s="1167">
        <v>0</v>
      </c>
      <c r="F20" s="1167">
        <v>655.7121793218821</v>
      </c>
      <c r="G20" s="1167">
        <v>0</v>
      </c>
      <c r="H20" s="1167">
        <v>0</v>
      </c>
      <c r="I20" s="1664">
        <v>314.49531034845705</v>
      </c>
      <c r="J20" s="1530">
        <v>9344.2900000000009</v>
      </c>
      <c r="K20" s="945">
        <v>1749</v>
      </c>
    </row>
    <row r="21" spans="1:11" ht="12.75" x14ac:dyDescent="0.2">
      <c r="A21" s="21" t="s">
        <v>65</v>
      </c>
      <c r="B21" s="847">
        <v>923.37143273269737</v>
      </c>
      <c r="C21" s="1066">
        <f t="shared" si="0"/>
        <v>4368.0949336443318</v>
      </c>
      <c r="D21" s="1530">
        <v>2368.3476620705255</v>
      </c>
      <c r="E21" s="1167">
        <v>0</v>
      </c>
      <c r="F21" s="1167">
        <v>98.307276663095237</v>
      </c>
      <c r="G21" s="1167">
        <v>0</v>
      </c>
      <c r="H21" s="1167">
        <v>0</v>
      </c>
      <c r="I21" s="1664">
        <v>34.626994910711012</v>
      </c>
      <c r="J21" s="1530">
        <v>1866.8130000000001</v>
      </c>
      <c r="K21" s="945">
        <v>394</v>
      </c>
    </row>
    <row r="22" spans="1:11" ht="12.75" x14ac:dyDescent="0.2">
      <c r="A22" s="21" t="s">
        <v>670</v>
      </c>
      <c r="B22" s="847">
        <v>1102.7646416284745</v>
      </c>
      <c r="C22" s="1066">
        <f t="shared" si="0"/>
        <v>3329.2331714792199</v>
      </c>
      <c r="D22" s="1530">
        <v>1481.6884934061616</v>
      </c>
      <c r="E22" s="1167">
        <v>0</v>
      </c>
      <c r="F22" s="1167">
        <v>161.19514886948676</v>
      </c>
      <c r="G22" s="1167">
        <v>0</v>
      </c>
      <c r="H22" s="1167">
        <v>0</v>
      </c>
      <c r="I22" s="1664">
        <v>98.348529203571772</v>
      </c>
      <c r="J22" s="1530">
        <v>1588.001</v>
      </c>
      <c r="K22" s="945">
        <v>387</v>
      </c>
    </row>
    <row r="23" spans="1:11" ht="12.75" x14ac:dyDescent="0.2">
      <c r="A23" s="21" t="s">
        <v>68</v>
      </c>
      <c r="B23" s="847">
        <v>723.39391001436206</v>
      </c>
      <c r="C23" s="1066">
        <f t="shared" si="0"/>
        <v>4502.3080407262514</v>
      </c>
      <c r="D23" s="1530">
        <v>2009.255950593956</v>
      </c>
      <c r="E23" s="1167">
        <v>0</v>
      </c>
      <c r="F23" s="1167">
        <v>129.22712124261545</v>
      </c>
      <c r="G23" s="1167">
        <v>0</v>
      </c>
      <c r="H23" s="1167">
        <v>0</v>
      </c>
      <c r="I23" s="1664">
        <v>108.04996888967999</v>
      </c>
      <c r="J23" s="1530">
        <v>2255.7750000000001</v>
      </c>
      <c r="K23" s="945">
        <v>265</v>
      </c>
    </row>
    <row r="24" spans="1:11" ht="12.75" x14ac:dyDescent="0.2">
      <c r="A24" s="21" t="s">
        <v>69</v>
      </c>
      <c r="B24" s="847">
        <v>1462.7777874934834</v>
      </c>
      <c r="C24" s="1066">
        <f t="shared" si="0"/>
        <v>5379.3416212295742</v>
      </c>
      <c r="D24" s="1530">
        <v>2308.6332091573704</v>
      </c>
      <c r="E24" s="1167">
        <v>0</v>
      </c>
      <c r="F24" s="1167">
        <v>154.65618753066016</v>
      </c>
      <c r="G24" s="1167">
        <v>0</v>
      </c>
      <c r="H24" s="1167">
        <v>0</v>
      </c>
      <c r="I24" s="1664">
        <v>234.22822454154408</v>
      </c>
      <c r="J24" s="1530">
        <v>2681.8240000000001</v>
      </c>
      <c r="K24" s="945">
        <v>557</v>
      </c>
    </row>
    <row r="25" spans="1:11" ht="12.75" x14ac:dyDescent="0.2">
      <c r="A25" s="21" t="s">
        <v>442</v>
      </c>
      <c r="B25" s="847">
        <v>1674.1063097436629</v>
      </c>
      <c r="C25" s="1066">
        <f t="shared" si="0"/>
        <v>7189.6759855053333</v>
      </c>
      <c r="D25" s="1530">
        <v>3238.3101982627654</v>
      </c>
      <c r="E25" s="1167">
        <v>0</v>
      </c>
      <c r="F25" s="1167">
        <v>165.38231459891836</v>
      </c>
      <c r="G25" s="1167">
        <v>0</v>
      </c>
      <c r="H25" s="1167">
        <v>0</v>
      </c>
      <c r="I25" s="1664">
        <v>66.54347264364992</v>
      </c>
      <c r="J25" s="1530">
        <v>3719.44</v>
      </c>
      <c r="K25" s="945">
        <v>570</v>
      </c>
    </row>
    <row r="26" spans="1:11" ht="12.75" x14ac:dyDescent="0.2">
      <c r="A26" s="21" t="s">
        <v>572</v>
      </c>
      <c r="B26" s="847">
        <v>4317.7447885407782</v>
      </c>
      <c r="C26" s="1066">
        <f t="shared" si="0"/>
        <v>16528.254827721517</v>
      </c>
      <c r="D26" s="1530">
        <v>8145.8022593421902</v>
      </c>
      <c r="E26" s="1167">
        <v>0</v>
      </c>
      <c r="F26" s="1167">
        <v>750.72348011494228</v>
      </c>
      <c r="G26" s="1167">
        <v>0</v>
      </c>
      <c r="H26" s="1167">
        <v>0</v>
      </c>
      <c r="I26" s="1664">
        <v>201.37108826438643</v>
      </c>
      <c r="J26" s="1530">
        <v>7430.3580000000002</v>
      </c>
      <c r="K26" s="945">
        <v>1302</v>
      </c>
    </row>
    <row r="27" spans="1:11" ht="12.75" x14ac:dyDescent="0.2">
      <c r="A27" s="21" t="s">
        <v>150</v>
      </c>
      <c r="B27" s="847">
        <v>1226.0760668482335</v>
      </c>
      <c r="C27" s="1066">
        <f t="shared" si="0"/>
        <v>4786.1141533818736</v>
      </c>
      <c r="D27" s="1530">
        <v>2842.7092383630438</v>
      </c>
      <c r="E27" s="1167">
        <v>0</v>
      </c>
      <c r="F27" s="1167">
        <v>79.798963357915611</v>
      </c>
      <c r="G27" s="1167">
        <v>0</v>
      </c>
      <c r="H27" s="1167">
        <v>0</v>
      </c>
      <c r="I27" s="1664">
        <v>58.99795166091458</v>
      </c>
      <c r="J27" s="1530">
        <v>1804.6079999999999</v>
      </c>
      <c r="K27" s="945">
        <v>400</v>
      </c>
    </row>
    <row r="28" spans="1:11" ht="12.75" x14ac:dyDescent="0.2">
      <c r="A28" s="21" t="s">
        <v>79</v>
      </c>
      <c r="B28" s="847">
        <v>3520.4080286132657</v>
      </c>
      <c r="C28" s="1066">
        <f t="shared" si="0"/>
        <v>15814.001247196409</v>
      </c>
      <c r="D28" s="1530">
        <v>8098.4055976182362</v>
      </c>
      <c r="E28" s="1167">
        <v>0</v>
      </c>
      <c r="F28" s="1167">
        <v>1152.4106449053913</v>
      </c>
      <c r="G28" s="1167">
        <v>0</v>
      </c>
      <c r="H28" s="1167">
        <v>0</v>
      </c>
      <c r="I28" s="1664">
        <v>350.2840046727822</v>
      </c>
      <c r="J28" s="1530">
        <v>6212.9009999999998</v>
      </c>
      <c r="K28" s="945">
        <v>950</v>
      </c>
    </row>
    <row r="29" spans="1:11" ht="12.75" x14ac:dyDescent="0.2">
      <c r="A29" s="21" t="s">
        <v>671</v>
      </c>
      <c r="B29" s="847">
        <v>630.04642459769241</v>
      </c>
      <c r="C29" s="1066">
        <f t="shared" si="0"/>
        <v>2839.7988079471561</v>
      </c>
      <c r="D29" s="1530">
        <v>1561.0690531795954</v>
      </c>
      <c r="E29" s="1167">
        <v>0</v>
      </c>
      <c r="F29" s="1167">
        <v>131.88298302205123</v>
      </c>
      <c r="G29" s="1167">
        <v>0</v>
      </c>
      <c r="H29" s="1167">
        <v>0</v>
      </c>
      <c r="I29" s="1664">
        <v>22.149771745509554</v>
      </c>
      <c r="J29" s="1530">
        <v>1124.6969999999999</v>
      </c>
      <c r="K29" s="945">
        <v>199</v>
      </c>
    </row>
    <row r="30" spans="1:11" ht="12.75" x14ac:dyDescent="0.2">
      <c r="A30" s="21" t="s">
        <v>451</v>
      </c>
      <c r="B30" s="847">
        <v>653.87911445062798</v>
      </c>
      <c r="C30" s="1066">
        <f t="shared" si="0"/>
        <v>3231.797275522591</v>
      </c>
      <c r="D30" s="1530">
        <v>1298.9623664102744</v>
      </c>
      <c r="E30" s="1167">
        <v>0</v>
      </c>
      <c r="F30" s="1167">
        <v>104.61508532149688</v>
      </c>
      <c r="G30" s="1167">
        <v>0</v>
      </c>
      <c r="H30" s="1167">
        <v>0</v>
      </c>
      <c r="I30" s="1664">
        <v>51.726823790819473</v>
      </c>
      <c r="J30" s="1530">
        <v>1776.4929999999999</v>
      </c>
      <c r="K30" s="945">
        <v>203</v>
      </c>
    </row>
    <row r="31" spans="1:11" ht="12.75" x14ac:dyDescent="0.2">
      <c r="A31" s="21" t="s">
        <v>1</v>
      </c>
      <c r="B31" s="847">
        <v>1305.0287444771513</v>
      </c>
      <c r="C31" s="1066">
        <f t="shared" si="0"/>
        <v>4018.96443135549</v>
      </c>
      <c r="D31" s="1530">
        <v>2202.9507871328001</v>
      </c>
      <c r="E31" s="1167">
        <v>0</v>
      </c>
      <c r="F31" s="1167">
        <v>125.10626179575409</v>
      </c>
      <c r="G31" s="1167">
        <v>0</v>
      </c>
      <c r="H31" s="1167">
        <v>0</v>
      </c>
      <c r="I31" s="1664">
        <v>66.969382426935525</v>
      </c>
      <c r="J31" s="1530">
        <v>1623.9380000000001</v>
      </c>
      <c r="K31" s="945">
        <v>382</v>
      </c>
    </row>
    <row r="32" spans="1:11" ht="12.75" x14ac:dyDescent="0.2">
      <c r="A32" s="21" t="s">
        <v>672</v>
      </c>
      <c r="B32" s="847">
        <v>3449.5508532516346</v>
      </c>
      <c r="C32" s="1066">
        <f t="shared" si="0"/>
        <v>13948.827882362584</v>
      </c>
      <c r="D32" s="1530">
        <v>6574.9207240889091</v>
      </c>
      <c r="E32" s="1167">
        <v>0</v>
      </c>
      <c r="F32" s="1167">
        <v>723.80592947091566</v>
      </c>
      <c r="G32" s="1167">
        <v>0</v>
      </c>
      <c r="H32" s="1167">
        <v>0</v>
      </c>
      <c r="I32" s="1664">
        <v>194.03922880276056</v>
      </c>
      <c r="J32" s="1530">
        <v>6456.0619999999999</v>
      </c>
      <c r="K32" s="945">
        <v>947</v>
      </c>
    </row>
    <row r="33" spans="1:11" ht="12.75" x14ac:dyDescent="0.2">
      <c r="A33" s="21" t="s">
        <v>673</v>
      </c>
      <c r="B33" s="847">
        <v>1649.4280947968132</v>
      </c>
      <c r="C33" s="1066">
        <f t="shared" si="0"/>
        <v>6486.809986022854</v>
      </c>
      <c r="D33" s="1530">
        <v>2619.3071282829633</v>
      </c>
      <c r="E33" s="1167">
        <v>0</v>
      </c>
      <c r="F33" s="1167">
        <v>213.26238266491728</v>
      </c>
      <c r="G33" s="1167">
        <v>0</v>
      </c>
      <c r="H33" s="1167">
        <v>0</v>
      </c>
      <c r="I33" s="1664">
        <v>99.590475074973597</v>
      </c>
      <c r="J33" s="1530">
        <v>3554.65</v>
      </c>
      <c r="K33" s="945">
        <v>694</v>
      </c>
    </row>
    <row r="34" spans="1:11" ht="12.75" x14ac:dyDescent="0.2">
      <c r="A34" s="21" t="s">
        <v>674</v>
      </c>
      <c r="B34" s="847">
        <v>6955.5891366422429</v>
      </c>
      <c r="C34" s="1066">
        <f t="shared" si="0"/>
        <v>28920.983831697959</v>
      </c>
      <c r="D34" s="1530">
        <v>15776.560419704594</v>
      </c>
      <c r="E34" s="1167">
        <v>0</v>
      </c>
      <c r="F34" s="1167">
        <v>1962.9507247591562</v>
      </c>
      <c r="G34" s="1167">
        <v>0</v>
      </c>
      <c r="H34" s="1167">
        <v>0</v>
      </c>
      <c r="I34" s="1664">
        <v>500.69968723420664</v>
      </c>
      <c r="J34" s="1530">
        <v>10680.772999999999</v>
      </c>
      <c r="K34" s="945">
        <v>2366</v>
      </c>
    </row>
    <row r="35" spans="1:11" ht="12.75" x14ac:dyDescent="0.2">
      <c r="A35" s="21" t="s">
        <v>675</v>
      </c>
      <c r="B35" s="847">
        <v>801.73843083029067</v>
      </c>
      <c r="C35" s="1066">
        <f t="shared" si="0"/>
        <v>3779.6741437500023</v>
      </c>
      <c r="D35" s="1530">
        <v>1625.1287334494987</v>
      </c>
      <c r="E35" s="1167">
        <v>0</v>
      </c>
      <c r="F35" s="1167">
        <v>223.65510891581596</v>
      </c>
      <c r="G35" s="1167">
        <v>0</v>
      </c>
      <c r="H35" s="1167">
        <v>0</v>
      </c>
      <c r="I35" s="1664">
        <v>35.62330138468765</v>
      </c>
      <c r="J35" s="1530">
        <v>1895.2670000000001</v>
      </c>
      <c r="K35" s="945">
        <v>331</v>
      </c>
    </row>
    <row r="36" spans="1:11" ht="12.75" x14ac:dyDescent="0.2">
      <c r="A36" s="21" t="s">
        <v>84</v>
      </c>
      <c r="B36" s="847">
        <v>1616.3158811571941</v>
      </c>
      <c r="C36" s="1066">
        <f t="shared" si="0"/>
        <v>6731.6005785420475</v>
      </c>
      <c r="D36" s="1530">
        <v>3143.4537136064423</v>
      </c>
      <c r="E36" s="1167">
        <v>0</v>
      </c>
      <c r="F36" s="1167">
        <v>205.40445167129678</v>
      </c>
      <c r="G36" s="1167">
        <v>0</v>
      </c>
      <c r="H36" s="1167">
        <v>0</v>
      </c>
      <c r="I36" s="1664">
        <v>146.23841326430858</v>
      </c>
      <c r="J36" s="1530">
        <v>3236.5039999999999</v>
      </c>
      <c r="K36" s="945">
        <v>560</v>
      </c>
    </row>
    <row r="37" spans="1:11" ht="12.75" x14ac:dyDescent="0.2">
      <c r="A37" s="21" t="s">
        <v>462</v>
      </c>
      <c r="B37" s="847">
        <v>1395.7753658391343</v>
      </c>
      <c r="C37" s="1066">
        <f t="shared" si="0"/>
        <v>6210.6997254720409</v>
      </c>
      <c r="D37" s="1530">
        <v>3859.4370638755754</v>
      </c>
      <c r="E37" s="1167">
        <v>0</v>
      </c>
      <c r="F37" s="1167">
        <v>145.2748568357346</v>
      </c>
      <c r="G37" s="1167">
        <v>0</v>
      </c>
      <c r="H37" s="1167">
        <v>0</v>
      </c>
      <c r="I37" s="1664">
        <v>93.210804760730966</v>
      </c>
      <c r="J37" s="1530">
        <v>2112.777</v>
      </c>
      <c r="K37" s="945">
        <v>554</v>
      </c>
    </row>
    <row r="38" spans="1:11" ht="12.75" x14ac:dyDescent="0.2">
      <c r="A38" s="21" t="s">
        <v>85</v>
      </c>
      <c r="B38" s="847">
        <v>1047.8419258572246</v>
      </c>
      <c r="C38" s="1066">
        <f t="shared" si="0"/>
        <v>3701.4288446196792</v>
      </c>
      <c r="D38" s="1530">
        <v>1678.5470506945442</v>
      </c>
      <c r="E38" s="1167">
        <v>0</v>
      </c>
      <c r="F38" s="1167">
        <v>145.58855633982228</v>
      </c>
      <c r="G38" s="1167">
        <v>0</v>
      </c>
      <c r="H38" s="1167">
        <v>0</v>
      </c>
      <c r="I38" s="1664">
        <v>31.996237585312901</v>
      </c>
      <c r="J38" s="1530">
        <v>1845.297</v>
      </c>
      <c r="K38" s="945">
        <v>313</v>
      </c>
    </row>
    <row r="39" spans="1:11" ht="12.75" x14ac:dyDescent="0.2">
      <c r="A39" s="21" t="s">
        <v>271</v>
      </c>
      <c r="B39" s="847">
        <v>721.28784034474654</v>
      </c>
      <c r="C39" s="1066">
        <f t="shared" si="0"/>
        <v>3889.9506083831366</v>
      </c>
      <c r="D39" s="1530">
        <v>2210.8976138719158</v>
      </c>
      <c r="E39" s="1167">
        <v>0</v>
      </c>
      <c r="F39" s="1167">
        <v>192.10312030150837</v>
      </c>
      <c r="G39" s="1167">
        <v>0</v>
      </c>
      <c r="H39" s="1167">
        <v>0</v>
      </c>
      <c r="I39" s="1664">
        <v>70.630874209712701</v>
      </c>
      <c r="J39" s="1530">
        <v>1416.319</v>
      </c>
      <c r="K39" s="945">
        <v>174</v>
      </c>
    </row>
    <row r="40" spans="1:11" ht="12.75" x14ac:dyDescent="0.2">
      <c r="A40" s="21" t="s">
        <v>87</v>
      </c>
      <c r="B40" s="847">
        <v>691.6697955890296</v>
      </c>
      <c r="C40" s="1066">
        <f t="shared" si="0"/>
        <v>3324.6145478435415</v>
      </c>
      <c r="D40" s="1530">
        <v>1504.7314534579534</v>
      </c>
      <c r="E40" s="1167">
        <v>0</v>
      </c>
      <c r="F40" s="1167">
        <v>144.45884712454813</v>
      </c>
      <c r="G40" s="1167">
        <v>0</v>
      </c>
      <c r="H40" s="1167">
        <v>0</v>
      </c>
      <c r="I40" s="1664">
        <v>130.92324726103993</v>
      </c>
      <c r="J40" s="1530">
        <v>1544.501</v>
      </c>
      <c r="K40" s="945">
        <v>243</v>
      </c>
    </row>
    <row r="41" spans="1:11" ht="12.75" x14ac:dyDescent="0.2">
      <c r="A41" s="21" t="s">
        <v>581</v>
      </c>
      <c r="B41" s="847">
        <v>1103.7871258742066</v>
      </c>
      <c r="C41" s="1066">
        <f t="shared" si="0"/>
        <v>2929.560026480965</v>
      </c>
      <c r="D41" s="1530">
        <v>1562.4480667906178</v>
      </c>
      <c r="E41" s="1167">
        <v>0</v>
      </c>
      <c r="F41" s="1167">
        <v>162.67844281762257</v>
      </c>
      <c r="G41" s="1167">
        <v>0</v>
      </c>
      <c r="H41" s="1167">
        <v>0</v>
      </c>
      <c r="I41" s="1664">
        <v>39.490516872724839</v>
      </c>
      <c r="J41" s="1530">
        <v>1164.943</v>
      </c>
      <c r="K41" s="945">
        <v>282</v>
      </c>
    </row>
    <row r="42" spans="1:11" ht="12.75" x14ac:dyDescent="0.2">
      <c r="A42" s="21" t="s">
        <v>676</v>
      </c>
      <c r="B42" s="847">
        <v>999.33812733583579</v>
      </c>
      <c r="C42" s="1066">
        <f t="shared" si="0"/>
        <v>4906.6889944062968</v>
      </c>
      <c r="D42" s="1530">
        <v>2199.8815334226474</v>
      </c>
      <c r="E42" s="1167">
        <v>0</v>
      </c>
      <c r="F42" s="1167">
        <v>245.23558611140567</v>
      </c>
      <c r="G42" s="1167">
        <v>0</v>
      </c>
      <c r="H42" s="1167">
        <v>0</v>
      </c>
      <c r="I42" s="1664">
        <v>213.77887487224331</v>
      </c>
      <c r="J42" s="1530">
        <v>2247.7930000000001</v>
      </c>
      <c r="K42" s="945">
        <v>285</v>
      </c>
    </row>
    <row r="43" spans="1:11" ht="12.75" x14ac:dyDescent="0.2">
      <c r="A43" s="21" t="s">
        <v>388</v>
      </c>
      <c r="B43" s="847">
        <v>1276.5459306556827</v>
      </c>
      <c r="C43" s="1066">
        <f t="shared" si="0"/>
        <v>6187.5365726705695</v>
      </c>
      <c r="D43" s="1530">
        <v>3142.8602766842077</v>
      </c>
      <c r="E43" s="1167">
        <v>0</v>
      </c>
      <c r="F43" s="1167">
        <v>235.19587277081055</v>
      </c>
      <c r="G43" s="1167">
        <v>0</v>
      </c>
      <c r="H43" s="1167">
        <v>0</v>
      </c>
      <c r="I43" s="1664">
        <v>240.13442321555161</v>
      </c>
      <c r="J43" s="1530">
        <v>2569.346</v>
      </c>
      <c r="K43" s="945">
        <v>482</v>
      </c>
    </row>
    <row r="44" spans="1:11" ht="12.75" x14ac:dyDescent="0.2">
      <c r="A44" s="21" t="s">
        <v>472</v>
      </c>
      <c r="B44" s="847">
        <v>1168.7203020924894</v>
      </c>
      <c r="C44" s="1066">
        <f t="shared" si="0"/>
        <v>3696.6493477323838</v>
      </c>
      <c r="D44" s="1530">
        <v>2111.2045889902402</v>
      </c>
      <c r="E44" s="1167">
        <v>0</v>
      </c>
      <c r="F44" s="1167">
        <v>67.446038362666656</v>
      </c>
      <c r="G44" s="1167">
        <v>0</v>
      </c>
      <c r="H44" s="1167">
        <v>0</v>
      </c>
      <c r="I44" s="1664">
        <v>47.957720379476925</v>
      </c>
      <c r="J44" s="1530">
        <v>1470.0409999999999</v>
      </c>
      <c r="K44" s="945">
        <v>395</v>
      </c>
    </row>
    <row r="45" spans="1:11" ht="12.75" x14ac:dyDescent="0.2">
      <c r="A45" s="21" t="s">
        <v>582</v>
      </c>
      <c r="B45" s="847">
        <v>1512.7250842050451</v>
      </c>
      <c r="C45" s="1066">
        <f t="shared" si="0"/>
        <v>5434.4218733502694</v>
      </c>
      <c r="D45" s="1530">
        <v>2627.9057904165966</v>
      </c>
      <c r="E45" s="1167">
        <v>0</v>
      </c>
      <c r="F45" s="1167">
        <v>149.9010740687973</v>
      </c>
      <c r="G45" s="1167">
        <v>0</v>
      </c>
      <c r="H45" s="1167">
        <v>0</v>
      </c>
      <c r="I45" s="1664">
        <v>175.76500886487628</v>
      </c>
      <c r="J45" s="1530">
        <v>2480.85</v>
      </c>
      <c r="K45" s="945">
        <v>521</v>
      </c>
    </row>
    <row r="46" spans="1:11" ht="12.75" x14ac:dyDescent="0.2">
      <c r="A46" s="21" t="s">
        <v>628</v>
      </c>
      <c r="B46" s="847">
        <v>1466.074052386811</v>
      </c>
      <c r="C46" s="1066">
        <f t="shared" si="0"/>
        <v>6258.0399850428021</v>
      </c>
      <c r="D46" s="1530">
        <v>3641.9438973341662</v>
      </c>
      <c r="E46" s="1167">
        <v>0</v>
      </c>
      <c r="F46" s="1167">
        <v>206.61579260403312</v>
      </c>
      <c r="G46" s="1167">
        <v>0</v>
      </c>
      <c r="H46" s="1167">
        <v>0</v>
      </c>
      <c r="I46" s="1664">
        <v>42.114295104602817</v>
      </c>
      <c r="J46" s="1530">
        <v>2367.366</v>
      </c>
      <c r="K46" s="945">
        <v>328</v>
      </c>
    </row>
    <row r="47" spans="1:11" ht="12.75" x14ac:dyDescent="0.2">
      <c r="A47" s="21" t="s">
        <v>89</v>
      </c>
      <c r="B47" s="847">
        <v>1322.9254319535034</v>
      </c>
      <c r="C47" s="1066">
        <f t="shared" si="0"/>
        <v>7388.2161051153453</v>
      </c>
      <c r="D47" s="1530">
        <v>3593.9837489709735</v>
      </c>
      <c r="E47" s="1167">
        <v>0</v>
      </c>
      <c r="F47" s="1167">
        <v>236.1720242760419</v>
      </c>
      <c r="G47" s="1167">
        <v>0</v>
      </c>
      <c r="H47" s="1167">
        <v>0</v>
      </c>
      <c r="I47" s="1664">
        <v>162.40433186832996</v>
      </c>
      <c r="J47" s="1530">
        <v>3395.6559999999999</v>
      </c>
      <c r="K47" s="945">
        <v>447</v>
      </c>
    </row>
    <row r="48" spans="1:11" ht="12.75" x14ac:dyDescent="0.2">
      <c r="A48" s="21" t="s">
        <v>161</v>
      </c>
      <c r="B48" s="847">
        <v>789.76503036316683</v>
      </c>
      <c r="C48" s="1066">
        <f t="shared" si="0"/>
        <v>4141.4467789017217</v>
      </c>
      <c r="D48" s="1530">
        <v>1795.8219175134009</v>
      </c>
      <c r="E48" s="1167">
        <v>0</v>
      </c>
      <c r="F48" s="1167">
        <v>147.32951768501331</v>
      </c>
      <c r="G48" s="1167">
        <v>0</v>
      </c>
      <c r="H48" s="1167">
        <v>0</v>
      </c>
      <c r="I48" s="1664">
        <v>46.230343703306986</v>
      </c>
      <c r="J48" s="1530">
        <v>2152.0650000000001</v>
      </c>
      <c r="K48" s="945">
        <v>334</v>
      </c>
    </row>
    <row r="49" spans="1:11" ht="12.75" x14ac:dyDescent="0.2">
      <c r="A49" s="21" t="s">
        <v>204</v>
      </c>
      <c r="B49" s="847">
        <v>787.08888245784954</v>
      </c>
      <c r="C49" s="1066">
        <f t="shared" si="0"/>
        <v>3116.1977591126861</v>
      </c>
      <c r="D49" s="1530">
        <v>1531.3134928212521</v>
      </c>
      <c r="E49" s="1167">
        <v>0</v>
      </c>
      <c r="F49" s="1167">
        <v>120.55659870595569</v>
      </c>
      <c r="G49" s="1167">
        <v>0</v>
      </c>
      <c r="H49" s="1167">
        <v>0</v>
      </c>
      <c r="I49" s="1664">
        <v>75.062667585478025</v>
      </c>
      <c r="J49" s="1530">
        <v>1389.2650000000001</v>
      </c>
      <c r="K49" s="945">
        <v>409</v>
      </c>
    </row>
    <row r="50" spans="1:11" ht="12.75" x14ac:dyDescent="0.2">
      <c r="A50" s="21" t="s">
        <v>677</v>
      </c>
      <c r="B50" s="847">
        <v>699.81096097466457</v>
      </c>
      <c r="C50" s="1066">
        <f t="shared" si="0"/>
        <v>2229.2411360218034</v>
      </c>
      <c r="D50" s="1530">
        <v>1228.8316447092168</v>
      </c>
      <c r="E50" s="1167">
        <v>0</v>
      </c>
      <c r="F50" s="1167">
        <v>73.309320268915883</v>
      </c>
      <c r="G50" s="1167">
        <v>0</v>
      </c>
      <c r="H50" s="1167">
        <v>0</v>
      </c>
      <c r="I50" s="1664">
        <v>36.45117104367101</v>
      </c>
      <c r="J50" s="1530">
        <v>890.649</v>
      </c>
      <c r="K50" s="945">
        <v>202</v>
      </c>
    </row>
    <row r="51" spans="1:11" ht="12.75" x14ac:dyDescent="0.2">
      <c r="A51" s="21" t="s">
        <v>12</v>
      </c>
      <c r="B51" s="847">
        <v>1304.4168618395208</v>
      </c>
      <c r="C51" s="1066">
        <f t="shared" si="0"/>
        <v>5482.9388311735029</v>
      </c>
      <c r="D51" s="1530">
        <v>2130.3249229260509</v>
      </c>
      <c r="E51" s="1167">
        <v>0</v>
      </c>
      <c r="F51" s="1167">
        <v>147.14541326394109</v>
      </c>
      <c r="G51" s="1167">
        <v>0</v>
      </c>
      <c r="H51" s="1167">
        <v>0</v>
      </c>
      <c r="I51" s="1664">
        <v>87.922494983511129</v>
      </c>
      <c r="J51" s="1530">
        <v>3117.5459999999998</v>
      </c>
      <c r="K51" s="945">
        <v>388</v>
      </c>
    </row>
    <row r="52" spans="1:11" ht="12.75" x14ac:dyDescent="0.2">
      <c r="A52" s="21" t="s">
        <v>91</v>
      </c>
      <c r="B52" s="847">
        <v>2048.5679681477427</v>
      </c>
      <c r="C52" s="1066">
        <f t="shared" si="0"/>
        <v>7361.7398226981059</v>
      </c>
      <c r="D52" s="1530">
        <v>3913.0189627885916</v>
      </c>
      <c r="E52" s="1167">
        <v>0</v>
      </c>
      <c r="F52" s="1167">
        <v>323.6378187804707</v>
      </c>
      <c r="G52" s="1167">
        <v>0</v>
      </c>
      <c r="H52" s="1167">
        <v>0</v>
      </c>
      <c r="I52" s="1664">
        <v>61.144041129044119</v>
      </c>
      <c r="J52" s="1530">
        <v>3063.9389999999999</v>
      </c>
      <c r="K52" s="945">
        <v>590</v>
      </c>
    </row>
    <row r="53" spans="1:11" ht="12.75" x14ac:dyDescent="0.2">
      <c r="A53" s="21" t="s">
        <v>478</v>
      </c>
      <c r="B53" s="847">
        <v>2869.2844997076836</v>
      </c>
      <c r="C53" s="1066">
        <f t="shared" si="0"/>
        <v>12276.671997783986</v>
      </c>
      <c r="D53" s="1530">
        <v>5545.183613055241</v>
      </c>
      <c r="E53" s="1167">
        <v>0</v>
      </c>
      <c r="F53" s="1167">
        <v>484.70562677851552</v>
      </c>
      <c r="G53" s="1167">
        <v>0</v>
      </c>
      <c r="H53" s="1167">
        <v>0</v>
      </c>
      <c r="I53" s="1664">
        <v>150.80175795022916</v>
      </c>
      <c r="J53" s="1530">
        <v>6095.9809999999998</v>
      </c>
      <c r="K53" s="945">
        <v>778</v>
      </c>
    </row>
    <row r="54" spans="1:11" ht="12.75" x14ac:dyDescent="0.2">
      <c r="A54" s="21" t="s">
        <v>92</v>
      </c>
      <c r="B54" s="847">
        <v>1284.6232755100052</v>
      </c>
      <c r="C54" s="1066">
        <f t="shared" si="0"/>
        <v>5689.2954108203876</v>
      </c>
      <c r="D54" s="1530">
        <v>2340.0156469060521</v>
      </c>
      <c r="E54" s="1167">
        <v>0</v>
      </c>
      <c r="F54" s="1167">
        <v>284.98177483466532</v>
      </c>
      <c r="G54" s="1167">
        <v>0</v>
      </c>
      <c r="H54" s="1167">
        <v>0</v>
      </c>
      <c r="I54" s="1664">
        <v>78.396989079670192</v>
      </c>
      <c r="J54" s="1530">
        <v>2985.9009999999998</v>
      </c>
      <c r="K54" s="945">
        <v>388</v>
      </c>
    </row>
    <row r="55" spans="1:11" ht="12.75" x14ac:dyDescent="0.2">
      <c r="A55" s="21" t="s">
        <v>164</v>
      </c>
      <c r="B55" s="847">
        <v>6503.8699732136402</v>
      </c>
      <c r="C55" s="1066">
        <f t="shared" si="0"/>
        <v>32275.378727582713</v>
      </c>
      <c r="D55" s="1530">
        <v>11872.802194326841</v>
      </c>
      <c r="E55" s="1167">
        <v>0</v>
      </c>
      <c r="F55" s="1167">
        <v>4036.3907551062543</v>
      </c>
      <c r="G55" s="1167">
        <v>0</v>
      </c>
      <c r="H55" s="1167">
        <v>0</v>
      </c>
      <c r="I55" s="1664">
        <v>859.07077814961679</v>
      </c>
      <c r="J55" s="1530">
        <v>15507.115</v>
      </c>
      <c r="K55" s="945">
        <v>1757</v>
      </c>
    </row>
    <row r="56" spans="1:11" ht="12.75" x14ac:dyDescent="0.2">
      <c r="A56" s="21" t="s">
        <v>481</v>
      </c>
      <c r="B56" s="847">
        <v>2038.3236360819526</v>
      </c>
      <c r="C56" s="1066">
        <f t="shared" si="0"/>
        <v>8093.8811629878637</v>
      </c>
      <c r="D56" s="1530">
        <v>3747.4519482616038</v>
      </c>
      <c r="E56" s="1167">
        <v>0</v>
      </c>
      <c r="F56" s="1167">
        <v>288.65413242706734</v>
      </c>
      <c r="G56" s="1167">
        <v>0</v>
      </c>
      <c r="H56" s="1167">
        <v>0</v>
      </c>
      <c r="I56" s="1664">
        <v>85.53808229919207</v>
      </c>
      <c r="J56" s="1530">
        <v>3972.2370000000001</v>
      </c>
      <c r="K56" s="945">
        <v>599</v>
      </c>
    </row>
    <row r="57" spans="1:11" ht="12.75" x14ac:dyDescent="0.2">
      <c r="A57" s="21" t="s">
        <v>678</v>
      </c>
      <c r="B57" s="847">
        <v>844.87659200156679</v>
      </c>
      <c r="C57" s="1066">
        <f t="shared" si="0"/>
        <v>5096.3831939345309</v>
      </c>
      <c r="D57" s="1530">
        <v>1698.8969765542986</v>
      </c>
      <c r="E57" s="1167">
        <v>0</v>
      </c>
      <c r="F57" s="1167">
        <v>132.89227293025394</v>
      </c>
      <c r="G57" s="1167">
        <v>0</v>
      </c>
      <c r="H57" s="1167">
        <v>0</v>
      </c>
      <c r="I57" s="1664">
        <v>19.590944449978394</v>
      </c>
      <c r="J57" s="1530">
        <v>3245.0030000000002</v>
      </c>
      <c r="K57" s="945">
        <v>370</v>
      </c>
    </row>
    <row r="58" spans="1:11" ht="12.75" x14ac:dyDescent="0.2">
      <c r="A58" s="21" t="s">
        <v>679</v>
      </c>
      <c r="B58" s="847">
        <v>1330.6696316088346</v>
      </c>
      <c r="C58" s="1066">
        <f t="shared" si="0"/>
        <v>5367.6476128701397</v>
      </c>
      <c r="D58" s="1530">
        <v>2800.5856949039394</v>
      </c>
      <c r="E58" s="1167">
        <v>0</v>
      </c>
      <c r="F58" s="1167">
        <v>224.02771472823795</v>
      </c>
      <c r="G58" s="1167">
        <v>0</v>
      </c>
      <c r="H58" s="1167">
        <v>0</v>
      </c>
      <c r="I58" s="1664">
        <v>113.29620323796182</v>
      </c>
      <c r="J58" s="1530">
        <v>2229.7379999999998</v>
      </c>
      <c r="K58" s="945">
        <v>631</v>
      </c>
    </row>
    <row r="59" spans="1:11" ht="12.75" x14ac:dyDescent="0.2">
      <c r="A59" s="21" t="s">
        <v>96</v>
      </c>
      <c r="B59" s="847">
        <v>3411.0135749462734</v>
      </c>
      <c r="C59" s="1066">
        <f t="shared" si="0"/>
        <v>14039.974792768748</v>
      </c>
      <c r="D59" s="1530">
        <v>6703.1896528615262</v>
      </c>
      <c r="E59" s="1167">
        <v>4.5749199999999997</v>
      </c>
      <c r="F59" s="1167">
        <v>457.98155861561116</v>
      </c>
      <c r="G59" s="1167">
        <v>0</v>
      </c>
      <c r="H59" s="1167">
        <v>0</v>
      </c>
      <c r="I59" s="1664">
        <v>151.00166129161079</v>
      </c>
      <c r="J59" s="1530">
        <v>6723.2269999999999</v>
      </c>
      <c r="K59" s="945">
        <v>816</v>
      </c>
    </row>
    <row r="60" spans="1:11" ht="12.75" x14ac:dyDescent="0.2">
      <c r="A60" s="21" t="s">
        <v>680</v>
      </c>
      <c r="B60" s="847">
        <v>17432.711376967149</v>
      </c>
      <c r="C60" s="1066">
        <f t="shared" si="0"/>
        <v>58888.552182492589</v>
      </c>
      <c r="D60" s="1530">
        <v>26815.753035244306</v>
      </c>
      <c r="E60" s="1167">
        <v>0</v>
      </c>
      <c r="F60" s="1167">
        <v>4078.8261909111939</v>
      </c>
      <c r="G60" s="1167">
        <v>0</v>
      </c>
      <c r="H60" s="1167">
        <v>0</v>
      </c>
      <c r="I60" s="1664">
        <v>1300.9479563370862</v>
      </c>
      <c r="J60" s="1530">
        <v>26693.025000000001</v>
      </c>
      <c r="K60" s="945">
        <v>4454</v>
      </c>
    </row>
    <row r="61" spans="1:11" ht="12.75" x14ac:dyDescent="0.2">
      <c r="A61" s="21" t="s">
        <v>681</v>
      </c>
      <c r="B61" s="847">
        <v>790.67477783745301</v>
      </c>
      <c r="C61" s="1066">
        <f t="shared" si="0"/>
        <v>4206.4305176385287</v>
      </c>
      <c r="D61" s="1530">
        <v>1738.4888876216421</v>
      </c>
      <c r="E61" s="1167">
        <v>0</v>
      </c>
      <c r="F61" s="1167">
        <v>61.364229217851097</v>
      </c>
      <c r="G61" s="1167">
        <v>0</v>
      </c>
      <c r="H61" s="1167">
        <v>0</v>
      </c>
      <c r="I61" s="1664">
        <v>90.529400799035599</v>
      </c>
      <c r="J61" s="1530">
        <v>2316.0479999999998</v>
      </c>
      <c r="K61" s="945">
        <v>259</v>
      </c>
    </row>
    <row r="62" spans="1:11" ht="12.75" x14ac:dyDescent="0.2">
      <c r="A62" s="21" t="s">
        <v>682</v>
      </c>
      <c r="B62" s="847">
        <v>579.69529962245201</v>
      </c>
      <c r="C62" s="1066">
        <f t="shared" si="0"/>
        <v>3458.7885864817063</v>
      </c>
      <c r="D62" s="1530">
        <v>1387.419382342609</v>
      </c>
      <c r="E62" s="1167">
        <v>0</v>
      </c>
      <c r="F62" s="1167">
        <v>73.578067195799619</v>
      </c>
      <c r="G62" s="1167">
        <v>0</v>
      </c>
      <c r="H62" s="1167">
        <v>0</v>
      </c>
      <c r="I62" s="1664">
        <v>80.190136943297333</v>
      </c>
      <c r="J62" s="1530">
        <v>1917.6010000000001</v>
      </c>
      <c r="K62" s="945">
        <v>264</v>
      </c>
    </row>
    <row r="63" spans="1:11" ht="12.75" x14ac:dyDescent="0.2">
      <c r="A63" s="21" t="s">
        <v>683</v>
      </c>
      <c r="B63" s="847">
        <v>665.34534585735526</v>
      </c>
      <c r="C63" s="1066">
        <f t="shared" si="0"/>
        <v>3594.0703357227367</v>
      </c>
      <c r="D63" s="1530">
        <v>1653.8893215931225</v>
      </c>
      <c r="E63" s="1167">
        <v>0</v>
      </c>
      <c r="F63" s="1167">
        <v>83.629852556074681</v>
      </c>
      <c r="G63" s="1167">
        <v>0</v>
      </c>
      <c r="H63" s="1167">
        <v>0</v>
      </c>
      <c r="I63" s="1664">
        <v>41.687161573539711</v>
      </c>
      <c r="J63" s="1530">
        <v>1814.864</v>
      </c>
      <c r="K63" s="945">
        <v>282</v>
      </c>
    </row>
    <row r="64" spans="1:11" ht="12.75" x14ac:dyDescent="0.2">
      <c r="A64" s="21" t="s">
        <v>100</v>
      </c>
      <c r="B64" s="847">
        <v>1334.0874163666315</v>
      </c>
      <c r="C64" s="1066">
        <f t="shared" si="0"/>
        <v>6296.3862847246628</v>
      </c>
      <c r="D64" s="1530">
        <v>2851.6974923123953</v>
      </c>
      <c r="E64" s="1167">
        <v>0</v>
      </c>
      <c r="F64" s="1167">
        <v>346.34152079356443</v>
      </c>
      <c r="G64" s="1167">
        <v>0</v>
      </c>
      <c r="H64" s="1167">
        <v>0</v>
      </c>
      <c r="I64" s="1664">
        <v>50.234271618703097</v>
      </c>
      <c r="J64" s="1530">
        <v>3048.1129999999998</v>
      </c>
      <c r="K64" s="945">
        <v>358</v>
      </c>
    </row>
    <row r="65" spans="1:11" ht="12.75" x14ac:dyDescent="0.2">
      <c r="A65" s="21" t="s">
        <v>684</v>
      </c>
      <c r="B65" s="847">
        <v>1607.1717574321442</v>
      </c>
      <c r="C65" s="1066">
        <f t="shared" si="0"/>
        <v>7385.3269427079376</v>
      </c>
      <c r="D65" s="1530">
        <v>3410.9241938093087</v>
      </c>
      <c r="E65" s="1167">
        <v>0</v>
      </c>
      <c r="F65" s="1167">
        <v>245.96020256876554</v>
      </c>
      <c r="G65" s="1167">
        <v>0</v>
      </c>
      <c r="H65" s="1167">
        <v>0</v>
      </c>
      <c r="I65" s="1664">
        <v>28.98654632986392</v>
      </c>
      <c r="J65" s="1530">
        <v>3699.4560000000001</v>
      </c>
      <c r="K65" s="945">
        <v>492</v>
      </c>
    </row>
    <row r="66" spans="1:11" ht="12.75" x14ac:dyDescent="0.2">
      <c r="A66" s="21" t="s">
        <v>102</v>
      </c>
      <c r="B66" s="847">
        <v>2652.4444736096257</v>
      </c>
      <c r="C66" s="1066">
        <f t="shared" si="0"/>
        <v>21002.852736993322</v>
      </c>
      <c r="D66" s="1530">
        <v>8772.4257602584203</v>
      </c>
      <c r="E66" s="1167">
        <v>0</v>
      </c>
      <c r="F66" s="1167">
        <v>302.43117144777511</v>
      </c>
      <c r="G66" s="1167">
        <v>0</v>
      </c>
      <c r="H66" s="1167">
        <v>0</v>
      </c>
      <c r="I66" s="1664">
        <v>31.187805287126508</v>
      </c>
      <c r="J66" s="1530">
        <v>11896.808000000001</v>
      </c>
      <c r="K66" s="945">
        <v>912</v>
      </c>
    </row>
    <row r="67" spans="1:11" ht="12.75" x14ac:dyDescent="0.2">
      <c r="A67" s="21" t="s">
        <v>103</v>
      </c>
      <c r="B67" s="847">
        <v>2731.6350290310643</v>
      </c>
      <c r="C67" s="1066">
        <f t="shared" si="0"/>
        <v>18402.251043795295</v>
      </c>
      <c r="D67" s="1530">
        <v>6256.6409168584987</v>
      </c>
      <c r="E67" s="1167">
        <v>0</v>
      </c>
      <c r="F67" s="1167">
        <v>637.77956243007043</v>
      </c>
      <c r="G67" s="1167">
        <v>0</v>
      </c>
      <c r="H67" s="1167">
        <v>0</v>
      </c>
      <c r="I67" s="1664">
        <v>159.40656450672623</v>
      </c>
      <c r="J67" s="1530">
        <v>11348.424000000001</v>
      </c>
      <c r="K67" s="945">
        <v>1426</v>
      </c>
    </row>
    <row r="68" spans="1:11" ht="12.75" x14ac:dyDescent="0.2">
      <c r="A68" s="21" t="s">
        <v>685</v>
      </c>
      <c r="B68" s="847">
        <v>1560.7587688838951</v>
      </c>
      <c r="C68" s="1066">
        <f t="shared" si="0"/>
        <v>8838.120179788446</v>
      </c>
      <c r="D68" s="1530">
        <v>5433.427823186099</v>
      </c>
      <c r="E68" s="1167">
        <v>0</v>
      </c>
      <c r="F68" s="1167">
        <v>1114.1037555834769</v>
      </c>
      <c r="G68" s="1167">
        <v>0</v>
      </c>
      <c r="H68" s="1167">
        <v>0</v>
      </c>
      <c r="I68" s="1664">
        <v>30.5946010188703</v>
      </c>
      <c r="J68" s="1530">
        <v>2259.9940000000001</v>
      </c>
      <c r="K68" s="945">
        <v>327</v>
      </c>
    </row>
    <row r="69" spans="1:11" ht="12.75" x14ac:dyDescent="0.2">
      <c r="A69" s="21" t="s">
        <v>489</v>
      </c>
      <c r="B69" s="847">
        <v>941.44533788528054</v>
      </c>
      <c r="C69" s="1066">
        <f t="shared" ref="C69:C102" si="1">SUM(D69:J69)</f>
        <v>3856.8422688346072</v>
      </c>
      <c r="D69" s="1530">
        <v>2032.7071320870368</v>
      </c>
      <c r="E69" s="1167">
        <v>0</v>
      </c>
      <c r="F69" s="1167">
        <v>139.26538232400878</v>
      </c>
      <c r="G69" s="1167">
        <v>0</v>
      </c>
      <c r="H69" s="1167">
        <v>0</v>
      </c>
      <c r="I69" s="1664">
        <v>66.955754423561274</v>
      </c>
      <c r="J69" s="1530">
        <v>1617.914</v>
      </c>
      <c r="K69" s="945">
        <v>390</v>
      </c>
    </row>
    <row r="70" spans="1:11" ht="12.75" x14ac:dyDescent="0.2">
      <c r="A70" s="21" t="s">
        <v>686</v>
      </c>
      <c r="B70" s="847">
        <v>958.9679042183061</v>
      </c>
      <c r="C70" s="1066">
        <f t="shared" si="1"/>
        <v>3643.9345046608851</v>
      </c>
      <c r="D70" s="1530">
        <v>1699.3263372167326</v>
      </c>
      <c r="E70" s="1167">
        <v>0</v>
      </c>
      <c r="F70" s="1167">
        <v>78.172135464020897</v>
      </c>
      <c r="G70" s="1167">
        <v>0</v>
      </c>
      <c r="H70" s="1167">
        <v>0</v>
      </c>
      <c r="I70" s="1664">
        <v>21.580031980131764</v>
      </c>
      <c r="J70" s="1530">
        <v>1844.856</v>
      </c>
      <c r="K70" s="945">
        <v>268</v>
      </c>
    </row>
    <row r="71" spans="1:11" ht="12.75" x14ac:dyDescent="0.2">
      <c r="A71" s="21" t="s">
        <v>105</v>
      </c>
      <c r="B71" s="847">
        <v>562.59836453829246</v>
      </c>
      <c r="C71" s="1066">
        <f t="shared" si="1"/>
        <v>4913.4179328482896</v>
      </c>
      <c r="D71" s="1530">
        <v>2347.7015672961325</v>
      </c>
      <c r="E71" s="1167">
        <v>0</v>
      </c>
      <c r="F71" s="1167">
        <v>178.48037064355987</v>
      </c>
      <c r="G71" s="1167">
        <v>0</v>
      </c>
      <c r="H71" s="1167">
        <v>0</v>
      </c>
      <c r="I71" s="1664">
        <v>16.272994908597614</v>
      </c>
      <c r="J71" s="1542">
        <v>2370.9630000000002</v>
      </c>
      <c r="K71" s="945">
        <v>233</v>
      </c>
    </row>
    <row r="72" spans="1:11" ht="12.75" x14ac:dyDescent="0.2">
      <c r="A72" s="21" t="s">
        <v>106</v>
      </c>
      <c r="B72" s="847">
        <v>838.66367647428626</v>
      </c>
      <c r="C72" s="1066">
        <f t="shared" si="1"/>
        <v>4959.9346689752911</v>
      </c>
      <c r="D72" s="1530">
        <v>2501.8363298268632</v>
      </c>
      <c r="E72" s="1167">
        <v>0</v>
      </c>
      <c r="F72" s="1167">
        <v>240.9265375993738</v>
      </c>
      <c r="G72" s="1167">
        <v>0</v>
      </c>
      <c r="H72" s="1167">
        <v>0</v>
      </c>
      <c r="I72" s="1664">
        <v>117.99380154905455</v>
      </c>
      <c r="J72" s="1542">
        <v>2099.1779999999999</v>
      </c>
      <c r="K72" s="945">
        <v>284</v>
      </c>
    </row>
    <row r="73" spans="1:11" ht="12.75" x14ac:dyDescent="0.2">
      <c r="A73" s="21" t="s">
        <v>687</v>
      </c>
      <c r="B73" s="847">
        <v>3109.7816206542871</v>
      </c>
      <c r="C73" s="1066">
        <f t="shared" si="1"/>
        <v>9634.3798919159126</v>
      </c>
      <c r="D73" s="1530">
        <v>4164.1455644028838</v>
      </c>
      <c r="E73" s="1167">
        <v>0</v>
      </c>
      <c r="F73" s="1167">
        <v>525.49584822798033</v>
      </c>
      <c r="G73" s="1167">
        <v>0</v>
      </c>
      <c r="H73" s="1167">
        <v>0</v>
      </c>
      <c r="I73" s="1664">
        <v>111.38147928504921</v>
      </c>
      <c r="J73" s="1542">
        <v>4833.357</v>
      </c>
      <c r="K73" s="945">
        <v>656</v>
      </c>
    </row>
    <row r="74" spans="1:11" ht="12.75" x14ac:dyDescent="0.2">
      <c r="A74" s="21" t="s">
        <v>688</v>
      </c>
      <c r="B74" s="847">
        <v>1100.3169954608029</v>
      </c>
      <c r="C74" s="1066">
        <f t="shared" si="1"/>
        <v>4997.4255093738166</v>
      </c>
      <c r="D74" s="1530">
        <v>2171.7719380356093</v>
      </c>
      <c r="E74" s="1167">
        <v>0</v>
      </c>
      <c r="F74" s="1167">
        <v>64.280128251149577</v>
      </c>
      <c r="G74" s="1167">
        <v>0</v>
      </c>
      <c r="H74" s="1167">
        <v>0</v>
      </c>
      <c r="I74" s="1664">
        <v>113.07144308705774</v>
      </c>
      <c r="J74" s="1542">
        <v>2648.3020000000001</v>
      </c>
      <c r="K74" s="945">
        <v>449</v>
      </c>
    </row>
    <row r="75" spans="1:11" ht="12.75" x14ac:dyDescent="0.2">
      <c r="A75" s="21" t="s">
        <v>405</v>
      </c>
      <c r="B75" s="847">
        <v>523.96346609450131</v>
      </c>
      <c r="C75" s="1066">
        <f t="shared" si="1"/>
        <v>1882.3981347038998</v>
      </c>
      <c r="D75" s="1530">
        <v>661.51058156234672</v>
      </c>
      <c r="E75" s="1167">
        <v>0</v>
      </c>
      <c r="F75" s="1167">
        <v>52.346776752223846</v>
      </c>
      <c r="G75" s="1167">
        <v>0</v>
      </c>
      <c r="H75" s="1167">
        <v>0</v>
      </c>
      <c r="I75" s="1664">
        <v>32.751776389329194</v>
      </c>
      <c r="J75" s="1542">
        <v>1135.789</v>
      </c>
      <c r="K75" s="945">
        <v>196</v>
      </c>
    </row>
    <row r="76" spans="1:11" ht="12.75" x14ac:dyDescent="0.2">
      <c r="A76" s="21" t="s">
        <v>689</v>
      </c>
      <c r="B76" s="847">
        <v>1351.9330018105452</v>
      </c>
      <c r="C76" s="1066">
        <f t="shared" si="1"/>
        <v>5907.156309417097</v>
      </c>
      <c r="D76" s="1530">
        <v>2861.2724420805312</v>
      </c>
      <c r="E76" s="1167">
        <v>0</v>
      </c>
      <c r="F76" s="1167">
        <v>275.78070503272454</v>
      </c>
      <c r="G76" s="1167">
        <v>0</v>
      </c>
      <c r="H76" s="1167">
        <v>0</v>
      </c>
      <c r="I76" s="1664">
        <v>132.69716230384103</v>
      </c>
      <c r="J76" s="1542">
        <v>2637.4059999999999</v>
      </c>
      <c r="K76" s="945">
        <v>383</v>
      </c>
    </row>
    <row r="77" spans="1:11" ht="12.75" x14ac:dyDescent="0.2">
      <c r="A77" s="21" t="s">
        <v>690</v>
      </c>
      <c r="B77" s="847">
        <v>830.7159483165608</v>
      </c>
      <c r="C77" s="1066">
        <f t="shared" si="1"/>
        <v>4023.1223235757761</v>
      </c>
      <c r="D77" s="1530">
        <v>1959.3466707863436</v>
      </c>
      <c r="E77" s="1167">
        <v>0</v>
      </c>
      <c r="F77" s="1167">
        <v>100.53188588819265</v>
      </c>
      <c r="G77" s="1167">
        <v>0</v>
      </c>
      <c r="H77" s="1167">
        <v>0</v>
      </c>
      <c r="I77" s="1664">
        <v>58.717766901239514</v>
      </c>
      <c r="J77" s="1542">
        <v>1904.5260000000001</v>
      </c>
      <c r="K77" s="945">
        <v>381</v>
      </c>
    </row>
    <row r="78" spans="1:11" ht="12.75" x14ac:dyDescent="0.2">
      <c r="A78" s="21" t="s">
        <v>691</v>
      </c>
      <c r="B78" s="847">
        <v>2319.5914054898985</v>
      </c>
      <c r="C78" s="1066">
        <f t="shared" si="1"/>
        <v>5566.069194551088</v>
      </c>
      <c r="D78" s="1530">
        <v>2936.3639015107283</v>
      </c>
      <c r="E78" s="1167">
        <v>0</v>
      </c>
      <c r="F78" s="1167">
        <v>277.31463843596316</v>
      </c>
      <c r="G78" s="1167">
        <v>0</v>
      </c>
      <c r="H78" s="1167">
        <v>0</v>
      </c>
      <c r="I78" s="1664">
        <v>60.414654604395665</v>
      </c>
      <c r="J78" s="1542">
        <v>2291.9760000000001</v>
      </c>
      <c r="K78" s="945">
        <v>618</v>
      </c>
    </row>
    <row r="79" spans="1:11" ht="12.75" x14ac:dyDescent="0.2">
      <c r="A79" s="21" t="s">
        <v>692</v>
      </c>
      <c r="B79" s="847">
        <v>909.58775641995089</v>
      </c>
      <c r="C79" s="1066">
        <f t="shared" si="1"/>
        <v>3290.7870547617222</v>
      </c>
      <c r="D79" s="1530">
        <v>1376.2830428059697</v>
      </c>
      <c r="E79" s="1167">
        <v>0</v>
      </c>
      <c r="F79" s="1167">
        <v>86.515989540962394</v>
      </c>
      <c r="G79" s="1167">
        <v>0</v>
      </c>
      <c r="H79" s="1167">
        <v>0</v>
      </c>
      <c r="I79" s="1664">
        <v>23.927022414790311</v>
      </c>
      <c r="J79" s="1542">
        <v>1804.0609999999999</v>
      </c>
      <c r="K79" s="945">
        <v>331</v>
      </c>
    </row>
    <row r="80" spans="1:11" ht="12.75" x14ac:dyDescent="0.2">
      <c r="A80" s="21" t="s">
        <v>175</v>
      </c>
      <c r="B80" s="847">
        <v>25224.211399542393</v>
      </c>
      <c r="C80" s="1066">
        <f t="shared" si="1"/>
        <v>162527.77416463126</v>
      </c>
      <c r="D80" s="1530">
        <v>59402.656545350044</v>
      </c>
      <c r="E80" s="1167">
        <v>5.6402700000000001</v>
      </c>
      <c r="F80" s="1167">
        <v>9183.5433424375296</v>
      </c>
      <c r="G80" s="1167">
        <v>0</v>
      </c>
      <c r="H80" s="1167">
        <v>11603.280309999998</v>
      </c>
      <c r="I80" s="1664">
        <v>2844.4146968437012</v>
      </c>
      <c r="J80" s="1542">
        <v>79488.239000000001</v>
      </c>
      <c r="K80" s="945">
        <v>8143</v>
      </c>
    </row>
    <row r="81" spans="1:11" ht="12.75" x14ac:dyDescent="0.2">
      <c r="A81" s="21" t="s">
        <v>693</v>
      </c>
      <c r="B81" s="847">
        <v>7799.9422041326843</v>
      </c>
      <c r="C81" s="1066">
        <f t="shared" si="1"/>
        <v>43531.858075112505</v>
      </c>
      <c r="D81" s="1530">
        <v>23150.311849467642</v>
      </c>
      <c r="E81" s="1167">
        <v>0</v>
      </c>
      <c r="F81" s="1167">
        <v>2155.9029758250354</v>
      </c>
      <c r="G81" s="1167">
        <v>0</v>
      </c>
      <c r="H81" s="1167">
        <v>0</v>
      </c>
      <c r="I81" s="1664">
        <v>523.30224981982701</v>
      </c>
      <c r="J81" s="1542">
        <v>17702.341</v>
      </c>
      <c r="K81" s="945">
        <v>2048</v>
      </c>
    </row>
    <row r="82" spans="1:11" ht="12.75" x14ac:dyDescent="0.2">
      <c r="A82" s="21" t="s">
        <v>694</v>
      </c>
      <c r="B82" s="847">
        <v>1386.8686435680777</v>
      </c>
      <c r="C82" s="1066">
        <f t="shared" si="1"/>
        <v>5251.6696946343836</v>
      </c>
      <c r="D82" s="1530">
        <v>2153.8885599465302</v>
      </c>
      <c r="E82" s="1167">
        <v>0</v>
      </c>
      <c r="F82" s="1167">
        <v>117.37573584977663</v>
      </c>
      <c r="G82" s="1167">
        <v>0</v>
      </c>
      <c r="H82" s="1167">
        <v>0</v>
      </c>
      <c r="I82" s="1664">
        <v>60.93939883807726</v>
      </c>
      <c r="J82" s="1542">
        <v>2919.4659999999999</v>
      </c>
      <c r="K82" s="945">
        <v>393</v>
      </c>
    </row>
    <row r="83" spans="1:11" ht="12.75" x14ac:dyDescent="0.2">
      <c r="A83" s="21" t="s">
        <v>695</v>
      </c>
      <c r="B83" s="847">
        <v>497.62553375709069</v>
      </c>
      <c r="C83" s="1066">
        <f t="shared" si="1"/>
        <v>1934.6263034322756</v>
      </c>
      <c r="D83" s="1530">
        <v>771.0749449453881</v>
      </c>
      <c r="E83" s="1167">
        <v>0</v>
      </c>
      <c r="F83" s="1167">
        <v>12.9797356615477</v>
      </c>
      <c r="G83" s="1167">
        <v>0</v>
      </c>
      <c r="H83" s="1167">
        <v>0</v>
      </c>
      <c r="I83" s="1664">
        <v>26.896622825339946</v>
      </c>
      <c r="J83" s="1542">
        <v>1123.675</v>
      </c>
      <c r="K83" s="945">
        <v>142</v>
      </c>
    </row>
    <row r="84" spans="1:11" ht="12.75" x14ac:dyDescent="0.2">
      <c r="A84" s="21" t="s">
        <v>696</v>
      </c>
      <c r="B84" s="847">
        <v>1157.8972139239822</v>
      </c>
      <c r="C84" s="1066">
        <f t="shared" si="1"/>
        <v>3997.5082978395699</v>
      </c>
      <c r="D84" s="1530">
        <v>2229.0273353283915</v>
      </c>
      <c r="E84" s="1167">
        <v>0</v>
      </c>
      <c r="F84" s="1167">
        <v>89.956230679286278</v>
      </c>
      <c r="G84" s="1167">
        <v>0</v>
      </c>
      <c r="H84" s="1167">
        <v>0</v>
      </c>
      <c r="I84" s="1664">
        <v>111.31273183189201</v>
      </c>
      <c r="J84" s="1542">
        <v>1567.212</v>
      </c>
      <c r="K84" s="945">
        <v>393</v>
      </c>
    </row>
    <row r="85" spans="1:11" ht="12.75" x14ac:dyDescent="0.2">
      <c r="A85" s="21" t="s">
        <v>181</v>
      </c>
      <c r="B85" s="847">
        <v>13283.071967935182</v>
      </c>
      <c r="C85" s="1066">
        <f t="shared" si="1"/>
        <v>49580.487516593617</v>
      </c>
      <c r="D85" s="1530">
        <v>25489.191217441545</v>
      </c>
      <c r="E85" s="1167">
        <v>0</v>
      </c>
      <c r="F85" s="1167">
        <v>4520.6284919837481</v>
      </c>
      <c r="G85" s="1167">
        <v>0</v>
      </c>
      <c r="H85" s="1167">
        <v>0</v>
      </c>
      <c r="I85" s="1664">
        <v>1345.221807168323</v>
      </c>
      <c r="J85" s="1542">
        <v>18225.446</v>
      </c>
      <c r="K85" s="945">
        <v>3222</v>
      </c>
    </row>
    <row r="86" spans="1:11" ht="12.75" x14ac:dyDescent="0.2">
      <c r="A86" s="21" t="s">
        <v>114</v>
      </c>
      <c r="B86" s="847">
        <v>1105.2244079020943</v>
      </c>
      <c r="C86" s="1066">
        <f t="shared" si="1"/>
        <v>5040.0748486733028</v>
      </c>
      <c r="D86" s="1530">
        <v>2875.994517424569</v>
      </c>
      <c r="E86" s="1167">
        <v>0</v>
      </c>
      <c r="F86" s="1167">
        <v>144.24420706869446</v>
      </c>
      <c r="G86" s="1167">
        <v>0</v>
      </c>
      <c r="H86" s="1167">
        <v>0</v>
      </c>
      <c r="I86" s="1664">
        <v>70.760124180039256</v>
      </c>
      <c r="J86" s="1542">
        <v>1949.076</v>
      </c>
      <c r="K86" s="945">
        <v>316</v>
      </c>
    </row>
    <row r="87" spans="1:11" ht="12.75" x14ac:dyDescent="0.2">
      <c r="A87" s="21" t="s">
        <v>697</v>
      </c>
      <c r="B87" s="847">
        <v>1751.4330613841853</v>
      </c>
      <c r="C87" s="1066">
        <f t="shared" si="1"/>
        <v>5702.4362480688633</v>
      </c>
      <c r="D87" s="1530">
        <v>2555.4503222541316</v>
      </c>
      <c r="E87" s="1167">
        <v>0</v>
      </c>
      <c r="F87" s="1167">
        <v>306.13879887546346</v>
      </c>
      <c r="G87" s="1167">
        <v>0</v>
      </c>
      <c r="H87" s="1167">
        <v>0</v>
      </c>
      <c r="I87" s="1664">
        <v>151.36212693926825</v>
      </c>
      <c r="J87" s="1542">
        <v>2689.4850000000001</v>
      </c>
      <c r="K87" s="945">
        <v>633</v>
      </c>
    </row>
    <row r="88" spans="1:11" ht="12.75" x14ac:dyDescent="0.2">
      <c r="A88" s="21" t="s">
        <v>698</v>
      </c>
      <c r="B88" s="847">
        <v>5165.5249928789308</v>
      </c>
      <c r="C88" s="1066">
        <f t="shared" si="1"/>
        <v>16349.243597849103</v>
      </c>
      <c r="D88" s="1530">
        <v>7398.5470767119677</v>
      </c>
      <c r="E88" s="1167">
        <v>0</v>
      </c>
      <c r="F88" s="1167">
        <v>2862.5647539179786</v>
      </c>
      <c r="G88" s="1167">
        <v>0</v>
      </c>
      <c r="H88" s="1167">
        <v>0</v>
      </c>
      <c r="I88" s="1664">
        <v>513.51676721915589</v>
      </c>
      <c r="J88" s="1542">
        <v>5574.6149999999998</v>
      </c>
      <c r="K88" s="945">
        <v>976</v>
      </c>
    </row>
    <row r="89" spans="1:11" ht="12.75" x14ac:dyDescent="0.2">
      <c r="A89" s="21" t="s">
        <v>699</v>
      </c>
      <c r="B89" s="847">
        <v>1532.7000320460124</v>
      </c>
      <c r="C89" s="1066">
        <f t="shared" si="1"/>
        <v>5727.3515738862388</v>
      </c>
      <c r="D89" s="1530">
        <v>2748.8277957025416</v>
      </c>
      <c r="E89" s="1167">
        <v>0</v>
      </c>
      <c r="F89" s="1167">
        <v>285.6644057885116</v>
      </c>
      <c r="G89" s="1167">
        <v>0</v>
      </c>
      <c r="H89" s="1167">
        <v>0</v>
      </c>
      <c r="I89" s="1664">
        <v>115.26537239518517</v>
      </c>
      <c r="J89" s="1542">
        <v>2577.5940000000001</v>
      </c>
      <c r="K89" s="945">
        <v>501</v>
      </c>
    </row>
    <row r="90" spans="1:11" ht="12.75" x14ac:dyDescent="0.2">
      <c r="A90" s="21" t="s">
        <v>416</v>
      </c>
      <c r="B90" s="847">
        <v>513.10160537340607</v>
      </c>
      <c r="C90" s="1066">
        <f t="shared" si="1"/>
        <v>2809.0613333407637</v>
      </c>
      <c r="D90" s="1530">
        <v>1377.3321087122363</v>
      </c>
      <c r="E90" s="1167">
        <v>0</v>
      </c>
      <c r="F90" s="1167">
        <v>26.516283754238181</v>
      </c>
      <c r="G90" s="1167">
        <v>0</v>
      </c>
      <c r="H90" s="1167">
        <v>0</v>
      </c>
      <c r="I90" s="1664">
        <v>51.820940874289271</v>
      </c>
      <c r="J90" s="1542">
        <v>1353.3920000000001</v>
      </c>
      <c r="K90" s="945">
        <v>161</v>
      </c>
    </row>
    <row r="91" spans="1:11" ht="12.75" x14ac:dyDescent="0.2">
      <c r="A91" s="21" t="s">
        <v>187</v>
      </c>
      <c r="B91" s="847">
        <v>1162.4761841363174</v>
      </c>
      <c r="C91" s="1066">
        <f t="shared" si="1"/>
        <v>4965.9833713698827</v>
      </c>
      <c r="D91" s="1530">
        <v>2192.7998760203977</v>
      </c>
      <c r="E91" s="1167">
        <v>0</v>
      </c>
      <c r="F91" s="1167">
        <v>204.19450442472188</v>
      </c>
      <c r="G91" s="1167">
        <v>0</v>
      </c>
      <c r="H91" s="1167">
        <v>0</v>
      </c>
      <c r="I91" s="1664">
        <v>38.561990924763634</v>
      </c>
      <c r="J91" s="1542">
        <v>2530.4270000000001</v>
      </c>
      <c r="K91" s="945">
        <v>313</v>
      </c>
    </row>
    <row r="92" spans="1:11" ht="12.75" x14ac:dyDescent="0.2">
      <c r="A92" s="21" t="s">
        <v>188</v>
      </c>
      <c r="B92" s="847">
        <v>610.04634667894106</v>
      </c>
      <c r="C92" s="1066">
        <f t="shared" si="1"/>
        <v>2990.4049190230307</v>
      </c>
      <c r="D92" s="1530">
        <v>1187.6664553512519</v>
      </c>
      <c r="E92" s="1167">
        <v>0</v>
      </c>
      <c r="F92" s="1167">
        <v>94.163789812389695</v>
      </c>
      <c r="G92" s="1167">
        <v>0</v>
      </c>
      <c r="H92" s="1167">
        <v>0</v>
      </c>
      <c r="I92" s="1664">
        <v>175.88867385938903</v>
      </c>
      <c r="J92" s="1542">
        <v>1532.6859999999999</v>
      </c>
      <c r="K92" s="945">
        <v>214</v>
      </c>
    </row>
    <row r="93" spans="1:11" ht="12.75" x14ac:dyDescent="0.2">
      <c r="A93" s="21" t="s">
        <v>700</v>
      </c>
      <c r="B93" s="847">
        <v>3074.6330526683223</v>
      </c>
      <c r="C93" s="1066">
        <f t="shared" si="1"/>
        <v>16068.036291094268</v>
      </c>
      <c r="D93" s="1530">
        <v>6266.0772756689648</v>
      </c>
      <c r="E93" s="1167">
        <v>0</v>
      </c>
      <c r="F93" s="1167">
        <v>434.39971653434969</v>
      </c>
      <c r="G93" s="1167">
        <v>0</v>
      </c>
      <c r="H93" s="1167">
        <v>0</v>
      </c>
      <c r="I93" s="1664">
        <v>142.56629889095311</v>
      </c>
      <c r="J93" s="1542">
        <v>9224.9930000000004</v>
      </c>
      <c r="K93" s="945">
        <v>977</v>
      </c>
    </row>
    <row r="94" spans="1:11" ht="12.75" x14ac:dyDescent="0.2">
      <c r="A94" s="21" t="s">
        <v>521</v>
      </c>
      <c r="B94" s="847">
        <v>3643.883363243222</v>
      </c>
      <c r="C94" s="1066">
        <f t="shared" si="1"/>
        <v>20028.596011837093</v>
      </c>
      <c r="D94" s="1530">
        <v>8818.0675936858042</v>
      </c>
      <c r="E94" s="1167">
        <v>0</v>
      </c>
      <c r="F94" s="1167">
        <v>1217.136332060918</v>
      </c>
      <c r="G94" s="1167">
        <v>0</v>
      </c>
      <c r="H94" s="1167">
        <v>0</v>
      </c>
      <c r="I94" s="1664">
        <v>197.93508609036982</v>
      </c>
      <c r="J94" s="1542">
        <v>9795.4570000000003</v>
      </c>
      <c r="K94" s="945">
        <v>1066</v>
      </c>
    </row>
    <row r="95" spans="1:11" ht="12.75" x14ac:dyDescent="0.2">
      <c r="A95" s="21" t="s">
        <v>2130</v>
      </c>
      <c r="B95" s="847">
        <v>1432.5034606948191</v>
      </c>
      <c r="C95" s="1066">
        <f t="shared" si="1"/>
        <v>7914.6900562521214</v>
      </c>
      <c r="D95" s="1530">
        <v>3244.8006902015545</v>
      </c>
      <c r="E95" s="1167">
        <v>0</v>
      </c>
      <c r="F95" s="1167">
        <v>239.6558060751247</v>
      </c>
      <c r="G95" s="1167">
        <v>0</v>
      </c>
      <c r="H95" s="1167">
        <v>0</v>
      </c>
      <c r="I95" s="1664">
        <v>60.01955997544237</v>
      </c>
      <c r="J95" s="1542">
        <v>4370.2139999999999</v>
      </c>
      <c r="K95" s="945">
        <v>510</v>
      </c>
    </row>
    <row r="96" spans="1:11" ht="12.75" x14ac:dyDescent="0.2">
      <c r="A96" s="21" t="s">
        <v>522</v>
      </c>
      <c r="B96" s="847">
        <v>499.72672935454591</v>
      </c>
      <c r="C96" s="1066">
        <f t="shared" si="1"/>
        <v>2638.7100750366371</v>
      </c>
      <c r="D96" s="1530">
        <v>1204.1573742588389</v>
      </c>
      <c r="E96" s="1167">
        <v>0</v>
      </c>
      <c r="F96" s="1167">
        <v>76.695597086620666</v>
      </c>
      <c r="G96" s="1167">
        <v>0</v>
      </c>
      <c r="H96" s="1167">
        <v>0</v>
      </c>
      <c r="I96" s="1664">
        <v>6.8071036911774341</v>
      </c>
      <c r="J96" s="1542">
        <v>1351.05</v>
      </c>
      <c r="K96" s="945">
        <v>175</v>
      </c>
    </row>
    <row r="97" spans="1:11" ht="12.75" x14ac:dyDescent="0.2">
      <c r="A97" s="1820" t="s">
        <v>523</v>
      </c>
      <c r="B97" s="847">
        <v>2822.2548952291536</v>
      </c>
      <c r="C97" s="1066">
        <f t="shared" si="1"/>
        <v>12654.48026911058</v>
      </c>
      <c r="D97" s="1530">
        <v>6258.1235199804241</v>
      </c>
      <c r="E97" s="1167">
        <v>0</v>
      </c>
      <c r="F97" s="1167">
        <v>480.03689272222823</v>
      </c>
      <c r="G97" s="1167">
        <v>0</v>
      </c>
      <c r="H97" s="1167">
        <v>0</v>
      </c>
      <c r="I97" s="1664">
        <v>179.86285640792642</v>
      </c>
      <c r="J97" s="1542">
        <v>5736.4570000000003</v>
      </c>
      <c r="K97" s="945">
        <v>1410</v>
      </c>
    </row>
    <row r="98" spans="1:11" ht="12.75" x14ac:dyDescent="0.2">
      <c r="A98" s="21" t="s">
        <v>617</v>
      </c>
      <c r="B98" s="847">
        <v>1003.2971741098944</v>
      </c>
      <c r="C98" s="1066">
        <f t="shared" si="1"/>
        <v>4100.3606045148126</v>
      </c>
      <c r="D98" s="1530">
        <v>2259.55057547859</v>
      </c>
      <c r="E98" s="1167">
        <v>0</v>
      </c>
      <c r="F98" s="1167">
        <v>115.91886007381149</v>
      </c>
      <c r="G98" s="1167">
        <v>0</v>
      </c>
      <c r="H98" s="1167">
        <v>0</v>
      </c>
      <c r="I98" s="1664">
        <v>30.011168962410917</v>
      </c>
      <c r="J98" s="1542">
        <v>1694.88</v>
      </c>
      <c r="K98" s="945">
        <v>314</v>
      </c>
    </row>
    <row r="99" spans="1:11" ht="12.75" x14ac:dyDescent="0.2">
      <c r="A99" s="21" t="s">
        <v>701</v>
      </c>
      <c r="B99" s="847">
        <v>1353.7087107947891</v>
      </c>
      <c r="C99" s="1066">
        <f t="shared" si="1"/>
        <v>4804.7589749210538</v>
      </c>
      <c r="D99" s="1530">
        <v>2708.8092167504997</v>
      </c>
      <c r="E99" s="1167">
        <v>0</v>
      </c>
      <c r="F99" s="1167">
        <v>233.58379740864018</v>
      </c>
      <c r="G99" s="1167">
        <v>0</v>
      </c>
      <c r="H99" s="1167">
        <v>0</v>
      </c>
      <c r="I99" s="1664">
        <v>448.7239607619141</v>
      </c>
      <c r="J99" s="1542">
        <v>1413.6420000000001</v>
      </c>
      <c r="K99" s="945">
        <v>334</v>
      </c>
    </row>
    <row r="100" spans="1:11" ht="12.75" x14ac:dyDescent="0.2">
      <c r="A100" s="21" t="s">
        <v>702</v>
      </c>
      <c r="B100" s="847">
        <v>7022.74117094344</v>
      </c>
      <c r="C100" s="1066">
        <f t="shared" si="1"/>
        <v>23678.058384583277</v>
      </c>
      <c r="D100" s="1530">
        <v>10577.66152066295</v>
      </c>
      <c r="E100" s="1167">
        <v>0</v>
      </c>
      <c r="F100" s="1167">
        <v>1519.8477524737368</v>
      </c>
      <c r="G100" s="1167">
        <v>0</v>
      </c>
      <c r="H100" s="1167">
        <v>0</v>
      </c>
      <c r="I100" s="1664">
        <v>435.55611144658894</v>
      </c>
      <c r="J100" s="1542">
        <v>11144.993</v>
      </c>
      <c r="K100" s="945">
        <v>2359</v>
      </c>
    </row>
    <row r="101" spans="1:11" ht="12.75" x14ac:dyDescent="0.2">
      <c r="A101" s="21" t="s">
        <v>528</v>
      </c>
      <c r="B101" s="847">
        <v>775.87797160629782</v>
      </c>
      <c r="C101" s="1066">
        <f t="shared" si="1"/>
        <v>3481.9079067718294</v>
      </c>
      <c r="D101" s="1530">
        <v>1813.3985387590503</v>
      </c>
      <c r="E101" s="1167">
        <v>0</v>
      </c>
      <c r="F101" s="1167">
        <v>199.6544079813527</v>
      </c>
      <c r="G101" s="1167">
        <v>0</v>
      </c>
      <c r="H101" s="1167">
        <v>0</v>
      </c>
      <c r="I101" s="1664">
        <v>70.144960031426507</v>
      </c>
      <c r="J101" s="1542">
        <v>1398.71</v>
      </c>
      <c r="K101" s="945">
        <v>270</v>
      </c>
    </row>
    <row r="102" spans="1:11" ht="12.75" x14ac:dyDescent="0.2">
      <c r="A102" s="21" t="s">
        <v>703</v>
      </c>
      <c r="B102" s="847">
        <v>980.30781416394495</v>
      </c>
      <c r="C102" s="1066">
        <f t="shared" si="1"/>
        <v>3959.2787124340034</v>
      </c>
      <c r="D102" s="1530">
        <v>2151.9593037663617</v>
      </c>
      <c r="E102" s="1167">
        <v>0</v>
      </c>
      <c r="F102" s="1167">
        <v>37.213932288100381</v>
      </c>
      <c r="G102" s="1167">
        <v>0</v>
      </c>
      <c r="H102" s="1167">
        <v>0</v>
      </c>
      <c r="I102" s="1664">
        <v>49.014476379541478</v>
      </c>
      <c r="J102" s="1542">
        <v>1721.0909999999999</v>
      </c>
      <c r="K102" s="945">
        <v>404</v>
      </c>
    </row>
    <row r="103" spans="1:11" ht="12.75" customHeight="1" x14ac:dyDescent="0.2">
      <c r="A103" s="513"/>
      <c r="B103" s="514"/>
      <c r="C103" s="1066"/>
      <c r="D103" s="1104"/>
      <c r="E103" s="1104"/>
      <c r="F103" s="1104"/>
      <c r="G103" s="1104"/>
      <c r="H103" s="1104"/>
      <c r="I103" s="1104"/>
      <c r="J103" s="1116"/>
      <c r="K103" s="745"/>
    </row>
    <row r="104" spans="1:11" ht="12.75" customHeight="1" x14ac:dyDescent="0.2">
      <c r="A104" s="515" t="s">
        <v>13</v>
      </c>
      <c r="B104" s="516">
        <f>SUM(B4:B102)</f>
        <v>228731.42212440405</v>
      </c>
      <c r="C104" s="1168">
        <f t="shared" ref="C104:K104" si="2">SUM(C4:C102)</f>
        <v>1013967.0163184031</v>
      </c>
      <c r="D104" s="1168">
        <f t="shared" si="2"/>
        <v>464928.82537840301</v>
      </c>
      <c r="E104" s="1168">
        <f t="shared" si="2"/>
        <v>10.21519</v>
      </c>
      <c r="F104" s="1168">
        <f t="shared" si="2"/>
        <v>54502.45183999998</v>
      </c>
      <c r="G104" s="1168">
        <f t="shared" si="2"/>
        <v>0</v>
      </c>
      <c r="H104" s="1168">
        <f t="shared" si="2"/>
        <v>11603.280309999998</v>
      </c>
      <c r="I104" s="1169">
        <f t="shared" si="2"/>
        <v>17993.745599999937</v>
      </c>
      <c r="J104" s="1170">
        <f t="shared" si="2"/>
        <v>464928.49800000014</v>
      </c>
      <c r="K104" s="1014">
        <f t="shared" si="2"/>
        <v>70173</v>
      </c>
    </row>
    <row r="105" spans="1:11" ht="12.75" customHeight="1" thickBot="1" x14ac:dyDescent="0.25">
      <c r="A105" s="517"/>
      <c r="B105" s="518"/>
      <c r="C105" s="1171"/>
      <c r="D105" s="1172"/>
      <c r="E105" s="1172"/>
      <c r="F105" s="1172"/>
      <c r="G105" s="1172"/>
      <c r="H105" s="1172"/>
      <c r="I105" s="1172"/>
      <c r="J105" s="1173"/>
      <c r="K105" s="746"/>
    </row>
    <row r="106" spans="1:11" ht="12.75" x14ac:dyDescent="0.2">
      <c r="A106" s="161" t="s">
        <v>292</v>
      </c>
      <c r="B106" s="848">
        <v>48242.119299792088</v>
      </c>
      <c r="C106" s="1066">
        <f>SUM(D106:J106)</f>
        <v>175741.66239334099</v>
      </c>
      <c r="D106" s="1530">
        <v>90857.004264043586</v>
      </c>
      <c r="E106" s="1066">
        <v>0</v>
      </c>
      <c r="F106" s="1066">
        <v>11225.262224249258</v>
      </c>
      <c r="G106" s="1066">
        <v>0</v>
      </c>
      <c r="H106" s="1066">
        <v>0</v>
      </c>
      <c r="I106" s="1544">
        <v>3530.1049050481492</v>
      </c>
      <c r="J106" s="1540">
        <v>70129.290999999997</v>
      </c>
      <c r="K106" s="882">
        <v>13193</v>
      </c>
    </row>
    <row r="107" spans="1:11" ht="12.75" x14ac:dyDescent="0.2">
      <c r="A107" s="108" t="s">
        <v>293</v>
      </c>
      <c r="B107" s="949">
        <v>46175.494547104805</v>
      </c>
      <c r="C107" s="1066">
        <f>SUM(D107:J107)</f>
        <v>190271.40979878989</v>
      </c>
      <c r="D107" s="1530">
        <v>81986.922390740205</v>
      </c>
      <c r="E107" s="1066">
        <v>4.5749199999999997</v>
      </c>
      <c r="F107" s="1066">
        <v>11747.202277466376</v>
      </c>
      <c r="G107" s="1066">
        <v>0</v>
      </c>
      <c r="H107" s="1066">
        <v>0</v>
      </c>
      <c r="I107" s="1563">
        <v>3527.9992105833226</v>
      </c>
      <c r="J107" s="1542">
        <v>93004.710999999996</v>
      </c>
      <c r="K107" s="882">
        <v>12666</v>
      </c>
    </row>
    <row r="108" spans="1:11" ht="12.75" x14ac:dyDescent="0.2">
      <c r="A108" s="108" t="s">
        <v>294</v>
      </c>
      <c r="B108" s="949">
        <v>41797.886583423766</v>
      </c>
      <c r="C108" s="1066">
        <f>SUM(D108:J108)</f>
        <v>245118.39608761639</v>
      </c>
      <c r="D108" s="1530">
        <v>95788.548913460632</v>
      </c>
      <c r="E108" s="1066">
        <v>2.7843100000000001</v>
      </c>
      <c r="F108" s="1066">
        <v>11795.536862049639</v>
      </c>
      <c r="G108" s="1066">
        <v>0</v>
      </c>
      <c r="H108" s="1066">
        <v>11603.280309999998</v>
      </c>
      <c r="I108" s="1563">
        <v>3854.7636921060862</v>
      </c>
      <c r="J108" s="1542">
        <v>122073.482</v>
      </c>
      <c r="K108" s="882">
        <v>13395</v>
      </c>
    </row>
    <row r="109" spans="1:11" ht="12.75" x14ac:dyDescent="0.2">
      <c r="A109" s="108" t="s">
        <v>295</v>
      </c>
      <c r="B109" s="949">
        <v>45929.311365184163</v>
      </c>
      <c r="C109" s="1066">
        <f>SUM(D109:J109)</f>
        <v>203312.28853399213</v>
      </c>
      <c r="D109" s="1530">
        <v>97008.956247316746</v>
      </c>
      <c r="E109" s="1066">
        <v>2.8559600000000001</v>
      </c>
      <c r="F109" s="1066">
        <v>10831.782684750753</v>
      </c>
      <c r="G109" s="1066">
        <v>0</v>
      </c>
      <c r="H109" s="1066">
        <v>0</v>
      </c>
      <c r="I109" s="1563">
        <v>3840.8696419246271</v>
      </c>
      <c r="J109" s="1542">
        <v>91627.823999999993</v>
      </c>
      <c r="K109" s="882">
        <v>16316</v>
      </c>
    </row>
    <row r="110" spans="1:11" ht="12.75" x14ac:dyDescent="0.2">
      <c r="A110" s="108" t="s">
        <v>296</v>
      </c>
      <c r="B110" s="949">
        <v>46586.610328899136</v>
      </c>
      <c r="C110" s="1066">
        <f>SUM(D110:J110)</f>
        <v>199523.25950466364</v>
      </c>
      <c r="D110" s="1530">
        <v>99287.393562841913</v>
      </c>
      <c r="E110" s="1066">
        <v>0</v>
      </c>
      <c r="F110" s="1066">
        <v>8902.6677914839765</v>
      </c>
      <c r="G110" s="1066">
        <v>0</v>
      </c>
      <c r="H110" s="1066">
        <v>0</v>
      </c>
      <c r="I110" s="1563">
        <v>3240.0081503377578</v>
      </c>
      <c r="J110" s="1542">
        <v>88093.19</v>
      </c>
      <c r="K110" s="882">
        <v>14603</v>
      </c>
    </row>
    <row r="111" spans="1:11" ht="12.75" customHeight="1" x14ac:dyDescent="0.2">
      <c r="A111" s="108"/>
      <c r="B111" s="519"/>
      <c r="C111" s="1070"/>
      <c r="D111" s="1100"/>
      <c r="E111" s="1100"/>
      <c r="F111" s="1100"/>
      <c r="G111" s="1100"/>
      <c r="H111" s="1100"/>
      <c r="I111" s="1729"/>
      <c r="J111" s="1730"/>
      <c r="K111" s="966"/>
    </row>
    <row r="112" spans="1:11" ht="12.75" customHeight="1" x14ac:dyDescent="0.2">
      <c r="A112" s="515" t="s">
        <v>13</v>
      </c>
      <c r="B112" s="516">
        <f>SUM(B106:B110)</f>
        <v>228731.42212440397</v>
      </c>
      <c r="C112" s="1168">
        <f t="shared" ref="C112:K112" si="3">SUM(C106:C110)</f>
        <v>1013967.0163184031</v>
      </c>
      <c r="D112" s="1168">
        <f t="shared" si="3"/>
        <v>464928.82537840307</v>
      </c>
      <c r="E112" s="1168">
        <f t="shared" si="3"/>
        <v>10.21519</v>
      </c>
      <c r="F112" s="1168">
        <f t="shared" si="3"/>
        <v>54502.451840000002</v>
      </c>
      <c r="G112" s="1168">
        <f t="shared" si="3"/>
        <v>0</v>
      </c>
      <c r="H112" s="1168">
        <f t="shared" si="3"/>
        <v>11603.280309999998</v>
      </c>
      <c r="I112" s="1169">
        <f t="shared" si="3"/>
        <v>17993.745599999944</v>
      </c>
      <c r="J112" s="1170">
        <f>SUM(J106:J110)</f>
        <v>464928.49799999996</v>
      </c>
      <c r="K112" s="1014">
        <f t="shared" si="3"/>
        <v>70173</v>
      </c>
    </row>
    <row r="113" spans="1:18" ht="12.75" customHeight="1" thickBot="1" x14ac:dyDescent="0.25">
      <c r="A113" s="174"/>
      <c r="B113" s="520"/>
      <c r="C113" s="521"/>
      <c r="D113" s="521"/>
      <c r="E113" s="521"/>
      <c r="F113" s="521"/>
      <c r="G113" s="521"/>
      <c r="H113" s="521"/>
      <c r="I113" s="521"/>
      <c r="J113" s="524"/>
      <c r="K113" s="747"/>
    </row>
    <row r="114" spans="1:18" x14ac:dyDescent="0.2">
      <c r="A114" s="690"/>
      <c r="B114" s="691"/>
      <c r="C114" s="692"/>
      <c r="D114" s="692"/>
      <c r="E114" s="692"/>
      <c r="F114" s="692"/>
      <c r="G114" s="692"/>
      <c r="H114" s="692"/>
      <c r="I114" s="692"/>
      <c r="J114" s="692"/>
      <c r="K114" s="700"/>
    </row>
    <row r="115" spans="1:18" x14ac:dyDescent="0.2">
      <c r="A115" s="694" t="s">
        <v>2120</v>
      </c>
      <c r="B115" s="633"/>
      <c r="C115" s="281"/>
      <c r="D115" s="281"/>
      <c r="E115" s="281"/>
      <c r="F115" s="281"/>
      <c r="G115" s="281"/>
      <c r="H115" s="281"/>
      <c r="I115" s="281"/>
      <c r="J115" s="281"/>
      <c r="K115" s="701"/>
    </row>
    <row r="116" spans="1:18" ht="12" customHeight="1" x14ac:dyDescent="0.2">
      <c r="A116" s="1825" t="s">
        <v>2146</v>
      </c>
      <c r="B116" s="1823"/>
      <c r="C116" s="1823"/>
      <c r="D116" s="1823"/>
      <c r="E116" s="1823"/>
      <c r="F116" s="1823"/>
      <c r="G116" s="1823"/>
      <c r="H116" s="1823"/>
      <c r="I116" s="1823"/>
      <c r="J116" s="1823"/>
      <c r="K116" s="1824"/>
    </row>
    <row r="117" spans="1:18" ht="36.75" customHeight="1" x14ac:dyDescent="0.2">
      <c r="A117" s="1822" t="s">
        <v>2145</v>
      </c>
      <c r="B117" s="1823"/>
      <c r="C117" s="1823"/>
      <c r="D117" s="1823"/>
      <c r="E117" s="1823"/>
      <c r="F117" s="1823"/>
      <c r="G117" s="1823"/>
      <c r="H117" s="1823"/>
      <c r="I117" s="1823"/>
      <c r="J117" s="1823"/>
      <c r="K117" s="1824"/>
    </row>
    <row r="118" spans="1:18" ht="12.75" customHeight="1" x14ac:dyDescent="0.2">
      <c r="A118" s="1825" t="s">
        <v>1256</v>
      </c>
      <c r="B118" s="1823"/>
      <c r="C118" s="1823"/>
      <c r="D118" s="1823"/>
      <c r="E118" s="1823"/>
      <c r="F118" s="1823"/>
      <c r="G118" s="1823"/>
      <c r="H118" s="1823"/>
      <c r="I118" s="1823"/>
      <c r="J118" s="1823"/>
      <c r="K118" s="1824"/>
    </row>
    <row r="119" spans="1:18" ht="36" customHeight="1" x14ac:dyDescent="0.2">
      <c r="A119" s="1822" t="s">
        <v>2140</v>
      </c>
      <c r="B119" s="1823"/>
      <c r="C119" s="1823"/>
      <c r="D119" s="1823"/>
      <c r="E119" s="1823"/>
      <c r="F119" s="1823"/>
      <c r="G119" s="1823"/>
      <c r="H119" s="1823"/>
      <c r="I119" s="1823"/>
      <c r="J119" s="1823"/>
      <c r="K119" s="1824"/>
      <c r="M119" s="18"/>
      <c r="O119" s="17"/>
      <c r="Q119" s="18"/>
    </row>
    <row r="120" spans="1:18" ht="12" customHeight="1" x14ac:dyDescent="0.2">
      <c r="A120" s="1825" t="s">
        <v>2136</v>
      </c>
      <c r="B120" s="1823"/>
      <c r="C120" s="1823"/>
      <c r="D120" s="1823"/>
      <c r="E120" s="1823"/>
      <c r="F120" s="1823"/>
      <c r="G120" s="1823"/>
      <c r="H120" s="1823"/>
      <c r="I120" s="1823"/>
      <c r="J120" s="1823"/>
      <c r="K120" s="1824"/>
      <c r="L120" s="16"/>
      <c r="M120" s="16"/>
      <c r="N120" s="16"/>
      <c r="O120" s="16"/>
      <c r="P120" s="16"/>
      <c r="Q120" s="16"/>
      <c r="R120" s="16"/>
    </row>
    <row r="121" spans="1:18" ht="24" customHeight="1" x14ac:dyDescent="0.2">
      <c r="A121" s="1822" t="s">
        <v>2151</v>
      </c>
      <c r="B121" s="1823"/>
      <c r="C121" s="1823"/>
      <c r="D121" s="1823"/>
      <c r="E121" s="1823"/>
      <c r="F121" s="1823"/>
      <c r="G121" s="1823"/>
      <c r="H121" s="1823"/>
      <c r="I121" s="1823"/>
      <c r="J121" s="1823"/>
      <c r="K121" s="1824"/>
    </row>
    <row r="122" spans="1:18" ht="24" customHeight="1" x14ac:dyDescent="0.2">
      <c r="A122" s="1822" t="s">
        <v>1257</v>
      </c>
      <c r="B122" s="1823"/>
      <c r="C122" s="1823"/>
      <c r="D122" s="1823"/>
      <c r="E122" s="1823"/>
      <c r="F122" s="1823"/>
      <c r="G122" s="1823"/>
      <c r="H122" s="1823"/>
      <c r="I122" s="1823"/>
      <c r="J122" s="1823"/>
      <c r="K122" s="1824"/>
    </row>
    <row r="123" spans="1:18" ht="12.75" thickBot="1" x14ac:dyDescent="0.25">
      <c r="A123" s="1826" t="s">
        <v>1258</v>
      </c>
      <c r="B123" s="1827"/>
      <c r="C123" s="1827"/>
      <c r="D123" s="1827"/>
      <c r="E123" s="1827"/>
      <c r="F123" s="1827"/>
      <c r="G123" s="1827"/>
      <c r="H123" s="1827"/>
      <c r="I123" s="1827"/>
      <c r="J123" s="1827"/>
      <c r="K123" s="1828"/>
    </row>
    <row r="125" spans="1:18" x14ac:dyDescent="0.2">
      <c r="B125" s="113"/>
      <c r="C125" s="319"/>
      <c r="D125" s="320"/>
      <c r="E125" s="320"/>
      <c r="F125" s="320"/>
      <c r="G125" s="320"/>
      <c r="H125" s="320"/>
      <c r="I125" s="320"/>
      <c r="J125" s="319"/>
      <c r="K125" s="588"/>
    </row>
    <row r="126" spans="1:18" x14ac:dyDescent="0.2">
      <c r="A126" s="47"/>
      <c r="B126" s="113"/>
      <c r="C126" s="319"/>
      <c r="D126" s="320"/>
      <c r="E126" s="320"/>
      <c r="F126" s="320"/>
      <c r="G126" s="320"/>
      <c r="H126" s="320"/>
      <c r="I126" s="320"/>
      <c r="J126" s="319"/>
      <c r="K126" s="588"/>
    </row>
  </sheetData>
  <mergeCells count="10">
    <mergeCell ref="A1:K1"/>
    <mergeCell ref="A2:K2"/>
    <mergeCell ref="A123:K123"/>
    <mergeCell ref="A121:K121"/>
    <mergeCell ref="A122:K122"/>
    <mergeCell ref="A116:K116"/>
    <mergeCell ref="A117:K117"/>
    <mergeCell ref="A118:K118"/>
    <mergeCell ref="A119:K119"/>
    <mergeCell ref="A120:K120"/>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113" max="10"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4" x14ac:dyDescent="0.2">
      <c r="A1" s="1847" t="s">
        <v>9</v>
      </c>
      <c r="B1" s="1848"/>
      <c r="C1" s="1848"/>
      <c r="D1" s="1848"/>
      <c r="E1" s="1848"/>
      <c r="F1" s="1848"/>
      <c r="G1" s="1848"/>
      <c r="H1" s="1848"/>
      <c r="I1" s="1848"/>
      <c r="J1" s="1848"/>
      <c r="K1" s="1849"/>
      <c r="L1" s="13"/>
      <c r="M1" s="13"/>
      <c r="N1" s="13"/>
    </row>
    <row r="2" spans="1:14" ht="13.5" customHeight="1" thickBot="1" x14ac:dyDescent="0.25">
      <c r="A2" s="1832" t="s">
        <v>1999</v>
      </c>
      <c r="B2" s="1833"/>
      <c r="C2" s="1833"/>
      <c r="D2" s="1833"/>
      <c r="E2" s="1833"/>
      <c r="F2" s="1833"/>
      <c r="G2" s="1833"/>
      <c r="H2" s="1833"/>
      <c r="I2" s="1833"/>
      <c r="J2" s="1833"/>
      <c r="K2" s="1834"/>
      <c r="L2" s="13"/>
      <c r="M2" s="13"/>
      <c r="N2" s="13"/>
    </row>
    <row r="3" spans="1:14"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c r="L3" s="16"/>
      <c r="M3" s="16"/>
      <c r="N3" s="16"/>
    </row>
    <row r="4" spans="1:14" ht="12.75" customHeight="1" x14ac:dyDescent="0.2">
      <c r="A4" s="24" t="s">
        <v>533</v>
      </c>
      <c r="B4" s="847">
        <v>31756.326419734909</v>
      </c>
      <c r="C4" s="1100">
        <f>SUM(D4:J4)</f>
        <v>202225.41637963144</v>
      </c>
      <c r="D4" s="1530">
        <v>84315.014326583434</v>
      </c>
      <c r="E4" s="1153">
        <v>5190.6545100000003</v>
      </c>
      <c r="F4" s="1153">
        <v>16036.514998845905</v>
      </c>
      <c r="G4" s="1153">
        <v>0</v>
      </c>
      <c r="H4" s="1153">
        <v>8231.6625599999988</v>
      </c>
      <c r="I4" s="1657">
        <v>2952.8199842020999</v>
      </c>
      <c r="J4" s="1530">
        <v>85498.75</v>
      </c>
      <c r="K4" s="944">
        <v>9872</v>
      </c>
      <c r="L4" s="548"/>
      <c r="M4" s="548"/>
      <c r="N4" s="548"/>
    </row>
    <row r="5" spans="1:14" ht="12.75" customHeight="1" x14ac:dyDescent="0.2">
      <c r="A5" s="3" t="s">
        <v>249</v>
      </c>
      <c r="B5" s="847">
        <v>512.84583512621396</v>
      </c>
      <c r="C5" s="1100">
        <f t="shared" ref="C5:C47" si="0">SUM(D5:J5)</f>
        <v>2611.7856630580632</v>
      </c>
      <c r="D5" s="1530">
        <v>1516.6980001274701</v>
      </c>
      <c r="E5" s="1153">
        <v>0</v>
      </c>
      <c r="F5" s="1153">
        <v>40.644754230477417</v>
      </c>
      <c r="G5" s="1153">
        <v>0</v>
      </c>
      <c r="H5" s="1153">
        <v>0</v>
      </c>
      <c r="I5" s="1658">
        <v>12.230908700115631</v>
      </c>
      <c r="J5" s="1530">
        <v>1042.212</v>
      </c>
      <c r="K5" s="945">
        <v>166</v>
      </c>
      <c r="L5" s="548"/>
      <c r="M5" s="548"/>
      <c r="N5" s="548"/>
    </row>
    <row r="6" spans="1:14" ht="12.75" customHeight="1" x14ac:dyDescent="0.2">
      <c r="A6" s="3" t="s">
        <v>534</v>
      </c>
      <c r="B6" s="847">
        <v>6870.996097619789</v>
      </c>
      <c r="C6" s="1100">
        <f t="shared" si="0"/>
        <v>32357.35696224881</v>
      </c>
      <c r="D6" s="1530">
        <v>16310.677961518766</v>
      </c>
      <c r="E6" s="1153">
        <v>0</v>
      </c>
      <c r="F6" s="1153">
        <v>2634.255607390442</v>
      </c>
      <c r="G6" s="1153">
        <v>0</v>
      </c>
      <c r="H6" s="1153">
        <v>0</v>
      </c>
      <c r="I6" s="1658">
        <v>426.61739333960196</v>
      </c>
      <c r="J6" s="1530">
        <v>12985.806</v>
      </c>
      <c r="K6" s="945">
        <v>1785</v>
      </c>
      <c r="L6" s="548"/>
      <c r="M6" s="548"/>
      <c r="N6" s="548"/>
    </row>
    <row r="7" spans="1:14" ht="12.75" customHeight="1" x14ac:dyDescent="0.2">
      <c r="A7" s="3" t="s">
        <v>535</v>
      </c>
      <c r="B7" s="847">
        <v>539.65756425306597</v>
      </c>
      <c r="C7" s="1100">
        <f t="shared" si="0"/>
        <v>2005.0194249083827</v>
      </c>
      <c r="D7" s="1530">
        <v>1045.7002729345459</v>
      </c>
      <c r="E7" s="1153">
        <v>0</v>
      </c>
      <c r="F7" s="1153">
        <v>42.124886470732967</v>
      </c>
      <c r="G7" s="1153">
        <v>0</v>
      </c>
      <c r="H7" s="1153">
        <v>0</v>
      </c>
      <c r="I7" s="1658">
        <v>4.3582655031038886</v>
      </c>
      <c r="J7" s="1530">
        <v>912.83600000000001</v>
      </c>
      <c r="K7" s="945">
        <v>137</v>
      </c>
      <c r="L7" s="548"/>
      <c r="M7" s="548"/>
      <c r="N7" s="548"/>
    </row>
    <row r="8" spans="1:14" ht="12.75" customHeight="1" x14ac:dyDescent="0.2">
      <c r="A8" s="3" t="s">
        <v>536</v>
      </c>
      <c r="B8" s="847">
        <v>1191.8180524823331</v>
      </c>
      <c r="C8" s="1100">
        <f t="shared" si="0"/>
        <v>5152.3907324814991</v>
      </c>
      <c r="D8" s="1530">
        <v>3327.6052144733176</v>
      </c>
      <c r="E8" s="1153">
        <v>0</v>
      </c>
      <c r="F8" s="1153">
        <v>74.100629044561003</v>
      </c>
      <c r="G8" s="1153">
        <v>0</v>
      </c>
      <c r="H8" s="1153">
        <v>0</v>
      </c>
      <c r="I8" s="1658">
        <v>39.941888963620016</v>
      </c>
      <c r="J8" s="1530">
        <v>1710.7429999999999</v>
      </c>
      <c r="K8" s="945">
        <v>295</v>
      </c>
      <c r="L8" s="548"/>
      <c r="M8" s="548"/>
      <c r="N8" s="548"/>
    </row>
    <row r="9" spans="1:14" ht="12.75" customHeight="1" x14ac:dyDescent="0.2">
      <c r="A9" s="3" t="s">
        <v>537</v>
      </c>
      <c r="B9" s="847">
        <v>3125.2396934883109</v>
      </c>
      <c r="C9" s="1100">
        <f t="shared" si="0"/>
        <v>11570.538482245123</v>
      </c>
      <c r="D9" s="1530">
        <v>6520.0909070732278</v>
      </c>
      <c r="E9" s="1153">
        <v>0</v>
      </c>
      <c r="F9" s="1153">
        <v>537.52540717729323</v>
      </c>
      <c r="G9" s="1153">
        <v>0</v>
      </c>
      <c r="H9" s="1153">
        <v>0</v>
      </c>
      <c r="I9" s="1658">
        <v>157.14816799460232</v>
      </c>
      <c r="J9" s="1530">
        <v>4355.7740000000003</v>
      </c>
      <c r="K9" s="945">
        <v>777</v>
      </c>
      <c r="L9" s="548"/>
      <c r="M9" s="548"/>
      <c r="N9" s="548"/>
    </row>
    <row r="10" spans="1:14" ht="12.75" customHeight="1" x14ac:dyDescent="0.2">
      <c r="A10" s="3" t="s">
        <v>538</v>
      </c>
      <c r="B10" s="847">
        <v>1869.0618724497037</v>
      </c>
      <c r="C10" s="1100">
        <f t="shared" si="0"/>
        <v>2241.8121341910196</v>
      </c>
      <c r="D10" s="1530">
        <v>1337.0465713123156</v>
      </c>
      <c r="E10" s="1153">
        <v>0</v>
      </c>
      <c r="F10" s="1153">
        <v>89.585155696033794</v>
      </c>
      <c r="G10" s="1153">
        <v>0</v>
      </c>
      <c r="H10" s="1153">
        <v>0</v>
      </c>
      <c r="I10" s="1658">
        <v>119.22140718267043</v>
      </c>
      <c r="J10" s="1530">
        <v>695.95899999999995</v>
      </c>
      <c r="K10" s="945">
        <v>178</v>
      </c>
      <c r="L10" s="548"/>
      <c r="M10" s="548"/>
      <c r="N10" s="548"/>
    </row>
    <row r="11" spans="1:14" ht="12.75" customHeight="1" x14ac:dyDescent="0.2">
      <c r="A11" s="3" t="s">
        <v>539</v>
      </c>
      <c r="B11" s="847">
        <v>1021.9062486726061</v>
      </c>
      <c r="C11" s="1100">
        <f t="shared" si="0"/>
        <v>6318.138316841847</v>
      </c>
      <c r="D11" s="1530">
        <v>3582.779709197247</v>
      </c>
      <c r="E11" s="1153">
        <v>0</v>
      </c>
      <c r="F11" s="1153">
        <v>291.082596026548</v>
      </c>
      <c r="G11" s="1153">
        <v>0</v>
      </c>
      <c r="H11" s="1153">
        <v>0</v>
      </c>
      <c r="I11" s="1658">
        <v>50.745011618052459</v>
      </c>
      <c r="J11" s="1530">
        <v>2393.5309999999999</v>
      </c>
      <c r="K11" s="945">
        <v>342</v>
      </c>
      <c r="L11" s="548"/>
      <c r="M11" s="548"/>
      <c r="N11" s="548"/>
    </row>
    <row r="12" spans="1:14" ht="12.75" customHeight="1" x14ac:dyDescent="0.2">
      <c r="A12" s="3" t="s">
        <v>540</v>
      </c>
      <c r="B12" s="847">
        <v>5610.2508817274183</v>
      </c>
      <c r="C12" s="1100">
        <f t="shared" si="0"/>
        <v>20744.297609097408</v>
      </c>
      <c r="D12" s="1530">
        <v>12668.297841533231</v>
      </c>
      <c r="E12" s="1153">
        <v>0</v>
      </c>
      <c r="F12" s="1153">
        <v>555.259829857657</v>
      </c>
      <c r="G12" s="1153">
        <v>0</v>
      </c>
      <c r="H12" s="1153">
        <v>0</v>
      </c>
      <c r="I12" s="1658">
        <v>411.56093770652001</v>
      </c>
      <c r="J12" s="1530">
        <v>7109.1790000000001</v>
      </c>
      <c r="K12" s="945">
        <v>1360</v>
      </c>
      <c r="L12" s="548"/>
      <c r="M12" s="548"/>
      <c r="N12" s="548"/>
    </row>
    <row r="13" spans="1:14" ht="12.75" customHeight="1" x14ac:dyDescent="0.2">
      <c r="A13" s="3" t="s">
        <v>541</v>
      </c>
      <c r="B13" s="847">
        <v>7087.511506045138</v>
      </c>
      <c r="C13" s="1100">
        <f t="shared" si="0"/>
        <v>26522.689453628576</v>
      </c>
      <c r="D13" s="1530">
        <v>14405.422687561144</v>
      </c>
      <c r="E13" s="1153">
        <v>0</v>
      </c>
      <c r="F13" s="1153">
        <v>1851.3707383633507</v>
      </c>
      <c r="G13" s="1153">
        <v>0</v>
      </c>
      <c r="H13" s="1153">
        <v>0</v>
      </c>
      <c r="I13" s="1658">
        <v>476.07102770408034</v>
      </c>
      <c r="J13" s="1530">
        <v>9789.8250000000007</v>
      </c>
      <c r="K13" s="945">
        <v>1552</v>
      </c>
      <c r="L13" s="548"/>
      <c r="M13" s="548"/>
      <c r="N13" s="548"/>
    </row>
    <row r="14" spans="1:14" ht="12.75" customHeight="1" x14ac:dyDescent="0.2">
      <c r="A14" s="3" t="s">
        <v>542</v>
      </c>
      <c r="B14" s="847">
        <v>1341.0905771353894</v>
      </c>
      <c r="C14" s="1100">
        <f t="shared" si="0"/>
        <v>6420.5278757008164</v>
      </c>
      <c r="D14" s="1530">
        <v>4323.4466822523354</v>
      </c>
      <c r="E14" s="1153">
        <v>0</v>
      </c>
      <c r="F14" s="1153">
        <v>72.054231593117848</v>
      </c>
      <c r="G14" s="1153">
        <v>0</v>
      </c>
      <c r="H14" s="1153">
        <v>0</v>
      </c>
      <c r="I14" s="1658">
        <v>45.222961855363188</v>
      </c>
      <c r="J14" s="1530">
        <v>1979.8040000000001</v>
      </c>
      <c r="K14" s="945">
        <v>359</v>
      </c>
      <c r="L14" s="548"/>
      <c r="M14" s="548"/>
      <c r="N14" s="548"/>
    </row>
    <row r="15" spans="1:14" ht="12.75" customHeight="1" x14ac:dyDescent="0.2">
      <c r="A15" s="3" t="s">
        <v>196</v>
      </c>
      <c r="B15" s="847">
        <v>214.72070709127135</v>
      </c>
      <c r="C15" s="1100">
        <f t="shared" si="0"/>
        <v>1266.4606817503579</v>
      </c>
      <c r="D15" s="1530">
        <v>469.7592521174052</v>
      </c>
      <c r="E15" s="1153">
        <v>0</v>
      </c>
      <c r="F15" s="1153">
        <v>19.265247669074107</v>
      </c>
      <c r="G15" s="1153">
        <v>0</v>
      </c>
      <c r="H15" s="1153">
        <v>0</v>
      </c>
      <c r="I15" s="1658">
        <v>187.1191819638787</v>
      </c>
      <c r="J15" s="1530">
        <v>590.31700000000001</v>
      </c>
      <c r="K15" s="945">
        <v>68</v>
      </c>
      <c r="L15" s="548"/>
      <c r="M15" s="548"/>
      <c r="N15" s="548"/>
    </row>
    <row r="16" spans="1:14" ht="12.75" customHeight="1" x14ac:dyDescent="0.2">
      <c r="A16" s="3" t="s">
        <v>543</v>
      </c>
      <c r="B16" s="847">
        <v>159.4601673121756</v>
      </c>
      <c r="C16" s="1100">
        <f t="shared" si="0"/>
        <v>368.65836193267626</v>
      </c>
      <c r="D16" s="1530">
        <v>218.09919949293675</v>
      </c>
      <c r="E16" s="1153">
        <v>0</v>
      </c>
      <c r="F16" s="1153">
        <v>2.7074275287209786</v>
      </c>
      <c r="G16" s="1153">
        <v>0</v>
      </c>
      <c r="H16" s="1153">
        <v>0</v>
      </c>
      <c r="I16" s="1658">
        <v>23.667734911018531</v>
      </c>
      <c r="J16" s="1530">
        <v>124.184</v>
      </c>
      <c r="K16" s="945">
        <v>20</v>
      </c>
      <c r="L16" s="548"/>
      <c r="M16" s="548"/>
      <c r="N16" s="548"/>
    </row>
    <row r="17" spans="1:14" ht="12.75" customHeight="1" x14ac:dyDescent="0.2">
      <c r="A17" s="3" t="s">
        <v>544</v>
      </c>
      <c r="B17" s="847">
        <v>12235.691867411198</v>
      </c>
      <c r="C17" s="1100">
        <f t="shared" si="0"/>
        <v>73774.297186180105</v>
      </c>
      <c r="D17" s="1530">
        <v>34542.014830750442</v>
      </c>
      <c r="E17" s="1153">
        <v>0</v>
      </c>
      <c r="F17" s="1153">
        <v>4967.2685180302924</v>
      </c>
      <c r="G17" s="1153">
        <v>0</v>
      </c>
      <c r="H17" s="1153">
        <v>0</v>
      </c>
      <c r="I17" s="1658">
        <v>788.64483739938021</v>
      </c>
      <c r="J17" s="1530">
        <v>33476.368999999999</v>
      </c>
      <c r="K17" s="945">
        <v>4441</v>
      </c>
      <c r="L17" s="548"/>
      <c r="M17" s="548"/>
      <c r="N17" s="548"/>
    </row>
    <row r="18" spans="1:14" ht="12.75" customHeight="1" x14ac:dyDescent="0.2">
      <c r="A18" s="3" t="s">
        <v>545</v>
      </c>
      <c r="B18" s="847">
        <v>631.05874638711646</v>
      </c>
      <c r="C18" s="1100">
        <f t="shared" si="0"/>
        <v>1769.9942099169552</v>
      </c>
      <c r="D18" s="1530">
        <v>1053.3601162177522</v>
      </c>
      <c r="E18" s="1153">
        <v>0</v>
      </c>
      <c r="F18" s="1153">
        <v>15.201334364411075</v>
      </c>
      <c r="G18" s="1153">
        <v>0</v>
      </c>
      <c r="H18" s="1153">
        <v>0</v>
      </c>
      <c r="I18" s="1658">
        <v>16.157759334792299</v>
      </c>
      <c r="J18" s="1530">
        <v>685.27499999999998</v>
      </c>
      <c r="K18" s="945">
        <v>105</v>
      </c>
      <c r="L18" s="548"/>
      <c r="M18" s="548"/>
      <c r="N18" s="548"/>
    </row>
    <row r="19" spans="1:14" ht="12.75" customHeight="1" x14ac:dyDescent="0.2">
      <c r="A19" s="3" t="s">
        <v>546</v>
      </c>
      <c r="B19" s="847">
        <v>1282.0842285339133</v>
      </c>
      <c r="C19" s="1100">
        <f t="shared" si="0"/>
        <v>5900.8412198792812</v>
      </c>
      <c r="D19" s="1530">
        <v>3092.1016884029582</v>
      </c>
      <c r="E19" s="1153">
        <v>0</v>
      </c>
      <c r="F19" s="1153">
        <v>134.89513245980618</v>
      </c>
      <c r="G19" s="1153">
        <v>0</v>
      </c>
      <c r="H19" s="1153">
        <v>0</v>
      </c>
      <c r="I19" s="1658">
        <v>98.659399016516659</v>
      </c>
      <c r="J19" s="1530">
        <v>2575.1849999999999</v>
      </c>
      <c r="K19" s="945">
        <v>367</v>
      </c>
      <c r="L19" s="548"/>
      <c r="M19" s="548"/>
      <c r="N19" s="548"/>
    </row>
    <row r="20" spans="1:14" ht="12.75" customHeight="1" x14ac:dyDescent="0.2">
      <c r="A20" s="3" t="s">
        <v>146</v>
      </c>
      <c r="B20" s="847">
        <v>64.779887323247181</v>
      </c>
      <c r="C20" s="1100">
        <f t="shared" si="0"/>
        <v>92.275937607902875</v>
      </c>
      <c r="D20" s="1530">
        <v>45.220262386930742</v>
      </c>
      <c r="E20" s="1153">
        <v>0</v>
      </c>
      <c r="F20" s="1153">
        <v>0</v>
      </c>
      <c r="G20" s="1153">
        <v>0</v>
      </c>
      <c r="H20" s="1153">
        <v>0</v>
      </c>
      <c r="I20" s="1658">
        <v>19.455675220972129</v>
      </c>
      <c r="J20" s="1530">
        <v>27.6</v>
      </c>
      <c r="K20" s="945">
        <v>11</v>
      </c>
      <c r="L20" s="548"/>
      <c r="M20" s="548"/>
      <c r="N20" s="548"/>
    </row>
    <row r="21" spans="1:14" ht="12.75" customHeight="1" x14ac:dyDescent="0.2">
      <c r="A21" s="3" t="s">
        <v>547</v>
      </c>
      <c r="B21" s="847">
        <v>955.43797054602419</v>
      </c>
      <c r="C21" s="1100">
        <f t="shared" si="0"/>
        <v>6104.8562824982155</v>
      </c>
      <c r="D21" s="1530">
        <v>3757.6061485773798</v>
      </c>
      <c r="E21" s="1153">
        <v>0</v>
      </c>
      <c r="F21" s="1153">
        <v>97.753100628302121</v>
      </c>
      <c r="G21" s="1153">
        <v>0</v>
      </c>
      <c r="H21" s="1153">
        <v>0</v>
      </c>
      <c r="I21" s="1658">
        <v>83.073033292533751</v>
      </c>
      <c r="J21" s="1530">
        <v>2166.424</v>
      </c>
      <c r="K21" s="945">
        <v>380</v>
      </c>
      <c r="L21" s="548"/>
      <c r="M21" s="548"/>
      <c r="N21" s="548"/>
    </row>
    <row r="22" spans="1:14" ht="12.75" customHeight="1" x14ac:dyDescent="0.2">
      <c r="A22" s="3" t="s">
        <v>263</v>
      </c>
      <c r="B22" s="847">
        <v>485.52524863017982</v>
      </c>
      <c r="C22" s="1100">
        <f t="shared" si="0"/>
        <v>1858.4716250380088</v>
      </c>
      <c r="D22" s="1530">
        <v>1124.3686175890493</v>
      </c>
      <c r="E22" s="1153">
        <v>0</v>
      </c>
      <c r="F22" s="1153">
        <v>36.853881750376672</v>
      </c>
      <c r="G22" s="1153">
        <v>0</v>
      </c>
      <c r="H22" s="1153">
        <v>0</v>
      </c>
      <c r="I22" s="1658">
        <v>42.320125698582807</v>
      </c>
      <c r="J22" s="1530">
        <v>654.92899999999997</v>
      </c>
      <c r="K22" s="945">
        <v>138</v>
      </c>
      <c r="L22" s="548"/>
      <c r="M22" s="548"/>
      <c r="N22" s="548"/>
    </row>
    <row r="23" spans="1:14" ht="12.75" customHeight="1" x14ac:dyDescent="0.2">
      <c r="A23" s="3" t="s">
        <v>81</v>
      </c>
      <c r="B23" s="847">
        <v>6906.5458410746096</v>
      </c>
      <c r="C23" s="1100">
        <f t="shared" si="0"/>
        <v>33409.322790517181</v>
      </c>
      <c r="D23" s="1530">
        <v>21143.530333701128</v>
      </c>
      <c r="E23" s="1153">
        <v>0</v>
      </c>
      <c r="F23" s="1153">
        <v>4472.744138341237</v>
      </c>
      <c r="G23" s="1153">
        <v>0</v>
      </c>
      <c r="H23" s="1153">
        <v>0</v>
      </c>
      <c r="I23" s="1658">
        <v>578.35331847481518</v>
      </c>
      <c r="J23" s="1530">
        <v>7214.6949999999997</v>
      </c>
      <c r="K23" s="945">
        <v>1172</v>
      </c>
      <c r="L23" s="548"/>
      <c r="M23" s="548"/>
      <c r="N23" s="548"/>
    </row>
    <row r="24" spans="1:14" ht="12.75" customHeight="1" x14ac:dyDescent="0.2">
      <c r="A24" s="3" t="s">
        <v>85</v>
      </c>
      <c r="B24" s="847">
        <v>768.62849948039275</v>
      </c>
      <c r="C24" s="1100">
        <f t="shared" si="0"/>
        <v>2180.0938850057341</v>
      </c>
      <c r="D24" s="1530">
        <v>1206.7055361436308</v>
      </c>
      <c r="E24" s="1153">
        <v>0</v>
      </c>
      <c r="F24" s="1153">
        <v>97.788330253610738</v>
      </c>
      <c r="G24" s="1153">
        <v>0</v>
      </c>
      <c r="H24" s="1153">
        <v>0</v>
      </c>
      <c r="I24" s="1658">
        <v>54.443018608492515</v>
      </c>
      <c r="J24" s="1530">
        <v>821.15700000000004</v>
      </c>
      <c r="K24" s="945">
        <v>136</v>
      </c>
      <c r="L24" s="548"/>
      <c r="M24" s="548"/>
      <c r="N24" s="548"/>
    </row>
    <row r="25" spans="1:14" ht="12.75" customHeight="1" x14ac:dyDescent="0.2">
      <c r="A25" s="3" t="s">
        <v>271</v>
      </c>
      <c r="B25" s="847">
        <v>1360.5154284461173</v>
      </c>
      <c r="C25" s="1100">
        <f t="shared" si="0"/>
        <v>3204.3536005808628</v>
      </c>
      <c r="D25" s="1530">
        <v>1763.2967848266806</v>
      </c>
      <c r="E25" s="1153">
        <v>0</v>
      </c>
      <c r="F25" s="1153">
        <v>63.104836990670911</v>
      </c>
      <c r="G25" s="1153">
        <v>0</v>
      </c>
      <c r="H25" s="1153">
        <v>0</v>
      </c>
      <c r="I25" s="1658">
        <v>64.706978763511273</v>
      </c>
      <c r="J25" s="1530">
        <v>1313.2449999999999</v>
      </c>
      <c r="K25" s="945">
        <v>212</v>
      </c>
      <c r="L25" s="548"/>
      <c r="M25" s="548"/>
      <c r="N25" s="548"/>
    </row>
    <row r="26" spans="1:14" ht="12.75" customHeight="1" x14ac:dyDescent="0.2">
      <c r="A26" s="3" t="s">
        <v>548</v>
      </c>
      <c r="B26" s="847">
        <v>1965.6458252898381</v>
      </c>
      <c r="C26" s="1100">
        <f t="shared" si="0"/>
        <v>11028.946072566359</v>
      </c>
      <c r="D26" s="1530">
        <v>5483.0061015576339</v>
      </c>
      <c r="E26" s="1153">
        <v>0</v>
      </c>
      <c r="F26" s="1153">
        <v>317.3351994258569</v>
      </c>
      <c r="G26" s="1153">
        <v>0</v>
      </c>
      <c r="H26" s="1153">
        <v>0</v>
      </c>
      <c r="I26" s="1658">
        <v>25.53577158286765</v>
      </c>
      <c r="J26" s="1530">
        <v>5203.0690000000004</v>
      </c>
      <c r="K26" s="945">
        <v>645</v>
      </c>
      <c r="L26" s="548"/>
      <c r="M26" s="548"/>
      <c r="N26" s="548"/>
    </row>
    <row r="27" spans="1:14" ht="12.75" customHeight="1" x14ac:dyDescent="0.2">
      <c r="A27" s="3" t="s">
        <v>549</v>
      </c>
      <c r="B27" s="847">
        <v>1296.669126720042</v>
      </c>
      <c r="C27" s="1100">
        <f t="shared" si="0"/>
        <v>4496.7707614545925</v>
      </c>
      <c r="D27" s="1530">
        <v>2231.6469240388665</v>
      </c>
      <c r="E27" s="1153">
        <v>0</v>
      </c>
      <c r="F27" s="1153">
        <v>130.05011716828537</v>
      </c>
      <c r="G27" s="1153">
        <v>0</v>
      </c>
      <c r="H27" s="1153">
        <v>0</v>
      </c>
      <c r="I27" s="1658">
        <v>24.767720247440522</v>
      </c>
      <c r="J27" s="1530">
        <v>2110.306</v>
      </c>
      <c r="K27" s="945">
        <v>333</v>
      </c>
      <c r="L27" s="548"/>
      <c r="M27" s="548"/>
      <c r="N27" s="548"/>
    </row>
    <row r="28" spans="1:14" ht="12.75" customHeight="1" x14ac:dyDescent="0.2">
      <c r="A28" s="3" t="s">
        <v>9</v>
      </c>
      <c r="B28" s="847">
        <v>2007.3082188787405</v>
      </c>
      <c r="C28" s="1100">
        <f t="shared" si="0"/>
        <v>8958.2996092442663</v>
      </c>
      <c r="D28" s="1530">
        <v>4953.8376244834262</v>
      </c>
      <c r="E28" s="1153">
        <v>0</v>
      </c>
      <c r="F28" s="1153">
        <v>124.90563032623548</v>
      </c>
      <c r="G28" s="1153">
        <v>0</v>
      </c>
      <c r="H28" s="1153">
        <v>0</v>
      </c>
      <c r="I28" s="1658">
        <v>46.689354434604404</v>
      </c>
      <c r="J28" s="1530">
        <v>3832.8670000000002</v>
      </c>
      <c r="K28" s="945">
        <v>669</v>
      </c>
      <c r="L28" s="548"/>
      <c r="M28" s="548"/>
      <c r="N28" s="548"/>
    </row>
    <row r="29" spans="1:14" ht="12.75" customHeight="1" x14ac:dyDescent="0.2">
      <c r="A29" s="3" t="s">
        <v>92</v>
      </c>
      <c r="B29" s="847">
        <v>1562.0877425096803</v>
      </c>
      <c r="C29" s="1100">
        <f t="shared" si="0"/>
        <v>7114.4641518105082</v>
      </c>
      <c r="D29" s="1530">
        <v>3859.1649741875344</v>
      </c>
      <c r="E29" s="1153">
        <v>0</v>
      </c>
      <c r="F29" s="1153">
        <v>363.00254843910523</v>
      </c>
      <c r="G29" s="1153">
        <v>0</v>
      </c>
      <c r="H29" s="1153">
        <v>0</v>
      </c>
      <c r="I29" s="1658">
        <v>23.024629183868626</v>
      </c>
      <c r="J29" s="1530">
        <v>2869.2719999999999</v>
      </c>
      <c r="K29" s="945">
        <v>344</v>
      </c>
      <c r="L29" s="548"/>
      <c r="M29" s="548"/>
      <c r="N29" s="548"/>
    </row>
    <row r="30" spans="1:14" ht="12.75" customHeight="1" x14ac:dyDescent="0.2">
      <c r="A30" s="3" t="s">
        <v>550</v>
      </c>
      <c r="B30" s="847">
        <v>1909.3989147840484</v>
      </c>
      <c r="C30" s="1100">
        <f t="shared" si="0"/>
        <v>4861.6528375666521</v>
      </c>
      <c r="D30" s="1530">
        <v>2561.3255554696884</v>
      </c>
      <c r="E30" s="1153">
        <v>0</v>
      </c>
      <c r="F30" s="1153">
        <v>301.37711862639071</v>
      </c>
      <c r="G30" s="1153">
        <v>0</v>
      </c>
      <c r="H30" s="1153">
        <v>0</v>
      </c>
      <c r="I30" s="1658">
        <v>91.07216347057313</v>
      </c>
      <c r="J30" s="1530">
        <v>1907.8779999999999</v>
      </c>
      <c r="K30" s="945">
        <v>372</v>
      </c>
      <c r="L30" s="548"/>
      <c r="M30" s="548"/>
      <c r="N30" s="548"/>
    </row>
    <row r="31" spans="1:14" ht="12.75" customHeight="1" x14ac:dyDescent="0.2">
      <c r="A31" s="3" t="s">
        <v>551</v>
      </c>
      <c r="B31" s="847">
        <v>14700.80476556969</v>
      </c>
      <c r="C31" s="1100">
        <f t="shared" si="0"/>
        <v>69115.484157577768</v>
      </c>
      <c r="D31" s="1530">
        <v>40419.629820121663</v>
      </c>
      <c r="E31" s="1153">
        <v>0</v>
      </c>
      <c r="F31" s="1153">
        <v>3549.0178890326911</v>
      </c>
      <c r="G31" s="1153">
        <v>0</v>
      </c>
      <c r="H31" s="1153">
        <v>0</v>
      </c>
      <c r="I31" s="1658">
        <v>622.5914484234188</v>
      </c>
      <c r="J31" s="1530">
        <v>24524.244999999999</v>
      </c>
      <c r="K31" s="945">
        <v>3933</v>
      </c>
      <c r="L31" s="548"/>
      <c r="M31" s="548"/>
      <c r="N31" s="548"/>
    </row>
    <row r="32" spans="1:14" ht="12.75" customHeight="1" x14ac:dyDescent="0.2">
      <c r="A32" s="3" t="s">
        <v>552</v>
      </c>
      <c r="B32" s="847">
        <v>2883.8442036785236</v>
      </c>
      <c r="C32" s="1100">
        <f t="shared" si="0"/>
        <v>10412.470454704808</v>
      </c>
      <c r="D32" s="1530">
        <v>4821.8495595172426</v>
      </c>
      <c r="E32" s="1153">
        <v>0</v>
      </c>
      <c r="F32" s="1153">
        <v>3058.1070223184774</v>
      </c>
      <c r="G32" s="1153">
        <v>0</v>
      </c>
      <c r="H32" s="1153">
        <v>0</v>
      </c>
      <c r="I32" s="1658">
        <v>207.05287286908802</v>
      </c>
      <c r="J32" s="1530">
        <v>2325.4609999999998</v>
      </c>
      <c r="K32" s="945">
        <v>490</v>
      </c>
      <c r="L32" s="548"/>
      <c r="M32" s="548"/>
      <c r="N32" s="548"/>
    </row>
    <row r="33" spans="1:14" ht="12.75" customHeight="1" x14ac:dyDescent="0.2">
      <c r="A33" s="3" t="s">
        <v>553</v>
      </c>
      <c r="B33" s="847">
        <v>1079.9849581613416</v>
      </c>
      <c r="C33" s="1100">
        <f t="shared" si="0"/>
        <v>6012.6669056811788</v>
      </c>
      <c r="D33" s="1530">
        <v>3619.7144853084192</v>
      </c>
      <c r="E33" s="1153">
        <v>0</v>
      </c>
      <c r="F33" s="1153">
        <v>44.968666633271546</v>
      </c>
      <c r="G33" s="1153">
        <v>0</v>
      </c>
      <c r="H33" s="1153">
        <v>0</v>
      </c>
      <c r="I33" s="1658">
        <v>148.24775373948887</v>
      </c>
      <c r="J33" s="1530">
        <v>2199.7359999999999</v>
      </c>
      <c r="K33" s="945">
        <v>351</v>
      </c>
      <c r="L33" s="548"/>
      <c r="M33" s="548"/>
      <c r="N33" s="548"/>
    </row>
    <row r="34" spans="1:14" ht="12.75" customHeight="1" x14ac:dyDescent="0.2">
      <c r="A34" s="3" t="s">
        <v>554</v>
      </c>
      <c r="B34" s="847">
        <v>463.47916804364286</v>
      </c>
      <c r="C34" s="1100">
        <f t="shared" si="0"/>
        <v>3820.4064449432713</v>
      </c>
      <c r="D34" s="1530">
        <v>3075.0429949371764</v>
      </c>
      <c r="E34" s="1153">
        <v>0</v>
      </c>
      <c r="F34" s="1153">
        <v>87.073039547947516</v>
      </c>
      <c r="G34" s="1153">
        <v>0</v>
      </c>
      <c r="H34" s="1153">
        <v>0</v>
      </c>
      <c r="I34" s="1658">
        <v>63.719410458147095</v>
      </c>
      <c r="J34" s="1530">
        <v>594.57100000000003</v>
      </c>
      <c r="K34" s="945">
        <v>120</v>
      </c>
      <c r="L34" s="548"/>
      <c r="M34" s="548"/>
      <c r="N34" s="548"/>
    </row>
    <row r="35" spans="1:14" ht="12.75" customHeight="1" x14ac:dyDescent="0.2">
      <c r="A35" s="3" t="s">
        <v>166</v>
      </c>
      <c r="B35" s="847">
        <v>354.65265449860857</v>
      </c>
      <c r="C35" s="1100">
        <f t="shared" si="0"/>
        <v>1093.944371478543</v>
      </c>
      <c r="D35" s="1530">
        <v>608.3038186001271</v>
      </c>
      <c r="E35" s="1153">
        <v>0</v>
      </c>
      <c r="F35" s="1153">
        <v>46.153980826622245</v>
      </c>
      <c r="G35" s="1153">
        <v>0</v>
      </c>
      <c r="H35" s="1153">
        <v>0</v>
      </c>
      <c r="I35" s="1658">
        <v>11.006572051793526</v>
      </c>
      <c r="J35" s="1530">
        <v>428.48</v>
      </c>
      <c r="K35" s="945">
        <v>99</v>
      </c>
      <c r="L35" s="548"/>
      <c r="M35" s="548"/>
      <c r="N35" s="548"/>
    </row>
    <row r="36" spans="1:14" ht="12.75" customHeight="1" x14ac:dyDescent="0.2">
      <c r="A36" s="3" t="s">
        <v>100</v>
      </c>
      <c r="B36" s="847">
        <v>1320.9121273482383</v>
      </c>
      <c r="C36" s="1100">
        <f t="shared" si="0"/>
        <v>4034.2972027274809</v>
      </c>
      <c r="D36" s="1530">
        <v>1884.073421487305</v>
      </c>
      <c r="E36" s="1153">
        <v>0</v>
      </c>
      <c r="F36" s="1153">
        <v>896.04641936424309</v>
      </c>
      <c r="G36" s="1153">
        <v>0</v>
      </c>
      <c r="H36" s="1153">
        <v>0</v>
      </c>
      <c r="I36" s="1658">
        <v>60.180361875932782</v>
      </c>
      <c r="J36" s="1530">
        <v>1193.9970000000001</v>
      </c>
      <c r="K36" s="945">
        <v>200</v>
      </c>
      <c r="L36" s="548"/>
      <c r="M36" s="548"/>
      <c r="N36" s="548"/>
    </row>
    <row r="37" spans="1:14" ht="12.75" customHeight="1" x14ac:dyDescent="0.2">
      <c r="A37" s="3" t="s">
        <v>555</v>
      </c>
      <c r="B37" s="847">
        <v>1266.1432489868134</v>
      </c>
      <c r="C37" s="1100">
        <f t="shared" si="0"/>
        <v>3599.6556383126581</v>
      </c>
      <c r="D37" s="1530">
        <v>1550.3882695905158</v>
      </c>
      <c r="E37" s="1153">
        <v>0</v>
      </c>
      <c r="F37" s="1153">
        <v>110.02682829146923</v>
      </c>
      <c r="G37" s="1153">
        <v>0</v>
      </c>
      <c r="H37" s="1153">
        <v>0</v>
      </c>
      <c r="I37" s="1658">
        <v>147.10354043067295</v>
      </c>
      <c r="J37" s="1530">
        <v>1792.1369999999999</v>
      </c>
      <c r="K37" s="945">
        <v>398</v>
      </c>
      <c r="L37" s="548"/>
      <c r="M37" s="548"/>
      <c r="N37" s="548"/>
    </row>
    <row r="38" spans="1:14" ht="12.75" customHeight="1" x14ac:dyDescent="0.2">
      <c r="A38" s="3" t="s">
        <v>556</v>
      </c>
      <c r="B38" s="847">
        <v>4067.1124440842545</v>
      </c>
      <c r="C38" s="1100">
        <f t="shared" si="0"/>
        <v>20140.912843052458</v>
      </c>
      <c r="D38" s="1530">
        <v>11806.325986597427</v>
      </c>
      <c r="E38" s="1153">
        <v>0</v>
      </c>
      <c r="F38" s="1153">
        <v>1022.3772828144138</v>
      </c>
      <c r="G38" s="1153">
        <v>0</v>
      </c>
      <c r="H38" s="1153">
        <v>0</v>
      </c>
      <c r="I38" s="1658">
        <v>283.70157364061788</v>
      </c>
      <c r="J38" s="1530">
        <v>7028.5079999999998</v>
      </c>
      <c r="K38" s="945">
        <v>1271</v>
      </c>
      <c r="L38" s="548"/>
      <c r="M38" s="548"/>
      <c r="N38" s="548"/>
    </row>
    <row r="39" spans="1:14" ht="12.75" customHeight="1" x14ac:dyDescent="0.2">
      <c r="A39" s="3" t="s">
        <v>557</v>
      </c>
      <c r="B39" s="847">
        <v>312.61975247398527</v>
      </c>
      <c r="C39" s="1100">
        <f t="shared" si="0"/>
        <v>1344.3483639843848</v>
      </c>
      <c r="D39" s="1530">
        <v>706.69160420691446</v>
      </c>
      <c r="E39" s="1153">
        <v>0</v>
      </c>
      <c r="F39" s="1153">
        <v>24.291377965993824</v>
      </c>
      <c r="G39" s="1153">
        <v>0</v>
      </c>
      <c r="H39" s="1153">
        <v>0</v>
      </c>
      <c r="I39" s="1658">
        <v>3.4693818114765929</v>
      </c>
      <c r="J39" s="1530">
        <v>609.89599999999996</v>
      </c>
      <c r="K39" s="945">
        <v>103</v>
      </c>
      <c r="L39" s="548"/>
      <c r="M39" s="548"/>
      <c r="N39" s="548"/>
    </row>
    <row r="40" spans="1:14" ht="12.75" customHeight="1" x14ac:dyDescent="0.2">
      <c r="A40" s="3" t="s">
        <v>558</v>
      </c>
      <c r="B40" s="847">
        <v>993.51597034804684</v>
      </c>
      <c r="C40" s="1100">
        <f t="shared" si="0"/>
        <v>4495.2084933656342</v>
      </c>
      <c r="D40" s="1530">
        <v>2001.5645914487516</v>
      </c>
      <c r="E40" s="1153">
        <v>0</v>
      </c>
      <c r="F40" s="1153">
        <v>108.61987387523654</v>
      </c>
      <c r="G40" s="1153">
        <v>0</v>
      </c>
      <c r="H40" s="1153">
        <v>0</v>
      </c>
      <c r="I40" s="1658">
        <v>32.714028041646202</v>
      </c>
      <c r="J40" s="1530">
        <v>2352.31</v>
      </c>
      <c r="K40" s="945">
        <v>322</v>
      </c>
      <c r="L40" s="548"/>
      <c r="M40" s="548"/>
      <c r="N40" s="548"/>
    </row>
    <row r="41" spans="1:14" ht="12.75" customHeight="1" x14ac:dyDescent="0.2">
      <c r="A41" s="3" t="s">
        <v>559</v>
      </c>
      <c r="B41" s="847">
        <v>2446.5149002553162</v>
      </c>
      <c r="C41" s="1100">
        <f t="shared" si="0"/>
        <v>10142.309399520291</v>
      </c>
      <c r="D41" s="1530">
        <v>4937.77453913514</v>
      </c>
      <c r="E41" s="1153">
        <v>0</v>
      </c>
      <c r="F41" s="1153">
        <v>333.96971378430044</v>
      </c>
      <c r="G41" s="1153">
        <v>0</v>
      </c>
      <c r="H41" s="1153">
        <v>0</v>
      </c>
      <c r="I41" s="1658">
        <v>92.777146600850401</v>
      </c>
      <c r="J41" s="1530">
        <v>4777.7879999999996</v>
      </c>
      <c r="K41" s="945">
        <v>672</v>
      </c>
      <c r="L41" s="548"/>
      <c r="M41" s="548"/>
      <c r="N41" s="548"/>
    </row>
    <row r="42" spans="1:14" ht="12.75" customHeight="1" x14ac:dyDescent="0.2">
      <c r="A42" s="3" t="s">
        <v>560</v>
      </c>
      <c r="B42" s="847">
        <v>506.64094803324429</v>
      </c>
      <c r="C42" s="1100">
        <f t="shared" si="0"/>
        <v>1941.7762425483786</v>
      </c>
      <c r="D42" s="1530">
        <v>869.06578718176081</v>
      </c>
      <c r="E42" s="1153">
        <v>0</v>
      </c>
      <c r="F42" s="1153">
        <v>61.077135837110163</v>
      </c>
      <c r="G42" s="1153">
        <v>0</v>
      </c>
      <c r="H42" s="1153">
        <v>0</v>
      </c>
      <c r="I42" s="1658">
        <v>33.299319529507621</v>
      </c>
      <c r="J42" s="1530">
        <v>978.33399999999995</v>
      </c>
      <c r="K42" s="945">
        <v>158</v>
      </c>
      <c r="L42" s="548"/>
      <c r="M42" s="548"/>
      <c r="N42" s="548"/>
    </row>
    <row r="43" spans="1:14" ht="12.75" customHeight="1" x14ac:dyDescent="0.2">
      <c r="A43" s="3" t="s">
        <v>561</v>
      </c>
      <c r="B43" s="847">
        <v>1849.9379009276736</v>
      </c>
      <c r="C43" s="1100">
        <f t="shared" si="0"/>
        <v>7461.1231626634935</v>
      </c>
      <c r="D43" s="1530">
        <v>4336.7406589918255</v>
      </c>
      <c r="E43" s="1153">
        <v>0</v>
      </c>
      <c r="F43" s="1153">
        <v>186.75691778552721</v>
      </c>
      <c r="G43" s="1153">
        <v>0</v>
      </c>
      <c r="H43" s="1153">
        <v>0</v>
      </c>
      <c r="I43" s="1658">
        <v>45.303585886140418</v>
      </c>
      <c r="J43" s="1530">
        <v>2892.3220000000001</v>
      </c>
      <c r="K43" s="945">
        <v>446</v>
      </c>
      <c r="L43" s="548"/>
      <c r="M43" s="548"/>
      <c r="N43" s="548"/>
    </row>
    <row r="44" spans="1:14" ht="12.75" customHeight="1" x14ac:dyDescent="0.2">
      <c r="A44" s="3" t="s">
        <v>562</v>
      </c>
      <c r="B44" s="847">
        <v>430.09062864620023</v>
      </c>
      <c r="C44" s="1100">
        <f t="shared" si="0"/>
        <v>1037.9502737776784</v>
      </c>
      <c r="D44" s="1530">
        <v>676.88769410687837</v>
      </c>
      <c r="E44" s="1153">
        <v>0</v>
      </c>
      <c r="F44" s="1153">
        <v>52.065038833952677</v>
      </c>
      <c r="G44" s="1153">
        <v>0</v>
      </c>
      <c r="H44" s="1153">
        <v>0</v>
      </c>
      <c r="I44" s="1658">
        <v>12.504540836847292</v>
      </c>
      <c r="J44" s="1530">
        <v>296.49299999999999</v>
      </c>
      <c r="K44" s="945">
        <v>52</v>
      </c>
      <c r="L44" s="548"/>
      <c r="M44" s="548"/>
      <c r="N44" s="548"/>
    </row>
    <row r="45" spans="1:14" ht="12.75" customHeight="1" x14ac:dyDescent="0.2">
      <c r="A45" s="3" t="s">
        <v>563</v>
      </c>
      <c r="B45" s="847">
        <v>6322.5221789088018</v>
      </c>
      <c r="C45" s="1100">
        <f t="shared" si="0"/>
        <v>23081.61452529957</v>
      </c>
      <c r="D45" s="1530">
        <v>11969.804853434231</v>
      </c>
      <c r="E45" s="1153">
        <v>0</v>
      </c>
      <c r="F45" s="1153">
        <v>1596.7135423842576</v>
      </c>
      <c r="G45" s="1153">
        <v>0</v>
      </c>
      <c r="H45" s="1153">
        <v>0</v>
      </c>
      <c r="I45" s="1658">
        <v>473.79912948108353</v>
      </c>
      <c r="J45" s="1530">
        <v>9041.2970000000005</v>
      </c>
      <c r="K45" s="945">
        <v>1653</v>
      </c>
      <c r="L45" s="548"/>
      <c r="M45" s="548"/>
      <c r="N45" s="548"/>
    </row>
    <row r="46" spans="1:14" ht="12.75" customHeight="1" x14ac:dyDescent="0.2">
      <c r="A46" s="3" t="s">
        <v>564</v>
      </c>
      <c r="B46" s="847">
        <v>1080.5819403516255</v>
      </c>
      <c r="C46" s="1100">
        <f t="shared" si="0"/>
        <v>4266.6796757195279</v>
      </c>
      <c r="D46" s="1530">
        <v>2385.3739347722653</v>
      </c>
      <c r="E46" s="1153">
        <v>0</v>
      </c>
      <c r="F46" s="1153">
        <v>85.203333839676958</v>
      </c>
      <c r="G46" s="1153">
        <v>0</v>
      </c>
      <c r="H46" s="1153">
        <v>0</v>
      </c>
      <c r="I46" s="1658">
        <v>75.330407107586495</v>
      </c>
      <c r="J46" s="1530">
        <v>1720.7719999999999</v>
      </c>
      <c r="K46" s="945">
        <v>273</v>
      </c>
      <c r="L46" s="548"/>
      <c r="M46" s="548"/>
      <c r="N46" s="548"/>
    </row>
    <row r="47" spans="1:14" ht="12.75" customHeight="1" x14ac:dyDescent="0.2">
      <c r="A47" s="3" t="s">
        <v>2130</v>
      </c>
      <c r="B47" s="847">
        <v>1100.1666107289725</v>
      </c>
      <c r="C47" s="1100">
        <f t="shared" si="0"/>
        <v>5257.9679995591105</v>
      </c>
      <c r="D47" s="1530">
        <v>2718.1721185507927</v>
      </c>
      <c r="E47" s="1153">
        <v>0</v>
      </c>
      <c r="F47" s="1153">
        <v>148.2926301663172</v>
      </c>
      <c r="G47" s="1153">
        <v>0</v>
      </c>
      <c r="H47" s="1153">
        <v>0</v>
      </c>
      <c r="I47" s="1658">
        <v>90.320250841999851</v>
      </c>
      <c r="J47" s="1530">
        <v>2301.183</v>
      </c>
      <c r="K47" s="945">
        <v>337</v>
      </c>
      <c r="L47" s="548"/>
      <c r="M47" s="548"/>
      <c r="N47" s="548"/>
    </row>
    <row r="48" spans="1:14" ht="12.75" customHeight="1" x14ac:dyDescent="0.2">
      <c r="A48" s="549"/>
      <c r="B48" s="550"/>
      <c r="C48" s="1104"/>
      <c r="D48" s="1154"/>
      <c r="E48" s="1154"/>
      <c r="F48" s="1154"/>
      <c r="G48" s="1154"/>
      <c r="H48" s="1154"/>
      <c r="I48" s="1659"/>
      <c r="J48" s="1155"/>
      <c r="K48" s="735"/>
      <c r="L48" s="548"/>
      <c r="M48" s="551"/>
      <c r="N48" s="548"/>
    </row>
    <row r="49" spans="1:18" ht="12.75" customHeight="1" x14ac:dyDescent="0.2">
      <c r="A49" s="552" t="s">
        <v>10</v>
      </c>
      <c r="B49" s="553">
        <f>SUM(B4:B47)</f>
        <v>135911.7875701985</v>
      </c>
      <c r="C49" s="1156">
        <f t="shared" ref="C49:K49" si="1">SUM(C4:C47)</f>
        <v>661818.54840249894</v>
      </c>
      <c r="D49" s="1156">
        <f t="shared" si="1"/>
        <v>335245.22826249903</v>
      </c>
      <c r="E49" s="1156">
        <f t="shared" si="1"/>
        <v>5190.6545100000003</v>
      </c>
      <c r="F49" s="1156">
        <f t="shared" si="1"/>
        <v>44779.532090000001</v>
      </c>
      <c r="G49" s="1156">
        <f t="shared" si="1"/>
        <v>0</v>
      </c>
      <c r="H49" s="1156">
        <f t="shared" si="1"/>
        <v>8231.6625599999988</v>
      </c>
      <c r="I49" s="1157">
        <f t="shared" si="1"/>
        <v>9266.7499799999787</v>
      </c>
      <c r="J49" s="1158">
        <f t="shared" si="1"/>
        <v>259104.72099999999</v>
      </c>
      <c r="K49" s="999">
        <f t="shared" si="1"/>
        <v>37114</v>
      </c>
      <c r="L49" s="548"/>
      <c r="M49" s="548"/>
      <c r="N49" s="548"/>
    </row>
    <row r="50" spans="1:18" ht="12.75" customHeight="1" thickBot="1" x14ac:dyDescent="0.25">
      <c r="A50" s="554"/>
      <c r="B50" s="555"/>
      <c r="C50" s="1120"/>
      <c r="D50" s="1159"/>
      <c r="E50" s="1159"/>
      <c r="F50" s="1160"/>
      <c r="G50" s="1159"/>
      <c r="H50" s="1159"/>
      <c r="I50" s="1660"/>
      <c r="J50" s="1161"/>
      <c r="K50" s="736"/>
      <c r="L50" s="556"/>
      <c r="M50" s="557"/>
      <c r="N50" s="556"/>
    </row>
    <row r="51" spans="1:18" ht="12.75" customHeight="1" x14ac:dyDescent="0.2">
      <c r="A51" s="161" t="s">
        <v>292</v>
      </c>
      <c r="B51" s="848">
        <v>73145.451471856839</v>
      </c>
      <c r="C51" s="1100">
        <f>SUM(D51:J51)</f>
        <v>387040.90309345152</v>
      </c>
      <c r="D51" s="1530">
        <v>205589.79928468357</v>
      </c>
      <c r="E51" s="1066">
        <v>36.318480000000001</v>
      </c>
      <c r="F51" s="1066">
        <v>23905.456807179475</v>
      </c>
      <c r="G51" s="1066">
        <v>0</v>
      </c>
      <c r="H51" s="1066">
        <v>0</v>
      </c>
      <c r="I51" s="1563">
        <v>4478.0085215884756</v>
      </c>
      <c r="J51" s="1530">
        <v>153031.32</v>
      </c>
      <c r="K51" s="879">
        <v>22420</v>
      </c>
      <c r="L51" s="556"/>
      <c r="M51" s="556"/>
      <c r="N51" s="556"/>
    </row>
    <row r="52" spans="1:18" ht="12.75" customHeight="1" x14ac:dyDescent="0.2">
      <c r="A52" s="108" t="s">
        <v>293</v>
      </c>
      <c r="B52" s="949">
        <v>62766.336098341591</v>
      </c>
      <c r="C52" s="1100">
        <f>SUM(D52:J52)</f>
        <v>274777.64530904742</v>
      </c>
      <c r="D52" s="1530">
        <v>129655.42897781539</v>
      </c>
      <c r="E52" s="1066">
        <v>5154.3360300000004</v>
      </c>
      <c r="F52" s="1066">
        <v>20874.075282820522</v>
      </c>
      <c r="G52" s="1066">
        <v>0</v>
      </c>
      <c r="H52" s="1066">
        <v>8231.6625599999988</v>
      </c>
      <c r="I52" s="1563">
        <v>4788.741458411504</v>
      </c>
      <c r="J52" s="1530">
        <v>106073.401</v>
      </c>
      <c r="K52" s="879">
        <v>14694</v>
      </c>
      <c r="L52" s="556"/>
      <c r="M52" s="556"/>
      <c r="N52" s="556"/>
    </row>
    <row r="53" spans="1:18" ht="12.75" customHeight="1" x14ac:dyDescent="0.2">
      <c r="A53" s="549"/>
      <c r="B53" s="558"/>
      <c r="C53" s="1104"/>
      <c r="D53" s="1162"/>
      <c r="E53" s="1162"/>
      <c r="F53" s="1162"/>
      <c r="G53" s="1162"/>
      <c r="H53" s="1162"/>
      <c r="I53" s="1661"/>
      <c r="J53" s="1163"/>
      <c r="K53" s="963"/>
      <c r="L53" s="556"/>
      <c r="M53" s="557"/>
      <c r="N53" s="556"/>
    </row>
    <row r="54" spans="1:18" ht="12.75" customHeight="1" x14ac:dyDescent="0.2">
      <c r="A54" s="552" t="s">
        <v>10</v>
      </c>
      <c r="B54" s="559">
        <f>SUM(B51:B52)</f>
        <v>135911.78757019842</v>
      </c>
      <c r="C54" s="1164">
        <f t="shared" ref="C54:K54" si="2">SUM(C51:C52)</f>
        <v>661818.54840249894</v>
      </c>
      <c r="D54" s="1164">
        <f t="shared" si="2"/>
        <v>335245.22826249897</v>
      </c>
      <c r="E54" s="1164">
        <f t="shared" si="2"/>
        <v>5190.6545100000003</v>
      </c>
      <c r="F54" s="1164">
        <f t="shared" si="2"/>
        <v>44779.532089999993</v>
      </c>
      <c r="G54" s="1164">
        <f t="shared" si="2"/>
        <v>0</v>
      </c>
      <c r="H54" s="1164">
        <f t="shared" si="2"/>
        <v>8231.6625599999988</v>
      </c>
      <c r="I54" s="1165">
        <f t="shared" si="2"/>
        <v>9266.7499799999787</v>
      </c>
      <c r="J54" s="1166">
        <f t="shared" si="2"/>
        <v>259104.72100000002</v>
      </c>
      <c r="K54" s="1000">
        <f t="shared" si="2"/>
        <v>37114</v>
      </c>
      <c r="L54" s="556"/>
      <c r="M54" s="556"/>
      <c r="N54" s="556"/>
    </row>
    <row r="55" spans="1:18" ht="12.75" customHeight="1" thickBot="1" x14ac:dyDescent="0.25">
      <c r="A55" s="81"/>
      <c r="B55" s="560"/>
      <c r="C55" s="561"/>
      <c r="D55" s="561"/>
      <c r="E55" s="561"/>
      <c r="F55" s="561"/>
      <c r="G55" s="561"/>
      <c r="H55" s="562"/>
      <c r="I55" s="1662"/>
      <c r="J55" s="641"/>
      <c r="K55" s="738"/>
      <c r="L55" s="557"/>
      <c r="M55" s="557"/>
      <c r="N55" s="557"/>
    </row>
    <row r="56" spans="1:18" ht="12.75" customHeight="1" x14ac:dyDescent="0.2">
      <c r="A56" s="690"/>
      <c r="B56" s="691"/>
      <c r="C56" s="692"/>
      <c r="D56" s="692"/>
      <c r="E56" s="692"/>
      <c r="F56" s="692"/>
      <c r="G56" s="692"/>
      <c r="H56" s="692"/>
      <c r="I56" s="1800"/>
      <c r="J56" s="1800"/>
      <c r="K56" s="858"/>
      <c r="L56" s="557"/>
      <c r="M56" s="557"/>
      <c r="N56" s="557"/>
    </row>
    <row r="57" spans="1:18" x14ac:dyDescent="0.2">
      <c r="A57" s="694" t="s">
        <v>2120</v>
      </c>
      <c r="B57" s="633"/>
      <c r="C57" s="281"/>
      <c r="D57" s="281"/>
      <c r="E57" s="281"/>
      <c r="F57" s="281"/>
      <c r="G57" s="281"/>
      <c r="H57" s="281"/>
      <c r="I57" s="1801"/>
      <c r="J57" s="1801"/>
      <c r="K57" s="698"/>
      <c r="L57" s="13"/>
      <c r="M57" s="13"/>
      <c r="N57" s="13"/>
    </row>
    <row r="58" spans="1:18" ht="12" customHeight="1" x14ac:dyDescent="0.2">
      <c r="A58" s="1825" t="s">
        <v>2146</v>
      </c>
      <c r="B58" s="1823"/>
      <c r="C58" s="1823"/>
      <c r="D58" s="1823"/>
      <c r="E58" s="1823"/>
      <c r="F58" s="1823"/>
      <c r="G58" s="1823"/>
      <c r="H58" s="1823"/>
      <c r="I58" s="1824"/>
      <c r="J58" s="1825"/>
      <c r="K58" s="1824"/>
      <c r="L58" s="16"/>
      <c r="M58" s="16"/>
      <c r="N58" s="16"/>
    </row>
    <row r="59" spans="1:18" ht="36" customHeight="1" x14ac:dyDescent="0.2">
      <c r="A59" s="1822" t="s">
        <v>2145</v>
      </c>
      <c r="B59" s="1823"/>
      <c r="C59" s="1823"/>
      <c r="D59" s="1823"/>
      <c r="E59" s="1823"/>
      <c r="F59" s="1823"/>
      <c r="G59" s="1823"/>
      <c r="H59" s="1823"/>
      <c r="I59" s="1824"/>
      <c r="J59" s="1825"/>
      <c r="K59" s="1824"/>
      <c r="L59" s="16"/>
      <c r="M59" s="16"/>
      <c r="N59" s="16"/>
    </row>
    <row r="60" spans="1:18" ht="12.75" customHeight="1" x14ac:dyDescent="0.2">
      <c r="A60" s="1825" t="s">
        <v>1256</v>
      </c>
      <c r="B60" s="1823"/>
      <c r="C60" s="1823"/>
      <c r="D60" s="1823"/>
      <c r="E60" s="1823"/>
      <c r="F60" s="1823"/>
      <c r="G60" s="1823"/>
      <c r="H60" s="1823"/>
      <c r="I60" s="1824"/>
      <c r="J60" s="1825"/>
      <c r="K60" s="1824"/>
      <c r="L60" s="16"/>
      <c r="M60" s="16"/>
      <c r="N60" s="16"/>
    </row>
    <row r="61" spans="1:18" ht="36" customHeight="1" x14ac:dyDescent="0.2">
      <c r="A61" s="1822" t="s">
        <v>2140</v>
      </c>
      <c r="B61" s="1823"/>
      <c r="C61" s="1823"/>
      <c r="D61" s="1823"/>
      <c r="E61" s="1823"/>
      <c r="F61" s="1823"/>
      <c r="G61" s="1823"/>
      <c r="H61" s="1823"/>
      <c r="I61" s="1824"/>
      <c r="J61" s="1825"/>
      <c r="K61" s="1824"/>
      <c r="M61" s="18"/>
      <c r="O61" s="17"/>
      <c r="Q61" s="18"/>
    </row>
    <row r="62" spans="1:18" ht="12" customHeight="1" x14ac:dyDescent="0.2">
      <c r="A62" s="1825" t="s">
        <v>2136</v>
      </c>
      <c r="B62" s="1823"/>
      <c r="C62" s="1823"/>
      <c r="D62" s="1823"/>
      <c r="E62" s="1823"/>
      <c r="F62" s="1823"/>
      <c r="G62" s="1823"/>
      <c r="H62" s="1823"/>
      <c r="I62" s="1824"/>
      <c r="J62" s="1825"/>
      <c r="K62" s="1824"/>
      <c r="L62" s="16"/>
      <c r="M62" s="16"/>
      <c r="N62" s="16"/>
      <c r="O62" s="16"/>
      <c r="P62" s="16"/>
      <c r="Q62" s="16"/>
      <c r="R62" s="16"/>
    </row>
    <row r="63" spans="1:18" ht="24" customHeight="1" x14ac:dyDescent="0.2">
      <c r="A63" s="1822" t="s">
        <v>2151</v>
      </c>
      <c r="B63" s="1823"/>
      <c r="C63" s="1823"/>
      <c r="D63" s="1823"/>
      <c r="E63" s="1823"/>
      <c r="F63" s="1823"/>
      <c r="G63" s="1823"/>
      <c r="H63" s="1823"/>
      <c r="I63" s="1824"/>
      <c r="J63" s="1825"/>
      <c r="K63" s="1824"/>
      <c r="L63" s="16"/>
      <c r="M63" s="16"/>
      <c r="N63" s="16"/>
    </row>
    <row r="64" spans="1:18" ht="24" customHeight="1" x14ac:dyDescent="0.2">
      <c r="A64" s="1822" t="s">
        <v>1257</v>
      </c>
      <c r="B64" s="1823"/>
      <c r="C64" s="1823"/>
      <c r="D64" s="1823"/>
      <c r="E64" s="1823"/>
      <c r="F64" s="1823"/>
      <c r="G64" s="1823"/>
      <c r="H64" s="1823"/>
      <c r="I64" s="1824"/>
      <c r="J64" s="1825"/>
      <c r="K64" s="1824"/>
    </row>
    <row r="65" spans="1:11" ht="12.75" thickBot="1" x14ac:dyDescent="0.25">
      <c r="A65" s="1826" t="s">
        <v>1258</v>
      </c>
      <c r="B65" s="1827"/>
      <c r="C65" s="1827"/>
      <c r="D65" s="1827"/>
      <c r="E65" s="1827"/>
      <c r="F65" s="1827"/>
      <c r="G65" s="1827"/>
      <c r="H65" s="1827"/>
      <c r="I65" s="1828"/>
      <c r="J65" s="1826"/>
      <c r="K65" s="1828"/>
    </row>
    <row r="66" spans="1:11" x14ac:dyDescent="0.2">
      <c r="A66" s="563"/>
      <c r="B66" s="564"/>
      <c r="C66" s="565"/>
      <c r="D66" s="566"/>
      <c r="E66" s="566"/>
      <c r="F66" s="566"/>
      <c r="G66" s="566"/>
      <c r="H66" s="566"/>
      <c r="I66" s="1724"/>
      <c r="J66" s="1724"/>
      <c r="K66" s="739"/>
    </row>
    <row r="67" spans="1:11" x14ac:dyDescent="0.2">
      <c r="B67" s="113"/>
      <c r="C67" s="319"/>
      <c r="D67" s="320"/>
      <c r="E67" s="320"/>
      <c r="F67" s="320"/>
      <c r="G67" s="320"/>
      <c r="H67" s="320"/>
      <c r="I67" s="320"/>
      <c r="J67" s="320"/>
      <c r="K67" s="588"/>
    </row>
    <row r="68" spans="1:11" x14ac:dyDescent="0.2">
      <c r="A68" s="47"/>
      <c r="B68" s="113"/>
      <c r="C68" s="319"/>
      <c r="D68" s="320"/>
      <c r="E68" s="320"/>
      <c r="F68" s="320"/>
      <c r="G68" s="320"/>
      <c r="H68" s="320"/>
      <c r="I68" s="320"/>
      <c r="J68" s="320"/>
      <c r="K68" s="588"/>
    </row>
    <row r="69" spans="1:11" x14ac:dyDescent="0.2">
      <c r="I69" s="20"/>
      <c r="J69" s="20"/>
    </row>
    <row r="70" spans="1:11" x14ac:dyDescent="0.2">
      <c r="I70" s="20"/>
      <c r="J70" s="20"/>
    </row>
    <row r="71" spans="1:11" x14ac:dyDescent="0.2">
      <c r="I71" s="20"/>
      <c r="J71" s="20"/>
    </row>
  </sheetData>
  <mergeCells count="10">
    <mergeCell ref="A1:K1"/>
    <mergeCell ref="A2:K2"/>
    <mergeCell ref="A58:K58"/>
    <mergeCell ref="A59:K59"/>
    <mergeCell ref="A65:K65"/>
    <mergeCell ref="A63:K63"/>
    <mergeCell ref="A64:K64"/>
    <mergeCell ref="A60:K60"/>
    <mergeCell ref="A61:K61"/>
    <mergeCell ref="A62:K62"/>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3"/>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4" x14ac:dyDescent="0.2">
      <c r="A1" s="1847" t="s">
        <v>1303</v>
      </c>
      <c r="B1" s="1848"/>
      <c r="C1" s="1848"/>
      <c r="D1" s="1848"/>
      <c r="E1" s="1848"/>
      <c r="F1" s="1848"/>
      <c r="G1" s="1848"/>
      <c r="H1" s="1848"/>
      <c r="I1" s="1848"/>
      <c r="J1" s="1848"/>
      <c r="K1" s="1849"/>
      <c r="L1" s="13"/>
      <c r="M1" s="13"/>
      <c r="N1" s="13"/>
    </row>
    <row r="2" spans="1:14" ht="13.5" customHeight="1" thickBot="1" x14ac:dyDescent="0.25">
      <c r="A2" s="1832" t="s">
        <v>1999</v>
      </c>
      <c r="B2" s="1833"/>
      <c r="C2" s="1833"/>
      <c r="D2" s="1833"/>
      <c r="E2" s="1833"/>
      <c r="F2" s="1833"/>
      <c r="G2" s="1833"/>
      <c r="H2" s="1833"/>
      <c r="I2" s="1833"/>
      <c r="J2" s="1833"/>
      <c r="K2" s="1834"/>
      <c r="L2" s="13"/>
      <c r="M2" s="13"/>
      <c r="N2" s="13"/>
    </row>
    <row r="3" spans="1:14"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c r="L3" s="16"/>
      <c r="M3" s="16"/>
      <c r="N3" s="16"/>
    </row>
    <row r="4" spans="1:14" ht="12.75" x14ac:dyDescent="0.2">
      <c r="A4" s="24" t="s">
        <v>249</v>
      </c>
      <c r="B4" s="847">
        <v>5506.2072095453295</v>
      </c>
      <c r="C4" s="1100">
        <f>SUM(D4:J4)</f>
        <v>21359.885633307618</v>
      </c>
      <c r="D4" s="1530">
        <v>11252.285815914231</v>
      </c>
      <c r="E4" s="1149">
        <v>6.5245200000000008</v>
      </c>
      <c r="F4" s="1149">
        <v>1331.4489482840536</v>
      </c>
      <c r="G4" s="1149">
        <v>0</v>
      </c>
      <c r="H4" s="1149">
        <v>0</v>
      </c>
      <c r="I4" s="1655">
        <v>400.23234910933655</v>
      </c>
      <c r="J4" s="1530">
        <v>8369.3940000000002</v>
      </c>
      <c r="K4" s="944">
        <v>1687</v>
      </c>
      <c r="L4" s="536"/>
      <c r="M4" s="536"/>
      <c r="N4" s="536"/>
    </row>
    <row r="5" spans="1:14" ht="12.75" x14ac:dyDescent="0.2">
      <c r="A5" s="3" t="s">
        <v>565</v>
      </c>
      <c r="B5" s="847">
        <v>767.29244277521127</v>
      </c>
      <c r="C5" s="1100">
        <f t="shared" ref="C5:C68" si="0">SUM(D5:J5)</f>
        <v>5696.5726081770663</v>
      </c>
      <c r="D5" s="1530">
        <v>2541.6617463663388</v>
      </c>
      <c r="E5" s="1149">
        <v>0</v>
      </c>
      <c r="F5" s="1149">
        <v>238.34136268357173</v>
      </c>
      <c r="G5" s="1149">
        <v>0</v>
      </c>
      <c r="H5" s="1149">
        <v>0</v>
      </c>
      <c r="I5" s="1656">
        <v>13.272499127155701</v>
      </c>
      <c r="J5" s="1530">
        <v>2903.297</v>
      </c>
      <c r="K5" s="945">
        <v>308</v>
      </c>
      <c r="L5" s="536"/>
      <c r="M5" s="536"/>
      <c r="N5" s="536"/>
    </row>
    <row r="6" spans="1:14" ht="12.75" x14ac:dyDescent="0.2">
      <c r="A6" s="3" t="s">
        <v>566</v>
      </c>
      <c r="B6" s="847">
        <v>1438.4249985495583</v>
      </c>
      <c r="C6" s="1100">
        <f t="shared" si="0"/>
        <v>4301.7519181829612</v>
      </c>
      <c r="D6" s="1530">
        <v>2289.7427347678454</v>
      </c>
      <c r="E6" s="1149">
        <v>0</v>
      </c>
      <c r="F6" s="1149">
        <v>588.59126060492838</v>
      </c>
      <c r="G6" s="1149">
        <v>0</v>
      </c>
      <c r="H6" s="1149">
        <v>0</v>
      </c>
      <c r="I6" s="1656">
        <v>90.70992281018772</v>
      </c>
      <c r="J6" s="1530">
        <v>1332.7080000000001</v>
      </c>
      <c r="K6" s="945">
        <v>242</v>
      </c>
      <c r="L6" s="536"/>
      <c r="M6" s="536"/>
      <c r="N6" s="536"/>
    </row>
    <row r="7" spans="1:14" ht="12.75" x14ac:dyDescent="0.2">
      <c r="A7" s="3" t="s">
        <v>142</v>
      </c>
      <c r="B7" s="847">
        <v>3359.162272877641</v>
      </c>
      <c r="C7" s="1100">
        <f t="shared" si="0"/>
        <v>8977.0774126591896</v>
      </c>
      <c r="D7" s="1530">
        <v>4333.6116497016001</v>
      </c>
      <c r="E7" s="1149">
        <v>0</v>
      </c>
      <c r="F7" s="1149">
        <v>817.37199684088603</v>
      </c>
      <c r="G7" s="1149">
        <v>0</v>
      </c>
      <c r="H7" s="1149">
        <v>0</v>
      </c>
      <c r="I7" s="1656">
        <v>216.42776611670229</v>
      </c>
      <c r="J7" s="1530">
        <v>3609.6660000000002</v>
      </c>
      <c r="K7" s="945">
        <v>724</v>
      </c>
      <c r="L7" s="536"/>
      <c r="M7" s="536"/>
      <c r="N7" s="536"/>
    </row>
    <row r="8" spans="1:14" ht="12.75" x14ac:dyDescent="0.2">
      <c r="A8" s="3" t="s">
        <v>567</v>
      </c>
      <c r="B8" s="847">
        <v>482.10553286131795</v>
      </c>
      <c r="C8" s="1100">
        <f t="shared" si="0"/>
        <v>1090.5271746164947</v>
      </c>
      <c r="D8" s="1530">
        <v>692.49155224260846</v>
      </c>
      <c r="E8" s="1149">
        <v>0</v>
      </c>
      <c r="F8" s="1149">
        <v>96.16432252445388</v>
      </c>
      <c r="G8" s="1149">
        <v>0</v>
      </c>
      <c r="H8" s="1149">
        <v>0</v>
      </c>
      <c r="I8" s="1656">
        <v>0.5482998494323903</v>
      </c>
      <c r="J8" s="1530">
        <v>301.32299999999998</v>
      </c>
      <c r="K8" s="945">
        <v>91</v>
      </c>
      <c r="L8" s="536"/>
      <c r="M8" s="536"/>
      <c r="N8" s="536"/>
    </row>
    <row r="9" spans="1:14" ht="12.75" x14ac:dyDescent="0.2">
      <c r="A9" s="3" t="s">
        <v>568</v>
      </c>
      <c r="B9" s="847">
        <v>2982.3561498582544</v>
      </c>
      <c r="C9" s="1100">
        <f t="shared" si="0"/>
        <v>9274.5035407231135</v>
      </c>
      <c r="D9" s="1530">
        <v>4553.558567719967</v>
      </c>
      <c r="E9" s="1149">
        <v>0</v>
      </c>
      <c r="F9" s="1149">
        <v>438.26385054082499</v>
      </c>
      <c r="G9" s="1149">
        <v>0</v>
      </c>
      <c r="H9" s="1149">
        <v>0</v>
      </c>
      <c r="I9" s="1656">
        <v>235.09612246232146</v>
      </c>
      <c r="J9" s="1530">
        <v>4047.585</v>
      </c>
      <c r="K9" s="945">
        <v>858</v>
      </c>
      <c r="L9" s="536"/>
      <c r="M9" s="536"/>
      <c r="N9" s="536"/>
    </row>
    <row r="10" spans="1:14" ht="12.75" x14ac:dyDescent="0.2">
      <c r="A10" s="3" t="s">
        <v>63</v>
      </c>
      <c r="B10" s="847">
        <v>450.00783064889021</v>
      </c>
      <c r="C10" s="1100">
        <f t="shared" si="0"/>
        <v>1966.6852850418491</v>
      </c>
      <c r="D10" s="1530">
        <v>1146.1319682874573</v>
      </c>
      <c r="E10" s="1149">
        <v>0</v>
      </c>
      <c r="F10" s="1149">
        <v>53.330855373565356</v>
      </c>
      <c r="G10" s="1149">
        <v>0</v>
      </c>
      <c r="H10" s="1149">
        <v>0</v>
      </c>
      <c r="I10" s="1656">
        <v>17.754461380826555</v>
      </c>
      <c r="J10" s="1530">
        <v>749.46799999999996</v>
      </c>
      <c r="K10" s="945">
        <v>101</v>
      </c>
      <c r="L10" s="536"/>
      <c r="M10" s="536"/>
      <c r="N10" s="536"/>
    </row>
    <row r="11" spans="1:14" ht="12.75" x14ac:dyDescent="0.2">
      <c r="A11" s="3" t="s">
        <v>144</v>
      </c>
      <c r="B11" s="847">
        <v>1482.2364230766595</v>
      </c>
      <c r="C11" s="1100">
        <f t="shared" si="0"/>
        <v>4965.2361254074249</v>
      </c>
      <c r="D11" s="1530">
        <v>2218.5566615463736</v>
      </c>
      <c r="E11" s="1149">
        <v>0</v>
      </c>
      <c r="F11" s="1149">
        <v>144.2067627971</v>
      </c>
      <c r="G11" s="1149">
        <v>0</v>
      </c>
      <c r="H11" s="1149">
        <v>0</v>
      </c>
      <c r="I11" s="1149">
        <v>45.556701063951252</v>
      </c>
      <c r="J11" s="1542">
        <v>2556.9160000000002</v>
      </c>
      <c r="K11" s="945">
        <v>480</v>
      </c>
      <c r="L11" s="536"/>
      <c r="M11" s="536"/>
      <c r="N11" s="536"/>
    </row>
    <row r="12" spans="1:14" ht="12.75" x14ac:dyDescent="0.2">
      <c r="A12" s="3" t="s">
        <v>569</v>
      </c>
      <c r="B12" s="847">
        <v>1248.8508617661828</v>
      </c>
      <c r="C12" s="1100">
        <f t="shared" si="0"/>
        <v>3757.341023074604</v>
      </c>
      <c r="D12" s="1530">
        <v>2411.5929420458451</v>
      </c>
      <c r="E12" s="1149">
        <v>0</v>
      </c>
      <c r="F12" s="1149">
        <v>111.25915282937939</v>
      </c>
      <c r="G12" s="1149">
        <v>0</v>
      </c>
      <c r="H12" s="1149">
        <v>0</v>
      </c>
      <c r="I12" s="1149">
        <v>58.606928199379617</v>
      </c>
      <c r="J12" s="1542">
        <v>1175.8820000000001</v>
      </c>
      <c r="K12" s="945">
        <v>242</v>
      </c>
      <c r="L12" s="536"/>
      <c r="M12" s="536"/>
      <c r="N12" s="536"/>
    </row>
    <row r="13" spans="1:14" ht="12.75" x14ac:dyDescent="0.2">
      <c r="A13" s="3" t="s">
        <v>570</v>
      </c>
      <c r="B13" s="847">
        <v>10540.230435217654</v>
      </c>
      <c r="C13" s="1100">
        <f t="shared" si="0"/>
        <v>46720.988307121457</v>
      </c>
      <c r="D13" s="1530">
        <v>19740.621842380664</v>
      </c>
      <c r="E13" s="1149">
        <v>0</v>
      </c>
      <c r="F13" s="1149">
        <v>6149.0529703908942</v>
      </c>
      <c r="G13" s="1149">
        <v>0</v>
      </c>
      <c r="H13" s="1149">
        <v>0</v>
      </c>
      <c r="I13" s="1149">
        <v>1552.6374943499031</v>
      </c>
      <c r="J13" s="1542">
        <v>19278.675999999999</v>
      </c>
      <c r="K13" s="945">
        <v>2169</v>
      </c>
      <c r="L13" s="536"/>
      <c r="M13" s="536"/>
      <c r="N13" s="536"/>
    </row>
    <row r="14" spans="1:14" ht="12.75" x14ac:dyDescent="0.2">
      <c r="A14" s="3" t="s">
        <v>571</v>
      </c>
      <c r="B14" s="847">
        <v>2767.245029456175</v>
      </c>
      <c r="C14" s="1100">
        <f t="shared" si="0"/>
        <v>9399.6674711793312</v>
      </c>
      <c r="D14" s="1530">
        <v>5409.7750402486772</v>
      </c>
      <c r="E14" s="1149">
        <v>0</v>
      </c>
      <c r="F14" s="1149">
        <v>465.69009146306342</v>
      </c>
      <c r="G14" s="1149">
        <v>0</v>
      </c>
      <c r="H14" s="1149">
        <v>0</v>
      </c>
      <c r="I14" s="1149">
        <v>99.781339467590925</v>
      </c>
      <c r="J14" s="1542">
        <v>3424.4209999999998</v>
      </c>
      <c r="K14" s="945">
        <v>667</v>
      </c>
      <c r="L14" s="536"/>
      <c r="M14" s="536"/>
      <c r="N14" s="536"/>
    </row>
    <row r="15" spans="1:14" ht="12.75" x14ac:dyDescent="0.2">
      <c r="A15" s="3" t="s">
        <v>146</v>
      </c>
      <c r="B15" s="847">
        <v>1304.3375518671428</v>
      </c>
      <c r="C15" s="1100">
        <f t="shared" si="0"/>
        <v>6394.843210325982</v>
      </c>
      <c r="D15" s="1530">
        <v>3132.0483470693457</v>
      </c>
      <c r="E15" s="1149">
        <v>0</v>
      </c>
      <c r="F15" s="1149">
        <v>246.63650387683262</v>
      </c>
      <c r="G15" s="1149">
        <v>0</v>
      </c>
      <c r="H15" s="1149">
        <v>0</v>
      </c>
      <c r="I15" s="1149">
        <v>72.670359379803969</v>
      </c>
      <c r="J15" s="1542">
        <v>2943.4879999999998</v>
      </c>
      <c r="K15" s="945">
        <v>445</v>
      </c>
      <c r="L15" s="536"/>
      <c r="M15" s="536"/>
      <c r="N15" s="536"/>
    </row>
    <row r="16" spans="1:14" ht="12.75" x14ac:dyDescent="0.2">
      <c r="A16" s="3" t="s">
        <v>69</v>
      </c>
      <c r="B16" s="847">
        <v>1041.6027988912135</v>
      </c>
      <c r="C16" s="1100">
        <f t="shared" si="0"/>
        <v>4950.3942419714422</v>
      </c>
      <c r="D16" s="1530">
        <v>2212.6955121998494</v>
      </c>
      <c r="E16" s="1149">
        <v>0</v>
      </c>
      <c r="F16" s="1149">
        <v>215.98093573817354</v>
      </c>
      <c r="G16" s="1149">
        <v>0</v>
      </c>
      <c r="H16" s="1149">
        <v>0</v>
      </c>
      <c r="I16" s="1149">
        <v>22.139794033419278</v>
      </c>
      <c r="J16" s="1542">
        <v>2499.578</v>
      </c>
      <c r="K16" s="945">
        <v>422</v>
      </c>
      <c r="L16" s="536"/>
      <c r="M16" s="536"/>
      <c r="N16" s="536"/>
    </row>
    <row r="17" spans="1:14" ht="12.75" x14ac:dyDescent="0.2">
      <c r="A17" s="3" t="s">
        <v>572</v>
      </c>
      <c r="B17" s="847">
        <v>3224.8599274587086</v>
      </c>
      <c r="C17" s="1100">
        <f t="shared" si="0"/>
        <v>14538.450872060232</v>
      </c>
      <c r="D17" s="1530">
        <v>8340.489798476945</v>
      </c>
      <c r="E17" s="1149">
        <v>0</v>
      </c>
      <c r="F17" s="1149">
        <v>1329.8933679453419</v>
      </c>
      <c r="G17" s="1149">
        <v>0</v>
      </c>
      <c r="H17" s="1149">
        <v>0</v>
      </c>
      <c r="I17" s="1149">
        <v>160.06970563794454</v>
      </c>
      <c r="J17" s="1542">
        <v>4707.9979999999996</v>
      </c>
      <c r="K17" s="945">
        <v>606</v>
      </c>
      <c r="L17" s="536"/>
      <c r="M17" s="536"/>
      <c r="N17" s="536"/>
    </row>
    <row r="18" spans="1:14" ht="12.75" x14ac:dyDescent="0.2">
      <c r="A18" s="3" t="s">
        <v>573</v>
      </c>
      <c r="B18" s="847">
        <v>3496.8509981636957</v>
      </c>
      <c r="C18" s="1100">
        <f t="shared" si="0"/>
        <v>15590.368069383945</v>
      </c>
      <c r="D18" s="1530">
        <v>7611.75139099438</v>
      </c>
      <c r="E18" s="1149">
        <v>0</v>
      </c>
      <c r="F18" s="1149">
        <v>1410.693795828515</v>
      </c>
      <c r="G18" s="1149">
        <v>0</v>
      </c>
      <c r="H18" s="1149">
        <v>0</v>
      </c>
      <c r="I18" s="1149">
        <v>291.08388256105081</v>
      </c>
      <c r="J18" s="1542">
        <v>6276.8389999999999</v>
      </c>
      <c r="K18" s="945">
        <v>1026</v>
      </c>
      <c r="L18" s="536"/>
      <c r="M18" s="536"/>
      <c r="N18" s="536"/>
    </row>
    <row r="19" spans="1:14" ht="12.75" x14ac:dyDescent="0.2">
      <c r="A19" s="3" t="s">
        <v>446</v>
      </c>
      <c r="B19" s="847">
        <v>231252.27576561339</v>
      </c>
      <c r="C19" s="1100">
        <f t="shared" si="0"/>
        <v>1134721.0469734459</v>
      </c>
      <c r="D19" s="1530">
        <v>338064.41382783669</v>
      </c>
      <c r="E19" s="1149">
        <v>8370.8607800000009</v>
      </c>
      <c r="F19" s="1149">
        <v>111683.41227251738</v>
      </c>
      <c r="G19" s="1149">
        <v>0</v>
      </c>
      <c r="H19" s="1149">
        <v>52209.88</v>
      </c>
      <c r="I19" s="1149">
        <v>21751.607093091807</v>
      </c>
      <c r="J19" s="1542">
        <v>602640.87300000002</v>
      </c>
      <c r="K19" s="945">
        <v>55216</v>
      </c>
      <c r="L19" s="536"/>
      <c r="M19" s="536"/>
      <c r="N19" s="536"/>
    </row>
    <row r="20" spans="1:14" ht="12.75" x14ac:dyDescent="0.2">
      <c r="A20" s="3" t="s">
        <v>150</v>
      </c>
      <c r="B20" s="847">
        <v>1834.343879037164</v>
      </c>
      <c r="C20" s="1100">
        <f t="shared" si="0"/>
        <v>10272.978718190499</v>
      </c>
      <c r="D20" s="1530">
        <v>4665.3089901890626</v>
      </c>
      <c r="E20" s="1149">
        <v>0</v>
      </c>
      <c r="F20" s="1149">
        <v>311.72393592799648</v>
      </c>
      <c r="G20" s="1149">
        <v>0</v>
      </c>
      <c r="H20" s="1149">
        <v>0</v>
      </c>
      <c r="I20" s="1149">
        <v>85.617792073439659</v>
      </c>
      <c r="J20" s="1542">
        <v>5210.3280000000004</v>
      </c>
      <c r="K20" s="945">
        <v>460</v>
      </c>
      <c r="L20" s="536"/>
      <c r="M20" s="536"/>
      <c r="N20" s="536"/>
    </row>
    <row r="21" spans="1:14" ht="12.75" x14ac:dyDescent="0.2">
      <c r="A21" s="3" t="s">
        <v>574</v>
      </c>
      <c r="B21" s="847">
        <v>988.58372023981815</v>
      </c>
      <c r="C21" s="1100">
        <f t="shared" si="0"/>
        <v>4840.2917356575872</v>
      </c>
      <c r="D21" s="1530">
        <v>2136.7590692322219</v>
      </c>
      <c r="E21" s="1149">
        <v>0</v>
      </c>
      <c r="F21" s="1149">
        <v>183.62819108582809</v>
      </c>
      <c r="G21" s="1149">
        <v>0</v>
      </c>
      <c r="H21" s="1149">
        <v>0</v>
      </c>
      <c r="I21" s="1149">
        <v>41.051475339537859</v>
      </c>
      <c r="J21" s="1542">
        <v>2478.8530000000001</v>
      </c>
      <c r="K21" s="945">
        <v>314</v>
      </c>
      <c r="L21" s="536"/>
      <c r="M21" s="536"/>
      <c r="N21" s="536"/>
    </row>
    <row r="22" spans="1:14" ht="12.75" x14ac:dyDescent="0.2">
      <c r="A22" s="3" t="s">
        <v>452</v>
      </c>
      <c r="B22" s="847">
        <v>7066.1741253052514</v>
      </c>
      <c r="C22" s="1100">
        <f t="shared" si="0"/>
        <v>20542.41334462303</v>
      </c>
      <c r="D22" s="1530">
        <v>9343.5707486130505</v>
      </c>
      <c r="E22" s="1149">
        <v>0</v>
      </c>
      <c r="F22" s="1149">
        <v>4391.6316847779954</v>
      </c>
      <c r="G22" s="1149">
        <v>0</v>
      </c>
      <c r="H22" s="1149">
        <v>0</v>
      </c>
      <c r="I22" s="1149">
        <v>376.77591123198414</v>
      </c>
      <c r="J22" s="1542">
        <v>6430.4350000000004</v>
      </c>
      <c r="K22" s="945">
        <v>987</v>
      </c>
      <c r="L22" s="536"/>
      <c r="M22" s="536"/>
      <c r="N22" s="536"/>
    </row>
    <row r="23" spans="1:14" ht="12.75" x14ac:dyDescent="0.2">
      <c r="A23" s="3" t="s">
        <v>575</v>
      </c>
      <c r="B23" s="847">
        <v>1530.4423972859445</v>
      </c>
      <c r="C23" s="1100">
        <f t="shared" si="0"/>
        <v>4224.4029450172111</v>
      </c>
      <c r="D23" s="1530">
        <v>2156.0346695353564</v>
      </c>
      <c r="E23" s="1149">
        <v>0</v>
      </c>
      <c r="F23" s="1149">
        <v>178.73190464450357</v>
      </c>
      <c r="G23" s="1149">
        <v>0</v>
      </c>
      <c r="H23" s="1149">
        <v>0</v>
      </c>
      <c r="I23" s="1149">
        <v>87.301370837350888</v>
      </c>
      <c r="J23" s="1542">
        <v>1802.335</v>
      </c>
      <c r="K23" s="945">
        <v>367</v>
      </c>
      <c r="L23" s="536"/>
      <c r="M23" s="536"/>
      <c r="N23" s="536"/>
    </row>
    <row r="24" spans="1:14" ht="12.75" x14ac:dyDescent="0.2">
      <c r="A24" s="3" t="s">
        <v>267</v>
      </c>
      <c r="B24" s="847">
        <v>1520.9694465053667</v>
      </c>
      <c r="C24" s="1100">
        <f t="shared" si="0"/>
        <v>5708.8071919574459</v>
      </c>
      <c r="D24" s="1530">
        <v>2450.9453067249074</v>
      </c>
      <c r="E24" s="1149">
        <v>0</v>
      </c>
      <c r="F24" s="1149">
        <v>264.11489635394429</v>
      </c>
      <c r="G24" s="1149">
        <v>0</v>
      </c>
      <c r="H24" s="1149">
        <v>0</v>
      </c>
      <c r="I24" s="1149">
        <v>73.666988878593969</v>
      </c>
      <c r="J24" s="1542">
        <v>2920.08</v>
      </c>
      <c r="K24" s="945">
        <v>393</v>
      </c>
      <c r="L24" s="536"/>
      <c r="M24" s="536"/>
      <c r="N24" s="536"/>
    </row>
    <row r="25" spans="1:14" ht="12.75" x14ac:dyDescent="0.2">
      <c r="A25" s="3" t="s">
        <v>576</v>
      </c>
      <c r="B25" s="847">
        <v>48956.928605999332</v>
      </c>
      <c r="C25" s="1100">
        <f t="shared" si="0"/>
        <v>144344.62484244446</v>
      </c>
      <c r="D25" s="1530">
        <v>53517.22699359517</v>
      </c>
      <c r="E25" s="1149">
        <v>0</v>
      </c>
      <c r="F25" s="1149">
        <v>21502.311098094673</v>
      </c>
      <c r="G25" s="1149">
        <v>0</v>
      </c>
      <c r="H25" s="1149">
        <v>0</v>
      </c>
      <c r="I25" s="1149">
        <v>6049.5187507546143</v>
      </c>
      <c r="J25" s="1542">
        <v>63275.567999999999</v>
      </c>
      <c r="K25" s="945">
        <v>7558</v>
      </c>
      <c r="L25" s="536"/>
      <c r="M25" s="536"/>
      <c r="N25" s="536"/>
    </row>
    <row r="26" spans="1:14" ht="12.75" x14ac:dyDescent="0.2">
      <c r="A26" s="3" t="s">
        <v>577</v>
      </c>
      <c r="B26" s="847">
        <v>1554.2863042832416</v>
      </c>
      <c r="C26" s="1100">
        <f t="shared" si="0"/>
        <v>7718.9848610741537</v>
      </c>
      <c r="D26" s="1530">
        <v>4136.539391834448</v>
      </c>
      <c r="E26" s="1149">
        <v>0</v>
      </c>
      <c r="F26" s="1149">
        <v>236.65382346863666</v>
      </c>
      <c r="G26" s="1149">
        <v>0</v>
      </c>
      <c r="H26" s="1149">
        <v>0</v>
      </c>
      <c r="I26" s="1149">
        <v>20.565645771068613</v>
      </c>
      <c r="J26" s="1542">
        <v>3325.2260000000001</v>
      </c>
      <c r="K26" s="945">
        <v>439</v>
      </c>
      <c r="L26" s="536"/>
      <c r="M26" s="536"/>
      <c r="N26" s="536"/>
    </row>
    <row r="27" spans="1:14" ht="12.75" x14ac:dyDescent="0.2">
      <c r="A27" s="3" t="s">
        <v>578</v>
      </c>
      <c r="B27" s="847">
        <v>673.81973676835742</v>
      </c>
      <c r="C27" s="1100">
        <f t="shared" si="0"/>
        <v>3016.3840496464491</v>
      </c>
      <c r="D27" s="1530">
        <v>1169.9930013061587</v>
      </c>
      <c r="E27" s="1149">
        <v>0</v>
      </c>
      <c r="F27" s="1149">
        <v>76.824699971099577</v>
      </c>
      <c r="G27" s="1149">
        <v>0</v>
      </c>
      <c r="H27" s="1149">
        <v>0</v>
      </c>
      <c r="I27" s="1149">
        <v>9.9453483691907856</v>
      </c>
      <c r="J27" s="1542">
        <v>1759.6210000000001</v>
      </c>
      <c r="K27" s="945">
        <v>220</v>
      </c>
      <c r="L27" s="536"/>
      <c r="M27" s="536"/>
      <c r="N27" s="536"/>
    </row>
    <row r="28" spans="1:14" ht="12.75" x14ac:dyDescent="0.2">
      <c r="A28" s="3" t="s">
        <v>458</v>
      </c>
      <c r="B28" s="847">
        <v>2788.8404876736226</v>
      </c>
      <c r="C28" s="1100">
        <f t="shared" si="0"/>
        <v>10336.913681360445</v>
      </c>
      <c r="D28" s="1530">
        <v>4400.7395281799018</v>
      </c>
      <c r="E28" s="1149">
        <v>0</v>
      </c>
      <c r="F28" s="1149">
        <v>654.51323223939028</v>
      </c>
      <c r="G28" s="1149">
        <v>0</v>
      </c>
      <c r="H28" s="1149">
        <v>0</v>
      </c>
      <c r="I28" s="1149">
        <v>183.29892094115368</v>
      </c>
      <c r="J28" s="1542">
        <v>5098.3620000000001</v>
      </c>
      <c r="K28" s="945">
        <v>984</v>
      </c>
      <c r="L28" s="536"/>
      <c r="M28" s="536"/>
      <c r="N28" s="536"/>
    </row>
    <row r="29" spans="1:14" ht="12.75" x14ac:dyDescent="0.2">
      <c r="A29" s="3" t="s">
        <v>84</v>
      </c>
      <c r="B29" s="847">
        <v>1577.081617573567</v>
      </c>
      <c r="C29" s="1100">
        <f t="shared" si="0"/>
        <v>6427.563696781388</v>
      </c>
      <c r="D29" s="1530">
        <v>3052.4466735572159</v>
      </c>
      <c r="E29" s="1149">
        <v>0</v>
      </c>
      <c r="F29" s="1149">
        <v>362.77299252607145</v>
      </c>
      <c r="G29" s="1149">
        <v>0</v>
      </c>
      <c r="H29" s="1149">
        <v>0</v>
      </c>
      <c r="I29" s="1149">
        <v>98.862030698100952</v>
      </c>
      <c r="J29" s="1542">
        <v>2913.482</v>
      </c>
      <c r="K29" s="945">
        <v>529</v>
      </c>
      <c r="L29" s="536"/>
      <c r="M29" s="536"/>
      <c r="N29" s="536"/>
    </row>
    <row r="30" spans="1:14" ht="12.75" x14ac:dyDescent="0.2">
      <c r="A30" s="3" t="s">
        <v>579</v>
      </c>
      <c r="B30" s="847">
        <v>1334.6862076784746</v>
      </c>
      <c r="C30" s="1100">
        <f t="shared" si="0"/>
        <v>5000.8645229055692</v>
      </c>
      <c r="D30" s="1530">
        <v>2227.9613066102715</v>
      </c>
      <c r="E30" s="1149">
        <v>0</v>
      </c>
      <c r="F30" s="1149">
        <v>254.67021310234185</v>
      </c>
      <c r="G30" s="1149">
        <v>0</v>
      </c>
      <c r="H30" s="1149">
        <v>0</v>
      </c>
      <c r="I30" s="1149">
        <v>77.36200319295547</v>
      </c>
      <c r="J30" s="1542">
        <v>2440.8710000000001</v>
      </c>
      <c r="K30" s="945">
        <v>238</v>
      </c>
      <c r="L30" s="536"/>
      <c r="M30" s="536"/>
      <c r="N30" s="536"/>
    </row>
    <row r="31" spans="1:14" ht="12.75" x14ac:dyDescent="0.2">
      <c r="A31" s="3" t="s">
        <v>85</v>
      </c>
      <c r="B31" s="847">
        <v>3973.3619836227035</v>
      </c>
      <c r="C31" s="1100">
        <f t="shared" si="0"/>
        <v>36786.94305506246</v>
      </c>
      <c r="D31" s="1530">
        <v>13693.76583764619</v>
      </c>
      <c r="E31" s="1149">
        <v>0</v>
      </c>
      <c r="F31" s="1149">
        <v>810.53707772472217</v>
      </c>
      <c r="G31" s="1149">
        <v>0</v>
      </c>
      <c r="H31" s="1149">
        <v>0</v>
      </c>
      <c r="I31" s="1149">
        <v>187.83213969154809</v>
      </c>
      <c r="J31" s="1542">
        <v>22094.808000000001</v>
      </c>
      <c r="K31" s="945">
        <v>1721</v>
      </c>
      <c r="L31" s="536"/>
      <c r="M31" s="536"/>
      <c r="N31" s="536"/>
    </row>
    <row r="32" spans="1:14" ht="12.75" x14ac:dyDescent="0.2">
      <c r="A32" s="3" t="s">
        <v>156</v>
      </c>
      <c r="B32" s="847">
        <v>3153.0619398745016</v>
      </c>
      <c r="C32" s="1100">
        <f t="shared" si="0"/>
        <v>9785.4234424002807</v>
      </c>
      <c r="D32" s="1530">
        <v>5271.5364297649821</v>
      </c>
      <c r="E32" s="1149">
        <v>0</v>
      </c>
      <c r="F32" s="1149">
        <v>463.8616744674228</v>
      </c>
      <c r="G32" s="1149">
        <v>0</v>
      </c>
      <c r="H32" s="1149">
        <v>0</v>
      </c>
      <c r="I32" s="1149">
        <v>105.74233816787554</v>
      </c>
      <c r="J32" s="1542">
        <v>3944.2829999999999</v>
      </c>
      <c r="K32" s="945">
        <v>718</v>
      </c>
      <c r="L32" s="536"/>
      <c r="M32" s="536"/>
      <c r="N32" s="536"/>
    </row>
    <row r="33" spans="1:14" ht="12.75" x14ac:dyDescent="0.2">
      <c r="A33" s="3" t="s">
        <v>580</v>
      </c>
      <c r="B33" s="847">
        <v>554.32223144951547</v>
      </c>
      <c r="C33" s="1100">
        <f t="shared" si="0"/>
        <v>3958.899701390359</v>
      </c>
      <c r="D33" s="1530">
        <v>1499.4322940762911</v>
      </c>
      <c r="E33" s="1149">
        <v>0</v>
      </c>
      <c r="F33" s="1149">
        <v>45.868083817761665</v>
      </c>
      <c r="G33" s="1149">
        <v>0</v>
      </c>
      <c r="H33" s="1149">
        <v>0</v>
      </c>
      <c r="I33" s="1149">
        <v>11.884323496306285</v>
      </c>
      <c r="J33" s="1542">
        <v>2401.7150000000001</v>
      </c>
      <c r="K33" s="945">
        <v>208</v>
      </c>
      <c r="L33" s="536"/>
      <c r="M33" s="536"/>
      <c r="N33" s="536"/>
    </row>
    <row r="34" spans="1:14" ht="12.75" x14ac:dyDescent="0.2">
      <c r="A34" s="3" t="s">
        <v>87</v>
      </c>
      <c r="B34" s="847">
        <v>1431.4898225979466</v>
      </c>
      <c r="C34" s="1100">
        <f t="shared" si="0"/>
        <v>4027.4785462291093</v>
      </c>
      <c r="D34" s="1530">
        <v>2285.1307864569299</v>
      </c>
      <c r="E34" s="1149">
        <v>0</v>
      </c>
      <c r="F34" s="1149">
        <v>213.53837520645604</v>
      </c>
      <c r="G34" s="1149">
        <v>0</v>
      </c>
      <c r="H34" s="1149">
        <v>0</v>
      </c>
      <c r="I34" s="1149">
        <v>71.461384565723463</v>
      </c>
      <c r="J34" s="1542">
        <v>1457.348</v>
      </c>
      <c r="K34" s="945">
        <v>264</v>
      </c>
      <c r="L34" s="536"/>
      <c r="M34" s="536"/>
      <c r="N34" s="536"/>
    </row>
    <row r="35" spans="1:14" ht="12.75" x14ac:dyDescent="0.2">
      <c r="A35" s="3" t="s">
        <v>581</v>
      </c>
      <c r="B35" s="847">
        <v>3736.1298611996513</v>
      </c>
      <c r="C35" s="1100">
        <f t="shared" si="0"/>
        <v>10930.829579081133</v>
      </c>
      <c r="D35" s="1530">
        <v>5351.5315968959439</v>
      </c>
      <c r="E35" s="1149">
        <v>0</v>
      </c>
      <c r="F35" s="1149">
        <v>1189.3094753329472</v>
      </c>
      <c r="G35" s="1149">
        <v>0</v>
      </c>
      <c r="H35" s="1149">
        <v>0</v>
      </c>
      <c r="I35" s="1149">
        <v>345.50250685224267</v>
      </c>
      <c r="J35" s="1542">
        <v>4044.4859999999999</v>
      </c>
      <c r="K35" s="945">
        <v>569</v>
      </c>
      <c r="L35" s="536"/>
      <c r="M35" s="536"/>
      <c r="N35" s="536"/>
    </row>
    <row r="36" spans="1:14" ht="12.75" x14ac:dyDescent="0.2">
      <c r="A36" s="3" t="s">
        <v>388</v>
      </c>
      <c r="B36" s="847">
        <v>618.06156831640897</v>
      </c>
      <c r="C36" s="1100">
        <f t="shared" si="0"/>
        <v>4690.9973241114067</v>
      </c>
      <c r="D36" s="1530">
        <v>2272.3110875653097</v>
      </c>
      <c r="E36" s="1149">
        <v>0</v>
      </c>
      <c r="F36" s="1149">
        <v>97.493681913150041</v>
      </c>
      <c r="G36" s="1149">
        <v>0</v>
      </c>
      <c r="H36" s="1149">
        <v>0</v>
      </c>
      <c r="I36" s="1149">
        <v>8.3315546329472738</v>
      </c>
      <c r="J36" s="1542">
        <v>2312.8609999999999</v>
      </c>
      <c r="K36" s="945">
        <v>278</v>
      </c>
      <c r="L36" s="536"/>
      <c r="M36" s="536"/>
      <c r="N36" s="536"/>
    </row>
    <row r="37" spans="1:14" ht="12.75" x14ac:dyDescent="0.2">
      <c r="A37" s="3" t="s">
        <v>472</v>
      </c>
      <c r="B37" s="847">
        <v>1635.8861853117724</v>
      </c>
      <c r="C37" s="1100">
        <f t="shared" si="0"/>
        <v>6514.575057502354</v>
      </c>
      <c r="D37" s="1530">
        <v>3245.6876917784421</v>
      </c>
      <c r="E37" s="1149">
        <v>0</v>
      </c>
      <c r="F37" s="1149">
        <v>363.74580838320992</v>
      </c>
      <c r="G37" s="1149">
        <v>0</v>
      </c>
      <c r="H37" s="1149">
        <v>0</v>
      </c>
      <c r="I37" s="1149">
        <v>69.809557340701701</v>
      </c>
      <c r="J37" s="1542">
        <v>2835.3319999999999</v>
      </c>
      <c r="K37" s="945">
        <v>495</v>
      </c>
      <c r="L37" s="536"/>
      <c r="M37" s="536"/>
      <c r="N37" s="536"/>
    </row>
    <row r="38" spans="1:14" ht="12.75" x14ac:dyDescent="0.2">
      <c r="A38" s="3" t="s">
        <v>582</v>
      </c>
      <c r="B38" s="847">
        <v>380.20555385300707</v>
      </c>
      <c r="C38" s="1100">
        <f t="shared" si="0"/>
        <v>2123.6712595340186</v>
      </c>
      <c r="D38" s="1530">
        <v>1327.2128835249828</v>
      </c>
      <c r="E38" s="1149">
        <v>0</v>
      </c>
      <c r="F38" s="1149">
        <v>13.857385217178411</v>
      </c>
      <c r="G38" s="1149">
        <v>0</v>
      </c>
      <c r="H38" s="1149">
        <v>0</v>
      </c>
      <c r="I38" s="1149">
        <v>5.4689907918575118</v>
      </c>
      <c r="J38" s="1542">
        <v>777.13199999999995</v>
      </c>
      <c r="K38" s="945">
        <v>142</v>
      </c>
      <c r="L38" s="536"/>
      <c r="M38" s="536"/>
      <c r="N38" s="536"/>
    </row>
    <row r="39" spans="1:14" ht="12.75" x14ac:dyDescent="0.2">
      <c r="A39" s="3" t="s">
        <v>583</v>
      </c>
      <c r="B39" s="847">
        <v>839.83029526838914</v>
      </c>
      <c r="C39" s="1100">
        <f t="shared" si="0"/>
        <v>3080.2512139713231</v>
      </c>
      <c r="D39" s="1530">
        <v>1127.412485734963</v>
      </c>
      <c r="E39" s="1149">
        <v>0</v>
      </c>
      <c r="F39" s="1149">
        <v>61.185408312353971</v>
      </c>
      <c r="G39" s="1149">
        <v>0</v>
      </c>
      <c r="H39" s="1149">
        <v>0</v>
      </c>
      <c r="I39" s="1149">
        <v>31.751319924006058</v>
      </c>
      <c r="J39" s="1542">
        <v>1859.902</v>
      </c>
      <c r="K39" s="945">
        <v>229</v>
      </c>
      <c r="L39" s="536"/>
      <c r="M39" s="536"/>
      <c r="N39" s="536"/>
    </row>
    <row r="40" spans="1:14" ht="12.75" x14ac:dyDescent="0.2">
      <c r="A40" s="3" t="s">
        <v>89</v>
      </c>
      <c r="B40" s="847">
        <v>4362.4903419294824</v>
      </c>
      <c r="C40" s="1100">
        <f t="shared" si="0"/>
        <v>14690.628809370926</v>
      </c>
      <c r="D40" s="1530">
        <v>7267.383490464912</v>
      </c>
      <c r="E40" s="1149">
        <v>0</v>
      </c>
      <c r="F40" s="1149">
        <v>858.09653293083716</v>
      </c>
      <c r="G40" s="1149">
        <v>0</v>
      </c>
      <c r="H40" s="1149">
        <v>0</v>
      </c>
      <c r="I40" s="1149">
        <v>282.39078597517664</v>
      </c>
      <c r="J40" s="1542">
        <v>6282.7579999999998</v>
      </c>
      <c r="K40" s="945">
        <v>1089</v>
      </c>
      <c r="L40" s="536"/>
      <c r="M40" s="536"/>
      <c r="N40" s="536"/>
    </row>
    <row r="41" spans="1:14" ht="12.75" x14ac:dyDescent="0.2">
      <c r="A41" s="3" t="s">
        <v>584</v>
      </c>
      <c r="B41" s="847">
        <v>2575.7237040165664</v>
      </c>
      <c r="C41" s="1100">
        <f t="shared" si="0"/>
        <v>9655.6635725265623</v>
      </c>
      <c r="D41" s="1530">
        <v>3999.1006351127257</v>
      </c>
      <c r="E41" s="1149">
        <v>0</v>
      </c>
      <c r="F41" s="1149">
        <v>387.10926955548354</v>
      </c>
      <c r="G41" s="1149">
        <v>0</v>
      </c>
      <c r="H41" s="1149">
        <v>0</v>
      </c>
      <c r="I41" s="1149">
        <v>193.05066785835288</v>
      </c>
      <c r="J41" s="1542">
        <v>5076.4030000000002</v>
      </c>
      <c r="K41" s="945">
        <v>747</v>
      </c>
      <c r="L41" s="536"/>
      <c r="M41" s="536"/>
      <c r="N41" s="536"/>
    </row>
    <row r="42" spans="1:14" ht="12.75" x14ac:dyDescent="0.2">
      <c r="A42" s="3" t="s">
        <v>91</v>
      </c>
      <c r="B42" s="847">
        <v>5090.4164688844339</v>
      </c>
      <c r="C42" s="1100">
        <f t="shared" si="0"/>
        <v>28835.578683396845</v>
      </c>
      <c r="D42" s="1530">
        <v>11688.613604656051</v>
      </c>
      <c r="E42" s="1149">
        <v>0</v>
      </c>
      <c r="F42" s="1149">
        <v>4077.5825031252843</v>
      </c>
      <c r="G42" s="1149">
        <v>0</v>
      </c>
      <c r="H42" s="1149">
        <v>0</v>
      </c>
      <c r="I42" s="1149">
        <v>293.25257561550757</v>
      </c>
      <c r="J42" s="1542">
        <v>12776.13</v>
      </c>
      <c r="K42" s="945">
        <v>1375</v>
      </c>
      <c r="L42" s="536"/>
      <c r="M42" s="536"/>
      <c r="N42" s="536"/>
    </row>
    <row r="43" spans="1:14" ht="12.75" x14ac:dyDescent="0.2">
      <c r="A43" s="3" t="s">
        <v>478</v>
      </c>
      <c r="B43" s="847">
        <v>920.33922025419008</v>
      </c>
      <c r="C43" s="1100">
        <f t="shared" si="0"/>
        <v>3433.5893273755137</v>
      </c>
      <c r="D43" s="1530">
        <v>1456.5506617990911</v>
      </c>
      <c r="E43" s="1149">
        <v>0</v>
      </c>
      <c r="F43" s="1149">
        <v>131.71457322837853</v>
      </c>
      <c r="G43" s="1149">
        <v>0</v>
      </c>
      <c r="H43" s="1149">
        <v>0</v>
      </c>
      <c r="I43" s="1149">
        <v>52.884092348044177</v>
      </c>
      <c r="J43" s="1542">
        <v>1792.44</v>
      </c>
      <c r="K43" s="945">
        <v>278</v>
      </c>
      <c r="L43" s="536"/>
      <c r="M43" s="536"/>
      <c r="N43" s="536"/>
    </row>
    <row r="44" spans="1:14" ht="12.75" x14ac:dyDescent="0.2">
      <c r="A44" s="3" t="s">
        <v>92</v>
      </c>
      <c r="B44" s="847">
        <v>3437.0323727991317</v>
      </c>
      <c r="C44" s="1100">
        <f t="shared" si="0"/>
        <v>19904.265256653176</v>
      </c>
      <c r="D44" s="1530">
        <v>8123.5964324339084</v>
      </c>
      <c r="E44" s="1149">
        <v>0</v>
      </c>
      <c r="F44" s="1149">
        <v>863.51812617446717</v>
      </c>
      <c r="G44" s="1149">
        <v>0</v>
      </c>
      <c r="H44" s="1149">
        <v>0</v>
      </c>
      <c r="I44" s="1149">
        <v>90.968698044799808</v>
      </c>
      <c r="J44" s="1542">
        <v>10826.182000000001</v>
      </c>
      <c r="K44" s="945">
        <v>1145</v>
      </c>
      <c r="L44" s="536"/>
      <c r="M44" s="536"/>
      <c r="N44" s="536"/>
    </row>
    <row r="45" spans="1:14" ht="12.75" x14ac:dyDescent="0.2">
      <c r="A45" s="3" t="s">
        <v>585</v>
      </c>
      <c r="B45" s="847">
        <v>2245.9902049389966</v>
      </c>
      <c r="C45" s="1100">
        <f t="shared" si="0"/>
        <v>8014.2151778733914</v>
      </c>
      <c r="D45" s="1530">
        <v>4147.1471768688689</v>
      </c>
      <c r="E45" s="1149">
        <v>0</v>
      </c>
      <c r="F45" s="1149">
        <v>481.1586161319816</v>
      </c>
      <c r="G45" s="1149">
        <v>0</v>
      </c>
      <c r="H45" s="1149">
        <v>0</v>
      </c>
      <c r="I45" s="1149">
        <v>157.81438487254161</v>
      </c>
      <c r="J45" s="1542">
        <v>3228.0949999999998</v>
      </c>
      <c r="K45" s="945">
        <v>430</v>
      </c>
      <c r="L45" s="536"/>
      <c r="M45" s="536"/>
      <c r="N45" s="536"/>
    </row>
    <row r="46" spans="1:14" ht="12.75" x14ac:dyDescent="0.2">
      <c r="A46" s="3" t="s">
        <v>586</v>
      </c>
      <c r="B46" s="847">
        <v>2125.5109099709998</v>
      </c>
      <c r="C46" s="1100">
        <f t="shared" si="0"/>
        <v>5869.1522229316633</v>
      </c>
      <c r="D46" s="1530">
        <v>2485.5133626239049</v>
      </c>
      <c r="E46" s="1149">
        <v>0</v>
      </c>
      <c r="F46" s="1149">
        <v>314.93918329334537</v>
      </c>
      <c r="G46" s="1149">
        <v>0</v>
      </c>
      <c r="H46" s="1149">
        <v>0</v>
      </c>
      <c r="I46" s="1149">
        <v>169.17367701441287</v>
      </c>
      <c r="J46" s="1542">
        <v>2899.5259999999998</v>
      </c>
      <c r="K46" s="945">
        <v>644</v>
      </c>
      <c r="L46" s="536"/>
      <c r="M46" s="536"/>
      <c r="N46" s="536"/>
    </row>
    <row r="47" spans="1:14" ht="12.75" x14ac:dyDescent="0.2">
      <c r="A47" s="3" t="s">
        <v>164</v>
      </c>
      <c r="B47" s="847">
        <v>1153.2496236246509</v>
      </c>
      <c r="C47" s="1100">
        <f t="shared" si="0"/>
        <v>9328.9489139554207</v>
      </c>
      <c r="D47" s="1530">
        <v>3864.0047141376622</v>
      </c>
      <c r="E47" s="1149">
        <v>0</v>
      </c>
      <c r="F47" s="1149">
        <v>421.36993412643852</v>
      </c>
      <c r="G47" s="1149">
        <v>0</v>
      </c>
      <c r="H47" s="1149">
        <v>0</v>
      </c>
      <c r="I47" s="1149">
        <v>122.68126569131915</v>
      </c>
      <c r="J47" s="1542">
        <v>4920.893</v>
      </c>
      <c r="K47" s="945">
        <v>507</v>
      </c>
      <c r="L47" s="536"/>
      <c r="M47" s="536"/>
      <c r="N47" s="536"/>
    </row>
    <row r="48" spans="1:14" ht="12.75" x14ac:dyDescent="0.2">
      <c r="A48" s="3" t="s">
        <v>587</v>
      </c>
      <c r="B48" s="847">
        <v>24331.886992738684</v>
      </c>
      <c r="C48" s="1100">
        <f t="shared" si="0"/>
        <v>66672.163815703301</v>
      </c>
      <c r="D48" s="1530">
        <v>28301.199835860672</v>
      </c>
      <c r="E48" s="1149">
        <v>0</v>
      </c>
      <c r="F48" s="1149">
        <v>10107.915767129267</v>
      </c>
      <c r="G48" s="1149">
        <v>0</v>
      </c>
      <c r="H48" s="1149">
        <v>0</v>
      </c>
      <c r="I48" s="1149">
        <v>1903.9262127133557</v>
      </c>
      <c r="J48" s="1542">
        <v>26359.121999999999</v>
      </c>
      <c r="K48" s="945">
        <v>3929</v>
      </c>
      <c r="L48" s="536"/>
      <c r="M48" s="536"/>
      <c r="N48" s="536"/>
    </row>
    <row r="49" spans="1:14" ht="12.75" x14ac:dyDescent="0.2">
      <c r="A49" s="3" t="s">
        <v>588</v>
      </c>
      <c r="B49" s="847">
        <v>7900.4936368526005</v>
      </c>
      <c r="C49" s="1100">
        <f t="shared" si="0"/>
        <v>32784.702592392481</v>
      </c>
      <c r="D49" s="1530">
        <v>13791.237712112905</v>
      </c>
      <c r="E49" s="1149">
        <v>0</v>
      </c>
      <c r="F49" s="1149">
        <v>2295.7304568135305</v>
      </c>
      <c r="G49" s="1149">
        <v>0</v>
      </c>
      <c r="H49" s="1149">
        <v>0</v>
      </c>
      <c r="I49" s="1149">
        <v>328.25542346604846</v>
      </c>
      <c r="J49" s="1542">
        <v>16369.478999999999</v>
      </c>
      <c r="K49" s="945">
        <v>2188</v>
      </c>
      <c r="L49" s="536"/>
      <c r="M49" s="536"/>
      <c r="N49" s="536"/>
    </row>
    <row r="50" spans="1:14" ht="12.75" x14ac:dyDescent="0.2">
      <c r="A50" s="3" t="s">
        <v>589</v>
      </c>
      <c r="B50" s="847">
        <v>5865.9159083757531</v>
      </c>
      <c r="C50" s="1100">
        <f t="shared" si="0"/>
        <v>18650.814469185832</v>
      </c>
      <c r="D50" s="1530">
        <v>8588.8574309822106</v>
      </c>
      <c r="E50" s="1149">
        <v>0</v>
      </c>
      <c r="F50" s="1149">
        <v>2792.6586205169365</v>
      </c>
      <c r="G50" s="1149">
        <v>0</v>
      </c>
      <c r="H50" s="1149">
        <v>0</v>
      </c>
      <c r="I50" s="1149">
        <v>494.34141768668655</v>
      </c>
      <c r="J50" s="1542">
        <v>6774.9570000000003</v>
      </c>
      <c r="K50" s="945">
        <v>838</v>
      </c>
      <c r="L50" s="536"/>
      <c r="M50" s="536"/>
      <c r="N50" s="536"/>
    </row>
    <row r="51" spans="1:14" ht="12.75" x14ac:dyDescent="0.2">
      <c r="A51" s="3" t="s">
        <v>590</v>
      </c>
      <c r="B51" s="847">
        <v>4400.508108713102</v>
      </c>
      <c r="C51" s="1100">
        <f t="shared" si="0"/>
        <v>16967.167269583264</v>
      </c>
      <c r="D51" s="1530">
        <v>8507.7279168548721</v>
      </c>
      <c r="E51" s="1149">
        <v>0</v>
      </c>
      <c r="F51" s="1149">
        <v>755.20925550319487</v>
      </c>
      <c r="G51" s="1149">
        <v>0</v>
      </c>
      <c r="H51" s="1149">
        <v>0</v>
      </c>
      <c r="I51" s="1149">
        <v>302.82509722519768</v>
      </c>
      <c r="J51" s="1542">
        <v>7401.4049999999997</v>
      </c>
      <c r="K51" s="945">
        <v>1389</v>
      </c>
      <c r="L51" s="536"/>
      <c r="M51" s="536"/>
      <c r="N51" s="536"/>
    </row>
    <row r="52" spans="1:14" ht="12.75" x14ac:dyDescent="0.2">
      <c r="A52" s="3" t="s">
        <v>209</v>
      </c>
      <c r="B52" s="847">
        <v>39489.025445836931</v>
      </c>
      <c r="C52" s="1100">
        <f t="shared" si="0"/>
        <v>240297.68212370301</v>
      </c>
      <c r="D52" s="1530">
        <v>69492.505237879523</v>
      </c>
      <c r="E52" s="1149">
        <v>13594.180229999998</v>
      </c>
      <c r="F52" s="1149">
        <v>19426.351600473306</v>
      </c>
      <c r="G52" s="1149">
        <v>0</v>
      </c>
      <c r="H52" s="1149">
        <v>5466.1167100000002</v>
      </c>
      <c r="I52" s="1149">
        <v>5004.7413453501877</v>
      </c>
      <c r="J52" s="1542">
        <v>127313.787</v>
      </c>
      <c r="K52" s="945">
        <v>9632</v>
      </c>
      <c r="L52" s="536"/>
      <c r="M52" s="536"/>
      <c r="N52" s="536"/>
    </row>
    <row r="53" spans="1:14" ht="12.75" x14ac:dyDescent="0.2">
      <c r="A53" s="3" t="s">
        <v>591</v>
      </c>
      <c r="B53" s="847">
        <v>9088.9272167062318</v>
      </c>
      <c r="C53" s="1100">
        <f t="shared" si="0"/>
        <v>34756.945396021954</v>
      </c>
      <c r="D53" s="1530">
        <v>16875.647307074505</v>
      </c>
      <c r="E53" s="1149">
        <v>0</v>
      </c>
      <c r="F53" s="1149">
        <v>1705.8503481172474</v>
      </c>
      <c r="G53" s="1149">
        <v>0</v>
      </c>
      <c r="H53" s="1149">
        <v>0</v>
      </c>
      <c r="I53" s="1149">
        <v>393.50574083019939</v>
      </c>
      <c r="J53" s="1542">
        <v>15781.941999999999</v>
      </c>
      <c r="K53" s="945">
        <v>2506</v>
      </c>
      <c r="L53" s="536"/>
      <c r="M53" s="536"/>
      <c r="N53" s="536"/>
    </row>
    <row r="54" spans="1:14" ht="12.75" x14ac:dyDescent="0.2">
      <c r="A54" s="3" t="s">
        <v>95</v>
      </c>
      <c r="B54" s="847">
        <v>1417.3524026218333</v>
      </c>
      <c r="C54" s="1100">
        <f t="shared" si="0"/>
        <v>5084.738849536152</v>
      </c>
      <c r="D54" s="1530">
        <v>2563.7595593021533</v>
      </c>
      <c r="E54" s="1149">
        <v>0</v>
      </c>
      <c r="F54" s="1149">
        <v>218.98607344813573</v>
      </c>
      <c r="G54" s="1149">
        <v>0</v>
      </c>
      <c r="H54" s="1149">
        <v>0</v>
      </c>
      <c r="I54" s="1149">
        <v>92.37321678586288</v>
      </c>
      <c r="J54" s="1542">
        <v>2209.62</v>
      </c>
      <c r="K54" s="945">
        <v>388</v>
      </c>
      <c r="L54" s="536"/>
      <c r="M54" s="536"/>
      <c r="N54" s="536"/>
    </row>
    <row r="55" spans="1:14" ht="12.75" x14ac:dyDescent="0.2">
      <c r="A55" s="3" t="s">
        <v>96</v>
      </c>
      <c r="B55" s="847">
        <v>2397.3412888635521</v>
      </c>
      <c r="C55" s="1100">
        <f t="shared" si="0"/>
        <v>8939.4133552253952</v>
      </c>
      <c r="D55" s="1530">
        <v>4260.4797450571668</v>
      </c>
      <c r="E55" s="1149">
        <v>0</v>
      </c>
      <c r="F55" s="1149">
        <v>697.07159210862005</v>
      </c>
      <c r="G55" s="1149">
        <v>0</v>
      </c>
      <c r="H55" s="1149">
        <v>0</v>
      </c>
      <c r="I55" s="1149">
        <v>142.58701805960777</v>
      </c>
      <c r="J55" s="1542">
        <v>3839.2750000000001</v>
      </c>
      <c r="K55" s="945">
        <v>736</v>
      </c>
      <c r="L55" s="536"/>
      <c r="M55" s="536"/>
      <c r="N55" s="536"/>
    </row>
    <row r="56" spans="1:14" ht="12.75" x14ac:dyDescent="0.2">
      <c r="A56" s="3" t="s">
        <v>592</v>
      </c>
      <c r="B56" s="847">
        <v>2648.695374316871</v>
      </c>
      <c r="C56" s="1100">
        <f t="shared" si="0"/>
        <v>8729.4310228866434</v>
      </c>
      <c r="D56" s="1530">
        <v>4730.3006616575603</v>
      </c>
      <c r="E56" s="1149">
        <v>0</v>
      </c>
      <c r="F56" s="1149">
        <v>412.61641259010651</v>
      </c>
      <c r="G56" s="1149">
        <v>0</v>
      </c>
      <c r="H56" s="1149">
        <v>0</v>
      </c>
      <c r="I56" s="1149">
        <v>217.98894863897567</v>
      </c>
      <c r="J56" s="1542">
        <v>3368.5250000000001</v>
      </c>
      <c r="K56" s="945">
        <v>647</v>
      </c>
      <c r="L56" s="536"/>
      <c r="M56" s="536"/>
      <c r="N56" s="536"/>
    </row>
    <row r="57" spans="1:14" ht="12.75" x14ac:dyDescent="0.2">
      <c r="A57" s="3" t="s">
        <v>168</v>
      </c>
      <c r="B57" s="847">
        <v>2385.5796818545273</v>
      </c>
      <c r="C57" s="1100">
        <f t="shared" si="0"/>
        <v>6445.9160451783591</v>
      </c>
      <c r="D57" s="1530">
        <v>3149.4136415878447</v>
      </c>
      <c r="E57" s="1149">
        <v>0</v>
      </c>
      <c r="F57" s="1149">
        <v>384.41375255901869</v>
      </c>
      <c r="G57" s="1149">
        <v>0</v>
      </c>
      <c r="H57" s="1149">
        <v>0</v>
      </c>
      <c r="I57" s="1149">
        <v>102.03465103149532</v>
      </c>
      <c r="J57" s="1542">
        <v>2810.0540000000001</v>
      </c>
      <c r="K57" s="945">
        <v>470</v>
      </c>
      <c r="L57" s="536"/>
      <c r="M57" s="536"/>
      <c r="N57" s="536"/>
    </row>
    <row r="58" spans="1:14" ht="12.75" x14ac:dyDescent="0.2">
      <c r="A58" s="3" t="s">
        <v>593</v>
      </c>
      <c r="B58" s="847">
        <v>2277.3063942832709</v>
      </c>
      <c r="C58" s="1100">
        <f t="shared" si="0"/>
        <v>11864.129999831326</v>
      </c>
      <c r="D58" s="1530">
        <v>5698.3826638211731</v>
      </c>
      <c r="E58" s="1149">
        <v>0</v>
      </c>
      <c r="F58" s="1149">
        <v>1690.7161047746313</v>
      </c>
      <c r="G58" s="1149">
        <v>0</v>
      </c>
      <c r="H58" s="1149">
        <v>0</v>
      </c>
      <c r="I58" s="1149">
        <v>166.89523123552036</v>
      </c>
      <c r="J58" s="1542">
        <v>4308.1360000000004</v>
      </c>
      <c r="K58" s="945">
        <v>891</v>
      </c>
      <c r="L58" s="536"/>
      <c r="M58" s="536"/>
      <c r="N58" s="536"/>
    </row>
    <row r="59" spans="1:14" ht="12.75" x14ac:dyDescent="0.2">
      <c r="A59" s="3" t="s">
        <v>594</v>
      </c>
      <c r="B59" s="847">
        <v>19775.174919910856</v>
      </c>
      <c r="C59" s="1100">
        <f t="shared" si="0"/>
        <v>62834.960056235715</v>
      </c>
      <c r="D59" s="1530">
        <v>23298.96152507258</v>
      </c>
      <c r="E59" s="1149">
        <v>0</v>
      </c>
      <c r="F59" s="1149">
        <v>5863.8796766708165</v>
      </c>
      <c r="G59" s="1149">
        <v>0</v>
      </c>
      <c r="H59" s="1149">
        <v>0</v>
      </c>
      <c r="I59" s="1149">
        <v>1587.7018544923203</v>
      </c>
      <c r="J59" s="1542">
        <v>32084.417000000001</v>
      </c>
      <c r="K59" s="945">
        <v>3760</v>
      </c>
      <c r="L59" s="536"/>
      <c r="M59" s="536"/>
      <c r="N59" s="536"/>
    </row>
    <row r="60" spans="1:14" ht="12.75" x14ac:dyDescent="0.2">
      <c r="A60" s="3" t="s">
        <v>595</v>
      </c>
      <c r="B60" s="847">
        <v>11269.975185945566</v>
      </c>
      <c r="C60" s="1100">
        <f t="shared" si="0"/>
        <v>33012.322551133373</v>
      </c>
      <c r="D60" s="1530">
        <v>17426.408670870125</v>
      </c>
      <c r="E60" s="1149">
        <v>0</v>
      </c>
      <c r="F60" s="1149">
        <v>4743.43995046908</v>
      </c>
      <c r="G60" s="1149">
        <v>0</v>
      </c>
      <c r="H60" s="1149">
        <v>0</v>
      </c>
      <c r="I60" s="1149">
        <v>667.44492979416748</v>
      </c>
      <c r="J60" s="1542">
        <v>10175.029</v>
      </c>
      <c r="K60" s="945">
        <v>1829</v>
      </c>
      <c r="L60" s="536"/>
      <c r="M60" s="536"/>
      <c r="N60" s="536"/>
    </row>
    <row r="61" spans="1:14" ht="12.75" x14ac:dyDescent="0.2">
      <c r="A61" s="3" t="s">
        <v>99</v>
      </c>
      <c r="B61" s="847">
        <v>8759.5404364624428</v>
      </c>
      <c r="C61" s="1100">
        <f t="shared" si="0"/>
        <v>32352.953476602306</v>
      </c>
      <c r="D61" s="1530">
        <v>16790.473647689647</v>
      </c>
      <c r="E61" s="1149">
        <v>0</v>
      </c>
      <c r="F61" s="1149">
        <v>1677.6312521248826</v>
      </c>
      <c r="G61" s="1149">
        <v>0</v>
      </c>
      <c r="H61" s="1149">
        <v>0</v>
      </c>
      <c r="I61" s="1149">
        <v>558.14857678777514</v>
      </c>
      <c r="J61" s="1542">
        <v>13326.7</v>
      </c>
      <c r="K61" s="945">
        <v>2491</v>
      </c>
      <c r="L61" s="536"/>
      <c r="M61" s="536"/>
      <c r="N61" s="536"/>
    </row>
    <row r="62" spans="1:14" ht="12.75" x14ac:dyDescent="0.2">
      <c r="A62" s="3" t="s">
        <v>596</v>
      </c>
      <c r="B62" s="847">
        <v>4501.2151690117798</v>
      </c>
      <c r="C62" s="1100">
        <f t="shared" si="0"/>
        <v>16956.259870478651</v>
      </c>
      <c r="D62" s="1530">
        <v>9064.3280620886599</v>
      </c>
      <c r="E62" s="1149">
        <v>0</v>
      </c>
      <c r="F62" s="1149">
        <v>1027.7844503974852</v>
      </c>
      <c r="G62" s="1149">
        <v>0</v>
      </c>
      <c r="H62" s="1149">
        <v>0</v>
      </c>
      <c r="I62" s="1149">
        <v>445.51335799250717</v>
      </c>
      <c r="J62" s="1542">
        <v>6418.634</v>
      </c>
      <c r="K62" s="945">
        <v>868</v>
      </c>
      <c r="L62" s="536"/>
      <c r="M62" s="536"/>
      <c r="N62" s="536"/>
    </row>
    <row r="63" spans="1:14" ht="12.75" x14ac:dyDescent="0.2">
      <c r="A63" s="3" t="s">
        <v>100</v>
      </c>
      <c r="B63" s="847">
        <v>23842.013837921128</v>
      </c>
      <c r="C63" s="1100">
        <f t="shared" si="0"/>
        <v>87867.96780816032</v>
      </c>
      <c r="D63" s="1530">
        <v>43485.524378919377</v>
      </c>
      <c r="E63" s="1149">
        <v>5.7636000000000003</v>
      </c>
      <c r="F63" s="1149">
        <v>9371.64598154548</v>
      </c>
      <c r="G63" s="1149">
        <v>0</v>
      </c>
      <c r="H63" s="1149">
        <v>0</v>
      </c>
      <c r="I63" s="1149">
        <v>1372.2768476954657</v>
      </c>
      <c r="J63" s="1542">
        <v>33632.756999999998</v>
      </c>
      <c r="K63" s="945">
        <v>4106</v>
      </c>
      <c r="L63" s="536"/>
      <c r="M63" s="536"/>
      <c r="N63" s="536"/>
    </row>
    <row r="64" spans="1:14" ht="12.75" x14ac:dyDescent="0.2">
      <c r="A64" s="3" t="s">
        <v>102</v>
      </c>
      <c r="B64" s="847">
        <v>3904.6839096476242</v>
      </c>
      <c r="C64" s="1100">
        <f t="shared" si="0"/>
        <v>19222.298134404868</v>
      </c>
      <c r="D64" s="1530">
        <v>8705.4021169538519</v>
      </c>
      <c r="E64" s="1149">
        <v>0</v>
      </c>
      <c r="F64" s="1149">
        <v>616.56904346241788</v>
      </c>
      <c r="G64" s="1149">
        <v>0</v>
      </c>
      <c r="H64" s="1149">
        <v>0</v>
      </c>
      <c r="I64" s="1149">
        <v>215.04697398859514</v>
      </c>
      <c r="J64" s="1542">
        <v>9685.2800000000007</v>
      </c>
      <c r="K64" s="945">
        <v>1052</v>
      </c>
      <c r="L64" s="536"/>
      <c r="M64" s="536"/>
      <c r="N64" s="536"/>
    </row>
    <row r="65" spans="1:14" ht="12.75" x14ac:dyDescent="0.2">
      <c r="A65" s="3" t="s">
        <v>103</v>
      </c>
      <c r="B65" s="847">
        <v>1073.2628391673834</v>
      </c>
      <c r="C65" s="1100">
        <f t="shared" si="0"/>
        <v>3494.3211073648708</v>
      </c>
      <c r="D65" s="1530">
        <v>1923.1413528485532</v>
      </c>
      <c r="E65" s="1149">
        <v>0</v>
      </c>
      <c r="F65" s="1149">
        <v>264.54209702854956</v>
      </c>
      <c r="G65" s="1149">
        <v>0</v>
      </c>
      <c r="H65" s="1149">
        <v>0</v>
      </c>
      <c r="I65" s="1149">
        <v>95.459657487768354</v>
      </c>
      <c r="J65" s="1542">
        <v>1211.1780000000001</v>
      </c>
      <c r="K65" s="945">
        <v>233</v>
      </c>
      <c r="L65" s="536"/>
      <c r="M65" s="536"/>
      <c r="N65" s="536"/>
    </row>
    <row r="66" spans="1:14" ht="12.75" x14ac:dyDescent="0.2">
      <c r="A66" s="3" t="s">
        <v>597</v>
      </c>
      <c r="B66" s="847">
        <v>1452.3486853448319</v>
      </c>
      <c r="C66" s="1100">
        <f t="shared" si="0"/>
        <v>4681.0177817908807</v>
      </c>
      <c r="D66" s="1530">
        <v>2564.6461450487495</v>
      </c>
      <c r="E66" s="1149">
        <v>0</v>
      </c>
      <c r="F66" s="1149">
        <v>166.25639308075864</v>
      </c>
      <c r="G66" s="1149">
        <v>0</v>
      </c>
      <c r="H66" s="1149">
        <v>0</v>
      </c>
      <c r="I66" s="1149">
        <v>211.33424366137305</v>
      </c>
      <c r="J66" s="1542">
        <v>1738.7809999999999</v>
      </c>
      <c r="K66" s="945">
        <v>326</v>
      </c>
      <c r="L66" s="536"/>
      <c r="M66" s="536"/>
      <c r="N66" s="536"/>
    </row>
    <row r="67" spans="1:14" ht="12.75" x14ac:dyDescent="0.2">
      <c r="A67" s="3" t="s">
        <v>598</v>
      </c>
      <c r="B67" s="847">
        <v>1258.2239083348486</v>
      </c>
      <c r="C67" s="1100">
        <f t="shared" si="0"/>
        <v>7841.0552585387213</v>
      </c>
      <c r="D67" s="1530">
        <v>3796.9643899004218</v>
      </c>
      <c r="E67" s="1149">
        <v>0</v>
      </c>
      <c r="F67" s="1149">
        <v>304.94999869261113</v>
      </c>
      <c r="G67" s="1149">
        <v>0</v>
      </c>
      <c r="H67" s="1149">
        <v>0</v>
      </c>
      <c r="I67" s="1149">
        <v>92.838869945689197</v>
      </c>
      <c r="J67" s="1542">
        <v>3646.3020000000001</v>
      </c>
      <c r="K67" s="945">
        <v>478</v>
      </c>
      <c r="L67" s="536"/>
      <c r="M67" s="536"/>
      <c r="N67" s="536"/>
    </row>
    <row r="68" spans="1:14" ht="12.75" x14ac:dyDescent="0.2">
      <c r="A68" s="3" t="s">
        <v>599</v>
      </c>
      <c r="B68" s="847">
        <v>1072.2761216973588</v>
      </c>
      <c r="C68" s="1100">
        <f t="shared" si="0"/>
        <v>3302.1737050930606</v>
      </c>
      <c r="D68" s="1530">
        <v>2226.4119004628142</v>
      </c>
      <c r="E68" s="1149">
        <v>0</v>
      </c>
      <c r="F68" s="1149">
        <v>224.25847696245779</v>
      </c>
      <c r="G68" s="1149">
        <v>0</v>
      </c>
      <c r="H68" s="1149">
        <v>0</v>
      </c>
      <c r="I68" s="1149">
        <v>61.057327667788769</v>
      </c>
      <c r="J68" s="1542">
        <v>790.44600000000003</v>
      </c>
      <c r="K68" s="945">
        <v>208</v>
      </c>
      <c r="L68" s="536"/>
      <c r="M68" s="536"/>
      <c r="N68" s="536"/>
    </row>
    <row r="69" spans="1:14" ht="12.75" x14ac:dyDescent="0.2">
      <c r="A69" s="3" t="s">
        <v>600</v>
      </c>
      <c r="B69" s="847">
        <v>1730.9479282273317</v>
      </c>
      <c r="C69" s="1100">
        <f t="shared" ref="C69:C105" si="1">SUM(D69:J69)</f>
        <v>5749.1499725643152</v>
      </c>
      <c r="D69" s="1530">
        <v>2713.3959961376768</v>
      </c>
      <c r="E69" s="1149">
        <v>0</v>
      </c>
      <c r="F69" s="1149">
        <v>275.24721887882305</v>
      </c>
      <c r="G69" s="1149">
        <v>0</v>
      </c>
      <c r="H69" s="1149">
        <v>0</v>
      </c>
      <c r="I69" s="1149">
        <v>125.45275754781555</v>
      </c>
      <c r="J69" s="1542">
        <v>2635.0540000000001</v>
      </c>
      <c r="K69" s="945">
        <v>422</v>
      </c>
      <c r="L69" s="536"/>
      <c r="M69" s="536"/>
      <c r="N69" s="536"/>
    </row>
    <row r="70" spans="1:14" ht="12.75" x14ac:dyDescent="0.2">
      <c r="A70" s="3" t="s">
        <v>105</v>
      </c>
      <c r="B70" s="847">
        <v>2782.5955549612272</v>
      </c>
      <c r="C70" s="1100">
        <f t="shared" si="1"/>
        <v>8718.9866487951986</v>
      </c>
      <c r="D70" s="1530">
        <v>4552.6182641980013</v>
      </c>
      <c r="E70" s="1149">
        <v>0</v>
      </c>
      <c r="F70" s="1149">
        <v>882.60735670721658</v>
      </c>
      <c r="G70" s="1149">
        <v>0</v>
      </c>
      <c r="H70" s="1149">
        <v>0</v>
      </c>
      <c r="I70" s="1149">
        <v>222.40802788998016</v>
      </c>
      <c r="J70" s="1542">
        <v>3061.3530000000001</v>
      </c>
      <c r="K70" s="945">
        <v>456</v>
      </c>
      <c r="L70" s="536"/>
      <c r="M70" s="536"/>
      <c r="N70" s="536"/>
    </row>
    <row r="71" spans="1:14" ht="12.75" x14ac:dyDescent="0.2">
      <c r="A71" s="3" t="s">
        <v>106</v>
      </c>
      <c r="B71" s="847">
        <v>2253.3836209563224</v>
      </c>
      <c r="C71" s="1100">
        <f t="shared" si="1"/>
        <v>8050.4763538893731</v>
      </c>
      <c r="D71" s="1530">
        <v>4617.576011817634</v>
      </c>
      <c r="E71" s="1149">
        <v>0</v>
      </c>
      <c r="F71" s="1149">
        <v>518.92506639398118</v>
      </c>
      <c r="G71" s="1149">
        <v>0</v>
      </c>
      <c r="H71" s="1149">
        <v>0</v>
      </c>
      <c r="I71" s="1149">
        <v>292.48127567775697</v>
      </c>
      <c r="J71" s="1542">
        <v>2621.4940000000001</v>
      </c>
      <c r="K71" s="945">
        <v>493</v>
      </c>
      <c r="L71" s="536"/>
      <c r="M71" s="536"/>
      <c r="N71" s="536"/>
    </row>
    <row r="72" spans="1:14" ht="12.75" x14ac:dyDescent="0.2">
      <c r="A72" s="3" t="s">
        <v>107</v>
      </c>
      <c r="B72" s="847">
        <v>2954.1666645467303</v>
      </c>
      <c r="C72" s="1100">
        <f t="shared" si="1"/>
        <v>9714.411323559405</v>
      </c>
      <c r="D72" s="1530">
        <v>6389.387304462949</v>
      </c>
      <c r="E72" s="1149">
        <v>0</v>
      </c>
      <c r="F72" s="1149">
        <v>679.61102708132773</v>
      </c>
      <c r="G72" s="1149">
        <v>0</v>
      </c>
      <c r="H72" s="1149">
        <v>0</v>
      </c>
      <c r="I72" s="1149">
        <v>117.68699201512713</v>
      </c>
      <c r="J72" s="1542">
        <v>2527.7260000000001</v>
      </c>
      <c r="K72" s="945">
        <v>635</v>
      </c>
      <c r="L72" s="536"/>
      <c r="M72" s="536"/>
      <c r="N72" s="536"/>
    </row>
    <row r="73" spans="1:14" ht="12.75" x14ac:dyDescent="0.2">
      <c r="A73" s="3" t="s">
        <v>601</v>
      </c>
      <c r="B73" s="847">
        <v>1021.6793689798038</v>
      </c>
      <c r="C73" s="1100">
        <f t="shared" si="1"/>
        <v>3861.3683026952845</v>
      </c>
      <c r="D73" s="1530">
        <v>2421.2516798723946</v>
      </c>
      <c r="E73" s="1149">
        <v>0</v>
      </c>
      <c r="F73" s="1149">
        <v>265.8695390644188</v>
      </c>
      <c r="G73" s="1149">
        <v>0</v>
      </c>
      <c r="H73" s="1149">
        <v>0</v>
      </c>
      <c r="I73" s="1149">
        <v>147.9500837584709</v>
      </c>
      <c r="J73" s="1542">
        <v>1026.297</v>
      </c>
      <c r="K73" s="945">
        <v>286</v>
      </c>
      <c r="L73" s="536"/>
      <c r="M73" s="536"/>
      <c r="N73" s="536"/>
    </row>
    <row r="74" spans="1:14" ht="12.75" x14ac:dyDescent="0.2">
      <c r="A74" s="3" t="s">
        <v>602</v>
      </c>
      <c r="B74" s="847">
        <v>4759.8871324718802</v>
      </c>
      <c r="C74" s="1100">
        <f t="shared" si="1"/>
        <v>13119.19449423852</v>
      </c>
      <c r="D74" s="1530">
        <v>6201.6081167096791</v>
      </c>
      <c r="E74" s="1149">
        <v>0</v>
      </c>
      <c r="F74" s="1149">
        <v>1126.6110816088551</v>
      </c>
      <c r="G74" s="1149">
        <v>0</v>
      </c>
      <c r="H74" s="1149">
        <v>0</v>
      </c>
      <c r="I74" s="1149">
        <v>206.9952959199866</v>
      </c>
      <c r="J74" s="1542">
        <v>5583.98</v>
      </c>
      <c r="K74" s="945">
        <v>1042</v>
      </c>
      <c r="L74" s="536"/>
      <c r="M74" s="536"/>
      <c r="N74" s="536"/>
    </row>
    <row r="75" spans="1:14" ht="12.75" x14ac:dyDescent="0.2">
      <c r="A75" s="3" t="s">
        <v>603</v>
      </c>
      <c r="B75" s="847">
        <v>13427.097277058107</v>
      </c>
      <c r="C75" s="1100">
        <f t="shared" si="1"/>
        <v>40283.045950345157</v>
      </c>
      <c r="D75" s="1530">
        <v>18709.600625058432</v>
      </c>
      <c r="E75" s="1149">
        <v>0</v>
      </c>
      <c r="F75" s="1149">
        <v>3158.3786773600905</v>
      </c>
      <c r="G75" s="1149">
        <v>0</v>
      </c>
      <c r="H75" s="1149">
        <v>0</v>
      </c>
      <c r="I75" s="1149">
        <v>935.34364792662939</v>
      </c>
      <c r="J75" s="1542">
        <v>17479.723000000002</v>
      </c>
      <c r="K75" s="945">
        <v>2956</v>
      </c>
      <c r="L75" s="536"/>
      <c r="M75" s="536"/>
      <c r="N75" s="536"/>
    </row>
    <row r="76" spans="1:14" ht="12.75" x14ac:dyDescent="0.2">
      <c r="A76" s="3" t="s">
        <v>108</v>
      </c>
      <c r="B76" s="847">
        <v>1695.4195761842527</v>
      </c>
      <c r="C76" s="1100">
        <f t="shared" si="1"/>
        <v>11173.139521930156</v>
      </c>
      <c r="D76" s="1530">
        <v>4935.4012303180843</v>
      </c>
      <c r="E76" s="1149">
        <v>0</v>
      </c>
      <c r="F76" s="1149">
        <v>311.08547004777154</v>
      </c>
      <c r="G76" s="1149">
        <v>0</v>
      </c>
      <c r="H76" s="1149">
        <v>0</v>
      </c>
      <c r="I76" s="1149">
        <v>68.503821564299344</v>
      </c>
      <c r="J76" s="1542">
        <v>5858.1490000000003</v>
      </c>
      <c r="K76" s="945">
        <v>613</v>
      </c>
      <c r="L76" s="536"/>
      <c r="M76" s="536"/>
      <c r="N76" s="536"/>
    </row>
    <row r="77" spans="1:14" ht="12.75" x14ac:dyDescent="0.2">
      <c r="A77" s="3" t="s">
        <v>604</v>
      </c>
      <c r="B77" s="847">
        <v>1532.1049179379734</v>
      </c>
      <c r="C77" s="1100">
        <f t="shared" si="1"/>
        <v>3484.6759707048341</v>
      </c>
      <c r="D77" s="1530">
        <v>1827.4774741603976</v>
      </c>
      <c r="E77" s="1149">
        <v>0</v>
      </c>
      <c r="F77" s="1149">
        <v>194.4838724347762</v>
      </c>
      <c r="G77" s="1149">
        <v>0</v>
      </c>
      <c r="H77" s="1149">
        <v>0</v>
      </c>
      <c r="I77" s="1149">
        <v>141.67662410966042</v>
      </c>
      <c r="J77" s="1542">
        <v>1321.038</v>
      </c>
      <c r="K77" s="945">
        <v>279</v>
      </c>
      <c r="L77" s="536"/>
      <c r="M77" s="536"/>
      <c r="N77" s="536"/>
    </row>
    <row r="78" spans="1:14" ht="12.75" x14ac:dyDescent="0.2">
      <c r="A78" s="3" t="s">
        <v>110</v>
      </c>
      <c r="B78" s="847">
        <v>1282.2186141359316</v>
      </c>
      <c r="C78" s="1100">
        <f t="shared" si="1"/>
        <v>4995.138915235706</v>
      </c>
      <c r="D78" s="1530">
        <v>2888.999957736527</v>
      </c>
      <c r="E78" s="1149">
        <v>0</v>
      </c>
      <c r="F78" s="1149">
        <v>292.81728381336058</v>
      </c>
      <c r="G78" s="1149">
        <v>0</v>
      </c>
      <c r="H78" s="1149">
        <v>0</v>
      </c>
      <c r="I78" s="1149">
        <v>35.732673685818973</v>
      </c>
      <c r="J78" s="1542">
        <v>1777.5889999999999</v>
      </c>
      <c r="K78" s="945">
        <v>367</v>
      </c>
      <c r="L78" s="536"/>
      <c r="M78" s="536"/>
      <c r="N78" s="536"/>
    </row>
    <row r="79" spans="1:14" ht="12.75" x14ac:dyDescent="0.2">
      <c r="A79" s="3" t="s">
        <v>176</v>
      </c>
      <c r="B79" s="847">
        <v>415.8901115134592</v>
      </c>
      <c r="C79" s="1100">
        <f t="shared" si="1"/>
        <v>3034.1711279810288</v>
      </c>
      <c r="D79" s="1530">
        <v>1369.4078947335954</v>
      </c>
      <c r="E79" s="1149">
        <v>0</v>
      </c>
      <c r="F79" s="1149">
        <v>34.799279593060703</v>
      </c>
      <c r="G79" s="1149">
        <v>0</v>
      </c>
      <c r="H79" s="1149">
        <v>0</v>
      </c>
      <c r="I79" s="1149">
        <v>7.8859536543730036</v>
      </c>
      <c r="J79" s="1542">
        <v>1622.078</v>
      </c>
      <c r="K79" s="945">
        <v>157</v>
      </c>
      <c r="L79" s="536"/>
      <c r="M79" s="536"/>
      <c r="N79" s="536"/>
    </row>
    <row r="80" spans="1:14" ht="12.75" x14ac:dyDescent="0.2">
      <c r="A80" s="3" t="s">
        <v>178</v>
      </c>
      <c r="B80" s="847">
        <v>487.10779064453857</v>
      </c>
      <c r="C80" s="1100">
        <f t="shared" si="1"/>
        <v>6051.3600061069792</v>
      </c>
      <c r="D80" s="1530">
        <v>2281.6095627113282</v>
      </c>
      <c r="E80" s="1149">
        <v>43.004839999999994</v>
      </c>
      <c r="F80" s="1149">
        <v>150.09003661757092</v>
      </c>
      <c r="G80" s="1149">
        <v>0</v>
      </c>
      <c r="H80" s="1149">
        <v>149.98439999999999</v>
      </c>
      <c r="I80" s="1149">
        <v>65.669166778079514</v>
      </c>
      <c r="J80" s="1542">
        <v>3361.002</v>
      </c>
      <c r="K80" s="945">
        <v>301</v>
      </c>
      <c r="L80" s="536"/>
      <c r="M80" s="536"/>
      <c r="N80" s="536"/>
    </row>
    <row r="81" spans="1:14" ht="12.75" x14ac:dyDescent="0.2">
      <c r="A81" s="3" t="s">
        <v>409</v>
      </c>
      <c r="B81" s="847">
        <v>598.11160474271617</v>
      </c>
      <c r="C81" s="1100">
        <f t="shared" si="1"/>
        <v>1829.4413153455826</v>
      </c>
      <c r="D81" s="1530">
        <v>982.52199137831474</v>
      </c>
      <c r="E81" s="1149">
        <v>0</v>
      </c>
      <c r="F81" s="1149">
        <v>81.702835977442007</v>
      </c>
      <c r="G81" s="1149">
        <v>0</v>
      </c>
      <c r="H81" s="1149">
        <v>0</v>
      </c>
      <c r="I81" s="1149">
        <v>18.772487989825866</v>
      </c>
      <c r="J81" s="1542">
        <v>746.44399999999996</v>
      </c>
      <c r="K81" s="945">
        <v>176</v>
      </c>
      <c r="L81" s="536"/>
      <c r="M81" s="536"/>
      <c r="N81" s="536"/>
    </row>
    <row r="82" spans="1:14" ht="12.75" x14ac:dyDescent="0.2">
      <c r="A82" s="3" t="s">
        <v>111</v>
      </c>
      <c r="B82" s="847">
        <v>2876.3434458351171</v>
      </c>
      <c r="C82" s="1100">
        <f t="shared" si="1"/>
        <v>10027.690897794364</v>
      </c>
      <c r="D82" s="1530">
        <v>5755.8870554737423</v>
      </c>
      <c r="E82" s="1149">
        <v>0</v>
      </c>
      <c r="F82" s="1149">
        <v>569.87408138552553</v>
      </c>
      <c r="G82" s="1149">
        <v>0</v>
      </c>
      <c r="H82" s="1149">
        <v>0</v>
      </c>
      <c r="I82" s="1149">
        <v>220.55476093509685</v>
      </c>
      <c r="J82" s="1542">
        <v>3481.375</v>
      </c>
      <c r="K82" s="945">
        <v>624</v>
      </c>
      <c r="L82" s="536"/>
      <c r="M82" s="536"/>
      <c r="N82" s="536"/>
    </row>
    <row r="83" spans="1:14" ht="12.75" x14ac:dyDescent="0.2">
      <c r="A83" s="3" t="s">
        <v>605</v>
      </c>
      <c r="B83" s="847">
        <v>1282.484796623595</v>
      </c>
      <c r="C83" s="1100">
        <f t="shared" si="1"/>
        <v>5811.1292142885322</v>
      </c>
      <c r="D83" s="1530">
        <v>2374.1600371283985</v>
      </c>
      <c r="E83" s="1149">
        <v>0</v>
      </c>
      <c r="F83" s="1149">
        <v>266.7771027205219</v>
      </c>
      <c r="G83" s="1149">
        <v>0</v>
      </c>
      <c r="H83" s="1149">
        <v>0</v>
      </c>
      <c r="I83" s="1149">
        <v>46.752074439611356</v>
      </c>
      <c r="J83" s="1542">
        <v>3123.44</v>
      </c>
      <c r="K83" s="945">
        <v>388</v>
      </c>
      <c r="L83" s="536"/>
      <c r="M83" s="536"/>
      <c r="N83" s="536"/>
    </row>
    <row r="84" spans="1:14" ht="12.75" x14ac:dyDescent="0.2">
      <c r="A84" s="3" t="s">
        <v>606</v>
      </c>
      <c r="B84" s="847">
        <v>11798.113311434867</v>
      </c>
      <c r="C84" s="1100">
        <f t="shared" si="1"/>
        <v>44603.443594167511</v>
      </c>
      <c r="D84" s="1530">
        <v>21521.484987480413</v>
      </c>
      <c r="E84" s="1149">
        <v>0</v>
      </c>
      <c r="F84" s="1149">
        <v>2560.450456221728</v>
      </c>
      <c r="G84" s="1149">
        <v>0</v>
      </c>
      <c r="H84" s="1149">
        <v>1639.0822899999998</v>
      </c>
      <c r="I84" s="1149">
        <v>1123.7238604653726</v>
      </c>
      <c r="J84" s="1542">
        <v>17758.702000000001</v>
      </c>
      <c r="K84" s="945">
        <v>2726</v>
      </c>
      <c r="L84" s="536"/>
      <c r="M84" s="536"/>
      <c r="N84" s="536"/>
    </row>
    <row r="85" spans="1:14" ht="12.75" x14ac:dyDescent="0.2">
      <c r="A85" s="3" t="s">
        <v>113</v>
      </c>
      <c r="B85" s="847">
        <v>25391.827934845918</v>
      </c>
      <c r="C85" s="1100">
        <f t="shared" si="1"/>
        <v>159175.47726420884</v>
      </c>
      <c r="D85" s="1530">
        <v>88728.60123552967</v>
      </c>
      <c r="E85" s="1149">
        <v>0</v>
      </c>
      <c r="F85" s="1149">
        <v>26219.875754799592</v>
      </c>
      <c r="G85" s="1149">
        <v>0</v>
      </c>
      <c r="H85" s="1149">
        <v>0</v>
      </c>
      <c r="I85" s="1149">
        <v>1643.5662738795843</v>
      </c>
      <c r="J85" s="1542">
        <v>42583.434000000001</v>
      </c>
      <c r="K85" s="945">
        <v>5004</v>
      </c>
      <c r="L85" s="536"/>
      <c r="M85" s="536"/>
      <c r="N85" s="536"/>
    </row>
    <row r="86" spans="1:14" ht="12.75" x14ac:dyDescent="0.2">
      <c r="A86" s="3" t="s">
        <v>180</v>
      </c>
      <c r="B86" s="847">
        <v>2161.0675582255899</v>
      </c>
      <c r="C86" s="1100">
        <f t="shared" si="1"/>
        <v>15510.721453452672</v>
      </c>
      <c r="D86" s="1530">
        <v>5938.6654601801783</v>
      </c>
      <c r="E86" s="1149">
        <v>0</v>
      </c>
      <c r="F86" s="1149">
        <v>401.48865767796366</v>
      </c>
      <c r="G86" s="1149">
        <v>0</v>
      </c>
      <c r="H86" s="1149">
        <v>0</v>
      </c>
      <c r="I86" s="1149">
        <v>112.61933559452984</v>
      </c>
      <c r="J86" s="1542">
        <v>9057.9480000000003</v>
      </c>
      <c r="K86" s="945">
        <v>899</v>
      </c>
      <c r="L86" s="536"/>
      <c r="M86" s="536"/>
      <c r="N86" s="536"/>
    </row>
    <row r="87" spans="1:14" ht="12.75" x14ac:dyDescent="0.2">
      <c r="A87" s="3" t="s">
        <v>607</v>
      </c>
      <c r="B87" s="847">
        <v>15278.038960021522</v>
      </c>
      <c r="C87" s="1100">
        <f t="shared" si="1"/>
        <v>48686.313229805128</v>
      </c>
      <c r="D87" s="1530">
        <v>25630.590965832289</v>
      </c>
      <c r="E87" s="1149">
        <v>0</v>
      </c>
      <c r="F87" s="1149">
        <v>4256.6278063187292</v>
      </c>
      <c r="G87" s="1149">
        <v>0</v>
      </c>
      <c r="H87" s="1149">
        <v>1240.77827</v>
      </c>
      <c r="I87" s="1149">
        <v>1912.858187654108</v>
      </c>
      <c r="J87" s="1542">
        <v>15645.458000000001</v>
      </c>
      <c r="K87" s="945">
        <v>2772</v>
      </c>
      <c r="L87" s="536"/>
      <c r="M87" s="536"/>
      <c r="N87" s="536"/>
    </row>
    <row r="88" spans="1:14" ht="12.75" x14ac:dyDescent="0.2">
      <c r="A88" s="3" t="s">
        <v>608</v>
      </c>
      <c r="B88" s="847">
        <v>590.98123520324543</v>
      </c>
      <c r="C88" s="1100">
        <f t="shared" si="1"/>
        <v>2692.2351132156818</v>
      </c>
      <c r="D88" s="1530">
        <v>1762.6087136958809</v>
      </c>
      <c r="E88" s="1149">
        <v>0</v>
      </c>
      <c r="F88" s="1149">
        <v>83.512015558408422</v>
      </c>
      <c r="G88" s="1149">
        <v>0</v>
      </c>
      <c r="H88" s="1149">
        <v>0</v>
      </c>
      <c r="I88" s="1149">
        <v>63.270383961392362</v>
      </c>
      <c r="J88" s="1542">
        <v>782.84400000000005</v>
      </c>
      <c r="K88" s="945">
        <v>212</v>
      </c>
      <c r="L88" s="536"/>
      <c r="M88" s="536"/>
      <c r="N88" s="536"/>
    </row>
    <row r="89" spans="1:14" ht="12.75" x14ac:dyDescent="0.2">
      <c r="A89" s="3" t="s">
        <v>181</v>
      </c>
      <c r="B89" s="847">
        <v>457.45596066742962</v>
      </c>
      <c r="C89" s="1100">
        <f t="shared" si="1"/>
        <v>1294.2847735449022</v>
      </c>
      <c r="D89" s="1530">
        <v>830.52082237400236</v>
      </c>
      <c r="E89" s="1149">
        <v>0</v>
      </c>
      <c r="F89" s="1149">
        <v>29.710007144783834</v>
      </c>
      <c r="G89" s="1149">
        <v>0</v>
      </c>
      <c r="H89" s="1149">
        <v>0</v>
      </c>
      <c r="I89" s="1149">
        <v>42.408944026116032</v>
      </c>
      <c r="J89" s="1542">
        <v>391.64499999999998</v>
      </c>
      <c r="K89" s="945">
        <v>117</v>
      </c>
      <c r="L89" s="536"/>
      <c r="M89" s="536"/>
      <c r="N89" s="536"/>
    </row>
    <row r="90" spans="1:14" ht="12.75" x14ac:dyDescent="0.2">
      <c r="A90" s="3" t="s">
        <v>114</v>
      </c>
      <c r="B90" s="847">
        <v>2135.7475141261334</v>
      </c>
      <c r="C90" s="1100">
        <f t="shared" si="1"/>
        <v>6892.9601665975479</v>
      </c>
      <c r="D90" s="1530">
        <v>4024.5715669617534</v>
      </c>
      <c r="E90" s="1149">
        <v>0</v>
      </c>
      <c r="F90" s="1149">
        <v>313.63281940733162</v>
      </c>
      <c r="G90" s="1149">
        <v>0</v>
      </c>
      <c r="H90" s="1149">
        <v>0</v>
      </c>
      <c r="I90" s="1149">
        <v>57.09278022846231</v>
      </c>
      <c r="J90" s="1542">
        <v>2497.663</v>
      </c>
      <c r="K90" s="945">
        <v>529</v>
      </c>
      <c r="L90" s="536"/>
      <c r="M90" s="536"/>
      <c r="N90" s="536"/>
    </row>
    <row r="91" spans="1:14" ht="12.75" x14ac:dyDescent="0.2">
      <c r="A91" s="3" t="s">
        <v>609</v>
      </c>
      <c r="B91" s="847">
        <v>447.00239331345233</v>
      </c>
      <c r="C91" s="1100">
        <f t="shared" si="1"/>
        <v>1477.0789670026943</v>
      </c>
      <c r="D91" s="1530">
        <v>408.86822363912256</v>
      </c>
      <c r="E91" s="1149">
        <v>0</v>
      </c>
      <c r="F91" s="1149">
        <v>63.620443359836834</v>
      </c>
      <c r="G91" s="1149">
        <v>0</v>
      </c>
      <c r="H91" s="1149">
        <v>0</v>
      </c>
      <c r="I91" s="1149">
        <v>18.002300003734998</v>
      </c>
      <c r="J91" s="1542">
        <v>986.58799999999997</v>
      </c>
      <c r="K91" s="945">
        <v>157</v>
      </c>
      <c r="L91" s="536"/>
      <c r="M91" s="536"/>
      <c r="N91" s="536"/>
    </row>
    <row r="92" spans="1:14" ht="12.75" x14ac:dyDescent="0.2">
      <c r="A92" s="3" t="s">
        <v>610</v>
      </c>
      <c r="B92" s="847">
        <v>4009.3992134527311</v>
      </c>
      <c r="C92" s="1100">
        <f t="shared" si="1"/>
        <v>14733.274015987743</v>
      </c>
      <c r="D92" s="1530">
        <v>6129.7956586637411</v>
      </c>
      <c r="E92" s="1149">
        <v>0</v>
      </c>
      <c r="F92" s="1149">
        <v>579.11813832456517</v>
      </c>
      <c r="G92" s="1149">
        <v>0</v>
      </c>
      <c r="H92" s="1149">
        <v>0</v>
      </c>
      <c r="I92" s="1149">
        <v>211.38221899943727</v>
      </c>
      <c r="J92" s="1542">
        <v>7812.9780000000001</v>
      </c>
      <c r="K92" s="945">
        <v>1475</v>
      </c>
      <c r="L92" s="536"/>
      <c r="M92" s="536"/>
      <c r="N92" s="536"/>
    </row>
    <row r="93" spans="1:14" ht="12.75" x14ac:dyDescent="0.2">
      <c r="A93" s="3" t="s">
        <v>611</v>
      </c>
      <c r="B93" s="847">
        <v>11566.692702827542</v>
      </c>
      <c r="C93" s="1100">
        <f t="shared" si="1"/>
        <v>29382.166640679658</v>
      </c>
      <c r="D93" s="1530">
        <v>15989.786908510647</v>
      </c>
      <c r="E93" s="1149">
        <v>0</v>
      </c>
      <c r="F93" s="1149">
        <v>2706.7336920025964</v>
      </c>
      <c r="G93" s="1149">
        <v>0</v>
      </c>
      <c r="H93" s="1149">
        <v>0</v>
      </c>
      <c r="I93" s="1149">
        <v>817.85104016641333</v>
      </c>
      <c r="J93" s="1542">
        <v>9867.7950000000001</v>
      </c>
      <c r="K93" s="945">
        <v>2223</v>
      </c>
      <c r="L93" s="536"/>
      <c r="M93" s="536"/>
      <c r="N93" s="536"/>
    </row>
    <row r="94" spans="1:14" ht="12.75" x14ac:dyDescent="0.2">
      <c r="A94" s="3" t="s">
        <v>187</v>
      </c>
      <c r="B94" s="847">
        <v>1605.1976987685125</v>
      </c>
      <c r="C94" s="1100">
        <f t="shared" si="1"/>
        <v>12687.785582453849</v>
      </c>
      <c r="D94" s="1530">
        <v>4574.9313568884818</v>
      </c>
      <c r="E94" s="1149">
        <v>0</v>
      </c>
      <c r="F94" s="1149">
        <v>266.66941212071077</v>
      </c>
      <c r="G94" s="1149">
        <v>0</v>
      </c>
      <c r="H94" s="1149">
        <v>0</v>
      </c>
      <c r="I94" s="1149">
        <v>28.458813444656215</v>
      </c>
      <c r="J94" s="1542">
        <v>7817.7259999999997</v>
      </c>
      <c r="K94" s="945">
        <v>656</v>
      </c>
      <c r="L94" s="536"/>
      <c r="M94" s="536"/>
      <c r="N94" s="536"/>
    </row>
    <row r="95" spans="1:14" ht="12.75" x14ac:dyDescent="0.2">
      <c r="A95" s="3" t="s">
        <v>612</v>
      </c>
      <c r="B95" s="847">
        <v>5813.7989912473813</v>
      </c>
      <c r="C95" s="1100">
        <f t="shared" si="1"/>
        <v>72322.951749377869</v>
      </c>
      <c r="D95" s="1530">
        <v>17445.252723944352</v>
      </c>
      <c r="E95" s="1149">
        <v>6753.6131599999999</v>
      </c>
      <c r="F95" s="1149">
        <v>1354.1285740594487</v>
      </c>
      <c r="G95" s="1149">
        <v>0</v>
      </c>
      <c r="H95" s="1149">
        <v>2963.48216</v>
      </c>
      <c r="I95" s="1149">
        <v>434.87613137406976</v>
      </c>
      <c r="J95" s="1542">
        <v>43371.599000000002</v>
      </c>
      <c r="K95" s="945">
        <v>2787</v>
      </c>
      <c r="L95" s="536"/>
      <c r="M95" s="536"/>
      <c r="N95" s="536"/>
    </row>
    <row r="96" spans="1:14" ht="12.75" x14ac:dyDescent="0.2">
      <c r="A96" s="3" t="s">
        <v>613</v>
      </c>
      <c r="B96" s="847">
        <v>1420.8734833512231</v>
      </c>
      <c r="C96" s="1100">
        <f t="shared" si="1"/>
        <v>4261.9184081662534</v>
      </c>
      <c r="D96" s="1530">
        <v>2034.7429494830908</v>
      </c>
      <c r="E96" s="1149">
        <v>0</v>
      </c>
      <c r="F96" s="1149">
        <v>237.80213062668716</v>
      </c>
      <c r="G96" s="1149">
        <v>0</v>
      </c>
      <c r="H96" s="1149">
        <v>0</v>
      </c>
      <c r="I96" s="1149">
        <v>134.85132805647501</v>
      </c>
      <c r="J96" s="1542">
        <v>1854.5219999999999</v>
      </c>
      <c r="K96" s="945">
        <v>328</v>
      </c>
      <c r="L96" s="536"/>
      <c r="M96" s="536"/>
      <c r="N96" s="536"/>
    </row>
    <row r="97" spans="1:14" ht="12.75" x14ac:dyDescent="0.2">
      <c r="A97" s="3" t="s">
        <v>521</v>
      </c>
      <c r="B97" s="847">
        <v>1241.8999615444022</v>
      </c>
      <c r="C97" s="1100">
        <f t="shared" si="1"/>
        <v>5934.9885513053159</v>
      </c>
      <c r="D97" s="1530">
        <v>2651.1456040977723</v>
      </c>
      <c r="E97" s="1149">
        <v>0</v>
      </c>
      <c r="F97" s="1149">
        <v>290.23319181379844</v>
      </c>
      <c r="G97" s="1149">
        <v>0</v>
      </c>
      <c r="H97" s="1149">
        <v>0</v>
      </c>
      <c r="I97" s="1149">
        <v>45.32675539374543</v>
      </c>
      <c r="J97" s="1542">
        <v>2948.2829999999999</v>
      </c>
      <c r="K97" s="945">
        <v>454</v>
      </c>
      <c r="L97" s="536"/>
      <c r="M97" s="536"/>
      <c r="N97" s="536"/>
    </row>
    <row r="98" spans="1:14" ht="12.75" x14ac:dyDescent="0.2">
      <c r="A98" s="3" t="s">
        <v>2130</v>
      </c>
      <c r="B98" s="847">
        <v>1434.1488553696292</v>
      </c>
      <c r="C98" s="1100">
        <f t="shared" si="1"/>
        <v>5696.0080694948301</v>
      </c>
      <c r="D98" s="1530">
        <v>2884.002941833302</v>
      </c>
      <c r="E98" s="1149">
        <v>0</v>
      </c>
      <c r="F98" s="1149">
        <v>537.89306496127517</v>
      </c>
      <c r="G98" s="1149">
        <v>0</v>
      </c>
      <c r="H98" s="1149">
        <v>0</v>
      </c>
      <c r="I98" s="1149">
        <v>79.75906270025267</v>
      </c>
      <c r="J98" s="1542">
        <v>2194.3530000000001</v>
      </c>
      <c r="K98" s="945">
        <v>308</v>
      </c>
      <c r="L98" s="536"/>
      <c r="M98" s="536"/>
      <c r="N98" s="536"/>
    </row>
    <row r="99" spans="1:14" ht="12.75" x14ac:dyDescent="0.2">
      <c r="A99" s="3" t="s">
        <v>522</v>
      </c>
      <c r="B99" s="847">
        <v>1138.936587801817</v>
      </c>
      <c r="C99" s="1100">
        <f t="shared" si="1"/>
        <v>6125.9568422934199</v>
      </c>
      <c r="D99" s="1530">
        <v>2534.7959906494984</v>
      </c>
      <c r="E99" s="1149">
        <v>0</v>
      </c>
      <c r="F99" s="1149">
        <v>149.68577464549929</v>
      </c>
      <c r="G99" s="1149">
        <v>0</v>
      </c>
      <c r="H99" s="1149">
        <v>0</v>
      </c>
      <c r="I99" s="1149">
        <v>46.734076998422317</v>
      </c>
      <c r="J99" s="1542">
        <v>3394.741</v>
      </c>
      <c r="K99" s="945">
        <v>489</v>
      </c>
      <c r="L99" s="536"/>
      <c r="M99" s="536"/>
      <c r="N99" s="536"/>
    </row>
    <row r="100" spans="1:14" ht="12.75" x14ac:dyDescent="0.2">
      <c r="A100" s="3" t="s">
        <v>189</v>
      </c>
      <c r="B100" s="847">
        <v>1515.464944630525</v>
      </c>
      <c r="C100" s="1100">
        <f t="shared" si="1"/>
        <v>7372.7702930466967</v>
      </c>
      <c r="D100" s="1530">
        <v>3389.4373057833782</v>
      </c>
      <c r="E100" s="1149">
        <v>0</v>
      </c>
      <c r="F100" s="1149">
        <v>237.11140268439408</v>
      </c>
      <c r="G100" s="1149">
        <v>0</v>
      </c>
      <c r="H100" s="1149">
        <v>0</v>
      </c>
      <c r="I100" s="1149">
        <v>44.163584578924109</v>
      </c>
      <c r="J100" s="1542">
        <v>3702.058</v>
      </c>
      <c r="K100" s="945">
        <v>491</v>
      </c>
      <c r="L100" s="536"/>
      <c r="M100" s="536"/>
      <c r="N100" s="536"/>
    </row>
    <row r="101" spans="1:14" ht="12.75" x14ac:dyDescent="0.2">
      <c r="A101" s="3" t="s">
        <v>614</v>
      </c>
      <c r="B101" s="847">
        <v>5438.006497683923</v>
      </c>
      <c r="C101" s="1100">
        <f t="shared" si="1"/>
        <v>17260.567515591654</v>
      </c>
      <c r="D101" s="1530">
        <v>7500.3905944086782</v>
      </c>
      <c r="E101" s="1149">
        <v>0</v>
      </c>
      <c r="F101" s="1149">
        <v>970.34500202553147</v>
      </c>
      <c r="G101" s="1149">
        <v>0</v>
      </c>
      <c r="H101" s="1149">
        <v>0</v>
      </c>
      <c r="I101" s="1149">
        <v>234.56291915744478</v>
      </c>
      <c r="J101" s="1542">
        <v>8555.2690000000002</v>
      </c>
      <c r="K101" s="945">
        <v>1584</v>
      </c>
      <c r="L101" s="536"/>
      <c r="M101" s="536"/>
      <c r="N101" s="536"/>
    </row>
    <row r="102" spans="1:14" ht="12.75" x14ac:dyDescent="0.2">
      <c r="A102" s="3" t="s">
        <v>615</v>
      </c>
      <c r="B102" s="847">
        <v>40838.704624309008</v>
      </c>
      <c r="C102" s="1100">
        <f t="shared" si="1"/>
        <v>124794.84116682922</v>
      </c>
      <c r="D102" s="1530">
        <v>58249.955879587811</v>
      </c>
      <c r="E102" s="1149">
        <v>0</v>
      </c>
      <c r="F102" s="1149">
        <v>13631.68100070549</v>
      </c>
      <c r="G102" s="1149">
        <v>0</v>
      </c>
      <c r="H102" s="1149">
        <v>0</v>
      </c>
      <c r="I102" s="1149">
        <v>2708.1232865359143</v>
      </c>
      <c r="J102" s="1542">
        <v>50205.080999999998</v>
      </c>
      <c r="K102" s="945">
        <v>6954</v>
      </c>
      <c r="L102" s="536"/>
      <c r="M102" s="536"/>
      <c r="N102" s="536"/>
    </row>
    <row r="103" spans="1:14" ht="12.75" x14ac:dyDescent="0.2">
      <c r="A103" s="3" t="s">
        <v>616</v>
      </c>
      <c r="B103" s="847">
        <v>5480.0230153099892</v>
      </c>
      <c r="C103" s="1100">
        <f t="shared" si="1"/>
        <v>58396.798684577523</v>
      </c>
      <c r="D103" s="1530">
        <v>20130.053861647368</v>
      </c>
      <c r="E103" s="1149">
        <v>0</v>
      </c>
      <c r="F103" s="1149">
        <v>2218.6239171067014</v>
      </c>
      <c r="G103" s="1149">
        <v>0</v>
      </c>
      <c r="H103" s="1149">
        <v>0</v>
      </c>
      <c r="I103" s="1149">
        <v>587.0069058234518</v>
      </c>
      <c r="J103" s="1542">
        <v>35461.114000000001</v>
      </c>
      <c r="K103" s="945">
        <v>2787</v>
      </c>
      <c r="L103" s="536"/>
      <c r="M103" s="536"/>
      <c r="N103" s="536"/>
    </row>
    <row r="104" spans="1:14" ht="12.75" x14ac:dyDescent="0.2">
      <c r="A104" s="3" t="s">
        <v>617</v>
      </c>
      <c r="B104" s="847">
        <v>21820.845598422464</v>
      </c>
      <c r="C104" s="1100">
        <f t="shared" si="1"/>
        <v>68672.723845473127</v>
      </c>
      <c r="D104" s="1530">
        <v>31382.268192826839</v>
      </c>
      <c r="E104" s="1149">
        <v>0</v>
      </c>
      <c r="F104" s="1149">
        <v>5448.3399221781028</v>
      </c>
      <c r="G104" s="1149">
        <v>0</v>
      </c>
      <c r="H104" s="1149">
        <v>0</v>
      </c>
      <c r="I104" s="1149">
        <v>1270.3437304681881</v>
      </c>
      <c r="J104" s="1542">
        <v>30571.772000000001</v>
      </c>
      <c r="K104" s="945">
        <v>5675</v>
      </c>
      <c r="L104" s="536"/>
      <c r="M104" s="536"/>
      <c r="N104" s="536"/>
    </row>
    <row r="105" spans="1:14" ht="12.75" x14ac:dyDescent="0.2">
      <c r="A105" s="3" t="s">
        <v>618</v>
      </c>
      <c r="B105" s="847">
        <v>3309.9608876496395</v>
      </c>
      <c r="C105" s="1100">
        <f t="shared" si="1"/>
        <v>7643.8777058990854</v>
      </c>
      <c r="D105" s="1530">
        <v>4132.5122607208878</v>
      </c>
      <c r="E105" s="1149">
        <v>0</v>
      </c>
      <c r="F105" s="1149">
        <v>694.0416407307207</v>
      </c>
      <c r="G105" s="1149">
        <v>0</v>
      </c>
      <c r="H105" s="1149">
        <v>0</v>
      </c>
      <c r="I105" s="1149">
        <v>106.41180444747607</v>
      </c>
      <c r="J105" s="1542">
        <v>2710.9119999999998</v>
      </c>
      <c r="K105" s="945">
        <v>525</v>
      </c>
      <c r="L105" s="536"/>
      <c r="M105" s="536"/>
      <c r="N105" s="536"/>
    </row>
    <row r="106" spans="1:14" x14ac:dyDescent="0.2">
      <c r="A106" s="537"/>
      <c r="B106" s="538"/>
      <c r="C106" s="1104"/>
      <c r="D106" s="1104"/>
      <c r="E106" s="1104"/>
      <c r="F106" s="1104"/>
      <c r="G106" s="1104"/>
      <c r="H106" s="1104"/>
      <c r="I106" s="1104"/>
      <c r="J106" s="1116"/>
      <c r="K106" s="740"/>
      <c r="L106" s="536"/>
      <c r="M106" s="536"/>
      <c r="N106" s="536"/>
    </row>
    <row r="107" spans="1:14" x14ac:dyDescent="0.2">
      <c r="A107" s="539" t="s">
        <v>11</v>
      </c>
      <c r="B107" s="540">
        <f>SUM(B4:B105)</f>
        <v>762508.67884452268</v>
      </c>
      <c r="C107" s="1146">
        <f t="shared" ref="C107:K107" si="2">SUM(C4:C105)</f>
        <v>3272051.6389373988</v>
      </c>
      <c r="D107" s="1146">
        <f t="shared" si="2"/>
        <v>1275452.5475573996</v>
      </c>
      <c r="E107" s="1146">
        <f t="shared" si="2"/>
        <v>28773.94713</v>
      </c>
      <c r="F107" s="1146">
        <f t="shared" si="2"/>
        <v>301341.48289000016</v>
      </c>
      <c r="G107" s="1146">
        <f t="shared" si="2"/>
        <v>0</v>
      </c>
      <c r="H107" s="1146">
        <f t="shared" si="2"/>
        <v>63669.323830000001</v>
      </c>
      <c r="I107" s="1146">
        <f t="shared" si="2"/>
        <v>63165.717529999449</v>
      </c>
      <c r="J107" s="1148">
        <f t="shared" si="2"/>
        <v>1539648.6199999999</v>
      </c>
      <c r="K107" s="997">
        <f t="shared" si="2"/>
        <v>175924</v>
      </c>
      <c r="L107" s="536"/>
      <c r="M107" s="536"/>
      <c r="N107" s="536"/>
    </row>
    <row r="108" spans="1:14" ht="12.75" thickBot="1" x14ac:dyDescent="0.25">
      <c r="A108" s="541"/>
      <c r="B108" s="542"/>
      <c r="C108" s="1120"/>
      <c r="D108" s="1150"/>
      <c r="E108" s="1150"/>
      <c r="F108" s="1151"/>
      <c r="G108" s="1150"/>
      <c r="H108" s="1150"/>
      <c r="I108" s="1150"/>
      <c r="J108" s="1152"/>
      <c r="K108" s="741"/>
      <c r="L108" s="544"/>
      <c r="M108" s="544"/>
      <c r="N108" s="544"/>
    </row>
    <row r="109" spans="1:14" ht="12.75" x14ac:dyDescent="0.2">
      <c r="A109" s="161" t="s">
        <v>292</v>
      </c>
      <c r="B109" s="848">
        <v>33179.490050689528</v>
      </c>
      <c r="C109" s="1100">
        <f t="shared" ref="C109:C127" si="3">SUM(D109:J109)</f>
        <v>192541.51678258076</v>
      </c>
      <c r="D109" s="1530">
        <v>56011.193682209072</v>
      </c>
      <c r="E109" s="1066">
        <v>0</v>
      </c>
      <c r="F109" s="1066">
        <v>13784.828763703437</v>
      </c>
      <c r="G109" s="1066">
        <v>0</v>
      </c>
      <c r="H109" s="1066">
        <v>0</v>
      </c>
      <c r="I109" s="1066">
        <v>1839.9743366682733</v>
      </c>
      <c r="J109" s="1542">
        <v>120905.52</v>
      </c>
      <c r="K109" s="880">
        <v>10042</v>
      </c>
      <c r="L109" s="544"/>
      <c r="M109" s="544"/>
      <c r="N109" s="544"/>
    </row>
    <row r="110" spans="1:14" ht="12.75" x14ac:dyDescent="0.2">
      <c r="A110" s="108" t="s">
        <v>293</v>
      </c>
      <c r="B110" s="949">
        <v>35613.044428337009</v>
      </c>
      <c r="C110" s="1100">
        <f t="shared" si="3"/>
        <v>200156.56523374974</v>
      </c>
      <c r="D110" s="1530">
        <v>80581.06237562903</v>
      </c>
      <c r="E110" s="1066">
        <v>0</v>
      </c>
      <c r="F110" s="1066">
        <v>13626.896611838292</v>
      </c>
      <c r="G110" s="1066">
        <v>0</v>
      </c>
      <c r="H110" s="1066">
        <v>0</v>
      </c>
      <c r="I110" s="1066">
        <v>1680.0002462824027</v>
      </c>
      <c r="J110" s="1542">
        <v>104268.606</v>
      </c>
      <c r="K110" s="880">
        <v>9862</v>
      </c>
      <c r="L110" s="544"/>
      <c r="M110" s="544"/>
      <c r="N110" s="544"/>
    </row>
    <row r="111" spans="1:14" ht="12.75" x14ac:dyDescent="0.2">
      <c r="A111" s="108" t="s">
        <v>294</v>
      </c>
      <c r="B111" s="949">
        <v>34428.394657659024</v>
      </c>
      <c r="C111" s="1100">
        <f t="shared" si="3"/>
        <v>140014.51128896564</v>
      </c>
      <c r="D111" s="1530">
        <v>44202.127033361001</v>
      </c>
      <c r="E111" s="1066">
        <v>0</v>
      </c>
      <c r="F111" s="1066">
        <v>13086.248554549904</v>
      </c>
      <c r="G111" s="1066">
        <v>0</v>
      </c>
      <c r="H111" s="1066">
        <v>0</v>
      </c>
      <c r="I111" s="1066">
        <v>3366.5267010547573</v>
      </c>
      <c r="J111" s="1542">
        <v>79359.608999999997</v>
      </c>
      <c r="K111" s="880">
        <v>7813</v>
      </c>
      <c r="L111" s="544"/>
      <c r="M111" s="544"/>
      <c r="N111" s="544"/>
    </row>
    <row r="112" spans="1:14" ht="12.75" x14ac:dyDescent="0.2">
      <c r="A112" s="108" t="s">
        <v>295</v>
      </c>
      <c r="B112" s="949">
        <v>12643.120218719727</v>
      </c>
      <c r="C112" s="1100">
        <f t="shared" si="3"/>
        <v>63767.511788431279</v>
      </c>
      <c r="D112" s="1530">
        <v>18186.70547768884</v>
      </c>
      <c r="E112" s="1066">
        <v>0</v>
      </c>
      <c r="F112" s="1066">
        <v>11322.65860361496</v>
      </c>
      <c r="G112" s="1066">
        <v>0</v>
      </c>
      <c r="H112" s="1066">
        <v>0</v>
      </c>
      <c r="I112" s="1066">
        <v>351.89770712748111</v>
      </c>
      <c r="J112" s="1542">
        <v>33906.25</v>
      </c>
      <c r="K112" s="880">
        <v>2669</v>
      </c>
      <c r="L112" s="544"/>
      <c r="M112" s="544"/>
      <c r="N112" s="544"/>
    </row>
    <row r="113" spans="1:14" ht="12.75" x14ac:dyDescent="0.2">
      <c r="A113" s="108" t="s">
        <v>296</v>
      </c>
      <c r="B113" s="949">
        <v>22964.386655517512</v>
      </c>
      <c r="C113" s="1100">
        <f t="shared" si="3"/>
        <v>87383.277111519768</v>
      </c>
      <c r="D113" s="1530">
        <v>24780.75437848876</v>
      </c>
      <c r="E113" s="1066">
        <v>0</v>
      </c>
      <c r="F113" s="1066">
        <v>16160.393868915406</v>
      </c>
      <c r="G113" s="1066">
        <v>0</v>
      </c>
      <c r="H113" s="1066">
        <v>0</v>
      </c>
      <c r="I113" s="1066">
        <v>1835.6338641155962</v>
      </c>
      <c r="J113" s="1542">
        <v>44606.495000000003</v>
      </c>
      <c r="K113" s="880">
        <v>4249</v>
      </c>
      <c r="L113" s="544"/>
      <c r="M113" s="544"/>
      <c r="N113" s="544"/>
    </row>
    <row r="114" spans="1:14" ht="12.75" x14ac:dyDescent="0.2">
      <c r="A114" s="108" t="s">
        <v>297</v>
      </c>
      <c r="B114" s="949">
        <v>34711.591746737278</v>
      </c>
      <c r="C114" s="1100">
        <f t="shared" si="3"/>
        <v>104214.54090930757</v>
      </c>
      <c r="D114" s="1530">
        <v>38374.054354238957</v>
      </c>
      <c r="E114" s="1066">
        <v>0</v>
      </c>
      <c r="F114" s="1066">
        <v>14369.12096451724</v>
      </c>
      <c r="G114" s="1066">
        <v>0</v>
      </c>
      <c r="H114" s="1066">
        <v>2436.2669300000002</v>
      </c>
      <c r="I114" s="1066">
        <v>4091.4546605513692</v>
      </c>
      <c r="J114" s="1542">
        <v>44943.644</v>
      </c>
      <c r="K114" s="880">
        <v>5544</v>
      </c>
      <c r="L114" s="544"/>
      <c r="M114" s="544"/>
      <c r="N114" s="544"/>
    </row>
    <row r="115" spans="1:14" ht="12.75" x14ac:dyDescent="0.2">
      <c r="A115" s="108" t="s">
        <v>298</v>
      </c>
      <c r="B115" s="949">
        <v>25282.0842139251</v>
      </c>
      <c r="C115" s="1100">
        <f t="shared" si="3"/>
        <v>251944.10421406879</v>
      </c>
      <c r="D115" s="1530">
        <v>50202.347592802696</v>
      </c>
      <c r="E115" s="1066">
        <v>8370.8607800000009</v>
      </c>
      <c r="F115" s="1066">
        <v>17221.54865219181</v>
      </c>
      <c r="G115" s="1066">
        <v>0</v>
      </c>
      <c r="H115" s="1066">
        <v>49784.962439999996</v>
      </c>
      <c r="I115" s="1066">
        <v>2032.0987490743169</v>
      </c>
      <c r="J115" s="1542">
        <v>124332.28599999999</v>
      </c>
      <c r="K115" s="880">
        <v>7961</v>
      </c>
      <c r="L115" s="544"/>
      <c r="M115" s="544"/>
      <c r="N115" s="544"/>
    </row>
    <row r="116" spans="1:14" ht="12.75" x14ac:dyDescent="0.2">
      <c r="A116" s="108" t="s">
        <v>299</v>
      </c>
      <c r="B116" s="949">
        <v>38766.673326158103</v>
      </c>
      <c r="C116" s="1100">
        <f t="shared" si="3"/>
        <v>179297.79611553712</v>
      </c>
      <c r="D116" s="1530">
        <v>64346.606227979806</v>
      </c>
      <c r="E116" s="1066">
        <v>57.014679999999998</v>
      </c>
      <c r="F116" s="1066">
        <v>18389.607285399543</v>
      </c>
      <c r="G116" s="1066">
        <v>0</v>
      </c>
      <c r="H116" s="1066">
        <v>0</v>
      </c>
      <c r="I116" s="1066">
        <v>4117.1009221577542</v>
      </c>
      <c r="J116" s="1542">
        <v>92387.467000000004</v>
      </c>
      <c r="K116" s="880">
        <v>8780</v>
      </c>
      <c r="L116" s="544"/>
      <c r="M116" s="544"/>
      <c r="N116" s="544"/>
    </row>
    <row r="117" spans="1:14" ht="12.75" x14ac:dyDescent="0.2">
      <c r="A117" s="108" t="s">
        <v>300</v>
      </c>
      <c r="B117" s="949">
        <v>27710.393950847752</v>
      </c>
      <c r="C117" s="1100">
        <f t="shared" si="3"/>
        <v>90693.586844775593</v>
      </c>
      <c r="D117" s="1530">
        <v>26466.517459116469</v>
      </c>
      <c r="E117" s="1066">
        <v>0</v>
      </c>
      <c r="F117" s="1066">
        <v>13491.305984179355</v>
      </c>
      <c r="G117" s="1066">
        <v>0</v>
      </c>
      <c r="H117" s="1066">
        <v>0</v>
      </c>
      <c r="I117" s="1066">
        <v>3808.5854014797619</v>
      </c>
      <c r="J117" s="1542">
        <v>46927.178</v>
      </c>
      <c r="K117" s="880">
        <v>5324</v>
      </c>
      <c r="L117" s="544"/>
      <c r="M117" s="544"/>
      <c r="N117" s="544"/>
    </row>
    <row r="118" spans="1:14" ht="12.75" x14ac:dyDescent="0.2">
      <c r="A118" s="108" t="s">
        <v>301</v>
      </c>
      <c r="B118" s="949">
        <v>37334.87395952778</v>
      </c>
      <c r="C118" s="1100">
        <f t="shared" si="3"/>
        <v>161787.74624658001</v>
      </c>
      <c r="D118" s="1530">
        <v>39307.334241388802</v>
      </c>
      <c r="E118" s="1066">
        <v>13025.422359999999</v>
      </c>
      <c r="F118" s="1066">
        <v>12666.633617817091</v>
      </c>
      <c r="G118" s="1066">
        <v>0</v>
      </c>
      <c r="H118" s="1066">
        <v>5466.1167100000002</v>
      </c>
      <c r="I118" s="1066">
        <v>6692.0203173741156</v>
      </c>
      <c r="J118" s="1542">
        <v>84630.218999999997</v>
      </c>
      <c r="K118" s="880">
        <v>7596</v>
      </c>
      <c r="L118" s="544"/>
      <c r="M118" s="544"/>
      <c r="N118" s="544"/>
    </row>
    <row r="119" spans="1:14" ht="12.75" x14ac:dyDescent="0.2">
      <c r="A119" s="108" t="s">
        <v>302</v>
      </c>
      <c r="B119" s="949">
        <v>54708.005660110663</v>
      </c>
      <c r="C119" s="1100">
        <f t="shared" si="3"/>
        <v>176308.31321238505</v>
      </c>
      <c r="D119" s="1530">
        <v>82545.284058271427</v>
      </c>
      <c r="E119" s="1066">
        <v>0</v>
      </c>
      <c r="F119" s="1066">
        <v>14992.355399159953</v>
      </c>
      <c r="G119" s="1066">
        <v>0</v>
      </c>
      <c r="H119" s="1066">
        <v>0</v>
      </c>
      <c r="I119" s="1066">
        <v>3473.6727549536654</v>
      </c>
      <c r="J119" s="1542">
        <v>75297.001000000004</v>
      </c>
      <c r="K119" s="880">
        <v>11207</v>
      </c>
      <c r="L119" s="544"/>
      <c r="M119" s="544"/>
      <c r="N119" s="544"/>
    </row>
    <row r="120" spans="1:14" ht="12.75" x14ac:dyDescent="0.2">
      <c r="A120" s="108" t="s">
        <v>303</v>
      </c>
      <c r="B120" s="949">
        <v>61410.542121796519</v>
      </c>
      <c r="C120" s="1100">
        <f t="shared" si="3"/>
        <v>373996.01605243876</v>
      </c>
      <c r="D120" s="1530">
        <v>176589.82447119712</v>
      </c>
      <c r="E120" s="1066">
        <v>75.147120000000001</v>
      </c>
      <c r="F120" s="1066">
        <v>38427.331235264639</v>
      </c>
      <c r="G120" s="1066">
        <v>0</v>
      </c>
      <c r="H120" s="1066">
        <v>0</v>
      </c>
      <c r="I120" s="1066">
        <v>3624.9322259770302</v>
      </c>
      <c r="J120" s="1542">
        <v>155278.78099999999</v>
      </c>
      <c r="K120" s="880">
        <v>15755</v>
      </c>
      <c r="L120" s="544"/>
      <c r="M120" s="544"/>
      <c r="N120" s="544"/>
    </row>
    <row r="121" spans="1:14" ht="12.75" x14ac:dyDescent="0.2">
      <c r="A121" s="108" t="s">
        <v>304</v>
      </c>
      <c r="B121" s="949">
        <v>38578.167046631097</v>
      </c>
      <c r="C121" s="1100">
        <f t="shared" si="3"/>
        <v>123730.13726057374</v>
      </c>
      <c r="D121" s="1530">
        <v>50369.183973522857</v>
      </c>
      <c r="E121" s="1066">
        <v>0</v>
      </c>
      <c r="F121" s="1066">
        <v>16664.493711759718</v>
      </c>
      <c r="G121" s="1066">
        <v>0</v>
      </c>
      <c r="H121" s="1066">
        <v>0</v>
      </c>
      <c r="I121" s="1066">
        <v>4302.897575291182</v>
      </c>
      <c r="J121" s="1542">
        <v>52393.561999999998</v>
      </c>
      <c r="K121" s="880">
        <v>6716</v>
      </c>
      <c r="L121" s="544"/>
      <c r="M121" s="544"/>
      <c r="N121" s="544"/>
    </row>
    <row r="122" spans="1:14" ht="12.75" x14ac:dyDescent="0.2">
      <c r="A122" s="108" t="s">
        <v>305</v>
      </c>
      <c r="B122" s="949">
        <v>43295.366937456005</v>
      </c>
      <c r="C122" s="1100">
        <f t="shared" si="3"/>
        <v>126440.32331098335</v>
      </c>
      <c r="D122" s="1530">
        <v>56414.57333097732</v>
      </c>
      <c r="E122" s="1066">
        <v>0</v>
      </c>
      <c r="F122" s="1066">
        <v>19141.120230177516</v>
      </c>
      <c r="G122" s="1066">
        <v>0</v>
      </c>
      <c r="H122" s="1066">
        <v>0</v>
      </c>
      <c r="I122" s="1066">
        <v>3157.0207498285181</v>
      </c>
      <c r="J122" s="1542">
        <v>47727.608999999997</v>
      </c>
      <c r="K122" s="880">
        <v>7326</v>
      </c>
      <c r="L122" s="544"/>
      <c r="M122" s="544"/>
      <c r="N122" s="544"/>
    </row>
    <row r="123" spans="1:14" ht="12.75" x14ac:dyDescent="0.2">
      <c r="A123" s="108" t="s">
        <v>306</v>
      </c>
      <c r="B123" s="949">
        <v>47563.843296918021</v>
      </c>
      <c r="C123" s="1100">
        <f t="shared" si="3"/>
        <v>236525.2313933447</v>
      </c>
      <c r="D123" s="1530">
        <v>95971.090686675889</v>
      </c>
      <c r="E123" s="1066">
        <v>6753.6131599999999</v>
      </c>
      <c r="F123" s="1066">
        <v>14893.97302284032</v>
      </c>
      <c r="G123" s="1066">
        <v>0</v>
      </c>
      <c r="H123" s="1066">
        <v>2963.48216</v>
      </c>
      <c r="I123" s="1066">
        <v>3998.9063638285188</v>
      </c>
      <c r="J123" s="1542">
        <v>111944.166</v>
      </c>
      <c r="K123" s="880">
        <v>12694</v>
      </c>
      <c r="L123" s="544"/>
      <c r="M123" s="544"/>
      <c r="N123" s="544"/>
    </row>
    <row r="124" spans="1:14" ht="12.75" x14ac:dyDescent="0.2">
      <c r="A124" s="108" t="s">
        <v>307</v>
      </c>
      <c r="B124" s="949">
        <v>52237.155007205125</v>
      </c>
      <c r="C124" s="1100">
        <f t="shared" si="3"/>
        <v>158150.48087723463</v>
      </c>
      <c r="D124" s="1530">
        <v>69566.560099971131</v>
      </c>
      <c r="E124" s="1066">
        <v>511.74319000000003</v>
      </c>
      <c r="F124" s="1066">
        <v>12532.921078768761</v>
      </c>
      <c r="G124" s="1066">
        <v>0</v>
      </c>
      <c r="H124" s="1066">
        <v>0</v>
      </c>
      <c r="I124" s="1066">
        <v>3326.2445084947335</v>
      </c>
      <c r="J124" s="1542">
        <v>72213.012000000002</v>
      </c>
      <c r="K124" s="880">
        <v>12788</v>
      </c>
      <c r="L124" s="544"/>
      <c r="M124" s="544"/>
      <c r="N124" s="544"/>
    </row>
    <row r="125" spans="1:14" ht="12.75" x14ac:dyDescent="0.2">
      <c r="A125" s="108" t="s">
        <v>308</v>
      </c>
      <c r="B125" s="949">
        <v>52972.408727757873</v>
      </c>
      <c r="C125" s="1100">
        <f t="shared" si="3"/>
        <v>201373.84267284925</v>
      </c>
      <c r="D125" s="1530">
        <v>99405.768127780597</v>
      </c>
      <c r="E125" s="1066">
        <v>4.0960400000000003</v>
      </c>
      <c r="F125" s="1066">
        <v>11762.286282777297</v>
      </c>
      <c r="G125" s="1066">
        <v>0</v>
      </c>
      <c r="H125" s="1066">
        <v>1639.0822899999998</v>
      </c>
      <c r="I125" s="1066">
        <v>3848.2339322913622</v>
      </c>
      <c r="J125" s="1542">
        <v>84714.376000000004</v>
      </c>
      <c r="K125" s="880">
        <v>13920</v>
      </c>
      <c r="L125" s="544"/>
      <c r="M125" s="544"/>
      <c r="N125" s="544"/>
    </row>
    <row r="126" spans="1:14" ht="12.75" x14ac:dyDescent="0.2">
      <c r="A126" s="108" t="s">
        <v>309</v>
      </c>
      <c r="B126" s="949">
        <v>53457.131764569116</v>
      </c>
      <c r="C126" s="1100">
        <f t="shared" si="3"/>
        <v>156707.25587667973</v>
      </c>
      <c r="D126" s="1530">
        <v>84048.240628551517</v>
      </c>
      <c r="E126" s="1066">
        <v>2.1748400000000001</v>
      </c>
      <c r="F126" s="1066">
        <v>11886.764180629738</v>
      </c>
      <c r="G126" s="1066">
        <v>0</v>
      </c>
      <c r="H126" s="1066">
        <v>236.99640000000002</v>
      </c>
      <c r="I126" s="1066">
        <v>3389.4648274984602</v>
      </c>
      <c r="J126" s="1542">
        <v>57143.614999999998</v>
      </c>
      <c r="K126" s="880">
        <v>11349</v>
      </c>
      <c r="L126" s="544"/>
      <c r="M126" s="544"/>
      <c r="N126" s="544"/>
    </row>
    <row r="127" spans="1:14" ht="12.75" x14ac:dyDescent="0.2">
      <c r="A127" s="108" t="s">
        <v>310</v>
      </c>
      <c r="B127" s="949">
        <v>55652.005073959364</v>
      </c>
      <c r="C127" s="1100">
        <f t="shared" si="3"/>
        <v>247058.27735539357</v>
      </c>
      <c r="D127" s="1530">
        <v>118083.31935754845</v>
      </c>
      <c r="E127" s="1066">
        <v>1.9212</v>
      </c>
      <c r="F127" s="1066">
        <v>16920.994841894968</v>
      </c>
      <c r="G127" s="1066">
        <v>0</v>
      </c>
      <c r="H127" s="1066">
        <v>1153.7662700000001</v>
      </c>
      <c r="I127" s="1066">
        <v>4229.0516859501731</v>
      </c>
      <c r="J127" s="1542">
        <v>106669.224</v>
      </c>
      <c r="K127" s="880">
        <v>14329</v>
      </c>
      <c r="L127" s="544"/>
      <c r="M127" s="544"/>
      <c r="N127" s="544"/>
    </row>
    <row r="128" spans="1:14" x14ac:dyDescent="0.2">
      <c r="A128" s="108"/>
      <c r="B128" s="545"/>
      <c r="C128" s="1104"/>
      <c r="D128" s="1104"/>
      <c r="E128" s="1104"/>
      <c r="F128" s="1104"/>
      <c r="G128" s="1104"/>
      <c r="H128" s="1104"/>
      <c r="I128" s="1104"/>
      <c r="J128" s="1105"/>
      <c r="K128" s="964"/>
      <c r="L128" s="544"/>
      <c r="M128" s="544"/>
      <c r="N128" s="544"/>
    </row>
    <row r="129" spans="1:18" x14ac:dyDescent="0.2">
      <c r="A129" s="539" t="s">
        <v>11</v>
      </c>
      <c r="B129" s="540">
        <f>SUM(B109:B127)</f>
        <v>762508.67884452245</v>
      </c>
      <c r="C129" s="1146">
        <f t="shared" ref="C129:K129" si="4">SUM(C109:C127)</f>
        <v>3272091.0345473993</v>
      </c>
      <c r="D129" s="1146">
        <f t="shared" si="4"/>
        <v>1275452.5475573996</v>
      </c>
      <c r="E129" s="1146">
        <f t="shared" si="4"/>
        <v>28801.993370000004</v>
      </c>
      <c r="F129" s="1146">
        <f t="shared" si="4"/>
        <v>301341.48288999993</v>
      </c>
      <c r="G129" s="1146">
        <f t="shared" si="4"/>
        <v>0</v>
      </c>
      <c r="H129" s="1146">
        <f t="shared" si="4"/>
        <v>63680.673199999997</v>
      </c>
      <c r="I129" s="1147">
        <f t="shared" si="4"/>
        <v>63165.717529999463</v>
      </c>
      <c r="J129" s="1148">
        <f t="shared" si="4"/>
        <v>1539648.6199999996</v>
      </c>
      <c r="K129" s="997">
        <f t="shared" si="4"/>
        <v>175924</v>
      </c>
      <c r="L129" s="544"/>
      <c r="M129" s="544"/>
      <c r="N129" s="544"/>
    </row>
    <row r="130" spans="1:18" ht="12.75" thickBot="1" x14ac:dyDescent="0.25">
      <c r="A130" s="174"/>
      <c r="B130" s="546"/>
      <c r="C130" s="543"/>
      <c r="D130" s="543"/>
      <c r="E130" s="543"/>
      <c r="F130" s="543"/>
      <c r="G130" s="543"/>
      <c r="H130" s="327"/>
      <c r="I130" s="543"/>
      <c r="J130" s="859"/>
      <c r="K130" s="741"/>
      <c r="L130" s="547"/>
      <c r="M130" s="547"/>
      <c r="N130" s="547"/>
    </row>
    <row r="131" spans="1:18" x14ac:dyDescent="0.2">
      <c r="A131" s="690"/>
      <c r="B131" s="691"/>
      <c r="C131" s="692"/>
      <c r="D131" s="692"/>
      <c r="E131" s="692"/>
      <c r="F131" s="692"/>
      <c r="G131" s="692"/>
      <c r="H131" s="692"/>
      <c r="I131" s="692"/>
      <c r="J131" s="692"/>
      <c r="K131" s="700"/>
      <c r="L131" s="547"/>
      <c r="M131" s="547"/>
      <c r="N131" s="547"/>
    </row>
    <row r="132" spans="1:18" x14ac:dyDescent="0.2">
      <c r="A132" s="694" t="s">
        <v>2120</v>
      </c>
      <c r="B132" s="633"/>
      <c r="C132" s="281"/>
      <c r="D132" s="281"/>
      <c r="E132" s="281"/>
      <c r="F132" s="281"/>
      <c r="G132" s="281"/>
      <c r="H132" s="281"/>
      <c r="I132" s="281"/>
      <c r="J132" s="281"/>
      <c r="K132" s="701"/>
      <c r="L132" s="13"/>
      <c r="M132" s="13"/>
      <c r="N132" s="13"/>
    </row>
    <row r="133" spans="1:18" ht="12" customHeight="1" x14ac:dyDescent="0.2">
      <c r="A133" s="1825" t="s">
        <v>2146</v>
      </c>
      <c r="B133" s="1823"/>
      <c r="C133" s="1823"/>
      <c r="D133" s="1823"/>
      <c r="E133" s="1823"/>
      <c r="F133" s="1823"/>
      <c r="G133" s="1823"/>
      <c r="H133" s="1823"/>
      <c r="I133" s="1823"/>
      <c r="J133" s="1823"/>
      <c r="K133" s="1824"/>
      <c r="L133" s="16"/>
      <c r="M133" s="16"/>
      <c r="N133" s="16"/>
    </row>
    <row r="134" spans="1:18" ht="36" customHeight="1" x14ac:dyDescent="0.2">
      <c r="A134" s="1822" t="s">
        <v>2145</v>
      </c>
      <c r="B134" s="1823"/>
      <c r="C134" s="1823"/>
      <c r="D134" s="1823"/>
      <c r="E134" s="1823"/>
      <c r="F134" s="1823"/>
      <c r="G134" s="1823"/>
      <c r="H134" s="1823"/>
      <c r="I134" s="1823"/>
      <c r="J134" s="1823"/>
      <c r="K134" s="1824"/>
      <c r="L134" s="16"/>
      <c r="M134" s="16"/>
      <c r="N134" s="16"/>
    </row>
    <row r="135" spans="1:18" ht="12.75" customHeight="1" x14ac:dyDescent="0.2">
      <c r="A135" s="1825" t="s">
        <v>1256</v>
      </c>
      <c r="B135" s="1823"/>
      <c r="C135" s="1823"/>
      <c r="D135" s="1823"/>
      <c r="E135" s="1823"/>
      <c r="F135" s="1823"/>
      <c r="G135" s="1823"/>
      <c r="H135" s="1823"/>
      <c r="I135" s="1823"/>
      <c r="J135" s="1823"/>
      <c r="K135" s="1824"/>
      <c r="L135" s="16"/>
      <c r="M135" s="16"/>
      <c r="N135" s="16"/>
    </row>
    <row r="136" spans="1:18" ht="36" customHeight="1" x14ac:dyDescent="0.2">
      <c r="A136" s="1822" t="s">
        <v>2140</v>
      </c>
      <c r="B136" s="1823"/>
      <c r="C136" s="1823"/>
      <c r="D136" s="1823"/>
      <c r="E136" s="1823"/>
      <c r="F136" s="1823"/>
      <c r="G136" s="1823"/>
      <c r="H136" s="1823"/>
      <c r="I136" s="1823"/>
      <c r="J136" s="1823"/>
      <c r="K136" s="1824"/>
      <c r="M136" s="18"/>
      <c r="O136" s="17"/>
      <c r="Q136" s="18"/>
    </row>
    <row r="137" spans="1:18" ht="12" customHeight="1" x14ac:dyDescent="0.2">
      <c r="A137" s="1825" t="s">
        <v>2136</v>
      </c>
      <c r="B137" s="1823"/>
      <c r="C137" s="1823"/>
      <c r="D137" s="1823"/>
      <c r="E137" s="1823"/>
      <c r="F137" s="1823"/>
      <c r="G137" s="1823"/>
      <c r="H137" s="1823"/>
      <c r="I137" s="1823"/>
      <c r="J137" s="1823"/>
      <c r="K137" s="1824"/>
      <c r="L137" s="16"/>
      <c r="M137" s="16"/>
      <c r="N137" s="16"/>
      <c r="O137" s="16"/>
      <c r="P137" s="16"/>
      <c r="Q137" s="16"/>
      <c r="R137" s="16"/>
    </row>
    <row r="138" spans="1:18" ht="24" customHeight="1" x14ac:dyDescent="0.2">
      <c r="A138" s="1822" t="s">
        <v>2151</v>
      </c>
      <c r="B138" s="1823"/>
      <c r="C138" s="1823"/>
      <c r="D138" s="1823"/>
      <c r="E138" s="1823"/>
      <c r="F138" s="1823"/>
      <c r="G138" s="1823"/>
      <c r="H138" s="1823"/>
      <c r="I138" s="1823"/>
      <c r="J138" s="1823"/>
      <c r="K138" s="1824"/>
      <c r="L138" s="16"/>
      <c r="M138" s="16"/>
      <c r="N138" s="16"/>
    </row>
    <row r="139" spans="1:18" ht="24" customHeight="1" x14ac:dyDescent="0.2">
      <c r="A139" s="1822" t="s">
        <v>1257</v>
      </c>
      <c r="B139" s="1823"/>
      <c r="C139" s="1823"/>
      <c r="D139" s="1823"/>
      <c r="E139" s="1823"/>
      <c r="F139" s="1823"/>
      <c r="G139" s="1823"/>
      <c r="H139" s="1823"/>
      <c r="I139" s="1823"/>
      <c r="J139" s="1823"/>
      <c r="K139" s="1824"/>
      <c r="L139" s="13"/>
      <c r="M139" s="13"/>
      <c r="N139" s="13"/>
    </row>
    <row r="140" spans="1:18" ht="12.75" thickBot="1" x14ac:dyDescent="0.25">
      <c r="A140" s="1826" t="s">
        <v>1258</v>
      </c>
      <c r="B140" s="1827"/>
      <c r="C140" s="1827"/>
      <c r="D140" s="1827"/>
      <c r="E140" s="1827"/>
      <c r="F140" s="1827"/>
      <c r="G140" s="1827"/>
      <c r="H140" s="1827"/>
      <c r="I140" s="1827"/>
      <c r="J140" s="1827"/>
      <c r="K140" s="1828"/>
      <c r="L140" s="547"/>
      <c r="M140" s="547"/>
      <c r="N140" s="547"/>
    </row>
    <row r="142" spans="1:18" x14ac:dyDescent="0.2">
      <c r="B142" s="113"/>
      <c r="C142" s="319"/>
      <c r="D142" s="320"/>
      <c r="E142" s="320"/>
      <c r="F142" s="320"/>
      <c r="G142" s="320"/>
      <c r="H142" s="320"/>
      <c r="I142" s="320"/>
      <c r="J142" s="319"/>
      <c r="K142" s="588"/>
      <c r="L142" s="44"/>
      <c r="M142" s="44"/>
      <c r="N142" s="44"/>
    </row>
    <row r="143" spans="1:18" x14ac:dyDescent="0.2">
      <c r="A143" s="47"/>
      <c r="B143" s="113"/>
      <c r="C143" s="319"/>
      <c r="D143" s="320"/>
      <c r="E143" s="320"/>
      <c r="F143" s="320"/>
      <c r="G143" s="320"/>
      <c r="H143" s="320"/>
      <c r="I143" s="320"/>
      <c r="J143" s="319"/>
    </row>
  </sheetData>
  <mergeCells count="10">
    <mergeCell ref="A1:K1"/>
    <mergeCell ref="A2:K2"/>
    <mergeCell ref="A133:K133"/>
    <mergeCell ref="A134:K134"/>
    <mergeCell ref="A140:K140"/>
    <mergeCell ref="A138:K138"/>
    <mergeCell ref="A139:K139"/>
    <mergeCell ref="A135:K135"/>
    <mergeCell ref="A136:K136"/>
    <mergeCell ref="A137:K137"/>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2129</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249</v>
      </c>
      <c r="B4" s="847">
        <v>2062.0323242256777</v>
      </c>
      <c r="C4" s="1100">
        <f>SUM(D4:J4)</f>
        <v>5173.771695849824</v>
      </c>
      <c r="D4" s="1530">
        <v>2232.1898099677182</v>
      </c>
      <c r="E4" s="1144">
        <v>0</v>
      </c>
      <c r="F4" s="1144">
        <v>395.27407774675328</v>
      </c>
      <c r="G4" s="1144">
        <v>0</v>
      </c>
      <c r="H4" s="1144">
        <v>0</v>
      </c>
      <c r="I4" s="1653">
        <v>61.388808135352861</v>
      </c>
      <c r="J4" s="1530">
        <v>2484.9189999999999</v>
      </c>
      <c r="K4" s="944">
        <v>479</v>
      </c>
    </row>
    <row r="5" spans="1:11" ht="12.75" customHeight="1" x14ac:dyDescent="0.2">
      <c r="A5" s="3" t="s">
        <v>619</v>
      </c>
      <c r="B5" s="847">
        <v>23615.816829055202</v>
      </c>
      <c r="C5" s="1100">
        <f t="shared" ref="C5:C68" si="0">SUM(D5:J5)</f>
        <v>99918.224588586832</v>
      </c>
      <c r="D5" s="1530">
        <v>42768.193848415554</v>
      </c>
      <c r="E5" s="1144">
        <v>0</v>
      </c>
      <c r="F5" s="1144">
        <v>8081.5202249879339</v>
      </c>
      <c r="G5" s="1144">
        <v>0</v>
      </c>
      <c r="H5" s="1144">
        <v>556.60481000000004</v>
      </c>
      <c r="I5" s="1654">
        <v>1201.0397051833529</v>
      </c>
      <c r="J5" s="1530">
        <v>47310.866000000002</v>
      </c>
      <c r="K5" s="945">
        <v>6809</v>
      </c>
    </row>
    <row r="6" spans="1:11" ht="12.75" customHeight="1" x14ac:dyDescent="0.2">
      <c r="A6" s="3" t="s">
        <v>620</v>
      </c>
      <c r="B6" s="847">
        <v>5717.6789081189845</v>
      </c>
      <c r="C6" s="1100">
        <f t="shared" si="0"/>
        <v>18360.905815157304</v>
      </c>
      <c r="D6" s="1530">
        <v>9475.6206908020777</v>
      </c>
      <c r="E6" s="1144">
        <v>0</v>
      </c>
      <c r="F6" s="1144">
        <v>1367.6669091754684</v>
      </c>
      <c r="G6" s="1144">
        <v>0</v>
      </c>
      <c r="H6" s="1144">
        <v>0</v>
      </c>
      <c r="I6" s="1654">
        <v>235.86921517975719</v>
      </c>
      <c r="J6" s="1530">
        <v>7281.7489999999998</v>
      </c>
      <c r="K6" s="945">
        <v>1147</v>
      </c>
    </row>
    <row r="7" spans="1:11" ht="12.75" customHeight="1" x14ac:dyDescent="0.2">
      <c r="A7" s="3" t="s">
        <v>141</v>
      </c>
      <c r="B7" s="847">
        <v>644.41363263472897</v>
      </c>
      <c r="C7" s="1100">
        <f t="shared" si="0"/>
        <v>2684.0517523196568</v>
      </c>
      <c r="D7" s="1530">
        <v>893.97815576338485</v>
      </c>
      <c r="E7" s="1144">
        <v>0</v>
      </c>
      <c r="F7" s="1144">
        <v>92.120380431502241</v>
      </c>
      <c r="G7" s="1144">
        <v>0</v>
      </c>
      <c r="H7" s="1144">
        <v>0</v>
      </c>
      <c r="I7" s="1654">
        <v>6.2052161247697715</v>
      </c>
      <c r="J7" s="1530">
        <v>1691.748</v>
      </c>
      <c r="K7" s="945">
        <v>186</v>
      </c>
    </row>
    <row r="8" spans="1:11" ht="12.75" customHeight="1" x14ac:dyDescent="0.2">
      <c r="A8" s="3" t="s">
        <v>621</v>
      </c>
      <c r="B8" s="847">
        <v>1075.1467198420351</v>
      </c>
      <c r="C8" s="1100">
        <f t="shared" si="0"/>
        <v>6458.300071981178</v>
      </c>
      <c r="D8" s="1530">
        <v>2899.2278479680162</v>
      </c>
      <c r="E8" s="1144">
        <v>0</v>
      </c>
      <c r="F8" s="1144">
        <v>160.12335806146874</v>
      </c>
      <c r="G8" s="1144">
        <v>0</v>
      </c>
      <c r="H8" s="1144">
        <v>0</v>
      </c>
      <c r="I8" s="1654">
        <v>56.013865951693077</v>
      </c>
      <c r="J8" s="1530">
        <v>3342.9349999999999</v>
      </c>
      <c r="K8" s="945">
        <v>407</v>
      </c>
    </row>
    <row r="9" spans="1:11" ht="12.75" customHeight="1" x14ac:dyDescent="0.2">
      <c r="A9" s="3" t="s">
        <v>142</v>
      </c>
      <c r="B9" s="847">
        <v>3906.6477928416343</v>
      </c>
      <c r="C9" s="1100">
        <f t="shared" si="0"/>
        <v>10394.063168148139</v>
      </c>
      <c r="D9" s="1530">
        <v>4951.516643320042</v>
      </c>
      <c r="E9" s="1144">
        <v>0</v>
      </c>
      <c r="F9" s="1144">
        <v>895.66333791344152</v>
      </c>
      <c r="G9" s="1144">
        <v>0</v>
      </c>
      <c r="H9" s="1144">
        <v>0</v>
      </c>
      <c r="I9" s="1654">
        <v>265.93718691465585</v>
      </c>
      <c r="J9" s="1530">
        <v>4280.9459999999999</v>
      </c>
      <c r="K9" s="945">
        <v>642</v>
      </c>
    </row>
    <row r="10" spans="1:11" ht="12.75" customHeight="1" x14ac:dyDescent="0.2">
      <c r="A10" s="3" t="s">
        <v>567</v>
      </c>
      <c r="B10" s="847">
        <v>1770.2535546799281</v>
      </c>
      <c r="C10" s="1100">
        <f t="shared" si="0"/>
        <v>7372.8773910308009</v>
      </c>
      <c r="D10" s="1530">
        <v>3539.4529559258954</v>
      </c>
      <c r="E10" s="1144">
        <v>0</v>
      </c>
      <c r="F10" s="1144">
        <v>354.12542435358728</v>
      </c>
      <c r="G10" s="1144">
        <v>0</v>
      </c>
      <c r="H10" s="1144">
        <v>0</v>
      </c>
      <c r="I10" s="1654">
        <v>122.36301075131824</v>
      </c>
      <c r="J10" s="1530">
        <v>3356.9360000000001</v>
      </c>
      <c r="K10" s="945">
        <v>429</v>
      </c>
    </row>
    <row r="11" spans="1:11" ht="12.75" customHeight="1" x14ac:dyDescent="0.2">
      <c r="A11" s="3" t="s">
        <v>144</v>
      </c>
      <c r="B11" s="847">
        <v>1629.3803517620033</v>
      </c>
      <c r="C11" s="1100">
        <f t="shared" si="0"/>
        <v>5612.8156007819034</v>
      </c>
      <c r="D11" s="1530">
        <v>3223.1088766184994</v>
      </c>
      <c r="E11" s="1144">
        <v>0</v>
      </c>
      <c r="F11" s="1144">
        <v>287.13904801269587</v>
      </c>
      <c r="G11" s="1144">
        <v>0</v>
      </c>
      <c r="H11" s="1144">
        <v>0</v>
      </c>
      <c r="I11" s="1654">
        <v>82.530676150708473</v>
      </c>
      <c r="J11" s="1530">
        <v>2020.037</v>
      </c>
      <c r="K11" s="945">
        <v>395</v>
      </c>
    </row>
    <row r="12" spans="1:11" ht="12.75" customHeight="1" x14ac:dyDescent="0.2">
      <c r="A12" s="3" t="s">
        <v>569</v>
      </c>
      <c r="B12" s="847">
        <v>3679.0238325643181</v>
      </c>
      <c r="C12" s="1100">
        <f t="shared" si="0"/>
        <v>12369.162919319071</v>
      </c>
      <c r="D12" s="1530">
        <v>6560.8123310778792</v>
      </c>
      <c r="E12" s="1144">
        <v>0</v>
      </c>
      <c r="F12" s="1144">
        <v>567.94666015039581</v>
      </c>
      <c r="G12" s="1144">
        <v>0</v>
      </c>
      <c r="H12" s="1144">
        <v>0</v>
      </c>
      <c r="I12" s="1654">
        <v>80.733928090795487</v>
      </c>
      <c r="J12" s="1530">
        <v>5159.67</v>
      </c>
      <c r="K12" s="945">
        <v>814</v>
      </c>
    </row>
    <row r="13" spans="1:11" ht="12.75" customHeight="1" x14ac:dyDescent="0.2">
      <c r="A13" s="3" t="s">
        <v>146</v>
      </c>
      <c r="B13" s="847">
        <v>8607.724030666599</v>
      </c>
      <c r="C13" s="1100">
        <f t="shared" si="0"/>
        <v>45328.925702501321</v>
      </c>
      <c r="D13" s="1530">
        <v>21852.222905334256</v>
      </c>
      <c r="E13" s="1144">
        <v>0</v>
      </c>
      <c r="F13" s="1144">
        <v>3090.4670219790401</v>
      </c>
      <c r="G13" s="1144">
        <v>0</v>
      </c>
      <c r="H13" s="1144">
        <v>0</v>
      </c>
      <c r="I13" s="1654">
        <v>406.54277518802922</v>
      </c>
      <c r="J13" s="1530">
        <v>19979.692999999999</v>
      </c>
      <c r="K13" s="945">
        <v>2817</v>
      </c>
    </row>
    <row r="14" spans="1:11" ht="12.75" customHeight="1" x14ac:dyDescent="0.2">
      <c r="A14" s="3" t="s">
        <v>69</v>
      </c>
      <c r="B14" s="847">
        <v>2050.6128877473748</v>
      </c>
      <c r="C14" s="1100">
        <f t="shared" si="0"/>
        <v>9937.0577994344058</v>
      </c>
      <c r="D14" s="1530">
        <v>5175.5867049397721</v>
      </c>
      <c r="E14" s="1144">
        <v>0</v>
      </c>
      <c r="F14" s="1144">
        <v>363.45819099884511</v>
      </c>
      <c r="G14" s="1144">
        <v>0</v>
      </c>
      <c r="H14" s="1144">
        <v>0</v>
      </c>
      <c r="I14" s="1654">
        <v>32.346903495788311</v>
      </c>
      <c r="J14" s="1530">
        <v>4365.6660000000002</v>
      </c>
      <c r="K14" s="945">
        <v>708</v>
      </c>
    </row>
    <row r="15" spans="1:11" ht="12.75" customHeight="1" x14ac:dyDescent="0.2">
      <c r="A15" s="3" t="s">
        <v>572</v>
      </c>
      <c r="B15" s="847">
        <v>2672.7275476511154</v>
      </c>
      <c r="C15" s="1100">
        <f t="shared" si="0"/>
        <v>7199.8750761896299</v>
      </c>
      <c r="D15" s="1530">
        <v>3406.6417361724716</v>
      </c>
      <c r="E15" s="1144">
        <v>0</v>
      </c>
      <c r="F15" s="1144">
        <v>346.07992836843414</v>
      </c>
      <c r="G15" s="1144">
        <v>0</v>
      </c>
      <c r="H15" s="1144">
        <v>0</v>
      </c>
      <c r="I15" s="1654">
        <v>65.623411648723447</v>
      </c>
      <c r="J15" s="1530">
        <v>3381.53</v>
      </c>
      <c r="K15" s="945">
        <v>431</v>
      </c>
    </row>
    <row r="16" spans="1:11" ht="12.75" customHeight="1" x14ac:dyDescent="0.2">
      <c r="A16" s="3" t="s">
        <v>150</v>
      </c>
      <c r="B16" s="847">
        <v>926.2891372400785</v>
      </c>
      <c r="C16" s="1100">
        <f t="shared" si="0"/>
        <v>4587.0993621726802</v>
      </c>
      <c r="D16" s="1530">
        <v>1975.0888373333948</v>
      </c>
      <c r="E16" s="1144">
        <v>0</v>
      </c>
      <c r="F16" s="1144">
        <v>83.527036198149474</v>
      </c>
      <c r="G16" s="1144">
        <v>0</v>
      </c>
      <c r="H16" s="1144">
        <v>0</v>
      </c>
      <c r="I16" s="1654">
        <v>25.109488641136146</v>
      </c>
      <c r="J16" s="1530">
        <v>2503.3739999999998</v>
      </c>
      <c r="K16" s="945">
        <v>321</v>
      </c>
    </row>
    <row r="17" spans="1:11" ht="12.75" customHeight="1" x14ac:dyDescent="0.2">
      <c r="A17" s="3" t="s">
        <v>622</v>
      </c>
      <c r="B17" s="847">
        <v>2045.2847067870202</v>
      </c>
      <c r="C17" s="1100">
        <f t="shared" si="0"/>
        <v>8371.4619289749589</v>
      </c>
      <c r="D17" s="1530">
        <v>4514.2958266981877</v>
      </c>
      <c r="E17" s="1144">
        <v>0</v>
      </c>
      <c r="F17" s="1144">
        <v>380.77136752683492</v>
      </c>
      <c r="G17" s="1144">
        <v>0</v>
      </c>
      <c r="H17" s="1144">
        <v>0</v>
      </c>
      <c r="I17" s="1654">
        <v>119.19173474993691</v>
      </c>
      <c r="J17" s="1530">
        <v>3357.203</v>
      </c>
      <c r="K17" s="945">
        <v>577</v>
      </c>
    </row>
    <row r="18" spans="1:11" ht="12.75" customHeight="1" x14ac:dyDescent="0.2">
      <c r="A18" s="3" t="s">
        <v>623</v>
      </c>
      <c r="B18" s="847">
        <v>4009.73742683317</v>
      </c>
      <c r="C18" s="1100">
        <f t="shared" si="0"/>
        <v>17009.304687850446</v>
      </c>
      <c r="D18" s="1530">
        <v>7901.1545755876514</v>
      </c>
      <c r="E18" s="1144">
        <v>0</v>
      </c>
      <c r="F18" s="1144">
        <v>994.54173089667506</v>
      </c>
      <c r="G18" s="1144">
        <v>0</v>
      </c>
      <c r="H18" s="1144">
        <v>0</v>
      </c>
      <c r="I18" s="1654">
        <v>102.1433813661214</v>
      </c>
      <c r="J18" s="1530">
        <v>8011.4650000000001</v>
      </c>
      <c r="K18" s="945">
        <v>1298</v>
      </c>
    </row>
    <row r="19" spans="1:11" ht="12.75" customHeight="1" x14ac:dyDescent="0.2">
      <c r="A19" s="3" t="s">
        <v>451</v>
      </c>
      <c r="B19" s="847">
        <v>2148.3446120752096</v>
      </c>
      <c r="C19" s="1100">
        <f t="shared" si="0"/>
        <v>6576.5134298954608</v>
      </c>
      <c r="D19" s="1530">
        <v>3160.104244367471</v>
      </c>
      <c r="E19" s="1144">
        <v>0</v>
      </c>
      <c r="F19" s="1144">
        <v>296.79518912876381</v>
      </c>
      <c r="G19" s="1144">
        <v>0</v>
      </c>
      <c r="H19" s="1144">
        <v>0</v>
      </c>
      <c r="I19" s="1654">
        <v>206.90799639922579</v>
      </c>
      <c r="J19" s="1530">
        <v>2912.7060000000001</v>
      </c>
      <c r="K19" s="945">
        <v>471</v>
      </c>
    </row>
    <row r="20" spans="1:11" ht="12.75" customHeight="1" x14ac:dyDescent="0.2">
      <c r="A20" s="3" t="s">
        <v>80</v>
      </c>
      <c r="B20" s="847">
        <v>2851.5127053181682</v>
      </c>
      <c r="C20" s="1100">
        <f t="shared" si="0"/>
        <v>13707.360679992757</v>
      </c>
      <c r="D20" s="1530">
        <v>7607.3294052077299</v>
      </c>
      <c r="E20" s="1144">
        <v>0</v>
      </c>
      <c r="F20" s="1144">
        <v>737.54454984437041</v>
      </c>
      <c r="G20" s="1144">
        <v>0</v>
      </c>
      <c r="H20" s="1144">
        <v>0</v>
      </c>
      <c r="I20" s="1654">
        <v>119.49372494065548</v>
      </c>
      <c r="J20" s="1530">
        <v>5242.9930000000004</v>
      </c>
      <c r="K20" s="945">
        <v>879</v>
      </c>
    </row>
    <row r="21" spans="1:11" ht="12.75" customHeight="1" x14ac:dyDescent="0.2">
      <c r="A21" s="3" t="s">
        <v>1</v>
      </c>
      <c r="B21" s="847">
        <v>8487.4126280472028</v>
      </c>
      <c r="C21" s="1100">
        <f t="shared" si="0"/>
        <v>37379.023163100697</v>
      </c>
      <c r="D21" s="1530">
        <v>19712.711877632861</v>
      </c>
      <c r="E21" s="1144">
        <v>0</v>
      </c>
      <c r="F21" s="1144">
        <v>2392.4804060434835</v>
      </c>
      <c r="G21" s="1144">
        <v>0</v>
      </c>
      <c r="H21" s="1144">
        <v>0</v>
      </c>
      <c r="I21" s="1654">
        <v>343.10987942435014</v>
      </c>
      <c r="J21" s="1530">
        <v>14930.721</v>
      </c>
      <c r="K21" s="945">
        <v>2501</v>
      </c>
    </row>
    <row r="22" spans="1:11" ht="12.75" customHeight="1" x14ac:dyDescent="0.2">
      <c r="A22" s="3" t="s">
        <v>624</v>
      </c>
      <c r="B22" s="847">
        <v>2980.4231836263093</v>
      </c>
      <c r="C22" s="1100">
        <f t="shared" si="0"/>
        <v>8018.4947972356294</v>
      </c>
      <c r="D22" s="1530">
        <v>4060.7463215206526</v>
      </c>
      <c r="E22" s="1144">
        <v>0</v>
      </c>
      <c r="F22" s="1144">
        <v>489.71549650768173</v>
      </c>
      <c r="G22" s="1144">
        <v>0</v>
      </c>
      <c r="H22" s="1144">
        <v>0</v>
      </c>
      <c r="I22" s="1654">
        <v>99.686979207295252</v>
      </c>
      <c r="J22" s="1530">
        <v>3368.346</v>
      </c>
      <c r="K22" s="945">
        <v>791</v>
      </c>
    </row>
    <row r="23" spans="1:11" ht="12.75" customHeight="1" x14ac:dyDescent="0.2">
      <c r="A23" s="3" t="s">
        <v>625</v>
      </c>
      <c r="B23" s="847">
        <v>11648.884911483612</v>
      </c>
      <c r="C23" s="1100">
        <f t="shared" si="0"/>
        <v>37221.304134256003</v>
      </c>
      <c r="D23" s="1530">
        <v>19418.762839883326</v>
      </c>
      <c r="E23" s="1144">
        <v>0</v>
      </c>
      <c r="F23" s="1144">
        <v>2298.3271384800837</v>
      </c>
      <c r="G23" s="1144">
        <v>0</v>
      </c>
      <c r="H23" s="1144">
        <v>0</v>
      </c>
      <c r="I23" s="1654">
        <v>492.42315589259704</v>
      </c>
      <c r="J23" s="1530">
        <v>15011.790999999999</v>
      </c>
      <c r="K23" s="945">
        <v>3394</v>
      </c>
    </row>
    <row r="24" spans="1:11" ht="12.75" customHeight="1" x14ac:dyDescent="0.2">
      <c r="A24" s="3" t="s">
        <v>84</v>
      </c>
      <c r="B24" s="847">
        <v>1994.0523202326442</v>
      </c>
      <c r="C24" s="1100">
        <f t="shared" si="0"/>
        <v>8498.8765929572219</v>
      </c>
      <c r="D24" s="1530">
        <v>4232.412579742906</v>
      </c>
      <c r="E24" s="1144">
        <v>0</v>
      </c>
      <c r="F24" s="1144">
        <v>301.63958589472514</v>
      </c>
      <c r="G24" s="1144">
        <v>0</v>
      </c>
      <c r="H24" s="1144">
        <v>0</v>
      </c>
      <c r="I24" s="1654">
        <v>141.42742731959078</v>
      </c>
      <c r="J24" s="1530">
        <v>3823.3969999999999</v>
      </c>
      <c r="K24" s="945">
        <v>555</v>
      </c>
    </row>
    <row r="25" spans="1:11" ht="12.75" customHeight="1" x14ac:dyDescent="0.2">
      <c r="A25" s="3" t="s">
        <v>462</v>
      </c>
      <c r="B25" s="847">
        <v>7253.0156596766055</v>
      </c>
      <c r="C25" s="1100">
        <f t="shared" si="0"/>
        <v>25875.912817222474</v>
      </c>
      <c r="D25" s="1530">
        <v>12307.846809351517</v>
      </c>
      <c r="E25" s="1144">
        <v>0</v>
      </c>
      <c r="F25" s="1144">
        <v>1621.3262535216795</v>
      </c>
      <c r="G25" s="1144">
        <v>0</v>
      </c>
      <c r="H25" s="1144">
        <v>150.16032999999999</v>
      </c>
      <c r="I25" s="1654">
        <v>346.78642434927673</v>
      </c>
      <c r="J25" s="1530">
        <v>11449.793</v>
      </c>
      <c r="K25" s="945">
        <v>1756</v>
      </c>
    </row>
    <row r="26" spans="1:11" ht="12.75" customHeight="1" x14ac:dyDescent="0.2">
      <c r="A26" s="3" t="s">
        <v>626</v>
      </c>
      <c r="B26" s="847">
        <v>1317.3720032712397</v>
      </c>
      <c r="C26" s="1100">
        <f t="shared" si="0"/>
        <v>7259.9715353325337</v>
      </c>
      <c r="D26" s="1530">
        <v>2492.676073342071</v>
      </c>
      <c r="E26" s="1144">
        <v>0</v>
      </c>
      <c r="F26" s="1144">
        <v>103.06106945796763</v>
      </c>
      <c r="G26" s="1144">
        <v>0</v>
      </c>
      <c r="H26" s="1144">
        <v>0</v>
      </c>
      <c r="I26" s="1654">
        <v>25.367392532494868</v>
      </c>
      <c r="J26" s="1530">
        <v>4638.8670000000002</v>
      </c>
      <c r="K26" s="945">
        <v>440</v>
      </c>
    </row>
    <row r="27" spans="1:11" ht="12.75" customHeight="1" x14ac:dyDescent="0.2">
      <c r="A27" s="3" t="s">
        <v>85</v>
      </c>
      <c r="B27" s="847">
        <v>1910.0792199351322</v>
      </c>
      <c r="C27" s="1100">
        <f t="shared" si="0"/>
        <v>7275.4604028881458</v>
      </c>
      <c r="D27" s="1530">
        <v>3747.1268413963567</v>
      </c>
      <c r="E27" s="1144">
        <v>0</v>
      </c>
      <c r="F27" s="1144">
        <v>357.78598156485333</v>
      </c>
      <c r="G27" s="1144">
        <v>0</v>
      </c>
      <c r="H27" s="1144">
        <v>0</v>
      </c>
      <c r="I27" s="1654">
        <v>43.633579926936157</v>
      </c>
      <c r="J27" s="1530">
        <v>3126.9140000000002</v>
      </c>
      <c r="K27" s="945">
        <v>471</v>
      </c>
    </row>
    <row r="28" spans="1:11" ht="12.75" customHeight="1" x14ac:dyDescent="0.2">
      <c r="A28" s="3" t="s">
        <v>156</v>
      </c>
      <c r="B28" s="847">
        <v>1562.0055289352213</v>
      </c>
      <c r="C28" s="1100">
        <f t="shared" si="0"/>
        <v>6992.8511745433616</v>
      </c>
      <c r="D28" s="1530">
        <v>2817.291022865184</v>
      </c>
      <c r="E28" s="1144">
        <v>0</v>
      </c>
      <c r="F28" s="1144">
        <v>294.5437974539646</v>
      </c>
      <c r="G28" s="1144">
        <v>0</v>
      </c>
      <c r="H28" s="1144">
        <v>0</v>
      </c>
      <c r="I28" s="1654">
        <v>57.12735422421293</v>
      </c>
      <c r="J28" s="1530">
        <v>3823.8890000000001</v>
      </c>
      <c r="K28" s="945">
        <v>533</v>
      </c>
    </row>
    <row r="29" spans="1:11" ht="12.75" customHeight="1" x14ac:dyDescent="0.2">
      <c r="A29" s="3" t="s">
        <v>627</v>
      </c>
      <c r="B29" s="847">
        <v>2353.8782424414408</v>
      </c>
      <c r="C29" s="1100">
        <f t="shared" si="0"/>
        <v>7922.8454565913144</v>
      </c>
      <c r="D29" s="1530">
        <v>4431.8580050385699</v>
      </c>
      <c r="E29" s="1144">
        <v>0</v>
      </c>
      <c r="F29" s="1144">
        <v>299.0713186646384</v>
      </c>
      <c r="G29" s="1144">
        <v>0</v>
      </c>
      <c r="H29" s="1144">
        <v>0</v>
      </c>
      <c r="I29" s="1654">
        <v>70.727132888105885</v>
      </c>
      <c r="J29" s="1530">
        <v>3121.1889999999999</v>
      </c>
      <c r="K29" s="945">
        <v>698</v>
      </c>
    </row>
    <row r="30" spans="1:11" ht="12.75" customHeight="1" x14ac:dyDescent="0.2">
      <c r="A30" s="3" t="s">
        <v>158</v>
      </c>
      <c r="B30" s="847">
        <v>5347.0938377055145</v>
      </c>
      <c r="C30" s="1100">
        <f t="shared" si="0"/>
        <v>75181.644862197922</v>
      </c>
      <c r="D30" s="1530">
        <v>27408.044836572273</v>
      </c>
      <c r="E30" s="1144">
        <v>1193.6336399999998</v>
      </c>
      <c r="F30" s="1144">
        <v>901.72010574852106</v>
      </c>
      <c r="G30" s="1144">
        <v>0</v>
      </c>
      <c r="H30" s="1144">
        <v>2778.1577499999999</v>
      </c>
      <c r="I30" s="1654">
        <v>261.59052987712198</v>
      </c>
      <c r="J30" s="1530">
        <v>42638.498</v>
      </c>
      <c r="K30" s="945">
        <v>2808</v>
      </c>
    </row>
    <row r="31" spans="1:11" ht="12.75" customHeight="1" x14ac:dyDescent="0.2">
      <c r="A31" s="3" t="s">
        <v>87</v>
      </c>
      <c r="B31" s="847">
        <v>3017.9851086914414</v>
      </c>
      <c r="C31" s="1100">
        <f t="shared" si="0"/>
        <v>12339.55709994256</v>
      </c>
      <c r="D31" s="1530">
        <v>7835.1688269047509</v>
      </c>
      <c r="E31" s="1144">
        <v>0</v>
      </c>
      <c r="F31" s="1144">
        <v>538.37546013521126</v>
      </c>
      <c r="G31" s="1144">
        <v>0</v>
      </c>
      <c r="H31" s="1144">
        <v>0</v>
      </c>
      <c r="I31" s="1654">
        <v>138.97081290259857</v>
      </c>
      <c r="J31" s="1530">
        <v>3827.0419999999999</v>
      </c>
      <c r="K31" s="945">
        <v>792</v>
      </c>
    </row>
    <row r="32" spans="1:11" ht="12.75" customHeight="1" x14ac:dyDescent="0.2">
      <c r="A32" s="3" t="s">
        <v>388</v>
      </c>
      <c r="B32" s="847">
        <v>14704.167417785955</v>
      </c>
      <c r="C32" s="1100">
        <f t="shared" si="0"/>
        <v>48174.001253794544</v>
      </c>
      <c r="D32" s="1530">
        <v>28107.59325644299</v>
      </c>
      <c r="E32" s="1144">
        <v>0</v>
      </c>
      <c r="F32" s="1144">
        <v>5546.799695125389</v>
      </c>
      <c r="G32" s="1144">
        <v>0</v>
      </c>
      <c r="H32" s="1144">
        <v>0</v>
      </c>
      <c r="I32" s="1654">
        <v>1356.4093022261638</v>
      </c>
      <c r="J32" s="1530">
        <v>13163.199000000001</v>
      </c>
      <c r="K32" s="945">
        <v>2354</v>
      </c>
    </row>
    <row r="33" spans="1:11" ht="12.75" customHeight="1" x14ac:dyDescent="0.2">
      <c r="A33" s="3" t="s">
        <v>472</v>
      </c>
      <c r="B33" s="847">
        <v>5357.9533779729654</v>
      </c>
      <c r="C33" s="1100">
        <f t="shared" si="0"/>
        <v>28152.718593603517</v>
      </c>
      <c r="D33" s="1530">
        <v>18439.874648632507</v>
      </c>
      <c r="E33" s="1144">
        <v>0</v>
      </c>
      <c r="F33" s="1144">
        <v>1862.4575957822058</v>
      </c>
      <c r="G33" s="1144">
        <v>0</v>
      </c>
      <c r="H33" s="1144">
        <v>0</v>
      </c>
      <c r="I33" s="1654">
        <v>336.91334918880364</v>
      </c>
      <c r="J33" s="1530">
        <v>7513.473</v>
      </c>
      <c r="K33" s="945">
        <v>1151</v>
      </c>
    </row>
    <row r="34" spans="1:11" ht="12.75" customHeight="1" x14ac:dyDescent="0.2">
      <c r="A34" s="3" t="s">
        <v>628</v>
      </c>
      <c r="B34" s="847">
        <v>3574.7067089330299</v>
      </c>
      <c r="C34" s="1100">
        <f t="shared" si="0"/>
        <v>17192.563262932297</v>
      </c>
      <c r="D34" s="1530">
        <v>8782.8339804669631</v>
      </c>
      <c r="E34" s="1144">
        <v>0</v>
      </c>
      <c r="F34" s="1144">
        <v>857.92389825579198</v>
      </c>
      <c r="G34" s="1144">
        <v>0</v>
      </c>
      <c r="H34" s="1144">
        <v>0</v>
      </c>
      <c r="I34" s="1654">
        <v>146.77538420954122</v>
      </c>
      <c r="J34" s="1530">
        <v>7405.03</v>
      </c>
      <c r="K34" s="945">
        <v>1073</v>
      </c>
    </row>
    <row r="35" spans="1:11" ht="12.75" customHeight="1" x14ac:dyDescent="0.2">
      <c r="A35" s="3" t="s">
        <v>629</v>
      </c>
      <c r="B35" s="847">
        <v>12808.192311959763</v>
      </c>
      <c r="C35" s="1100">
        <f t="shared" si="0"/>
        <v>43917.277136732635</v>
      </c>
      <c r="D35" s="1530">
        <v>23414.036375670679</v>
      </c>
      <c r="E35" s="1144">
        <v>0</v>
      </c>
      <c r="F35" s="1144">
        <v>4042.9209490622575</v>
      </c>
      <c r="G35" s="1144">
        <v>0</v>
      </c>
      <c r="H35" s="1144">
        <v>0</v>
      </c>
      <c r="I35" s="1654">
        <v>749.60581199970136</v>
      </c>
      <c r="J35" s="1530">
        <v>15710.714</v>
      </c>
      <c r="K35" s="945">
        <v>2242</v>
      </c>
    </row>
    <row r="36" spans="1:11" ht="12.75" customHeight="1" x14ac:dyDescent="0.2">
      <c r="A36" s="3" t="s">
        <v>89</v>
      </c>
      <c r="B36" s="847">
        <v>4268.6538681597049</v>
      </c>
      <c r="C36" s="1100">
        <f t="shared" si="0"/>
        <v>16289.784177852685</v>
      </c>
      <c r="D36" s="1530">
        <v>8113.9075419351848</v>
      </c>
      <c r="E36" s="1144">
        <v>0</v>
      </c>
      <c r="F36" s="1144">
        <v>747.1145336729877</v>
      </c>
      <c r="G36" s="1144">
        <v>0</v>
      </c>
      <c r="H36" s="1144">
        <v>0</v>
      </c>
      <c r="I36" s="1654">
        <v>61.454102244511866</v>
      </c>
      <c r="J36" s="1530">
        <v>7367.308</v>
      </c>
      <c r="K36" s="945">
        <v>897</v>
      </c>
    </row>
    <row r="37" spans="1:11" ht="12.75" customHeight="1" x14ac:dyDescent="0.2">
      <c r="A37" s="3" t="s">
        <v>161</v>
      </c>
      <c r="B37" s="847">
        <v>7109.0292906244395</v>
      </c>
      <c r="C37" s="1100">
        <f t="shared" si="0"/>
        <v>27925.760551215317</v>
      </c>
      <c r="D37" s="1530">
        <v>16433.213744876437</v>
      </c>
      <c r="E37" s="1144">
        <v>0</v>
      </c>
      <c r="F37" s="1144">
        <v>1736.9534929907929</v>
      </c>
      <c r="G37" s="1144">
        <v>0</v>
      </c>
      <c r="H37" s="1144">
        <v>0</v>
      </c>
      <c r="I37" s="1654">
        <v>242.53531334808756</v>
      </c>
      <c r="J37" s="1530">
        <v>9513.0580000000009</v>
      </c>
      <c r="K37" s="945">
        <v>1562</v>
      </c>
    </row>
    <row r="38" spans="1:11" ht="12.75" customHeight="1" x14ac:dyDescent="0.2">
      <c r="A38" s="3" t="s">
        <v>630</v>
      </c>
      <c r="B38" s="847">
        <v>2900.133721556107</v>
      </c>
      <c r="C38" s="1100">
        <f t="shared" si="0"/>
        <v>12977.882032459696</v>
      </c>
      <c r="D38" s="1530">
        <v>6907.5682733139702</v>
      </c>
      <c r="E38" s="1144">
        <v>0</v>
      </c>
      <c r="F38" s="1144">
        <v>509.05124679784524</v>
      </c>
      <c r="G38" s="1144">
        <v>0</v>
      </c>
      <c r="H38" s="1144">
        <v>0</v>
      </c>
      <c r="I38" s="1654">
        <v>67.783512347880759</v>
      </c>
      <c r="J38" s="1530">
        <v>5493.4790000000003</v>
      </c>
      <c r="K38" s="945">
        <v>937</v>
      </c>
    </row>
    <row r="39" spans="1:11" ht="12.75" customHeight="1" x14ac:dyDescent="0.2">
      <c r="A39" s="3" t="s">
        <v>91</v>
      </c>
      <c r="B39" s="847">
        <v>2980.3820228817131</v>
      </c>
      <c r="C39" s="1100">
        <f t="shared" si="0"/>
        <v>10932.75814479072</v>
      </c>
      <c r="D39" s="1530">
        <v>5505.6810639463847</v>
      </c>
      <c r="E39" s="1144">
        <v>0</v>
      </c>
      <c r="F39" s="1144">
        <v>501.36153730835179</v>
      </c>
      <c r="G39" s="1144">
        <v>0</v>
      </c>
      <c r="H39" s="1144">
        <v>0</v>
      </c>
      <c r="I39" s="1654">
        <v>202.16354353598342</v>
      </c>
      <c r="J39" s="1530">
        <v>4723.5519999999997</v>
      </c>
      <c r="K39" s="945">
        <v>798</v>
      </c>
    </row>
    <row r="40" spans="1:11" ht="12.75" customHeight="1" x14ac:dyDescent="0.2">
      <c r="A40" s="3" t="s">
        <v>478</v>
      </c>
      <c r="B40" s="847">
        <v>2747.8972444909673</v>
      </c>
      <c r="C40" s="1100">
        <f t="shared" si="0"/>
        <v>7821.6251799042257</v>
      </c>
      <c r="D40" s="1530">
        <v>3786.99693047765</v>
      </c>
      <c r="E40" s="1144">
        <v>0</v>
      </c>
      <c r="F40" s="1144">
        <v>524.09067548774419</v>
      </c>
      <c r="G40" s="1144">
        <v>0</v>
      </c>
      <c r="H40" s="1144">
        <v>0</v>
      </c>
      <c r="I40" s="1654">
        <v>119.62357393883094</v>
      </c>
      <c r="J40" s="1530">
        <v>3390.9140000000002</v>
      </c>
      <c r="K40" s="945">
        <v>536</v>
      </c>
    </row>
    <row r="41" spans="1:11" ht="12.75" customHeight="1" x14ac:dyDescent="0.2">
      <c r="A41" s="3" t="s">
        <v>631</v>
      </c>
      <c r="B41" s="847">
        <v>1831.9651637455013</v>
      </c>
      <c r="C41" s="1100">
        <f t="shared" si="0"/>
        <v>5432.0347548046002</v>
      </c>
      <c r="D41" s="1530">
        <v>2547.8913708947243</v>
      </c>
      <c r="E41" s="1144">
        <v>0</v>
      </c>
      <c r="F41" s="1144">
        <v>161.03495501788686</v>
      </c>
      <c r="G41" s="1144">
        <v>0</v>
      </c>
      <c r="H41" s="1144">
        <v>0</v>
      </c>
      <c r="I41" s="1654">
        <v>76.767428891989155</v>
      </c>
      <c r="J41" s="1530">
        <v>2646.3409999999999</v>
      </c>
      <c r="K41" s="945">
        <v>528</v>
      </c>
    </row>
    <row r="42" spans="1:11" ht="12.75" customHeight="1" x14ac:dyDescent="0.2">
      <c r="A42" s="3" t="s">
        <v>92</v>
      </c>
      <c r="B42" s="847">
        <v>2789.7185477084931</v>
      </c>
      <c r="C42" s="1100">
        <f t="shared" si="0"/>
        <v>11690.463681978994</v>
      </c>
      <c r="D42" s="1530">
        <v>6592.2583658057729</v>
      </c>
      <c r="E42" s="1144">
        <v>0</v>
      </c>
      <c r="F42" s="1144">
        <v>368.44315705330052</v>
      </c>
      <c r="G42" s="1144">
        <v>0</v>
      </c>
      <c r="H42" s="1144">
        <v>0</v>
      </c>
      <c r="I42" s="1654">
        <v>89.83215911992022</v>
      </c>
      <c r="J42" s="1530">
        <v>4639.93</v>
      </c>
      <c r="K42" s="945">
        <v>794</v>
      </c>
    </row>
    <row r="43" spans="1:11" ht="12.75" customHeight="1" x14ac:dyDescent="0.2">
      <c r="A43" s="3" t="s">
        <v>632</v>
      </c>
      <c r="B43" s="847">
        <v>2284.9712770763076</v>
      </c>
      <c r="C43" s="1100">
        <f t="shared" si="0"/>
        <v>10322.555798073005</v>
      </c>
      <c r="D43" s="1530">
        <v>4834.8019569468006</v>
      </c>
      <c r="E43" s="1144">
        <v>0</v>
      </c>
      <c r="F43" s="1144">
        <v>350.44701469425382</v>
      </c>
      <c r="G43" s="1144">
        <v>0</v>
      </c>
      <c r="H43" s="1144">
        <v>0</v>
      </c>
      <c r="I43" s="1654">
        <v>66.298826431951156</v>
      </c>
      <c r="J43" s="1530">
        <v>5071.0079999999998</v>
      </c>
      <c r="K43" s="945">
        <v>538</v>
      </c>
    </row>
    <row r="44" spans="1:11" ht="12.75" customHeight="1" x14ac:dyDescent="0.2">
      <c r="A44" s="3" t="s">
        <v>164</v>
      </c>
      <c r="B44" s="847">
        <v>11287.803321787751</v>
      </c>
      <c r="C44" s="1100">
        <f t="shared" si="0"/>
        <v>42476.64234549705</v>
      </c>
      <c r="D44" s="1530">
        <v>21181.853577400994</v>
      </c>
      <c r="E44" s="1144">
        <v>0</v>
      </c>
      <c r="F44" s="1144">
        <v>3941.2494628284062</v>
      </c>
      <c r="G44" s="1144">
        <v>0</v>
      </c>
      <c r="H44" s="1144">
        <v>0</v>
      </c>
      <c r="I44" s="1654">
        <v>607.55530526764846</v>
      </c>
      <c r="J44" s="1530">
        <v>16745.984</v>
      </c>
      <c r="K44" s="945">
        <v>2354</v>
      </c>
    </row>
    <row r="45" spans="1:11" ht="12.75" customHeight="1" x14ac:dyDescent="0.2">
      <c r="A45" s="3" t="s">
        <v>590</v>
      </c>
      <c r="B45" s="847">
        <v>3125.8157470736601</v>
      </c>
      <c r="C45" s="1100">
        <f t="shared" si="0"/>
        <v>13398.013910827773</v>
      </c>
      <c r="D45" s="1530">
        <v>7293.7263095614962</v>
      </c>
      <c r="E45" s="1144">
        <v>0</v>
      </c>
      <c r="F45" s="1144">
        <v>491.94612603728103</v>
      </c>
      <c r="G45" s="1144">
        <v>0</v>
      </c>
      <c r="H45" s="1144">
        <v>0</v>
      </c>
      <c r="I45" s="1654">
        <v>213.3544752289952</v>
      </c>
      <c r="J45" s="1530">
        <v>5398.9870000000001</v>
      </c>
      <c r="K45" s="945">
        <v>898</v>
      </c>
    </row>
    <row r="46" spans="1:11" ht="12.75" customHeight="1" x14ac:dyDescent="0.2">
      <c r="A46" s="3" t="s">
        <v>633</v>
      </c>
      <c r="B46" s="847">
        <v>5642.9069904206272</v>
      </c>
      <c r="C46" s="1100">
        <f t="shared" si="0"/>
        <v>18264.252523697491</v>
      </c>
      <c r="D46" s="1530">
        <v>8367.8771116914886</v>
      </c>
      <c r="E46" s="1144">
        <v>0</v>
      </c>
      <c r="F46" s="1144">
        <v>962.63724929752379</v>
      </c>
      <c r="G46" s="1144">
        <v>0</v>
      </c>
      <c r="H46" s="1144">
        <v>0</v>
      </c>
      <c r="I46" s="1654">
        <v>195.62316270847663</v>
      </c>
      <c r="J46" s="1530">
        <v>8738.1149999999998</v>
      </c>
      <c r="K46" s="945">
        <v>1423</v>
      </c>
    </row>
    <row r="47" spans="1:11" ht="12.75" customHeight="1" x14ac:dyDescent="0.2">
      <c r="A47" s="3" t="s">
        <v>634</v>
      </c>
      <c r="B47" s="847">
        <v>1828.2434017271464</v>
      </c>
      <c r="C47" s="1100">
        <f t="shared" si="0"/>
        <v>6478.8767861472697</v>
      </c>
      <c r="D47" s="1530">
        <v>3543.5361252642174</v>
      </c>
      <c r="E47" s="1144">
        <v>0</v>
      </c>
      <c r="F47" s="1144">
        <v>258.57103780082934</v>
      </c>
      <c r="G47" s="1144">
        <v>0</v>
      </c>
      <c r="H47" s="1144">
        <v>0</v>
      </c>
      <c r="I47" s="1654">
        <v>98.491623082222674</v>
      </c>
      <c r="J47" s="1530">
        <v>2578.2779999999998</v>
      </c>
      <c r="K47" s="945">
        <v>469</v>
      </c>
    </row>
    <row r="48" spans="1:11" ht="12.75" customHeight="1" x14ac:dyDescent="0.2">
      <c r="A48" s="3" t="s">
        <v>209</v>
      </c>
      <c r="B48" s="847">
        <v>37851.071073436731</v>
      </c>
      <c r="C48" s="1100">
        <f t="shared" si="0"/>
        <v>117758.71516488209</v>
      </c>
      <c r="D48" s="1530">
        <v>55268.069083839611</v>
      </c>
      <c r="E48" s="1144">
        <v>0</v>
      </c>
      <c r="F48" s="1144">
        <v>8092.6117659918591</v>
      </c>
      <c r="G48" s="1144">
        <v>0</v>
      </c>
      <c r="H48" s="1144">
        <v>0</v>
      </c>
      <c r="I48" s="1654">
        <v>1584.2463150506148</v>
      </c>
      <c r="J48" s="1530">
        <v>52813.788</v>
      </c>
      <c r="K48" s="945">
        <v>7760</v>
      </c>
    </row>
    <row r="49" spans="1:11" ht="12.75" customHeight="1" x14ac:dyDescent="0.2">
      <c r="A49" s="3" t="s">
        <v>635</v>
      </c>
      <c r="B49" s="847">
        <v>10369.615019497844</v>
      </c>
      <c r="C49" s="1100">
        <f t="shared" si="0"/>
        <v>26822.042683782143</v>
      </c>
      <c r="D49" s="1530">
        <v>13175.976358196103</v>
      </c>
      <c r="E49" s="1144">
        <v>0</v>
      </c>
      <c r="F49" s="1144">
        <v>2091.5196562395231</v>
      </c>
      <c r="G49" s="1144">
        <v>0</v>
      </c>
      <c r="H49" s="1144">
        <v>0</v>
      </c>
      <c r="I49" s="1654">
        <v>519.92666934651629</v>
      </c>
      <c r="J49" s="1530">
        <v>11034.62</v>
      </c>
      <c r="K49" s="945">
        <v>1929</v>
      </c>
    </row>
    <row r="50" spans="1:11" ht="12.75" customHeight="1" x14ac:dyDescent="0.2">
      <c r="A50" s="3" t="s">
        <v>95</v>
      </c>
      <c r="B50" s="847">
        <v>3934.7244522296833</v>
      </c>
      <c r="C50" s="1100">
        <f t="shared" si="0"/>
        <v>14745.784896547579</v>
      </c>
      <c r="D50" s="1530">
        <v>8996.5512162771574</v>
      </c>
      <c r="E50" s="1144">
        <v>0</v>
      </c>
      <c r="F50" s="1144">
        <v>904.42633823641734</v>
      </c>
      <c r="G50" s="1144">
        <v>0</v>
      </c>
      <c r="H50" s="1144">
        <v>0</v>
      </c>
      <c r="I50" s="1654">
        <v>262.07034203400411</v>
      </c>
      <c r="J50" s="1530">
        <v>4582.7370000000001</v>
      </c>
      <c r="K50" s="945">
        <v>1091</v>
      </c>
    </row>
    <row r="51" spans="1:11" ht="12.75" customHeight="1" x14ac:dyDescent="0.2">
      <c r="A51" s="3" t="s">
        <v>100</v>
      </c>
      <c r="B51" s="847">
        <v>12256.916801420828</v>
      </c>
      <c r="C51" s="1100">
        <f t="shared" si="0"/>
        <v>45549.656868413571</v>
      </c>
      <c r="D51" s="1530">
        <v>25515.969536756831</v>
      </c>
      <c r="E51" s="1144">
        <v>0</v>
      </c>
      <c r="F51" s="1144">
        <v>1969.4620246062559</v>
      </c>
      <c r="G51" s="1144">
        <v>0</v>
      </c>
      <c r="H51" s="1144">
        <v>0</v>
      </c>
      <c r="I51" s="1654">
        <v>404.90730705048122</v>
      </c>
      <c r="J51" s="1530">
        <v>17659.317999999999</v>
      </c>
      <c r="K51" s="945">
        <v>2506</v>
      </c>
    </row>
    <row r="52" spans="1:11" ht="12.75" customHeight="1" x14ac:dyDescent="0.2">
      <c r="A52" s="3" t="s">
        <v>102</v>
      </c>
      <c r="B52" s="847">
        <v>57644.472529309161</v>
      </c>
      <c r="C52" s="1100">
        <f t="shared" si="0"/>
        <v>366397.93282842427</v>
      </c>
      <c r="D52" s="1530">
        <v>132224.59709327767</v>
      </c>
      <c r="E52" s="1144">
        <v>7289.5282399999996</v>
      </c>
      <c r="F52" s="1144">
        <v>21971.614006840406</v>
      </c>
      <c r="G52" s="1144">
        <v>0</v>
      </c>
      <c r="H52" s="1144">
        <v>34532.596399999995</v>
      </c>
      <c r="I52" s="1654">
        <v>3674.9260883062361</v>
      </c>
      <c r="J52" s="1530">
        <v>166704.671</v>
      </c>
      <c r="K52" s="945">
        <v>17585</v>
      </c>
    </row>
    <row r="53" spans="1:11" ht="12.75" customHeight="1" x14ac:dyDescent="0.2">
      <c r="A53" s="3" t="s">
        <v>103</v>
      </c>
      <c r="B53" s="847">
        <v>3019.6390690172047</v>
      </c>
      <c r="C53" s="1100">
        <f t="shared" si="0"/>
        <v>10446.837544055385</v>
      </c>
      <c r="D53" s="1530">
        <v>5387.6071277125011</v>
      </c>
      <c r="E53" s="1144">
        <v>0</v>
      </c>
      <c r="F53" s="1144">
        <v>808.60925485554469</v>
      </c>
      <c r="G53" s="1144">
        <v>0</v>
      </c>
      <c r="H53" s="1144">
        <v>0</v>
      </c>
      <c r="I53" s="1654">
        <v>212.5481614873398</v>
      </c>
      <c r="J53" s="1530">
        <v>4038.0729999999999</v>
      </c>
      <c r="K53" s="945">
        <v>934</v>
      </c>
    </row>
    <row r="54" spans="1:11" ht="12.75" customHeight="1" x14ac:dyDescent="0.2">
      <c r="A54" s="3" t="s">
        <v>400</v>
      </c>
      <c r="B54" s="847">
        <v>1054.5627598182245</v>
      </c>
      <c r="C54" s="1100">
        <f t="shared" si="0"/>
        <v>3776.9443346442949</v>
      </c>
      <c r="D54" s="1530">
        <v>2533.3079691052717</v>
      </c>
      <c r="E54" s="1144">
        <v>0</v>
      </c>
      <c r="F54" s="1144">
        <v>195.05615407347753</v>
      </c>
      <c r="G54" s="1144">
        <v>0</v>
      </c>
      <c r="H54" s="1144">
        <v>0</v>
      </c>
      <c r="I54" s="1654">
        <v>25.423211465545474</v>
      </c>
      <c r="J54" s="1530">
        <v>1023.157</v>
      </c>
      <c r="K54" s="945">
        <v>252</v>
      </c>
    </row>
    <row r="55" spans="1:11" ht="12.75" customHeight="1" x14ac:dyDescent="0.2">
      <c r="A55" s="3" t="s">
        <v>636</v>
      </c>
      <c r="B55" s="847">
        <v>4035.489522446243</v>
      </c>
      <c r="C55" s="1100">
        <f t="shared" si="0"/>
        <v>20780.896436031766</v>
      </c>
      <c r="D55" s="1530">
        <v>12204.139645634379</v>
      </c>
      <c r="E55" s="1144">
        <v>0</v>
      </c>
      <c r="F55" s="1144">
        <v>946.74463658340505</v>
      </c>
      <c r="G55" s="1144">
        <v>0</v>
      </c>
      <c r="H55" s="1144">
        <v>0</v>
      </c>
      <c r="I55" s="1654">
        <v>57.406153813980879</v>
      </c>
      <c r="J55" s="1530">
        <v>7572.6059999999998</v>
      </c>
      <c r="K55" s="945">
        <v>1330</v>
      </c>
    </row>
    <row r="56" spans="1:11" ht="12.75" customHeight="1" x14ac:dyDescent="0.2">
      <c r="A56" s="3" t="s">
        <v>105</v>
      </c>
      <c r="B56" s="847">
        <v>7098.8436143717108</v>
      </c>
      <c r="C56" s="1100">
        <f t="shared" si="0"/>
        <v>28653.770598358889</v>
      </c>
      <c r="D56" s="1530">
        <v>14914.089602840897</v>
      </c>
      <c r="E56" s="1144">
        <v>0</v>
      </c>
      <c r="F56" s="1144">
        <v>3739.983152559525</v>
      </c>
      <c r="G56" s="1144">
        <v>0</v>
      </c>
      <c r="H56" s="1144">
        <v>0</v>
      </c>
      <c r="I56" s="1654">
        <v>813.54284295846617</v>
      </c>
      <c r="J56" s="1530">
        <v>9186.1550000000007</v>
      </c>
      <c r="K56" s="945">
        <v>2190</v>
      </c>
    </row>
    <row r="57" spans="1:11" ht="12.75" customHeight="1" x14ac:dyDescent="0.2">
      <c r="A57" s="3" t="s">
        <v>106</v>
      </c>
      <c r="B57" s="847">
        <v>3030.1605592295059</v>
      </c>
      <c r="C57" s="1100">
        <f t="shared" si="0"/>
        <v>9939.8498845205322</v>
      </c>
      <c r="D57" s="1530">
        <v>4326.4740438199342</v>
      </c>
      <c r="E57" s="1144">
        <v>0</v>
      </c>
      <c r="F57" s="1144">
        <v>270.06719416405252</v>
      </c>
      <c r="G57" s="1144">
        <v>0</v>
      </c>
      <c r="H57" s="1144">
        <v>0</v>
      </c>
      <c r="I57" s="1654">
        <v>122.36964653654613</v>
      </c>
      <c r="J57" s="1530">
        <v>5220.9390000000003</v>
      </c>
      <c r="K57" s="945">
        <v>676</v>
      </c>
    </row>
    <row r="58" spans="1:11" ht="12.75" customHeight="1" x14ac:dyDescent="0.2">
      <c r="A58" s="3" t="s">
        <v>107</v>
      </c>
      <c r="B58" s="847">
        <v>6555.0310994897873</v>
      </c>
      <c r="C58" s="1100">
        <f t="shared" si="0"/>
        <v>24467.903638110707</v>
      </c>
      <c r="D58" s="1530">
        <v>11708.400556623812</v>
      </c>
      <c r="E58" s="1144">
        <v>0</v>
      </c>
      <c r="F58" s="1144">
        <v>1444.4317232115186</v>
      </c>
      <c r="G58" s="1144">
        <v>0</v>
      </c>
      <c r="H58" s="1144">
        <v>0</v>
      </c>
      <c r="I58" s="1654">
        <v>178.01235827537664</v>
      </c>
      <c r="J58" s="1530">
        <v>11137.058999999999</v>
      </c>
      <c r="K58" s="945">
        <v>1383</v>
      </c>
    </row>
    <row r="59" spans="1:11" ht="12.75" customHeight="1" x14ac:dyDescent="0.2">
      <c r="A59" s="3" t="s">
        <v>171</v>
      </c>
      <c r="B59" s="847">
        <v>1535.0891172920212</v>
      </c>
      <c r="C59" s="1100">
        <f t="shared" si="0"/>
        <v>4440.7702902763285</v>
      </c>
      <c r="D59" s="1530">
        <v>1800.2326142449429</v>
      </c>
      <c r="E59" s="1144">
        <v>0</v>
      </c>
      <c r="F59" s="1144">
        <v>102.81460013882976</v>
      </c>
      <c r="G59" s="1144">
        <v>0</v>
      </c>
      <c r="H59" s="1144">
        <v>0</v>
      </c>
      <c r="I59" s="1654">
        <v>63.242075892556151</v>
      </c>
      <c r="J59" s="1530">
        <v>2474.4810000000002</v>
      </c>
      <c r="K59" s="945">
        <v>274</v>
      </c>
    </row>
    <row r="60" spans="1:11" ht="12.75" customHeight="1" x14ac:dyDescent="0.2">
      <c r="A60" s="3" t="s">
        <v>637</v>
      </c>
      <c r="B60" s="847">
        <v>3423.3307253707621</v>
      </c>
      <c r="C60" s="1100">
        <f t="shared" si="0"/>
        <v>11635.021900035006</v>
      </c>
      <c r="D60" s="1530">
        <v>5507.0634416783523</v>
      </c>
      <c r="E60" s="1144">
        <v>0</v>
      </c>
      <c r="F60" s="1144">
        <v>776.75032445399108</v>
      </c>
      <c r="G60" s="1144">
        <v>0</v>
      </c>
      <c r="H60" s="1144">
        <v>0</v>
      </c>
      <c r="I60" s="1654">
        <v>92.843133902663126</v>
      </c>
      <c r="J60" s="1530">
        <v>5258.3649999999998</v>
      </c>
      <c r="K60" s="945">
        <v>889</v>
      </c>
    </row>
    <row r="61" spans="1:11" ht="12.75" customHeight="1" x14ac:dyDescent="0.2">
      <c r="A61" s="3" t="s">
        <v>2105</v>
      </c>
      <c r="B61" s="847">
        <v>603.60856930643297</v>
      </c>
      <c r="C61" s="1100">
        <f t="shared" si="0"/>
        <v>2029.6223912354819</v>
      </c>
      <c r="D61" s="1530">
        <v>993.77255944622732</v>
      </c>
      <c r="E61" s="1144">
        <v>0</v>
      </c>
      <c r="F61" s="1144">
        <v>55.271161058974336</v>
      </c>
      <c r="G61" s="1144">
        <v>0</v>
      </c>
      <c r="H61" s="1144">
        <v>0</v>
      </c>
      <c r="I61" s="1654">
        <v>16.347670730280189</v>
      </c>
      <c r="J61" s="1530">
        <v>964.23099999999999</v>
      </c>
      <c r="K61" s="945">
        <v>177</v>
      </c>
    </row>
    <row r="62" spans="1:11" ht="12.75" customHeight="1" x14ac:dyDescent="0.2">
      <c r="A62" s="3" t="s">
        <v>221</v>
      </c>
      <c r="B62" s="847">
        <v>1662.3057312365186</v>
      </c>
      <c r="C62" s="1100">
        <f t="shared" si="0"/>
        <v>6207.3770631132593</v>
      </c>
      <c r="D62" s="1530">
        <v>3372.1176554421631</v>
      </c>
      <c r="E62" s="1144">
        <v>0</v>
      </c>
      <c r="F62" s="1144">
        <v>356.823177660635</v>
      </c>
      <c r="G62" s="1144">
        <v>0</v>
      </c>
      <c r="H62" s="1144">
        <v>0</v>
      </c>
      <c r="I62" s="1654">
        <v>124.21823001046104</v>
      </c>
      <c r="J62" s="1530">
        <v>2354.2179999999998</v>
      </c>
      <c r="K62" s="945">
        <v>436</v>
      </c>
    </row>
    <row r="63" spans="1:11" ht="12.75" customHeight="1" x14ac:dyDescent="0.2">
      <c r="A63" s="3" t="s">
        <v>638</v>
      </c>
      <c r="B63" s="847">
        <v>2704.6744466162509</v>
      </c>
      <c r="C63" s="1100">
        <f t="shared" si="0"/>
        <v>8485.4772629419986</v>
      </c>
      <c r="D63" s="1530">
        <v>4575.5793911603832</v>
      </c>
      <c r="E63" s="1144">
        <v>0</v>
      </c>
      <c r="F63" s="1144">
        <v>270.78952025595032</v>
      </c>
      <c r="G63" s="1144">
        <v>0</v>
      </c>
      <c r="H63" s="1144">
        <v>0</v>
      </c>
      <c r="I63" s="1654">
        <v>20.025351525665364</v>
      </c>
      <c r="J63" s="1530">
        <v>3619.0830000000001</v>
      </c>
      <c r="K63" s="945">
        <v>551</v>
      </c>
    </row>
    <row r="64" spans="1:11" ht="12.75" customHeight="1" x14ac:dyDescent="0.2">
      <c r="A64" s="3" t="s">
        <v>639</v>
      </c>
      <c r="B64" s="847">
        <v>1395.340726617263</v>
      </c>
      <c r="C64" s="1100">
        <f t="shared" si="0"/>
        <v>6413.541726503292</v>
      </c>
      <c r="D64" s="1530">
        <v>2929.2764798967241</v>
      </c>
      <c r="E64" s="1144">
        <v>0</v>
      </c>
      <c r="F64" s="1144">
        <v>146.14332924859849</v>
      </c>
      <c r="G64" s="1144">
        <v>0</v>
      </c>
      <c r="H64" s="1144">
        <v>0</v>
      </c>
      <c r="I64" s="1654">
        <v>16.870917357969237</v>
      </c>
      <c r="J64" s="1530">
        <v>3321.2510000000002</v>
      </c>
      <c r="K64" s="945">
        <v>427</v>
      </c>
    </row>
    <row r="65" spans="1:11" ht="12.75" customHeight="1" x14ac:dyDescent="0.2">
      <c r="A65" s="3" t="s">
        <v>108</v>
      </c>
      <c r="B65" s="847">
        <v>1588.1664648191452</v>
      </c>
      <c r="C65" s="1100">
        <f t="shared" si="0"/>
        <v>5451.7953738735832</v>
      </c>
      <c r="D65" s="1530">
        <v>3209.6711719783661</v>
      </c>
      <c r="E65" s="1144">
        <v>0</v>
      </c>
      <c r="F65" s="1144">
        <v>138.03847521371432</v>
      </c>
      <c r="G65" s="1144">
        <v>0</v>
      </c>
      <c r="H65" s="1144">
        <v>0</v>
      </c>
      <c r="I65" s="1654">
        <v>56.581726681503277</v>
      </c>
      <c r="J65" s="1530">
        <v>2047.5039999999999</v>
      </c>
      <c r="K65" s="945">
        <v>422</v>
      </c>
    </row>
    <row r="66" spans="1:11" ht="12.75" customHeight="1" x14ac:dyDescent="0.2">
      <c r="A66" s="3" t="s">
        <v>110</v>
      </c>
      <c r="B66" s="847">
        <v>1143.4709377678689</v>
      </c>
      <c r="C66" s="1100">
        <f t="shared" si="0"/>
        <v>3553.7645859750955</v>
      </c>
      <c r="D66" s="1530">
        <v>2342.9105856271608</v>
      </c>
      <c r="E66" s="1144">
        <v>0</v>
      </c>
      <c r="F66" s="1144">
        <v>106.59790946588792</v>
      </c>
      <c r="G66" s="1144">
        <v>0</v>
      </c>
      <c r="H66" s="1144">
        <v>0</v>
      </c>
      <c r="I66" s="1654">
        <v>24.597090882046963</v>
      </c>
      <c r="J66" s="1530">
        <v>1079.6590000000001</v>
      </c>
      <c r="K66" s="945">
        <v>254</v>
      </c>
    </row>
    <row r="67" spans="1:11" ht="12.75" customHeight="1" x14ac:dyDescent="0.2">
      <c r="A67" s="3" t="s">
        <v>640</v>
      </c>
      <c r="B67" s="847">
        <v>14365.844718511649</v>
      </c>
      <c r="C67" s="1100">
        <f t="shared" si="0"/>
        <v>33596.733740689313</v>
      </c>
      <c r="D67" s="1530">
        <v>17367.216211303912</v>
      </c>
      <c r="E67" s="1144">
        <v>0</v>
      </c>
      <c r="F67" s="1144">
        <v>3817.7276805130173</v>
      </c>
      <c r="G67" s="1144">
        <v>0</v>
      </c>
      <c r="H67" s="1144">
        <v>0</v>
      </c>
      <c r="I67" s="1654">
        <v>1195.4078488723867</v>
      </c>
      <c r="J67" s="1530">
        <v>11216.382</v>
      </c>
      <c r="K67" s="945">
        <v>2094</v>
      </c>
    </row>
    <row r="68" spans="1:11" ht="12.75" customHeight="1" x14ac:dyDescent="0.2">
      <c r="A68" s="3" t="s">
        <v>641</v>
      </c>
      <c r="B68" s="847">
        <v>2139.2413146199751</v>
      </c>
      <c r="C68" s="1100">
        <f t="shared" si="0"/>
        <v>7446.0939559016897</v>
      </c>
      <c r="D68" s="1530">
        <v>4176.8929172571852</v>
      </c>
      <c r="E68" s="1144">
        <v>0</v>
      </c>
      <c r="F68" s="1144">
        <v>409.97713691758679</v>
      </c>
      <c r="G68" s="1144">
        <v>0</v>
      </c>
      <c r="H68" s="1144">
        <v>0</v>
      </c>
      <c r="I68" s="1654">
        <v>69.533901726918415</v>
      </c>
      <c r="J68" s="1530">
        <v>2789.69</v>
      </c>
      <c r="K68" s="945">
        <v>505</v>
      </c>
    </row>
    <row r="69" spans="1:11" ht="12.75" customHeight="1" x14ac:dyDescent="0.2">
      <c r="A69" s="3" t="s">
        <v>178</v>
      </c>
      <c r="B69" s="847">
        <v>1118.6662085508424</v>
      </c>
      <c r="C69" s="1100">
        <f t="shared" ref="C69:C95" si="1">SUM(D69:J69)</f>
        <v>4421.1185172591886</v>
      </c>
      <c r="D69" s="1530">
        <v>1847.517770755011</v>
      </c>
      <c r="E69" s="1144">
        <v>0</v>
      </c>
      <c r="F69" s="1144">
        <v>314.21375462502897</v>
      </c>
      <c r="G69" s="1144">
        <v>0</v>
      </c>
      <c r="H69" s="1144">
        <v>0</v>
      </c>
      <c r="I69" s="1654">
        <v>64.711991879148826</v>
      </c>
      <c r="J69" s="1530">
        <v>2194.6750000000002</v>
      </c>
      <c r="K69" s="945">
        <v>288</v>
      </c>
    </row>
    <row r="70" spans="1:11" ht="12.75" customHeight="1" x14ac:dyDescent="0.2">
      <c r="A70" s="3" t="s">
        <v>409</v>
      </c>
      <c r="B70" s="847">
        <v>2748.8137298758261</v>
      </c>
      <c r="C70" s="1100">
        <f t="shared" si="1"/>
        <v>11811.224592306564</v>
      </c>
      <c r="D70" s="1530">
        <v>5889.2229497995468</v>
      </c>
      <c r="E70" s="1144">
        <v>0</v>
      </c>
      <c r="F70" s="1144">
        <v>462.8202538679169</v>
      </c>
      <c r="G70" s="1144">
        <v>0</v>
      </c>
      <c r="H70" s="1144">
        <v>0</v>
      </c>
      <c r="I70" s="1654">
        <v>30.449388639100782</v>
      </c>
      <c r="J70" s="1530">
        <v>5428.732</v>
      </c>
      <c r="K70" s="945">
        <v>682</v>
      </c>
    </row>
    <row r="71" spans="1:11" ht="12.75" customHeight="1" x14ac:dyDescent="0.2">
      <c r="A71" s="3" t="s">
        <v>111</v>
      </c>
      <c r="B71" s="847">
        <v>1894.1965656822704</v>
      </c>
      <c r="C71" s="1100">
        <f t="shared" si="1"/>
        <v>8714.6450747307317</v>
      </c>
      <c r="D71" s="1530">
        <v>4158.0620362871923</v>
      </c>
      <c r="E71" s="1144">
        <v>0</v>
      </c>
      <c r="F71" s="1144">
        <v>287.23152742843018</v>
      </c>
      <c r="G71" s="1144">
        <v>0</v>
      </c>
      <c r="H71" s="1144">
        <v>0</v>
      </c>
      <c r="I71" s="1654">
        <v>42.517511015108575</v>
      </c>
      <c r="J71" s="1542">
        <v>4226.8339999999998</v>
      </c>
      <c r="K71" s="945">
        <v>680</v>
      </c>
    </row>
    <row r="72" spans="1:11" ht="12.75" customHeight="1" x14ac:dyDescent="0.2">
      <c r="A72" s="3" t="s">
        <v>642</v>
      </c>
      <c r="B72" s="847">
        <v>2138.0503884836767</v>
      </c>
      <c r="C72" s="1100">
        <f t="shared" si="1"/>
        <v>9075.0339063171959</v>
      </c>
      <c r="D72" s="1530">
        <v>3919.0868575697</v>
      </c>
      <c r="E72" s="1144">
        <v>0</v>
      </c>
      <c r="F72" s="1144">
        <v>268.26054383707708</v>
      </c>
      <c r="G72" s="1144">
        <v>0</v>
      </c>
      <c r="H72" s="1144">
        <v>0</v>
      </c>
      <c r="I72" s="1654">
        <v>54.546504910419991</v>
      </c>
      <c r="J72" s="1542">
        <v>4833.1400000000003</v>
      </c>
      <c r="K72" s="945">
        <v>649</v>
      </c>
    </row>
    <row r="73" spans="1:11" ht="12.75" customHeight="1" x14ac:dyDescent="0.2">
      <c r="A73" s="3" t="s">
        <v>643</v>
      </c>
      <c r="B73" s="847">
        <v>1627.8263607247784</v>
      </c>
      <c r="C73" s="1100">
        <f t="shared" si="1"/>
        <v>4857.4196044030386</v>
      </c>
      <c r="D73" s="1530">
        <v>2535.368263560516</v>
      </c>
      <c r="E73" s="1144">
        <v>0</v>
      </c>
      <c r="F73" s="1144">
        <v>294.28513455008289</v>
      </c>
      <c r="G73" s="1144">
        <v>0</v>
      </c>
      <c r="H73" s="1144">
        <v>0</v>
      </c>
      <c r="I73" s="1654">
        <v>41.45920629243993</v>
      </c>
      <c r="J73" s="1542">
        <v>1986.307</v>
      </c>
      <c r="K73" s="945">
        <v>307</v>
      </c>
    </row>
    <row r="74" spans="1:11" ht="12.75" customHeight="1" x14ac:dyDescent="0.2">
      <c r="A74" s="3" t="s">
        <v>644</v>
      </c>
      <c r="B74" s="847">
        <v>18907.895378745823</v>
      </c>
      <c r="C74" s="1100">
        <f t="shared" si="1"/>
        <v>54465.34758878655</v>
      </c>
      <c r="D74" s="1530">
        <v>29339.880082782827</v>
      </c>
      <c r="E74" s="1144">
        <v>0</v>
      </c>
      <c r="F74" s="1144">
        <v>4932.371973417421</v>
      </c>
      <c r="G74" s="1144">
        <v>0</v>
      </c>
      <c r="H74" s="1144">
        <v>0</v>
      </c>
      <c r="I74" s="1654">
        <v>1110.5135325862998</v>
      </c>
      <c r="J74" s="1542">
        <v>19082.581999999999</v>
      </c>
      <c r="K74" s="945">
        <v>5282</v>
      </c>
    </row>
    <row r="75" spans="1:11" ht="12.75" customHeight="1" x14ac:dyDescent="0.2">
      <c r="A75" s="3" t="s">
        <v>181</v>
      </c>
      <c r="B75" s="847">
        <v>1880.7857167893428</v>
      </c>
      <c r="C75" s="1100">
        <f t="shared" si="1"/>
        <v>8142.7351211845826</v>
      </c>
      <c r="D75" s="1530">
        <v>4029.1497678158107</v>
      </c>
      <c r="E75" s="1144">
        <v>0</v>
      </c>
      <c r="F75" s="1144">
        <v>314.31167735799011</v>
      </c>
      <c r="G75" s="1144">
        <v>0</v>
      </c>
      <c r="H75" s="1144">
        <v>0</v>
      </c>
      <c r="I75" s="1654">
        <v>22.88867601078179</v>
      </c>
      <c r="J75" s="1542">
        <v>3776.3850000000002</v>
      </c>
      <c r="K75" s="945">
        <v>626</v>
      </c>
    </row>
    <row r="76" spans="1:11" ht="12.75" customHeight="1" x14ac:dyDescent="0.2">
      <c r="A76" s="3" t="s">
        <v>114</v>
      </c>
      <c r="B76" s="847">
        <v>3917.0770059153788</v>
      </c>
      <c r="C76" s="1100">
        <f t="shared" si="1"/>
        <v>13501.990807511243</v>
      </c>
      <c r="D76" s="1530">
        <v>6245.9647663523519</v>
      </c>
      <c r="E76" s="1144">
        <v>0</v>
      </c>
      <c r="F76" s="1144">
        <v>868.66446474833754</v>
      </c>
      <c r="G76" s="1144">
        <v>0</v>
      </c>
      <c r="H76" s="1144">
        <v>0</v>
      </c>
      <c r="I76" s="1654">
        <v>272.96257641055399</v>
      </c>
      <c r="J76" s="1542">
        <v>6114.3990000000003</v>
      </c>
      <c r="K76" s="945">
        <v>899</v>
      </c>
    </row>
    <row r="77" spans="1:11" ht="12.75" customHeight="1" x14ac:dyDescent="0.2">
      <c r="A77" s="3" t="s">
        <v>645</v>
      </c>
      <c r="B77" s="847">
        <v>1779.6613060032623</v>
      </c>
      <c r="C77" s="1100">
        <f t="shared" si="1"/>
        <v>6988.679881754385</v>
      </c>
      <c r="D77" s="1530">
        <v>4124.7335573937498</v>
      </c>
      <c r="E77" s="1144">
        <v>0</v>
      </c>
      <c r="F77" s="1144">
        <v>273.10375962904652</v>
      </c>
      <c r="G77" s="1144">
        <v>0</v>
      </c>
      <c r="H77" s="1144">
        <v>0</v>
      </c>
      <c r="I77" s="1654">
        <v>126.68156473158876</v>
      </c>
      <c r="J77" s="1542">
        <v>2464.1610000000001</v>
      </c>
      <c r="K77" s="945">
        <v>453</v>
      </c>
    </row>
    <row r="78" spans="1:11" ht="12.75" customHeight="1" x14ac:dyDescent="0.2">
      <c r="A78" s="3" t="s">
        <v>646</v>
      </c>
      <c r="B78" s="847">
        <v>1866.8465072638646</v>
      </c>
      <c r="C78" s="1100">
        <f t="shared" si="1"/>
        <v>5961.0880541584538</v>
      </c>
      <c r="D78" s="1530">
        <v>2940.8443328085973</v>
      </c>
      <c r="E78" s="1144">
        <v>0</v>
      </c>
      <c r="F78" s="1144">
        <v>240.08509043514593</v>
      </c>
      <c r="G78" s="1144">
        <v>0</v>
      </c>
      <c r="H78" s="1144">
        <v>0</v>
      </c>
      <c r="I78" s="1654">
        <v>143.75663091471054</v>
      </c>
      <c r="J78" s="1542">
        <v>2636.402</v>
      </c>
      <c r="K78" s="945">
        <v>455</v>
      </c>
    </row>
    <row r="79" spans="1:11" ht="12.75" customHeight="1" x14ac:dyDescent="0.2">
      <c r="A79" s="3" t="s">
        <v>647</v>
      </c>
      <c r="B79" s="847">
        <v>2467.6649632180574</v>
      </c>
      <c r="C79" s="1100">
        <f t="shared" si="1"/>
        <v>10278.203086167168</v>
      </c>
      <c r="D79" s="1530">
        <v>5632.7831337837579</v>
      </c>
      <c r="E79" s="1144">
        <v>0</v>
      </c>
      <c r="F79" s="1144">
        <v>416.279661287198</v>
      </c>
      <c r="G79" s="1144">
        <v>0</v>
      </c>
      <c r="H79" s="1144">
        <v>0</v>
      </c>
      <c r="I79" s="1654">
        <v>140.23129109621158</v>
      </c>
      <c r="J79" s="1542">
        <v>4088.9090000000001</v>
      </c>
      <c r="K79" s="945">
        <v>747</v>
      </c>
    </row>
    <row r="80" spans="1:11" ht="12.75" customHeight="1" x14ac:dyDescent="0.2">
      <c r="A80" s="3" t="s">
        <v>648</v>
      </c>
      <c r="B80" s="847">
        <v>2086.5191389637484</v>
      </c>
      <c r="C80" s="1100">
        <f t="shared" si="1"/>
        <v>6386.1589817418553</v>
      </c>
      <c r="D80" s="1530">
        <v>3722.0155002163442</v>
      </c>
      <c r="E80" s="1144">
        <v>0</v>
      </c>
      <c r="F80" s="1144">
        <v>241.1790572974914</v>
      </c>
      <c r="G80" s="1144">
        <v>0</v>
      </c>
      <c r="H80" s="1144">
        <v>0</v>
      </c>
      <c r="I80" s="1654">
        <v>59.299424228019149</v>
      </c>
      <c r="J80" s="1542">
        <v>2363.665</v>
      </c>
      <c r="K80" s="945">
        <v>504</v>
      </c>
    </row>
    <row r="81" spans="1:11" ht="12.75" customHeight="1" x14ac:dyDescent="0.2">
      <c r="A81" s="3" t="s">
        <v>649</v>
      </c>
      <c r="B81" s="847">
        <v>974.21588619872114</v>
      </c>
      <c r="C81" s="1100">
        <f t="shared" si="1"/>
        <v>3633.4853558195018</v>
      </c>
      <c r="D81" s="1530">
        <v>1522.9526185975328</v>
      </c>
      <c r="E81" s="1144">
        <v>0</v>
      </c>
      <c r="F81" s="1144">
        <v>138.96260889889712</v>
      </c>
      <c r="G81" s="1144">
        <v>0</v>
      </c>
      <c r="H81" s="1144">
        <v>0</v>
      </c>
      <c r="I81" s="1654">
        <v>29.434128323071675</v>
      </c>
      <c r="J81" s="1542">
        <v>1942.136</v>
      </c>
      <c r="K81" s="945">
        <v>209</v>
      </c>
    </row>
    <row r="82" spans="1:11" ht="12.75" customHeight="1" x14ac:dyDescent="0.2">
      <c r="A82" s="3" t="s">
        <v>650</v>
      </c>
      <c r="B82" s="847">
        <v>10008.509389485875</v>
      </c>
      <c r="C82" s="1100">
        <f t="shared" si="1"/>
        <v>36995.136105507845</v>
      </c>
      <c r="D82" s="1530">
        <v>15141.864309426968</v>
      </c>
      <c r="E82" s="1144">
        <v>0</v>
      </c>
      <c r="F82" s="1144">
        <v>5282.8261538857596</v>
      </c>
      <c r="G82" s="1144">
        <v>0</v>
      </c>
      <c r="H82" s="1144">
        <v>0</v>
      </c>
      <c r="I82" s="1654">
        <v>831.7406421951174</v>
      </c>
      <c r="J82" s="1542">
        <v>15738.705</v>
      </c>
      <c r="K82" s="945">
        <v>2079</v>
      </c>
    </row>
    <row r="83" spans="1:11" ht="12.75" customHeight="1" x14ac:dyDescent="0.2">
      <c r="A83" s="3" t="s">
        <v>651</v>
      </c>
      <c r="B83" s="847">
        <v>1308.0527397167295</v>
      </c>
      <c r="C83" s="1100">
        <f t="shared" si="1"/>
        <v>4568.4186564602005</v>
      </c>
      <c r="D83" s="1530">
        <v>3084.789413562105</v>
      </c>
      <c r="E83" s="1144">
        <v>0</v>
      </c>
      <c r="F83" s="1144">
        <v>185.2395161304548</v>
      </c>
      <c r="G83" s="1144">
        <v>0</v>
      </c>
      <c r="H83" s="1144">
        <v>0</v>
      </c>
      <c r="I83" s="1654">
        <v>23.370726767640715</v>
      </c>
      <c r="J83" s="1542">
        <v>1275.019</v>
      </c>
      <c r="K83" s="945">
        <v>265</v>
      </c>
    </row>
    <row r="84" spans="1:11" ht="12.75" customHeight="1" x14ac:dyDescent="0.2">
      <c r="A84" s="3" t="s">
        <v>187</v>
      </c>
      <c r="B84" s="847">
        <v>564.89555062844988</v>
      </c>
      <c r="C84" s="1100">
        <f t="shared" si="1"/>
        <v>2104.5987304310352</v>
      </c>
      <c r="D84" s="1530">
        <v>1036.1183503173654</v>
      </c>
      <c r="E84" s="1144">
        <v>0</v>
      </c>
      <c r="F84" s="1144">
        <v>75.959512436612854</v>
      </c>
      <c r="G84" s="1144">
        <v>0</v>
      </c>
      <c r="H84" s="1144">
        <v>0</v>
      </c>
      <c r="I84" s="1654">
        <v>16.043867677057147</v>
      </c>
      <c r="J84" s="1542">
        <v>976.47699999999998</v>
      </c>
      <c r="K84" s="945">
        <v>144</v>
      </c>
    </row>
    <row r="85" spans="1:11" ht="12.75" customHeight="1" x14ac:dyDescent="0.2">
      <c r="A85" s="3" t="s">
        <v>652</v>
      </c>
      <c r="B85" s="847">
        <v>13137.98785857678</v>
      </c>
      <c r="C85" s="1100">
        <f t="shared" si="1"/>
        <v>56436.861933113032</v>
      </c>
      <c r="D85" s="1530">
        <v>27658.647412185277</v>
      </c>
      <c r="E85" s="1144">
        <v>0</v>
      </c>
      <c r="F85" s="1144">
        <v>3943.6943843175573</v>
      </c>
      <c r="G85" s="1144">
        <v>0</v>
      </c>
      <c r="H85" s="1144">
        <v>0</v>
      </c>
      <c r="I85" s="1654">
        <v>1025.0301366101926</v>
      </c>
      <c r="J85" s="1542">
        <v>23809.49</v>
      </c>
      <c r="K85" s="945">
        <v>4319</v>
      </c>
    </row>
    <row r="86" spans="1:11" ht="12.75" customHeight="1" x14ac:dyDescent="0.2">
      <c r="A86" s="3" t="s">
        <v>653</v>
      </c>
      <c r="B86" s="847">
        <v>1684.3798721827754</v>
      </c>
      <c r="C86" s="1100">
        <f t="shared" si="1"/>
        <v>7632.0493847609832</v>
      </c>
      <c r="D86" s="1530">
        <v>3263.9591545789158</v>
      </c>
      <c r="E86" s="1144">
        <v>0</v>
      </c>
      <c r="F86" s="1144">
        <v>213.42760870385504</v>
      </c>
      <c r="G86" s="1144">
        <v>0</v>
      </c>
      <c r="H86" s="1144">
        <v>0</v>
      </c>
      <c r="I86" s="1654">
        <v>33.262621478212559</v>
      </c>
      <c r="J86" s="1542">
        <v>4121.3999999999996</v>
      </c>
      <c r="K86" s="945">
        <v>508</v>
      </c>
    </row>
    <row r="87" spans="1:11" ht="12.75" customHeight="1" x14ac:dyDescent="0.2">
      <c r="A87" s="3" t="s">
        <v>654</v>
      </c>
      <c r="B87" s="847">
        <v>7299.373980373779</v>
      </c>
      <c r="C87" s="1100">
        <f t="shared" si="1"/>
        <v>35474.612241271541</v>
      </c>
      <c r="D87" s="1530">
        <v>18518.965565021437</v>
      </c>
      <c r="E87" s="1144">
        <v>0</v>
      </c>
      <c r="F87" s="1144">
        <v>1916.0698517469791</v>
      </c>
      <c r="G87" s="1144">
        <v>0</v>
      </c>
      <c r="H87" s="1144">
        <v>0</v>
      </c>
      <c r="I87" s="1654">
        <v>534.83782450312538</v>
      </c>
      <c r="J87" s="1542">
        <v>14504.739</v>
      </c>
      <c r="K87" s="945">
        <v>2669</v>
      </c>
    </row>
    <row r="88" spans="1:11" ht="12.75" customHeight="1" x14ac:dyDescent="0.2">
      <c r="A88" s="3" t="s">
        <v>613</v>
      </c>
      <c r="B88" s="847">
        <v>2987.5486350635178</v>
      </c>
      <c r="C88" s="1100">
        <f t="shared" si="1"/>
        <v>12521.2370902612</v>
      </c>
      <c r="D88" s="1530">
        <v>6608.1691070750185</v>
      </c>
      <c r="E88" s="1144">
        <v>0</v>
      </c>
      <c r="F88" s="1144">
        <v>450.15173920058771</v>
      </c>
      <c r="G88" s="1144">
        <v>0</v>
      </c>
      <c r="H88" s="1144">
        <v>0</v>
      </c>
      <c r="I88" s="1654">
        <v>185.06624398559296</v>
      </c>
      <c r="J88" s="1542">
        <v>5277.85</v>
      </c>
      <c r="K88" s="945">
        <v>809</v>
      </c>
    </row>
    <row r="89" spans="1:11" ht="12.75" customHeight="1" x14ac:dyDescent="0.2">
      <c r="A89" s="3" t="s">
        <v>521</v>
      </c>
      <c r="B89" s="847">
        <v>740.46811402412004</v>
      </c>
      <c r="C89" s="1100">
        <f t="shared" si="1"/>
        <v>3387.6000312300448</v>
      </c>
      <c r="D89" s="1530">
        <v>1412.0099012309026</v>
      </c>
      <c r="E89" s="1144">
        <v>0</v>
      </c>
      <c r="F89" s="1144">
        <v>96.109977573515735</v>
      </c>
      <c r="G89" s="1144">
        <v>0</v>
      </c>
      <c r="H89" s="1144">
        <v>0</v>
      </c>
      <c r="I89" s="1654">
        <v>3.2181524256264571</v>
      </c>
      <c r="J89" s="1542">
        <v>1876.2619999999999</v>
      </c>
      <c r="K89" s="945">
        <v>205</v>
      </c>
    </row>
    <row r="90" spans="1:11" ht="12.75" customHeight="1" x14ac:dyDescent="0.2">
      <c r="A90" s="3" t="s">
        <v>655</v>
      </c>
      <c r="B90" s="847">
        <v>5716.4912948753663</v>
      </c>
      <c r="C90" s="1100">
        <f t="shared" si="1"/>
        <v>18332.036974403822</v>
      </c>
      <c r="D90" s="1530">
        <v>10525.306533721157</v>
      </c>
      <c r="E90" s="1144">
        <v>0</v>
      </c>
      <c r="F90" s="1144">
        <v>910.11207879611129</v>
      </c>
      <c r="G90" s="1144">
        <v>0</v>
      </c>
      <c r="H90" s="1144">
        <v>0</v>
      </c>
      <c r="I90" s="1654">
        <v>259.54436188655114</v>
      </c>
      <c r="J90" s="1542">
        <v>6637.0739999999996</v>
      </c>
      <c r="K90" s="945">
        <v>1104</v>
      </c>
    </row>
    <row r="91" spans="1:11" ht="12.75" customHeight="1" x14ac:dyDescent="0.2">
      <c r="A91" s="3" t="s">
        <v>2130</v>
      </c>
      <c r="B91" s="847">
        <v>2205.2029909129737</v>
      </c>
      <c r="C91" s="1100">
        <f t="shared" si="1"/>
        <v>11581.931126245969</v>
      </c>
      <c r="D91" s="1530">
        <v>5287.0495579369071</v>
      </c>
      <c r="E91" s="1144">
        <v>0</v>
      </c>
      <c r="F91" s="1144">
        <v>509.80720225504348</v>
      </c>
      <c r="G91" s="1144">
        <v>0</v>
      </c>
      <c r="H91" s="1144">
        <v>0</v>
      </c>
      <c r="I91" s="1654">
        <v>78.064366054018123</v>
      </c>
      <c r="J91" s="1542">
        <v>5707.01</v>
      </c>
      <c r="K91" s="945">
        <v>706</v>
      </c>
    </row>
    <row r="92" spans="1:11" ht="12.75" customHeight="1" x14ac:dyDescent="0.2">
      <c r="A92" s="3" t="s">
        <v>522</v>
      </c>
      <c r="B92" s="847">
        <v>6011.3089580447158</v>
      </c>
      <c r="C92" s="1100">
        <f t="shared" si="1"/>
        <v>26526.379861855567</v>
      </c>
      <c r="D92" s="1530">
        <v>11744.352322818548</v>
      </c>
      <c r="E92" s="1144">
        <v>0</v>
      </c>
      <c r="F92" s="1144">
        <v>1055.6911628877008</v>
      </c>
      <c r="G92" s="1144">
        <v>0</v>
      </c>
      <c r="H92" s="1144">
        <v>0</v>
      </c>
      <c r="I92" s="1654">
        <v>215.43337614931932</v>
      </c>
      <c r="J92" s="1542">
        <v>13510.903</v>
      </c>
      <c r="K92" s="945">
        <v>1866</v>
      </c>
    </row>
    <row r="93" spans="1:11" ht="12.75" customHeight="1" x14ac:dyDescent="0.2">
      <c r="A93" s="3" t="s">
        <v>656</v>
      </c>
      <c r="B93" s="847">
        <v>2248.7635976107649</v>
      </c>
      <c r="C93" s="1100">
        <f t="shared" si="1"/>
        <v>6639.1976647116062</v>
      </c>
      <c r="D93" s="1530">
        <v>3545.3522802641592</v>
      </c>
      <c r="E93" s="1144">
        <v>0</v>
      </c>
      <c r="F93" s="1144">
        <v>357.50728491603314</v>
      </c>
      <c r="G93" s="1144">
        <v>0</v>
      </c>
      <c r="H93" s="1144">
        <v>0</v>
      </c>
      <c r="I93" s="1654">
        <v>143.12509953141387</v>
      </c>
      <c r="J93" s="1542">
        <v>2593.2130000000002</v>
      </c>
      <c r="K93" s="945">
        <v>547</v>
      </c>
    </row>
    <row r="94" spans="1:11" ht="12.75" customHeight="1" x14ac:dyDescent="0.2">
      <c r="A94" s="3" t="s">
        <v>189</v>
      </c>
      <c r="B94" s="847">
        <v>2225.2532112583103</v>
      </c>
      <c r="C94" s="1100">
        <f t="shared" si="1"/>
        <v>8078.3212081576203</v>
      </c>
      <c r="D94" s="1530">
        <v>4462.2738031039189</v>
      </c>
      <c r="E94" s="1144">
        <v>0</v>
      </c>
      <c r="F94" s="1144">
        <v>310.10851445447713</v>
      </c>
      <c r="G94" s="1144">
        <v>0</v>
      </c>
      <c r="H94" s="1144">
        <v>0</v>
      </c>
      <c r="I94" s="1654">
        <v>199.05189059922367</v>
      </c>
      <c r="J94" s="1542">
        <v>3106.8870000000002</v>
      </c>
      <c r="K94" s="945">
        <v>547</v>
      </c>
    </row>
    <row r="95" spans="1:11" ht="12.75" customHeight="1" x14ac:dyDescent="0.2">
      <c r="A95" s="3" t="s">
        <v>657</v>
      </c>
      <c r="B95" s="847">
        <v>2573.6099729111975</v>
      </c>
      <c r="C95" s="1100">
        <f t="shared" si="1"/>
        <v>8932.7612442214813</v>
      </c>
      <c r="D95" s="1530">
        <v>5004.1127496909212</v>
      </c>
      <c r="E95" s="1144">
        <v>0</v>
      </c>
      <c r="F95" s="1144">
        <v>612.87146656602806</v>
      </c>
      <c r="G95" s="1144">
        <v>0</v>
      </c>
      <c r="H95" s="1144">
        <v>0</v>
      </c>
      <c r="I95" s="1654">
        <v>79.526027964532261</v>
      </c>
      <c r="J95" s="1542">
        <v>3236.2510000000002</v>
      </c>
      <c r="K95" s="945">
        <v>646</v>
      </c>
    </row>
    <row r="96" spans="1:11" ht="12.75" customHeight="1" x14ac:dyDescent="0.2">
      <c r="A96" s="525"/>
      <c r="B96" s="526"/>
      <c r="C96" s="1104"/>
      <c r="D96" s="1145"/>
      <c r="E96" s="1145"/>
      <c r="F96" s="1145"/>
      <c r="G96" s="1145"/>
      <c r="H96" s="1145"/>
      <c r="I96" s="1725"/>
      <c r="J96" s="1726"/>
      <c r="K96" s="742"/>
    </row>
    <row r="97" spans="1:11" ht="12.75" customHeight="1" x14ac:dyDescent="0.2">
      <c r="A97" s="527" t="s">
        <v>658</v>
      </c>
      <c r="B97" s="528">
        <f>SUM(B4:B95)</f>
        <v>482059.03463249956</v>
      </c>
      <c r="C97" s="1141">
        <f t="shared" ref="C97:K97" si="2">SUM(C4:C95)</f>
        <v>1982523.7298338546</v>
      </c>
      <c r="D97" s="1141">
        <f t="shared" si="2"/>
        <v>940185.28942385514</v>
      </c>
      <c r="E97" s="1141">
        <f t="shared" si="2"/>
        <v>8483.1618799999997</v>
      </c>
      <c r="F97" s="1141">
        <f t="shared" si="2"/>
        <v>124542.61885999997</v>
      </c>
      <c r="G97" s="1141">
        <f t="shared" si="2"/>
        <v>0</v>
      </c>
      <c r="H97" s="1141">
        <f t="shared" si="2"/>
        <v>38017.519289999997</v>
      </c>
      <c r="I97" s="1142">
        <f t="shared" si="2"/>
        <v>25143.293379999941</v>
      </c>
      <c r="J97" s="1143">
        <f t="shared" si="2"/>
        <v>846151.84700000007</v>
      </c>
      <c r="K97" s="1013">
        <f t="shared" si="2"/>
        <v>123963</v>
      </c>
    </row>
    <row r="98" spans="1:11" ht="12.75" customHeight="1" thickBot="1" x14ac:dyDescent="0.25">
      <c r="A98" s="529"/>
      <c r="B98" s="530"/>
      <c r="C98" s="10"/>
      <c r="D98" s="531"/>
      <c r="E98" s="531"/>
      <c r="F98" s="531"/>
      <c r="G98" s="531"/>
      <c r="H98" s="531"/>
      <c r="I98" s="531"/>
      <c r="J98" s="860"/>
      <c r="K98" s="743"/>
    </row>
    <row r="99" spans="1:11" ht="12.75" customHeight="1" x14ac:dyDescent="0.2">
      <c r="A99" s="108" t="s">
        <v>292</v>
      </c>
      <c r="B99" s="848">
        <v>56266.240163131843</v>
      </c>
      <c r="C99" s="1100">
        <f t="shared" ref="C99:C107" si="3">SUM(D99:J99)</f>
        <v>164292.09985824686</v>
      </c>
      <c r="D99" s="1530">
        <v>78391.890920104692</v>
      </c>
      <c r="E99" s="1066">
        <v>0</v>
      </c>
      <c r="F99" s="1066">
        <v>12495.994094123087</v>
      </c>
      <c r="G99" s="1066">
        <v>0</v>
      </c>
      <c r="H99" s="1066">
        <v>0</v>
      </c>
      <c r="I99" s="1544">
        <v>2912.8328440190753</v>
      </c>
      <c r="J99" s="1540">
        <v>70491.381999999998</v>
      </c>
      <c r="K99" s="881">
        <v>10709</v>
      </c>
    </row>
    <row r="100" spans="1:11" ht="12.75" customHeight="1" x14ac:dyDescent="0.2">
      <c r="A100" s="108" t="s">
        <v>293</v>
      </c>
      <c r="B100" s="949">
        <v>52584.32064613657</v>
      </c>
      <c r="C100" s="1100">
        <f t="shared" si="3"/>
        <v>162738.89675769274</v>
      </c>
      <c r="D100" s="1530">
        <v>83511.600537673978</v>
      </c>
      <c r="E100" s="1066">
        <v>0</v>
      </c>
      <c r="F100" s="1066">
        <v>11733.994108069979</v>
      </c>
      <c r="G100" s="1066">
        <v>0</v>
      </c>
      <c r="H100" s="1066">
        <v>0</v>
      </c>
      <c r="I100" s="1563">
        <v>2741.9121119487772</v>
      </c>
      <c r="J100" s="1542">
        <v>64751.39</v>
      </c>
      <c r="K100" s="881">
        <v>13265</v>
      </c>
    </row>
    <row r="101" spans="1:11" ht="12.75" customHeight="1" x14ac:dyDescent="0.2">
      <c r="A101" s="108" t="s">
        <v>294</v>
      </c>
      <c r="B101" s="949">
        <v>47063.745648343691</v>
      </c>
      <c r="C101" s="1100">
        <f t="shared" si="3"/>
        <v>183130.01948619192</v>
      </c>
      <c r="D101" s="1530">
        <v>86233.361170765638</v>
      </c>
      <c r="E101" s="1066">
        <v>0</v>
      </c>
      <c r="F101" s="1066">
        <v>12601.712394722386</v>
      </c>
      <c r="G101" s="1066">
        <v>0</v>
      </c>
      <c r="H101" s="1066">
        <v>0</v>
      </c>
      <c r="I101" s="1563">
        <v>2083.120920703886</v>
      </c>
      <c r="J101" s="1542">
        <v>82211.824999999997</v>
      </c>
      <c r="K101" s="881">
        <v>13340</v>
      </c>
    </row>
    <row r="102" spans="1:11" ht="12.75" customHeight="1" x14ac:dyDescent="0.2">
      <c r="A102" s="108" t="s">
        <v>295</v>
      </c>
      <c r="B102" s="949">
        <v>59806.603360760389</v>
      </c>
      <c r="C102" s="1100">
        <f t="shared" si="3"/>
        <v>216927.43323765229</v>
      </c>
      <c r="D102" s="1530">
        <v>105310.35230534179</v>
      </c>
      <c r="E102" s="1066">
        <v>13</v>
      </c>
      <c r="F102" s="1066">
        <v>19189.530299297297</v>
      </c>
      <c r="G102" s="1066">
        <v>0</v>
      </c>
      <c r="H102" s="1066">
        <v>0</v>
      </c>
      <c r="I102" s="1563">
        <v>3379.2236330132182</v>
      </c>
      <c r="J102" s="1542">
        <v>89035.327000000005</v>
      </c>
      <c r="K102" s="881">
        <v>12769</v>
      </c>
    </row>
    <row r="103" spans="1:11" ht="12.75" customHeight="1" x14ac:dyDescent="0.2">
      <c r="A103" s="108" t="s">
        <v>296</v>
      </c>
      <c r="B103" s="949">
        <v>54037.450847687884</v>
      </c>
      <c r="C103" s="1100">
        <f t="shared" si="3"/>
        <v>285222.22627416655</v>
      </c>
      <c r="D103" s="1530">
        <v>144864.77500940723</v>
      </c>
      <c r="E103" s="1066">
        <v>1198.6336399999998</v>
      </c>
      <c r="F103" s="1066">
        <v>17610.919739563549</v>
      </c>
      <c r="G103" s="1066">
        <v>0</v>
      </c>
      <c r="H103" s="1066">
        <v>3333.0295799999999</v>
      </c>
      <c r="I103" s="1563">
        <v>3815.5903051958066</v>
      </c>
      <c r="J103" s="1542">
        <v>114399.27800000001</v>
      </c>
      <c r="K103" s="881">
        <v>14112</v>
      </c>
    </row>
    <row r="104" spans="1:11" ht="12.75" customHeight="1" x14ac:dyDescent="0.2">
      <c r="A104" s="108" t="s">
        <v>297</v>
      </c>
      <c r="B104" s="949">
        <v>54983.608817529217</v>
      </c>
      <c r="C104" s="1100">
        <f t="shared" si="3"/>
        <v>209051.39670107301</v>
      </c>
      <c r="D104" s="1530">
        <v>105706.11444146888</v>
      </c>
      <c r="E104" s="1066">
        <v>0</v>
      </c>
      <c r="F104" s="1066">
        <v>10469.826353527116</v>
      </c>
      <c r="G104" s="1066">
        <v>0</v>
      </c>
      <c r="H104" s="1066">
        <v>0</v>
      </c>
      <c r="I104" s="1563">
        <v>2120.6249060770224</v>
      </c>
      <c r="J104" s="1542">
        <v>90754.831000000006</v>
      </c>
      <c r="K104" s="881">
        <v>13905</v>
      </c>
    </row>
    <row r="105" spans="1:11" ht="12.75" customHeight="1" x14ac:dyDescent="0.2">
      <c r="A105" s="108" t="s">
        <v>298</v>
      </c>
      <c r="B105" s="949">
        <v>45251.955420040096</v>
      </c>
      <c r="C105" s="1100">
        <f t="shared" si="3"/>
        <v>299044.24399307533</v>
      </c>
      <c r="D105" s="1530">
        <v>100911.48807972611</v>
      </c>
      <c r="E105" s="1066">
        <v>7271.5282399999996</v>
      </c>
      <c r="F105" s="1066">
        <v>15456.852550439449</v>
      </c>
      <c r="G105" s="1066">
        <v>0</v>
      </c>
      <c r="H105" s="1066">
        <v>34532.596399999995</v>
      </c>
      <c r="I105" s="1563">
        <v>2465.4047229097368</v>
      </c>
      <c r="J105" s="1542">
        <v>138406.37400000001</v>
      </c>
      <c r="K105" s="881">
        <v>13980</v>
      </c>
    </row>
    <row r="106" spans="1:11" ht="12.75" customHeight="1" x14ac:dyDescent="0.2">
      <c r="A106" s="108" t="s">
        <v>299</v>
      </c>
      <c r="B106" s="949">
        <v>55333.591959183337</v>
      </c>
      <c r="C106" s="1100">
        <f t="shared" si="3"/>
        <v>225952.25668796536</v>
      </c>
      <c r="D106" s="1530">
        <v>118053.51417861979</v>
      </c>
      <c r="E106" s="1066">
        <v>0</v>
      </c>
      <c r="F106" s="1066">
        <v>11002.245889108226</v>
      </c>
      <c r="G106" s="1066">
        <v>0</v>
      </c>
      <c r="H106" s="1066">
        <v>0</v>
      </c>
      <c r="I106" s="1563">
        <v>2682.792620237351</v>
      </c>
      <c r="J106" s="1542">
        <v>94213.703999999998</v>
      </c>
      <c r="K106" s="881">
        <v>15974</v>
      </c>
    </row>
    <row r="107" spans="1:11" ht="12.75" customHeight="1" x14ac:dyDescent="0.2">
      <c r="A107" s="108" t="s">
        <v>300</v>
      </c>
      <c r="B107" s="949">
        <v>56731.517769686419</v>
      </c>
      <c r="C107" s="1100">
        <f t="shared" si="3"/>
        <v>236163.42385779059</v>
      </c>
      <c r="D107" s="1530">
        <v>117202.19278074663</v>
      </c>
      <c r="E107" s="1066">
        <v>0</v>
      </c>
      <c r="F107" s="1066">
        <v>13981.543431148886</v>
      </c>
      <c r="G107" s="1066">
        <v>0</v>
      </c>
      <c r="H107" s="1066">
        <v>150.16032999999999</v>
      </c>
      <c r="I107" s="1563">
        <v>2941.7913158950728</v>
      </c>
      <c r="J107" s="1542">
        <v>101887.736</v>
      </c>
      <c r="K107" s="881">
        <v>15909</v>
      </c>
    </row>
    <row r="108" spans="1:11" ht="12.75" customHeight="1" x14ac:dyDescent="0.2">
      <c r="A108" s="108"/>
      <c r="B108" s="532"/>
      <c r="C108" s="1104"/>
      <c r="D108" s="1140"/>
      <c r="E108" s="1140"/>
      <c r="F108" s="1140"/>
      <c r="G108" s="1140"/>
      <c r="H108" s="1140"/>
      <c r="I108" s="1727"/>
      <c r="J108" s="1728"/>
      <c r="K108" s="965"/>
    </row>
    <row r="109" spans="1:11" ht="12.75" customHeight="1" x14ac:dyDescent="0.2">
      <c r="A109" s="527" t="s">
        <v>658</v>
      </c>
      <c r="B109" s="528">
        <f>SUM(B99:B107)</f>
        <v>482059.0346324995</v>
      </c>
      <c r="C109" s="1141">
        <f t="shared" ref="C109:K109" si="4">SUM(C99:C107)</f>
        <v>1982521.9968538547</v>
      </c>
      <c r="D109" s="1141">
        <f t="shared" si="4"/>
        <v>940185.28942385479</v>
      </c>
      <c r="E109" s="1141">
        <f t="shared" si="4"/>
        <v>8483.1618799999997</v>
      </c>
      <c r="F109" s="1141">
        <f t="shared" si="4"/>
        <v>124542.61885999999</v>
      </c>
      <c r="G109" s="1141">
        <f t="shared" si="4"/>
        <v>0</v>
      </c>
      <c r="H109" s="1141">
        <f t="shared" si="4"/>
        <v>38015.786309999996</v>
      </c>
      <c r="I109" s="1142">
        <f t="shared" si="4"/>
        <v>25143.293379999948</v>
      </c>
      <c r="J109" s="1143">
        <f t="shared" si="4"/>
        <v>846151.84700000007</v>
      </c>
      <c r="K109" s="1013">
        <f t="shared" si="4"/>
        <v>123963</v>
      </c>
    </row>
    <row r="110" spans="1:11" ht="12.75" customHeight="1" thickBot="1" x14ac:dyDescent="0.25">
      <c r="A110" s="533"/>
      <c r="B110" s="534"/>
      <c r="C110" s="535"/>
      <c r="D110" s="535"/>
      <c r="E110" s="535"/>
      <c r="F110" s="535"/>
      <c r="G110" s="535"/>
      <c r="H110" s="535"/>
      <c r="I110" s="535"/>
      <c r="J110" s="861"/>
      <c r="K110" s="744"/>
    </row>
    <row r="111" spans="1:11" ht="12.75" customHeight="1" x14ac:dyDescent="0.2">
      <c r="A111" s="690"/>
      <c r="B111" s="691"/>
      <c r="C111" s="692"/>
      <c r="D111" s="692"/>
      <c r="E111" s="692"/>
      <c r="F111" s="692"/>
      <c r="G111" s="692"/>
      <c r="H111" s="692"/>
      <c r="I111" s="692"/>
      <c r="J111" s="692"/>
      <c r="K111" s="700"/>
    </row>
    <row r="112" spans="1:11" x14ac:dyDescent="0.2">
      <c r="A112" s="694" t="s">
        <v>2120</v>
      </c>
      <c r="B112" s="633"/>
      <c r="C112" s="281"/>
      <c r="D112" s="281"/>
      <c r="E112" s="281"/>
      <c r="F112" s="281"/>
      <c r="G112" s="281"/>
      <c r="H112" s="281"/>
      <c r="I112" s="281"/>
      <c r="J112" s="281"/>
      <c r="K112" s="701"/>
    </row>
    <row r="113" spans="1:18" ht="12" customHeight="1" x14ac:dyDescent="0.2">
      <c r="A113" s="1825" t="s">
        <v>2146</v>
      </c>
      <c r="B113" s="1823"/>
      <c r="C113" s="1823"/>
      <c r="D113" s="1823"/>
      <c r="E113" s="1823"/>
      <c r="F113" s="1823"/>
      <c r="G113" s="1823"/>
      <c r="H113" s="1823"/>
      <c r="I113" s="1823"/>
      <c r="J113" s="1823"/>
      <c r="K113" s="1824"/>
    </row>
    <row r="114" spans="1:18" ht="36" customHeight="1" x14ac:dyDescent="0.2">
      <c r="A114" s="1822" t="s">
        <v>2145</v>
      </c>
      <c r="B114" s="1823"/>
      <c r="C114" s="1823"/>
      <c r="D114" s="1823"/>
      <c r="E114" s="1823"/>
      <c r="F114" s="1823"/>
      <c r="G114" s="1823"/>
      <c r="H114" s="1823"/>
      <c r="I114" s="1823"/>
      <c r="J114" s="1823"/>
      <c r="K114" s="1824"/>
    </row>
    <row r="115" spans="1:18" ht="12.75" customHeight="1" x14ac:dyDescent="0.2">
      <c r="A115" s="1825" t="s">
        <v>1256</v>
      </c>
      <c r="B115" s="1823"/>
      <c r="C115" s="1823"/>
      <c r="D115" s="1823"/>
      <c r="E115" s="1823"/>
      <c r="F115" s="1823"/>
      <c r="G115" s="1823"/>
      <c r="H115" s="1823"/>
      <c r="I115" s="1823"/>
      <c r="J115" s="1823"/>
      <c r="K115" s="1824"/>
    </row>
    <row r="116" spans="1:18" ht="36" customHeight="1" x14ac:dyDescent="0.2">
      <c r="A116" s="1822" t="s">
        <v>2140</v>
      </c>
      <c r="B116" s="1823"/>
      <c r="C116" s="1823"/>
      <c r="D116" s="1823"/>
      <c r="E116" s="1823"/>
      <c r="F116" s="1823"/>
      <c r="G116" s="1823"/>
      <c r="H116" s="1823"/>
      <c r="I116" s="1823"/>
      <c r="J116" s="1823"/>
      <c r="K116" s="1824"/>
      <c r="M116" s="18"/>
      <c r="O116" s="17"/>
      <c r="Q116" s="18"/>
    </row>
    <row r="117" spans="1:18" ht="12" customHeight="1" x14ac:dyDescent="0.2">
      <c r="A117" s="1825" t="s">
        <v>2136</v>
      </c>
      <c r="B117" s="1823"/>
      <c r="C117" s="1823"/>
      <c r="D117" s="1823"/>
      <c r="E117" s="1823"/>
      <c r="F117" s="1823"/>
      <c r="G117" s="1823"/>
      <c r="H117" s="1823"/>
      <c r="I117" s="1823"/>
      <c r="J117" s="1823"/>
      <c r="K117" s="1824"/>
      <c r="L117" s="16"/>
      <c r="M117" s="16"/>
      <c r="N117" s="16"/>
      <c r="O117" s="16"/>
      <c r="P117" s="16"/>
      <c r="Q117" s="16"/>
      <c r="R117" s="16"/>
    </row>
    <row r="118" spans="1:18" ht="24" customHeight="1" x14ac:dyDescent="0.2">
      <c r="A118" s="1822" t="s">
        <v>2151</v>
      </c>
      <c r="B118" s="1823"/>
      <c r="C118" s="1823"/>
      <c r="D118" s="1823"/>
      <c r="E118" s="1823"/>
      <c r="F118" s="1823"/>
      <c r="G118" s="1823"/>
      <c r="H118" s="1823"/>
      <c r="I118" s="1823"/>
      <c r="J118" s="1823"/>
      <c r="K118" s="1824"/>
    </row>
    <row r="119" spans="1:18" ht="24" customHeight="1" x14ac:dyDescent="0.2">
      <c r="A119" s="1822" t="s">
        <v>1257</v>
      </c>
      <c r="B119" s="1823"/>
      <c r="C119" s="1823"/>
      <c r="D119" s="1823"/>
      <c r="E119" s="1823"/>
      <c r="F119" s="1823"/>
      <c r="G119" s="1823"/>
      <c r="H119" s="1823"/>
      <c r="I119" s="1823"/>
      <c r="J119" s="1823"/>
      <c r="K119" s="1824"/>
    </row>
    <row r="120" spans="1:18" ht="12.75" thickBot="1" x14ac:dyDescent="0.25">
      <c r="A120" s="1826" t="s">
        <v>1258</v>
      </c>
      <c r="B120" s="1827"/>
      <c r="C120" s="1827"/>
      <c r="D120" s="1827"/>
      <c r="E120" s="1827"/>
      <c r="F120" s="1827"/>
      <c r="G120" s="1827"/>
      <c r="H120" s="1827"/>
      <c r="I120" s="1827"/>
      <c r="J120" s="1827"/>
      <c r="K120" s="1828"/>
    </row>
    <row r="122" spans="1:18" x14ac:dyDescent="0.2">
      <c r="B122" s="113"/>
      <c r="C122" s="138"/>
      <c r="D122" s="139"/>
      <c r="E122" s="139"/>
      <c r="F122" s="139"/>
      <c r="G122" s="139"/>
      <c r="H122" s="139"/>
      <c r="I122" s="139"/>
      <c r="J122" s="138"/>
      <c r="K122" s="588"/>
    </row>
    <row r="123" spans="1:18" x14ac:dyDescent="0.2">
      <c r="A123" s="47"/>
      <c r="B123" s="113"/>
      <c r="C123" s="138"/>
      <c r="D123" s="139"/>
      <c r="E123" s="139"/>
      <c r="F123" s="139"/>
      <c r="G123" s="139"/>
      <c r="H123" s="139"/>
      <c r="I123" s="139"/>
      <c r="J123" s="138"/>
      <c r="K123" s="588"/>
    </row>
  </sheetData>
  <mergeCells count="10">
    <mergeCell ref="A1:K1"/>
    <mergeCell ref="A2:K2"/>
    <mergeCell ref="A113:K113"/>
    <mergeCell ref="A114:K114"/>
    <mergeCell ref="A120:K120"/>
    <mergeCell ref="A118:K118"/>
    <mergeCell ref="A119:K119"/>
    <mergeCell ref="A115:K115"/>
    <mergeCell ref="A116:K116"/>
    <mergeCell ref="A117:K117"/>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110" max="10"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zoomScaleNormal="100" workbookViewId="0">
      <selection activeCell="A355" sqref="A355"/>
    </sheetView>
  </sheetViews>
  <sheetFormatPr defaultColWidth="18.5703125" defaultRowHeight="12" x14ac:dyDescent="0.2"/>
  <cols>
    <col min="1" max="1" width="19.42578125" style="1" customWidth="1"/>
    <col min="2" max="2" width="11.7109375" style="1" customWidth="1"/>
    <col min="3" max="3" width="13.140625" style="1" customWidth="1"/>
    <col min="4" max="9" width="12.5703125" style="1" customWidth="1"/>
    <col min="10" max="10" width="13" style="1" customWidth="1"/>
    <col min="11" max="11" width="11.7109375" style="751" customWidth="1"/>
    <col min="12" max="16384" width="18.5703125" style="1"/>
  </cols>
  <sheetData>
    <row r="1" spans="1:11" x14ac:dyDescent="0.2">
      <c r="A1" s="1850" t="s">
        <v>1917</v>
      </c>
      <c r="B1" s="1851"/>
      <c r="C1" s="1851"/>
      <c r="D1" s="1851"/>
      <c r="E1" s="1851"/>
      <c r="F1" s="1851"/>
      <c r="G1" s="1851"/>
      <c r="H1" s="1851"/>
      <c r="I1" s="1851"/>
      <c r="J1" s="1851"/>
      <c r="K1" s="1852"/>
    </row>
    <row r="2" spans="1:11" ht="13.5" customHeight="1" thickBot="1" x14ac:dyDescent="0.25">
      <c r="A2" s="1853" t="s">
        <v>1999</v>
      </c>
      <c r="B2" s="1854"/>
      <c r="C2" s="1854"/>
      <c r="D2" s="1854"/>
      <c r="E2" s="1854"/>
      <c r="F2" s="1854"/>
      <c r="G2" s="1854"/>
      <c r="H2" s="1854"/>
      <c r="I2" s="1854"/>
      <c r="J2" s="1854"/>
      <c r="K2" s="1855"/>
    </row>
    <row r="3" spans="1:11" ht="57" customHeight="1" thickBot="1" x14ac:dyDescent="0.25">
      <c r="A3" s="1520" t="s">
        <v>1955</v>
      </c>
      <c r="B3" s="1525" t="s">
        <v>2000</v>
      </c>
      <c r="C3" s="495" t="s">
        <v>731</v>
      </c>
      <c r="D3" s="1521" t="s">
        <v>2139</v>
      </c>
      <c r="E3" s="23" t="s">
        <v>1951</v>
      </c>
      <c r="F3" s="1525" t="s">
        <v>291</v>
      </c>
      <c r="G3" s="1521" t="s">
        <v>2141</v>
      </c>
      <c r="H3" s="1525" t="s">
        <v>2003</v>
      </c>
      <c r="I3" s="1526" t="s">
        <v>2001</v>
      </c>
      <c r="J3" s="1524" t="s">
        <v>2002</v>
      </c>
      <c r="K3" s="1527" t="s">
        <v>1650</v>
      </c>
    </row>
    <row r="4" spans="1:11" ht="12.75" x14ac:dyDescent="0.2">
      <c r="A4" s="496" t="s">
        <v>619</v>
      </c>
      <c r="B4" s="847">
        <v>1065.7516470609171</v>
      </c>
      <c r="C4" s="1125">
        <f>SUM(D4:J4)</f>
        <v>4261.1921336318292</v>
      </c>
      <c r="D4" s="1126">
        <v>1866.4339961392814</v>
      </c>
      <c r="E4" s="1126">
        <v>0</v>
      </c>
      <c r="F4" s="1126">
        <v>172.05808434341449</v>
      </c>
      <c r="G4" s="1126">
        <v>0</v>
      </c>
      <c r="H4" s="1126">
        <v>0</v>
      </c>
      <c r="I4" s="1651">
        <v>134.94905314913322</v>
      </c>
      <c r="J4" s="1540">
        <v>2087.7510000000002</v>
      </c>
      <c r="K4" s="944">
        <v>322</v>
      </c>
    </row>
    <row r="5" spans="1:11" ht="12.75" x14ac:dyDescent="0.2">
      <c r="A5" s="496" t="s">
        <v>704</v>
      </c>
      <c r="B5" s="847">
        <v>536.45343652712177</v>
      </c>
      <c r="C5" s="1125">
        <f t="shared" ref="C5:C68" si="0">SUM(D5:J5)</f>
        <v>2550.3880953801449</v>
      </c>
      <c r="D5" s="1126">
        <v>1126.7165226014615</v>
      </c>
      <c r="E5" s="1126">
        <v>0</v>
      </c>
      <c r="F5" s="1126">
        <v>73.515496595225997</v>
      </c>
      <c r="G5" s="1126">
        <v>0</v>
      </c>
      <c r="H5" s="1126">
        <v>0</v>
      </c>
      <c r="I5" s="1652">
        <v>16.526076183457189</v>
      </c>
      <c r="J5" s="1542">
        <v>1333.63</v>
      </c>
      <c r="K5" s="945">
        <v>187</v>
      </c>
    </row>
    <row r="6" spans="1:11" ht="12.75" x14ac:dyDescent="0.2">
      <c r="A6" s="496" t="s">
        <v>705</v>
      </c>
      <c r="B6" s="847">
        <v>1264.0668853147777</v>
      </c>
      <c r="C6" s="1125">
        <f t="shared" si="0"/>
        <v>6106.6186999785241</v>
      </c>
      <c r="D6" s="1126">
        <v>2384.9240345588937</v>
      </c>
      <c r="E6" s="1126">
        <v>0</v>
      </c>
      <c r="F6" s="1126">
        <v>207.06057986592918</v>
      </c>
      <c r="G6" s="1126">
        <v>0</v>
      </c>
      <c r="H6" s="1126">
        <v>0</v>
      </c>
      <c r="I6" s="1652">
        <v>54.071085553700449</v>
      </c>
      <c r="J6" s="1542">
        <v>3460.5630000000001</v>
      </c>
      <c r="K6" s="945">
        <v>358</v>
      </c>
    </row>
    <row r="7" spans="1:11" ht="12.75" x14ac:dyDescent="0.2">
      <c r="A7" s="496" t="s">
        <v>706</v>
      </c>
      <c r="B7" s="847">
        <v>355.64837240022808</v>
      </c>
      <c r="C7" s="1125">
        <f t="shared" si="0"/>
        <v>1473.2719981274481</v>
      </c>
      <c r="D7" s="1126">
        <v>826.30902369398825</v>
      </c>
      <c r="E7" s="1126">
        <v>0</v>
      </c>
      <c r="F7" s="1126">
        <v>67.856218953935368</v>
      </c>
      <c r="G7" s="1126">
        <v>0</v>
      </c>
      <c r="H7" s="1126">
        <v>0</v>
      </c>
      <c r="I7" s="1652">
        <v>37.953755479524553</v>
      </c>
      <c r="J7" s="1542">
        <v>541.15300000000002</v>
      </c>
      <c r="K7" s="945">
        <v>123</v>
      </c>
    </row>
    <row r="8" spans="1:11" ht="12.75" x14ac:dyDescent="0.2">
      <c r="A8" s="496" t="s">
        <v>707</v>
      </c>
      <c r="B8" s="847">
        <v>2173.8731183542945</v>
      </c>
      <c r="C8" s="1125">
        <f t="shared" si="0"/>
        <v>6010.9952584226612</v>
      </c>
      <c r="D8" s="1126">
        <v>3140.958378056006</v>
      </c>
      <c r="E8" s="1126">
        <v>0</v>
      </c>
      <c r="F8" s="1126">
        <v>312.51248797747786</v>
      </c>
      <c r="G8" s="1126">
        <v>0</v>
      </c>
      <c r="H8" s="1126">
        <v>0</v>
      </c>
      <c r="I8" s="1652">
        <v>168.68439238917688</v>
      </c>
      <c r="J8" s="1542">
        <v>2388.84</v>
      </c>
      <c r="K8" s="945">
        <v>678</v>
      </c>
    </row>
    <row r="9" spans="1:11" ht="12.75" x14ac:dyDescent="0.2">
      <c r="A9" s="496" t="s">
        <v>708</v>
      </c>
      <c r="B9" s="847">
        <v>1403.8326599385664</v>
      </c>
      <c r="C9" s="1125">
        <f t="shared" si="0"/>
        <v>6297.5960787346494</v>
      </c>
      <c r="D9" s="1126">
        <v>2374.2327867410418</v>
      </c>
      <c r="E9" s="1126">
        <v>1601.21776</v>
      </c>
      <c r="F9" s="1126">
        <v>266.6159176131286</v>
      </c>
      <c r="G9" s="1126">
        <v>0</v>
      </c>
      <c r="H9" s="1126">
        <v>0</v>
      </c>
      <c r="I9" s="1652">
        <v>125.9226143804792</v>
      </c>
      <c r="J9" s="1542">
        <v>1929.607</v>
      </c>
      <c r="K9" s="945">
        <v>421</v>
      </c>
    </row>
    <row r="10" spans="1:11" ht="12.75" x14ac:dyDescent="0.2">
      <c r="A10" s="496" t="s">
        <v>567</v>
      </c>
      <c r="B10" s="847">
        <v>998.54834124257025</v>
      </c>
      <c r="C10" s="1125">
        <f t="shared" si="0"/>
        <v>3616.5758497580428</v>
      </c>
      <c r="D10" s="1126">
        <v>1787.4402727607244</v>
      </c>
      <c r="E10" s="1126">
        <v>0</v>
      </c>
      <c r="F10" s="1126">
        <v>120.66163721180621</v>
      </c>
      <c r="G10" s="1126">
        <v>0</v>
      </c>
      <c r="H10" s="1126">
        <v>0</v>
      </c>
      <c r="I10" s="1652">
        <v>152.32893978551212</v>
      </c>
      <c r="J10" s="1542">
        <v>1556.145</v>
      </c>
      <c r="K10" s="945">
        <v>238</v>
      </c>
    </row>
    <row r="11" spans="1:11" ht="12.75" x14ac:dyDescent="0.2">
      <c r="A11" s="496" t="s">
        <v>62</v>
      </c>
      <c r="B11" s="847">
        <v>5585.9051104504579</v>
      </c>
      <c r="C11" s="1125">
        <f t="shared" si="0"/>
        <v>24116.734189206582</v>
      </c>
      <c r="D11" s="1126">
        <v>11552.155516182564</v>
      </c>
      <c r="E11" s="1126">
        <v>0</v>
      </c>
      <c r="F11" s="1126">
        <v>1823.6801504942866</v>
      </c>
      <c r="G11" s="1126">
        <v>0</v>
      </c>
      <c r="H11" s="1126">
        <v>0</v>
      </c>
      <c r="I11" s="1652">
        <v>277.50152252973191</v>
      </c>
      <c r="J11" s="1542">
        <v>10463.397000000001</v>
      </c>
      <c r="K11" s="945">
        <v>1238</v>
      </c>
    </row>
    <row r="12" spans="1:11" ht="12.75" x14ac:dyDescent="0.2">
      <c r="A12" s="496" t="s">
        <v>709</v>
      </c>
      <c r="B12" s="847">
        <v>299.01898143438723</v>
      </c>
      <c r="C12" s="1125">
        <f t="shared" si="0"/>
        <v>848.87543227376761</v>
      </c>
      <c r="D12" s="1126">
        <v>447.55909740431957</v>
      </c>
      <c r="E12" s="1126">
        <v>0</v>
      </c>
      <c r="F12" s="1126">
        <v>14.245068608224345</v>
      </c>
      <c r="G12" s="1126">
        <v>0</v>
      </c>
      <c r="H12" s="1126">
        <v>0</v>
      </c>
      <c r="I12" s="1652">
        <v>34.099266261223725</v>
      </c>
      <c r="J12" s="1542">
        <v>352.97199999999998</v>
      </c>
      <c r="K12" s="945">
        <v>74</v>
      </c>
    </row>
    <row r="13" spans="1:11" ht="12.75" x14ac:dyDescent="0.2">
      <c r="A13" s="496" t="s">
        <v>710</v>
      </c>
      <c r="B13" s="847">
        <v>377.05674949580163</v>
      </c>
      <c r="C13" s="1125">
        <f t="shared" si="0"/>
        <v>1850.1959864422752</v>
      </c>
      <c r="D13" s="1126">
        <v>874.6581985741675</v>
      </c>
      <c r="E13" s="1126">
        <v>0</v>
      </c>
      <c r="F13" s="1126">
        <v>50.598979288082568</v>
      </c>
      <c r="G13" s="1126">
        <v>0</v>
      </c>
      <c r="H13" s="1126">
        <v>0</v>
      </c>
      <c r="I13" s="1652">
        <v>27.430808580024951</v>
      </c>
      <c r="J13" s="1542">
        <v>897.50800000000004</v>
      </c>
      <c r="K13" s="945">
        <v>101</v>
      </c>
    </row>
    <row r="14" spans="1:11" ht="12.75" x14ac:dyDescent="0.2">
      <c r="A14" s="496" t="s">
        <v>65</v>
      </c>
      <c r="B14" s="847">
        <v>1704.9009852399859</v>
      </c>
      <c r="C14" s="1125">
        <f t="shared" si="0"/>
        <v>6531.9680140781802</v>
      </c>
      <c r="D14" s="1126">
        <v>3676.0559767663585</v>
      </c>
      <c r="E14" s="1126">
        <v>0</v>
      </c>
      <c r="F14" s="1126">
        <v>480.78061906925331</v>
      </c>
      <c r="G14" s="1126">
        <v>0</v>
      </c>
      <c r="H14" s="1126">
        <v>0</v>
      </c>
      <c r="I14" s="1652">
        <v>168.03441824256851</v>
      </c>
      <c r="J14" s="1542">
        <v>2207.0970000000002</v>
      </c>
      <c r="K14" s="945">
        <v>503</v>
      </c>
    </row>
    <row r="15" spans="1:11" ht="12.75" x14ac:dyDescent="0.2">
      <c r="A15" s="496" t="s">
        <v>258</v>
      </c>
      <c r="B15" s="847">
        <v>262.73533808210414</v>
      </c>
      <c r="C15" s="1125">
        <f t="shared" si="0"/>
        <v>592.57927708250872</v>
      </c>
      <c r="D15" s="1126">
        <v>388.48005548328717</v>
      </c>
      <c r="E15" s="1126">
        <v>0</v>
      </c>
      <c r="F15" s="1126">
        <v>0.75027612941893351</v>
      </c>
      <c r="G15" s="1126">
        <v>0</v>
      </c>
      <c r="H15" s="1126">
        <v>0</v>
      </c>
      <c r="I15" s="1652">
        <v>10.894945469802604</v>
      </c>
      <c r="J15" s="1542">
        <v>192.45400000000001</v>
      </c>
      <c r="K15" s="945">
        <v>90</v>
      </c>
    </row>
    <row r="16" spans="1:11" ht="12.75" x14ac:dyDescent="0.2">
      <c r="A16" s="496" t="s">
        <v>146</v>
      </c>
      <c r="B16" s="847">
        <v>224.7187119038598</v>
      </c>
      <c r="C16" s="1125">
        <f t="shared" si="0"/>
        <v>645.12646225608478</v>
      </c>
      <c r="D16" s="1126">
        <v>303.45623654919825</v>
      </c>
      <c r="E16" s="1126">
        <v>0</v>
      </c>
      <c r="F16" s="1126">
        <v>60.393965706417283</v>
      </c>
      <c r="G16" s="1126">
        <v>0</v>
      </c>
      <c r="H16" s="1126">
        <v>0</v>
      </c>
      <c r="I16" s="1652">
        <v>57.077260000469188</v>
      </c>
      <c r="J16" s="1542">
        <v>224.19900000000001</v>
      </c>
      <c r="K16" s="945">
        <v>71</v>
      </c>
    </row>
    <row r="17" spans="1:11" ht="12.75" x14ac:dyDescent="0.2">
      <c r="A17" s="496" t="s">
        <v>69</v>
      </c>
      <c r="B17" s="847">
        <v>914.68197024878384</v>
      </c>
      <c r="C17" s="1125">
        <f t="shared" si="0"/>
        <v>5339.1732970719813</v>
      </c>
      <c r="D17" s="1126">
        <v>3499.0074078523885</v>
      </c>
      <c r="E17" s="1126">
        <v>0</v>
      </c>
      <c r="F17" s="1126">
        <v>417.63760050114564</v>
      </c>
      <c r="G17" s="1126">
        <v>0</v>
      </c>
      <c r="H17" s="1126">
        <v>0</v>
      </c>
      <c r="I17" s="1652">
        <v>39.461288718447335</v>
      </c>
      <c r="J17" s="1542">
        <v>1383.067</v>
      </c>
      <c r="K17" s="945">
        <v>303</v>
      </c>
    </row>
    <row r="18" spans="1:11" ht="12.75" x14ac:dyDescent="0.2">
      <c r="A18" s="496" t="s">
        <v>711</v>
      </c>
      <c r="B18" s="847">
        <v>968.68970656611305</v>
      </c>
      <c r="C18" s="1125">
        <f t="shared" si="0"/>
        <v>2661.1443415593526</v>
      </c>
      <c r="D18" s="1126">
        <v>1429.2343545873377</v>
      </c>
      <c r="E18" s="1126">
        <v>0</v>
      </c>
      <c r="F18" s="1126">
        <v>151.22316418970382</v>
      </c>
      <c r="G18" s="1126">
        <v>0</v>
      </c>
      <c r="H18" s="1126">
        <v>0</v>
      </c>
      <c r="I18" s="1652">
        <v>34.932822782311206</v>
      </c>
      <c r="J18" s="1542">
        <v>1045.7539999999999</v>
      </c>
      <c r="K18" s="945">
        <v>234</v>
      </c>
    </row>
    <row r="19" spans="1:11" ht="12.75" x14ac:dyDescent="0.2">
      <c r="A19" s="496" t="s">
        <v>712</v>
      </c>
      <c r="B19" s="847">
        <v>882.26480930497814</v>
      </c>
      <c r="C19" s="1125">
        <f t="shared" si="0"/>
        <v>3197.1456557997044</v>
      </c>
      <c r="D19" s="1126">
        <v>1410.9228141720653</v>
      </c>
      <c r="E19" s="1126">
        <v>0</v>
      </c>
      <c r="F19" s="1126">
        <v>131.00702992697236</v>
      </c>
      <c r="G19" s="1126">
        <v>0</v>
      </c>
      <c r="H19" s="1126">
        <v>0</v>
      </c>
      <c r="I19" s="1652">
        <v>16.698811700666639</v>
      </c>
      <c r="J19" s="1542">
        <v>1638.5170000000001</v>
      </c>
      <c r="K19" s="945">
        <v>205</v>
      </c>
    </row>
    <row r="20" spans="1:11" ht="12.75" x14ac:dyDescent="0.2">
      <c r="A20" s="496" t="s">
        <v>713</v>
      </c>
      <c r="B20" s="847">
        <v>195.09407221271425</v>
      </c>
      <c r="C20" s="1125">
        <f t="shared" si="0"/>
        <v>513.39035168931491</v>
      </c>
      <c r="D20" s="1126">
        <v>309.95696177273328</v>
      </c>
      <c r="E20" s="1126">
        <v>0</v>
      </c>
      <c r="F20" s="1126">
        <v>14.857496716170569</v>
      </c>
      <c r="G20" s="1126">
        <v>0</v>
      </c>
      <c r="H20" s="1126">
        <v>0</v>
      </c>
      <c r="I20" s="1652">
        <v>0.84489320041108351</v>
      </c>
      <c r="J20" s="1542">
        <v>187.73099999999999</v>
      </c>
      <c r="K20" s="945">
        <v>54</v>
      </c>
    </row>
    <row r="21" spans="1:11" ht="12.75" x14ac:dyDescent="0.2">
      <c r="A21" s="496" t="s">
        <v>714</v>
      </c>
      <c r="B21" s="847">
        <v>2726.5355707062386</v>
      </c>
      <c r="C21" s="1125">
        <f t="shared" si="0"/>
        <v>11468.011004939008</v>
      </c>
      <c r="D21" s="1126">
        <v>4842.9392928676789</v>
      </c>
      <c r="E21" s="1126">
        <v>0</v>
      </c>
      <c r="F21" s="1126">
        <v>575.18332728044891</v>
      </c>
      <c r="G21" s="1126">
        <v>0</v>
      </c>
      <c r="H21" s="1126">
        <v>0</v>
      </c>
      <c r="I21" s="1652">
        <v>225.45338479087971</v>
      </c>
      <c r="J21" s="1542">
        <v>5824.4350000000004</v>
      </c>
      <c r="K21" s="945">
        <v>733</v>
      </c>
    </row>
    <row r="22" spans="1:11" ht="12.75" x14ac:dyDescent="0.2">
      <c r="A22" s="496" t="s">
        <v>150</v>
      </c>
      <c r="B22" s="847">
        <v>3091.3744158063541</v>
      </c>
      <c r="C22" s="1125">
        <f t="shared" si="0"/>
        <v>9356.7060841096518</v>
      </c>
      <c r="D22" s="1126">
        <v>4986.458787131086</v>
      </c>
      <c r="E22" s="1126">
        <v>0</v>
      </c>
      <c r="F22" s="1126">
        <v>1208.9278591069028</v>
      </c>
      <c r="G22" s="1126">
        <v>0</v>
      </c>
      <c r="H22" s="1126">
        <v>0</v>
      </c>
      <c r="I22" s="1652">
        <v>378.00843787166383</v>
      </c>
      <c r="J22" s="1542">
        <v>2783.3110000000001</v>
      </c>
      <c r="K22" s="945">
        <v>626</v>
      </c>
    </row>
    <row r="23" spans="1:11" ht="12.75" x14ac:dyDescent="0.2">
      <c r="A23" s="496" t="s">
        <v>451</v>
      </c>
      <c r="B23" s="847">
        <v>293.47183277514324</v>
      </c>
      <c r="C23" s="1125">
        <f t="shared" si="0"/>
        <v>725.8971141695763</v>
      </c>
      <c r="D23" s="1126">
        <v>356.04067061673044</v>
      </c>
      <c r="E23" s="1126">
        <v>0</v>
      </c>
      <c r="F23" s="1126">
        <v>2.831656987274358</v>
      </c>
      <c r="G23" s="1126">
        <v>0</v>
      </c>
      <c r="H23" s="1126">
        <v>0</v>
      </c>
      <c r="I23" s="1652">
        <v>36.110786565571452</v>
      </c>
      <c r="J23" s="1542">
        <v>330.91399999999999</v>
      </c>
      <c r="K23" s="945">
        <v>112</v>
      </c>
    </row>
    <row r="24" spans="1:11" ht="12.75" x14ac:dyDescent="0.2">
      <c r="A24" s="496" t="s">
        <v>673</v>
      </c>
      <c r="B24" s="847">
        <v>2291.3803329629045</v>
      </c>
      <c r="C24" s="1125">
        <f t="shared" si="0"/>
        <v>12777.333806797358</v>
      </c>
      <c r="D24" s="1126">
        <v>7669.9580884802781</v>
      </c>
      <c r="E24" s="1126">
        <v>0</v>
      </c>
      <c r="F24" s="1126">
        <v>1136.9219350486298</v>
      </c>
      <c r="G24" s="1126">
        <v>0</v>
      </c>
      <c r="H24" s="1126">
        <v>0</v>
      </c>
      <c r="I24" s="1652">
        <v>80.843783268450494</v>
      </c>
      <c r="J24" s="1542">
        <v>3889.61</v>
      </c>
      <c r="K24" s="945">
        <v>628</v>
      </c>
    </row>
    <row r="25" spans="1:11" ht="12.75" x14ac:dyDescent="0.2">
      <c r="A25" s="496" t="s">
        <v>715</v>
      </c>
      <c r="B25" s="847">
        <v>603.52194343211181</v>
      </c>
      <c r="C25" s="1125">
        <f t="shared" si="0"/>
        <v>2149.6019020652211</v>
      </c>
      <c r="D25" s="1126">
        <v>966.83887942965737</v>
      </c>
      <c r="E25" s="1126">
        <v>0</v>
      </c>
      <c r="F25" s="1126">
        <v>120.53573743447936</v>
      </c>
      <c r="G25" s="1126">
        <v>0</v>
      </c>
      <c r="H25" s="1126">
        <v>0</v>
      </c>
      <c r="I25" s="1652">
        <v>22.864285201084098</v>
      </c>
      <c r="J25" s="1542">
        <v>1039.3630000000001</v>
      </c>
      <c r="K25" s="945">
        <v>184</v>
      </c>
    </row>
    <row r="26" spans="1:11" ht="12.75" x14ac:dyDescent="0.2">
      <c r="A26" s="496" t="s">
        <v>267</v>
      </c>
      <c r="B26" s="847">
        <v>6513.758082866505</v>
      </c>
      <c r="C26" s="1125">
        <f t="shared" si="0"/>
        <v>24196.938712454779</v>
      </c>
      <c r="D26" s="1126">
        <v>10801.177382931453</v>
      </c>
      <c r="E26" s="1126">
        <v>0</v>
      </c>
      <c r="F26" s="1126">
        <v>4194.9987607571811</v>
      </c>
      <c r="G26" s="1126">
        <v>0</v>
      </c>
      <c r="H26" s="1126">
        <v>0</v>
      </c>
      <c r="I26" s="1652">
        <v>630.33256876614735</v>
      </c>
      <c r="J26" s="1542">
        <v>8570.43</v>
      </c>
      <c r="K26" s="945">
        <v>1401</v>
      </c>
    </row>
    <row r="27" spans="1:11" ht="12.75" x14ac:dyDescent="0.2">
      <c r="A27" s="496" t="s">
        <v>578</v>
      </c>
      <c r="B27" s="847">
        <v>257.4328601240681</v>
      </c>
      <c r="C27" s="1125">
        <f t="shared" si="0"/>
        <v>657.07168717807292</v>
      </c>
      <c r="D27" s="1126">
        <v>308.50494636759964</v>
      </c>
      <c r="E27" s="1126">
        <v>0</v>
      </c>
      <c r="F27" s="1126">
        <v>20.675372664221335</v>
      </c>
      <c r="G27" s="1126">
        <v>0</v>
      </c>
      <c r="H27" s="1126">
        <v>0</v>
      </c>
      <c r="I27" s="1652">
        <v>44.075368146251925</v>
      </c>
      <c r="J27" s="1542">
        <v>283.81599999999997</v>
      </c>
      <c r="K27" s="945">
        <v>84</v>
      </c>
    </row>
    <row r="28" spans="1:11" ht="12.75" x14ac:dyDescent="0.2">
      <c r="A28" s="496" t="s">
        <v>716</v>
      </c>
      <c r="B28" s="847">
        <v>250.68542369482847</v>
      </c>
      <c r="C28" s="1125">
        <f t="shared" si="0"/>
        <v>1694.0762116918531</v>
      </c>
      <c r="D28" s="1126">
        <v>940.46136497979887</v>
      </c>
      <c r="E28" s="1126">
        <v>0</v>
      </c>
      <c r="F28" s="1126">
        <v>23.282191339553563</v>
      </c>
      <c r="G28" s="1126">
        <v>0</v>
      </c>
      <c r="H28" s="1126">
        <v>0</v>
      </c>
      <c r="I28" s="1652">
        <v>9.9336553725006578</v>
      </c>
      <c r="J28" s="1542">
        <v>720.399</v>
      </c>
      <c r="K28" s="945">
        <v>89</v>
      </c>
    </row>
    <row r="29" spans="1:11" ht="12.75" x14ac:dyDescent="0.2">
      <c r="A29" s="496" t="s">
        <v>717</v>
      </c>
      <c r="B29" s="847">
        <v>1994.4472089746919</v>
      </c>
      <c r="C29" s="1125">
        <f t="shared" si="0"/>
        <v>5244.5669377948689</v>
      </c>
      <c r="D29" s="1126">
        <v>2327.6363536306003</v>
      </c>
      <c r="E29" s="1126">
        <v>0</v>
      </c>
      <c r="F29" s="1126">
        <v>627.71036702592494</v>
      </c>
      <c r="G29" s="1126">
        <v>0</v>
      </c>
      <c r="H29" s="1126">
        <v>0</v>
      </c>
      <c r="I29" s="1652">
        <v>132.94221713834389</v>
      </c>
      <c r="J29" s="1542">
        <v>2156.2779999999998</v>
      </c>
      <c r="K29" s="945">
        <v>660</v>
      </c>
    </row>
    <row r="30" spans="1:11" ht="12.75" x14ac:dyDescent="0.2">
      <c r="A30" s="496" t="s">
        <v>718</v>
      </c>
      <c r="B30" s="847">
        <v>553.9968070898816</v>
      </c>
      <c r="C30" s="1125">
        <f t="shared" si="0"/>
        <v>1787.6222182822476</v>
      </c>
      <c r="D30" s="1126">
        <v>975.18141178433336</v>
      </c>
      <c r="E30" s="1126">
        <v>0</v>
      </c>
      <c r="F30" s="1126">
        <v>66.365267420717714</v>
      </c>
      <c r="G30" s="1126">
        <v>0</v>
      </c>
      <c r="H30" s="1126">
        <v>0</v>
      </c>
      <c r="I30" s="1652">
        <v>51.945539077196479</v>
      </c>
      <c r="J30" s="1542">
        <v>694.13</v>
      </c>
      <c r="K30" s="945">
        <v>166</v>
      </c>
    </row>
    <row r="31" spans="1:11" ht="12.75" x14ac:dyDescent="0.2">
      <c r="A31" s="496" t="s">
        <v>719</v>
      </c>
      <c r="B31" s="847">
        <v>1800.7928002688357</v>
      </c>
      <c r="C31" s="1125">
        <f t="shared" si="0"/>
        <v>4391.7699870003407</v>
      </c>
      <c r="D31" s="1126">
        <v>2351.7041973964615</v>
      </c>
      <c r="E31" s="1126">
        <v>0</v>
      </c>
      <c r="F31" s="1126">
        <v>287.5044856947784</v>
      </c>
      <c r="G31" s="1126">
        <v>0</v>
      </c>
      <c r="H31" s="1126">
        <v>0</v>
      </c>
      <c r="I31" s="1652">
        <v>82.653303909100813</v>
      </c>
      <c r="J31" s="1542">
        <v>1669.9079999999999</v>
      </c>
      <c r="K31" s="945">
        <v>317</v>
      </c>
    </row>
    <row r="32" spans="1:11" ht="12.75" x14ac:dyDescent="0.2">
      <c r="A32" s="496" t="s">
        <v>579</v>
      </c>
      <c r="B32" s="847">
        <v>1477.2903085504006</v>
      </c>
      <c r="C32" s="1125">
        <f t="shared" si="0"/>
        <v>5047.1147915430938</v>
      </c>
      <c r="D32" s="1126">
        <v>2284.8571239587936</v>
      </c>
      <c r="E32" s="1126">
        <v>0</v>
      </c>
      <c r="F32" s="1126">
        <v>273.92087466046718</v>
      </c>
      <c r="G32" s="1126">
        <v>0</v>
      </c>
      <c r="H32" s="1126">
        <v>0</v>
      </c>
      <c r="I32" s="1652">
        <v>108.61479292383274</v>
      </c>
      <c r="J32" s="1542">
        <v>2379.7220000000002</v>
      </c>
      <c r="K32" s="945">
        <v>528</v>
      </c>
    </row>
    <row r="33" spans="1:11" ht="12.75" x14ac:dyDescent="0.2">
      <c r="A33" s="496" t="s">
        <v>85</v>
      </c>
      <c r="B33" s="847">
        <v>2195.5497606868371</v>
      </c>
      <c r="C33" s="1125">
        <f t="shared" si="0"/>
        <v>7502.3090036475205</v>
      </c>
      <c r="D33" s="1126">
        <v>3645.5200337504812</v>
      </c>
      <c r="E33" s="1126">
        <v>0</v>
      </c>
      <c r="F33" s="1126">
        <v>513.79766537572664</v>
      </c>
      <c r="G33" s="1126">
        <v>0</v>
      </c>
      <c r="H33" s="1126">
        <v>0</v>
      </c>
      <c r="I33" s="1652">
        <v>19.528304521313146</v>
      </c>
      <c r="J33" s="1542">
        <v>3323.4630000000002</v>
      </c>
      <c r="K33" s="945">
        <v>532</v>
      </c>
    </row>
    <row r="34" spans="1:11" ht="12.75" x14ac:dyDescent="0.2">
      <c r="A34" s="496" t="s">
        <v>720</v>
      </c>
      <c r="B34" s="847">
        <v>3415.5356185124992</v>
      </c>
      <c r="C34" s="1125">
        <f t="shared" si="0"/>
        <v>45627.408672613848</v>
      </c>
      <c r="D34" s="1126">
        <v>28109.446487110767</v>
      </c>
      <c r="E34" s="1126">
        <v>0</v>
      </c>
      <c r="F34" s="1126">
        <v>7662.0323980697294</v>
      </c>
      <c r="G34" s="1126">
        <v>0</v>
      </c>
      <c r="H34" s="1126">
        <v>0</v>
      </c>
      <c r="I34" s="1652">
        <v>151.1167874333465</v>
      </c>
      <c r="J34" s="1542">
        <v>9704.8130000000001</v>
      </c>
      <c r="K34" s="945">
        <v>1469</v>
      </c>
    </row>
    <row r="35" spans="1:11" ht="12.75" x14ac:dyDescent="0.2">
      <c r="A35" s="496" t="s">
        <v>721</v>
      </c>
      <c r="B35" s="847">
        <v>230.62412038319911</v>
      </c>
      <c r="C35" s="1125">
        <f t="shared" si="0"/>
        <v>551.69168669101487</v>
      </c>
      <c r="D35" s="1126">
        <v>303.82616898697739</v>
      </c>
      <c r="E35" s="1126">
        <v>0</v>
      </c>
      <c r="F35" s="1126">
        <v>8.2450370090615124</v>
      </c>
      <c r="G35" s="1126">
        <v>0</v>
      </c>
      <c r="H35" s="1126">
        <v>0</v>
      </c>
      <c r="I35" s="1652">
        <v>7.9764806949760594</v>
      </c>
      <c r="J35" s="1542">
        <v>231.64400000000001</v>
      </c>
      <c r="K35" s="945">
        <v>105</v>
      </c>
    </row>
    <row r="36" spans="1:11" ht="12.75" x14ac:dyDescent="0.2">
      <c r="A36" s="496" t="s">
        <v>128</v>
      </c>
      <c r="B36" s="847">
        <v>231.07902422463889</v>
      </c>
      <c r="C36" s="1125">
        <f t="shared" si="0"/>
        <v>596.52161894479934</v>
      </c>
      <c r="D36" s="1126">
        <v>354.68738424450464</v>
      </c>
      <c r="E36" s="1126">
        <v>0</v>
      </c>
      <c r="F36" s="1126">
        <v>39.672772774544711</v>
      </c>
      <c r="G36" s="1126">
        <v>0</v>
      </c>
      <c r="H36" s="1126">
        <v>0</v>
      </c>
      <c r="I36" s="1652">
        <v>14.214461925750005</v>
      </c>
      <c r="J36" s="1542">
        <v>187.947</v>
      </c>
      <c r="K36" s="945">
        <v>66</v>
      </c>
    </row>
    <row r="37" spans="1:11" ht="12.75" x14ac:dyDescent="0.2">
      <c r="A37" s="496" t="s">
        <v>158</v>
      </c>
      <c r="B37" s="847">
        <v>344.27917803352142</v>
      </c>
      <c r="C37" s="1125">
        <f t="shared" si="0"/>
        <v>429.42981626513705</v>
      </c>
      <c r="D37" s="1126">
        <v>252.84691508504167</v>
      </c>
      <c r="E37" s="1126">
        <v>0</v>
      </c>
      <c r="F37" s="1126">
        <v>6.3082817376529983</v>
      </c>
      <c r="G37" s="1126">
        <v>0</v>
      </c>
      <c r="H37" s="1126">
        <v>0</v>
      </c>
      <c r="I37" s="1652">
        <v>1.9406194424423668</v>
      </c>
      <c r="J37" s="1542">
        <v>168.334</v>
      </c>
      <c r="K37" s="945">
        <v>44</v>
      </c>
    </row>
    <row r="38" spans="1:11" ht="12.75" x14ac:dyDescent="0.2">
      <c r="A38" s="496" t="s">
        <v>722</v>
      </c>
      <c r="B38" s="847">
        <v>237.67874373348477</v>
      </c>
      <c r="C38" s="1125">
        <f t="shared" si="0"/>
        <v>830.85070859442885</v>
      </c>
      <c r="D38" s="1126">
        <v>310.27784886119065</v>
      </c>
      <c r="E38" s="1126">
        <v>0</v>
      </c>
      <c r="F38" s="1126">
        <v>40.098417802957186</v>
      </c>
      <c r="G38" s="1126">
        <v>0</v>
      </c>
      <c r="H38" s="1126">
        <v>0</v>
      </c>
      <c r="I38" s="1652">
        <v>26.05044193028106</v>
      </c>
      <c r="J38" s="1542">
        <v>454.42399999999998</v>
      </c>
      <c r="K38" s="945">
        <v>84</v>
      </c>
    </row>
    <row r="39" spans="1:11" ht="12.75" x14ac:dyDescent="0.2">
      <c r="A39" s="496" t="s">
        <v>723</v>
      </c>
      <c r="B39" s="847">
        <v>82.715076247265955</v>
      </c>
      <c r="C39" s="1125">
        <f t="shared" si="0"/>
        <v>112.97449684983002</v>
      </c>
      <c r="D39" s="1126">
        <v>73.493356605013759</v>
      </c>
      <c r="E39" s="1126">
        <v>0</v>
      </c>
      <c r="F39" s="1126">
        <v>5.3027474558765091</v>
      </c>
      <c r="G39" s="1126">
        <v>0</v>
      </c>
      <c r="H39" s="1126">
        <v>0</v>
      </c>
      <c r="I39" s="1652">
        <v>0.34239278893975228</v>
      </c>
      <c r="J39" s="1542">
        <v>33.835999999999999</v>
      </c>
      <c r="K39" s="945">
        <v>18</v>
      </c>
    </row>
    <row r="40" spans="1:11" ht="12.75" x14ac:dyDescent="0.2">
      <c r="A40" s="496" t="s">
        <v>724</v>
      </c>
      <c r="B40" s="847">
        <v>703.85010114613056</v>
      </c>
      <c r="C40" s="1125">
        <f t="shared" si="0"/>
        <v>2505.0213101340205</v>
      </c>
      <c r="D40" s="1126">
        <v>1273.7794635615733</v>
      </c>
      <c r="E40" s="1126">
        <v>0</v>
      </c>
      <c r="F40" s="1126">
        <v>73.890192767090284</v>
      </c>
      <c r="G40" s="1126">
        <v>0</v>
      </c>
      <c r="H40" s="1126">
        <v>0</v>
      </c>
      <c r="I40" s="1652">
        <v>24.365653805356747</v>
      </c>
      <c r="J40" s="1542">
        <v>1132.9860000000001</v>
      </c>
      <c r="K40" s="945">
        <v>190</v>
      </c>
    </row>
    <row r="41" spans="1:11" ht="12.75" x14ac:dyDescent="0.2">
      <c r="A41" s="496" t="s">
        <v>388</v>
      </c>
      <c r="B41" s="847">
        <v>191.87687905990884</v>
      </c>
      <c r="C41" s="1125">
        <f t="shared" si="0"/>
        <v>247.83886727395614</v>
      </c>
      <c r="D41" s="1126">
        <v>113.41121747323035</v>
      </c>
      <c r="E41" s="1126">
        <v>0</v>
      </c>
      <c r="F41" s="1126">
        <v>1.6411982428320571</v>
      </c>
      <c r="G41" s="1126">
        <v>0</v>
      </c>
      <c r="H41" s="1126">
        <v>0</v>
      </c>
      <c r="I41" s="1652">
        <v>46.876451557893716</v>
      </c>
      <c r="J41" s="1542">
        <v>85.91</v>
      </c>
      <c r="K41" s="945">
        <v>45</v>
      </c>
    </row>
    <row r="42" spans="1:11" ht="12.75" x14ac:dyDescent="0.2">
      <c r="A42" s="496" t="s">
        <v>725</v>
      </c>
      <c r="B42" s="847">
        <v>418.68565592735746</v>
      </c>
      <c r="C42" s="1125">
        <f t="shared" si="0"/>
        <v>1273.3799027893212</v>
      </c>
      <c r="D42" s="1126">
        <v>442.09552350852186</v>
      </c>
      <c r="E42" s="1126">
        <v>0</v>
      </c>
      <c r="F42" s="1126">
        <v>60.334941661538998</v>
      </c>
      <c r="G42" s="1126">
        <v>0</v>
      </c>
      <c r="H42" s="1126">
        <v>0</v>
      </c>
      <c r="I42" s="1652">
        <v>62.919437619260371</v>
      </c>
      <c r="J42" s="1542">
        <v>708.03</v>
      </c>
      <c r="K42" s="945">
        <v>110</v>
      </c>
    </row>
    <row r="43" spans="1:11" ht="12.75" x14ac:dyDescent="0.2">
      <c r="A43" s="496" t="s">
        <v>726</v>
      </c>
      <c r="B43" s="847">
        <v>2597.524090460739</v>
      </c>
      <c r="C43" s="1125">
        <f t="shared" si="0"/>
        <v>8764.4907752541258</v>
      </c>
      <c r="D43" s="1126">
        <v>4014.6707957597955</v>
      </c>
      <c r="E43" s="1126">
        <v>0</v>
      </c>
      <c r="F43" s="1126">
        <v>493.50526662739418</v>
      </c>
      <c r="G43" s="1126">
        <v>0</v>
      </c>
      <c r="H43" s="1126">
        <v>0</v>
      </c>
      <c r="I43" s="1652">
        <v>177.47471286693519</v>
      </c>
      <c r="J43" s="1542">
        <v>4078.84</v>
      </c>
      <c r="K43" s="945">
        <v>524</v>
      </c>
    </row>
    <row r="44" spans="1:11" ht="12.75" x14ac:dyDescent="0.2">
      <c r="A44" s="496" t="s">
        <v>727</v>
      </c>
      <c r="B44" s="847">
        <v>151.59101211702168</v>
      </c>
      <c r="C44" s="1125">
        <f t="shared" si="0"/>
        <v>272.83614586620973</v>
      </c>
      <c r="D44" s="1126">
        <v>209.96986068720173</v>
      </c>
      <c r="E44" s="1126">
        <v>0</v>
      </c>
      <c r="F44" s="1126">
        <v>0</v>
      </c>
      <c r="G44" s="1126">
        <v>0</v>
      </c>
      <c r="H44" s="1126">
        <v>0</v>
      </c>
      <c r="I44" s="1652">
        <v>3.8042851790079806</v>
      </c>
      <c r="J44" s="1542">
        <v>59.061999999999998</v>
      </c>
      <c r="K44" s="945">
        <v>25</v>
      </c>
    </row>
    <row r="45" spans="1:11" ht="12.75" x14ac:dyDescent="0.2">
      <c r="A45" s="496" t="s">
        <v>728</v>
      </c>
      <c r="B45" s="847">
        <v>145.74278667277758</v>
      </c>
      <c r="C45" s="1125">
        <f t="shared" si="0"/>
        <v>650.69499676760017</v>
      </c>
      <c r="D45" s="1126">
        <v>397.86651260150717</v>
      </c>
      <c r="E45" s="1126">
        <v>0</v>
      </c>
      <c r="F45" s="1126">
        <v>27.53367082827933</v>
      </c>
      <c r="G45" s="1126">
        <v>0</v>
      </c>
      <c r="H45" s="1126">
        <v>0</v>
      </c>
      <c r="I45" s="1652">
        <v>19.203813337813617</v>
      </c>
      <c r="J45" s="1542">
        <v>206.09100000000001</v>
      </c>
      <c r="K45" s="945">
        <v>51</v>
      </c>
    </row>
    <row r="46" spans="1:11" ht="12.75" x14ac:dyDescent="0.2">
      <c r="A46" s="496" t="s">
        <v>91</v>
      </c>
      <c r="B46" s="847">
        <v>1273.3647272714766</v>
      </c>
      <c r="C46" s="1125">
        <f t="shared" si="0"/>
        <v>7425.2515710426633</v>
      </c>
      <c r="D46" s="1126">
        <v>4087.9130387577625</v>
      </c>
      <c r="E46" s="1126">
        <v>0</v>
      </c>
      <c r="F46" s="1126">
        <v>250.66545267560372</v>
      </c>
      <c r="G46" s="1126">
        <v>0</v>
      </c>
      <c r="H46" s="1126">
        <v>0</v>
      </c>
      <c r="I46" s="1652">
        <v>109.46207960929654</v>
      </c>
      <c r="J46" s="1542">
        <v>2977.2109999999998</v>
      </c>
      <c r="K46" s="945">
        <v>422</v>
      </c>
    </row>
    <row r="47" spans="1:11" ht="12.75" x14ac:dyDescent="0.2">
      <c r="A47" s="496" t="s">
        <v>92</v>
      </c>
      <c r="B47" s="847">
        <v>1911.3514732502197</v>
      </c>
      <c r="C47" s="1125">
        <f t="shared" si="0"/>
        <v>10581.921378951547</v>
      </c>
      <c r="D47" s="1126">
        <v>4446.4763886562487</v>
      </c>
      <c r="E47" s="1126">
        <v>0</v>
      </c>
      <c r="F47" s="1126">
        <v>384.77875590616895</v>
      </c>
      <c r="G47" s="1126">
        <v>0</v>
      </c>
      <c r="H47" s="1126">
        <v>0</v>
      </c>
      <c r="I47" s="1652">
        <v>20.679234389129256</v>
      </c>
      <c r="J47" s="1542">
        <v>5729.9870000000001</v>
      </c>
      <c r="K47" s="945">
        <v>531</v>
      </c>
    </row>
    <row r="48" spans="1:11" ht="12.75" x14ac:dyDescent="0.2">
      <c r="A48" s="496" t="s">
        <v>729</v>
      </c>
      <c r="B48" s="847">
        <v>375.60241116208158</v>
      </c>
      <c r="C48" s="1125">
        <f t="shared" si="0"/>
        <v>1448.6684990348667</v>
      </c>
      <c r="D48" s="1126">
        <v>733.32161244873464</v>
      </c>
      <c r="E48" s="1126">
        <v>0</v>
      </c>
      <c r="F48" s="1126">
        <v>24.370276108332874</v>
      </c>
      <c r="G48" s="1126">
        <v>0</v>
      </c>
      <c r="H48" s="1126">
        <v>0</v>
      </c>
      <c r="I48" s="1652">
        <v>8.2326104777991471</v>
      </c>
      <c r="J48" s="1542">
        <v>682.74400000000003</v>
      </c>
      <c r="K48" s="945">
        <v>98</v>
      </c>
    </row>
    <row r="49" spans="1:11" ht="12.75" x14ac:dyDescent="0.2">
      <c r="A49" s="496" t="s">
        <v>164</v>
      </c>
      <c r="B49" s="847">
        <v>38191.941814792997</v>
      </c>
      <c r="C49" s="1125">
        <f t="shared" si="0"/>
        <v>107810.99752172272</v>
      </c>
      <c r="D49" s="1126">
        <v>53661.38644274031</v>
      </c>
      <c r="E49" s="1126">
        <v>0</v>
      </c>
      <c r="F49" s="1126">
        <v>11106.212994942842</v>
      </c>
      <c r="G49" s="1126">
        <v>0</v>
      </c>
      <c r="H49" s="1126">
        <v>0</v>
      </c>
      <c r="I49" s="1652">
        <v>4524.4390840395572</v>
      </c>
      <c r="J49" s="1542">
        <v>38518.959000000003</v>
      </c>
      <c r="K49" s="945">
        <v>6375</v>
      </c>
    </row>
    <row r="50" spans="1:11" ht="12.75" x14ac:dyDescent="0.2">
      <c r="A50" s="496" t="s">
        <v>730</v>
      </c>
      <c r="B50" s="847">
        <v>268.75690120266836</v>
      </c>
      <c r="C50" s="1125">
        <f t="shared" si="0"/>
        <v>675.73628990300756</v>
      </c>
      <c r="D50" s="1126">
        <v>354.17263858622306</v>
      </c>
      <c r="E50" s="1126">
        <v>0</v>
      </c>
      <c r="F50" s="1126">
        <v>63.701744118820884</v>
      </c>
      <c r="G50" s="1126">
        <v>0</v>
      </c>
      <c r="H50" s="1126">
        <v>0</v>
      </c>
      <c r="I50" s="1652">
        <v>73.020907197963595</v>
      </c>
      <c r="J50" s="1542">
        <v>184.84100000000001</v>
      </c>
      <c r="K50" s="945">
        <v>41</v>
      </c>
    </row>
    <row r="51" spans="1:11" ht="12.75" x14ac:dyDescent="0.2">
      <c r="A51" s="496" t="s">
        <v>733</v>
      </c>
      <c r="B51" s="847">
        <v>743.05395573198052</v>
      </c>
      <c r="C51" s="1125">
        <f t="shared" si="0"/>
        <v>2257.1874577560807</v>
      </c>
      <c r="D51" s="1126">
        <v>1182.7938153752375</v>
      </c>
      <c r="E51" s="1126">
        <v>0</v>
      </c>
      <c r="F51" s="1126">
        <v>78.65782802689256</v>
      </c>
      <c r="G51" s="1126">
        <v>0</v>
      </c>
      <c r="H51" s="1126">
        <v>0</v>
      </c>
      <c r="I51" s="1652">
        <v>61.838814353950482</v>
      </c>
      <c r="J51" s="1542">
        <v>933.89700000000005</v>
      </c>
      <c r="K51" s="945">
        <v>177</v>
      </c>
    </row>
    <row r="52" spans="1:11" ht="12.75" x14ac:dyDescent="0.2">
      <c r="A52" s="496" t="s">
        <v>278</v>
      </c>
      <c r="B52" s="847">
        <v>263.57440527276481</v>
      </c>
      <c r="C52" s="1125">
        <f t="shared" si="0"/>
        <v>378.6354625169962</v>
      </c>
      <c r="D52" s="1126">
        <v>161.33373682362725</v>
      </c>
      <c r="E52" s="1126">
        <v>0</v>
      </c>
      <c r="F52" s="1126">
        <v>0.75022503266600604</v>
      </c>
      <c r="G52" s="1126">
        <v>0</v>
      </c>
      <c r="H52" s="1126">
        <v>0</v>
      </c>
      <c r="I52" s="1652">
        <v>1.4615006607029635</v>
      </c>
      <c r="J52" s="1542">
        <v>215.09</v>
      </c>
      <c r="K52" s="945">
        <v>47</v>
      </c>
    </row>
    <row r="53" spans="1:11" ht="12.75" x14ac:dyDescent="0.2">
      <c r="A53" s="496" t="s">
        <v>734</v>
      </c>
      <c r="B53" s="847">
        <v>1831.8437994964277</v>
      </c>
      <c r="C53" s="1125">
        <f t="shared" si="0"/>
        <v>5717.4743838035974</v>
      </c>
      <c r="D53" s="1126">
        <v>3254.8188941939011</v>
      </c>
      <c r="E53" s="1126">
        <v>0</v>
      </c>
      <c r="F53" s="1126">
        <v>206.315591079596</v>
      </c>
      <c r="G53" s="1126">
        <v>0</v>
      </c>
      <c r="H53" s="1126">
        <v>0</v>
      </c>
      <c r="I53" s="1652">
        <v>72.785898530099928</v>
      </c>
      <c r="J53" s="1542">
        <v>2183.5540000000001</v>
      </c>
      <c r="K53" s="945">
        <v>477</v>
      </c>
    </row>
    <row r="54" spans="1:11" ht="12.75" x14ac:dyDescent="0.2">
      <c r="A54" s="496" t="s">
        <v>735</v>
      </c>
      <c r="B54" s="847">
        <v>175.48670180927371</v>
      </c>
      <c r="C54" s="1125">
        <f t="shared" si="0"/>
        <v>345.9690935922643</v>
      </c>
      <c r="D54" s="1126">
        <v>204.27505020409254</v>
      </c>
      <c r="E54" s="1126">
        <v>0</v>
      </c>
      <c r="F54" s="1126">
        <v>5.9237676739649325</v>
      </c>
      <c r="G54" s="1126">
        <v>0</v>
      </c>
      <c r="H54" s="1126">
        <v>0</v>
      </c>
      <c r="I54" s="1652">
        <v>23.160275714206843</v>
      </c>
      <c r="J54" s="1542">
        <v>112.61</v>
      </c>
      <c r="K54" s="945">
        <v>60</v>
      </c>
    </row>
    <row r="55" spans="1:11" ht="12.75" x14ac:dyDescent="0.2">
      <c r="A55" s="496" t="s">
        <v>736</v>
      </c>
      <c r="B55" s="847">
        <v>8751.3035235445295</v>
      </c>
      <c r="C55" s="1125">
        <f t="shared" si="0"/>
        <v>107666.1105843843</v>
      </c>
      <c r="D55" s="1126">
        <v>39361.016763756219</v>
      </c>
      <c r="E55" s="1126">
        <v>3109.7484199999999</v>
      </c>
      <c r="F55" s="1126">
        <v>6591.5049151338144</v>
      </c>
      <c r="G55" s="1126">
        <v>0</v>
      </c>
      <c r="H55" s="1126">
        <v>16871.18317</v>
      </c>
      <c r="I55" s="1652">
        <v>499.80731549426918</v>
      </c>
      <c r="J55" s="1542">
        <v>41232.85</v>
      </c>
      <c r="K55" s="945">
        <v>3039</v>
      </c>
    </row>
    <row r="56" spans="1:11" ht="12.75" x14ac:dyDescent="0.2">
      <c r="A56" s="496" t="s">
        <v>166</v>
      </c>
      <c r="B56" s="847">
        <v>295.55985155754701</v>
      </c>
      <c r="C56" s="1125">
        <f t="shared" si="0"/>
        <v>943.07439508062521</v>
      </c>
      <c r="D56" s="1126">
        <v>317.54189774450407</v>
      </c>
      <c r="E56" s="1126">
        <v>0</v>
      </c>
      <c r="F56" s="1126">
        <v>46.481801960359199</v>
      </c>
      <c r="G56" s="1126">
        <v>0</v>
      </c>
      <c r="H56" s="1126">
        <v>0</v>
      </c>
      <c r="I56" s="1652">
        <v>2.8126953757618693</v>
      </c>
      <c r="J56" s="1542">
        <v>576.23800000000006</v>
      </c>
      <c r="K56" s="945">
        <v>108</v>
      </c>
    </row>
    <row r="57" spans="1:11" ht="12.75" x14ac:dyDescent="0.2">
      <c r="A57" s="496" t="s">
        <v>680</v>
      </c>
      <c r="B57" s="847">
        <v>899.17206132417243</v>
      </c>
      <c r="C57" s="1125">
        <f t="shared" si="0"/>
        <v>4984.4480257294672</v>
      </c>
      <c r="D57" s="1126">
        <v>2774.4253007448133</v>
      </c>
      <c r="E57" s="1126">
        <v>0</v>
      </c>
      <c r="F57" s="1126">
        <v>53.949342190703966</v>
      </c>
      <c r="G57" s="1126">
        <v>0</v>
      </c>
      <c r="H57" s="1126">
        <v>0</v>
      </c>
      <c r="I57" s="1652">
        <v>96.637382793949911</v>
      </c>
      <c r="J57" s="1542">
        <v>2059.4360000000001</v>
      </c>
      <c r="K57" s="945">
        <v>335</v>
      </c>
    </row>
    <row r="58" spans="1:11" ht="12.75" x14ac:dyDescent="0.2">
      <c r="A58" s="496" t="s">
        <v>168</v>
      </c>
      <c r="B58" s="847">
        <v>261.15876353291242</v>
      </c>
      <c r="C58" s="1125">
        <f t="shared" si="0"/>
        <v>407.8104819544169</v>
      </c>
      <c r="D58" s="1126">
        <v>196.55464551619102</v>
      </c>
      <c r="E58" s="1126">
        <v>0</v>
      </c>
      <c r="F58" s="1126">
        <v>6.8063734455908174</v>
      </c>
      <c r="G58" s="1126">
        <v>0</v>
      </c>
      <c r="H58" s="1126">
        <v>0</v>
      </c>
      <c r="I58" s="1652">
        <v>37.577462992635056</v>
      </c>
      <c r="J58" s="1542">
        <v>166.87200000000001</v>
      </c>
      <c r="K58" s="945">
        <v>74</v>
      </c>
    </row>
    <row r="59" spans="1:11" ht="12.75" x14ac:dyDescent="0.2">
      <c r="A59" s="496" t="s">
        <v>683</v>
      </c>
      <c r="B59" s="847">
        <v>2289.3518110498831</v>
      </c>
      <c r="C59" s="1125">
        <f t="shared" si="0"/>
        <v>11079.76221118936</v>
      </c>
      <c r="D59" s="1126">
        <v>5383.991167208148</v>
      </c>
      <c r="E59" s="1126">
        <v>0</v>
      </c>
      <c r="F59" s="1126">
        <v>841.19782351256174</v>
      </c>
      <c r="G59" s="1126">
        <v>0</v>
      </c>
      <c r="H59" s="1126">
        <v>0</v>
      </c>
      <c r="I59" s="1652">
        <v>320.20522046864937</v>
      </c>
      <c r="J59" s="1542">
        <v>4534.3680000000004</v>
      </c>
      <c r="K59" s="945">
        <v>684</v>
      </c>
    </row>
    <row r="60" spans="1:11" ht="12.75" x14ac:dyDescent="0.2">
      <c r="A60" s="3" t="s">
        <v>2150</v>
      </c>
      <c r="B60" s="847">
        <v>2404.4049587001896</v>
      </c>
      <c r="C60" s="1125">
        <f>SUM(D60:J60)</f>
        <v>4520.2218347453918</v>
      </c>
      <c r="D60" s="1126">
        <v>2306.2738945981987</v>
      </c>
      <c r="E60" s="1126">
        <v>0</v>
      </c>
      <c r="F60" s="1126">
        <v>105.89070453951398</v>
      </c>
      <c r="G60" s="1126">
        <v>0</v>
      </c>
      <c r="H60" s="1126">
        <v>0</v>
      </c>
      <c r="I60" s="1652">
        <v>220.6672356076794</v>
      </c>
      <c r="J60" s="1542">
        <v>1887.39</v>
      </c>
      <c r="K60" s="945">
        <v>329</v>
      </c>
    </row>
    <row r="61" spans="1:11" ht="12.75" x14ac:dyDescent="0.2">
      <c r="A61" s="496" t="s">
        <v>102</v>
      </c>
      <c r="B61" s="847">
        <v>830.03860743795667</v>
      </c>
      <c r="C61" s="1125">
        <f t="shared" si="0"/>
        <v>4646.8375290083295</v>
      </c>
      <c r="D61" s="1126">
        <v>1628.883325450643</v>
      </c>
      <c r="E61" s="1126">
        <v>0</v>
      </c>
      <c r="F61" s="1126">
        <v>433.63952546289198</v>
      </c>
      <c r="G61" s="1126">
        <v>0</v>
      </c>
      <c r="H61" s="1126">
        <v>0</v>
      </c>
      <c r="I61" s="1652">
        <v>21.142678094794093</v>
      </c>
      <c r="J61" s="1542">
        <v>2563.172</v>
      </c>
      <c r="K61" s="945">
        <v>512</v>
      </c>
    </row>
    <row r="62" spans="1:11" ht="12.75" x14ac:dyDescent="0.2">
      <c r="A62" s="496" t="s">
        <v>103</v>
      </c>
      <c r="B62" s="847">
        <v>1112.5686576920725</v>
      </c>
      <c r="C62" s="1125">
        <f t="shared" si="0"/>
        <v>4058.6504931975901</v>
      </c>
      <c r="D62" s="1126">
        <v>1873.7165921792791</v>
      </c>
      <c r="E62" s="1126">
        <v>0</v>
      </c>
      <c r="F62" s="1126">
        <v>153.43606993091836</v>
      </c>
      <c r="G62" s="1126">
        <v>0</v>
      </c>
      <c r="H62" s="1126">
        <v>0</v>
      </c>
      <c r="I62" s="1652">
        <v>17.195831087392744</v>
      </c>
      <c r="J62" s="1542">
        <v>2014.3019999999999</v>
      </c>
      <c r="K62" s="945">
        <v>214</v>
      </c>
    </row>
    <row r="63" spans="1:11" ht="12.75" x14ac:dyDescent="0.2">
      <c r="A63" s="496" t="s">
        <v>737</v>
      </c>
      <c r="B63" s="847">
        <v>280.3450542017971</v>
      </c>
      <c r="C63" s="1125">
        <f t="shared" si="0"/>
        <v>798.33673885898702</v>
      </c>
      <c r="D63" s="1126">
        <v>280.00225756768845</v>
      </c>
      <c r="E63" s="1126">
        <v>0</v>
      </c>
      <c r="F63" s="1126">
        <v>5.9536916377056599</v>
      </c>
      <c r="G63" s="1126">
        <v>0</v>
      </c>
      <c r="H63" s="1126">
        <v>0</v>
      </c>
      <c r="I63" s="1652">
        <v>15.233789653592853</v>
      </c>
      <c r="J63" s="1542">
        <v>497.14699999999999</v>
      </c>
      <c r="K63" s="945">
        <v>84</v>
      </c>
    </row>
    <row r="64" spans="1:11" ht="12.75" x14ac:dyDescent="0.2">
      <c r="A64" s="496" t="s">
        <v>636</v>
      </c>
      <c r="B64" s="847">
        <v>2317.5657348427617</v>
      </c>
      <c r="C64" s="1125">
        <f t="shared" si="0"/>
        <v>9532.5043475706443</v>
      </c>
      <c r="D64" s="1126">
        <v>5447.0316051855589</v>
      </c>
      <c r="E64" s="1126">
        <v>0</v>
      </c>
      <c r="F64" s="1126">
        <v>429.44113055690167</v>
      </c>
      <c r="G64" s="1126">
        <v>0</v>
      </c>
      <c r="H64" s="1126">
        <v>0</v>
      </c>
      <c r="I64" s="1652">
        <v>201.09261182818418</v>
      </c>
      <c r="J64" s="1542">
        <v>3454.9389999999999</v>
      </c>
      <c r="K64" s="945">
        <v>682</v>
      </c>
    </row>
    <row r="65" spans="1:11" ht="12.75" x14ac:dyDescent="0.2">
      <c r="A65" s="496" t="s">
        <v>489</v>
      </c>
      <c r="B65" s="847">
        <v>492.71777367998845</v>
      </c>
      <c r="C65" s="1125">
        <f t="shared" si="0"/>
        <v>1270.6570609766636</v>
      </c>
      <c r="D65" s="1126">
        <v>484.31062527408585</v>
      </c>
      <c r="E65" s="1126">
        <v>0</v>
      </c>
      <c r="F65" s="1126">
        <v>89.676644993376371</v>
      </c>
      <c r="G65" s="1126">
        <v>0</v>
      </c>
      <c r="H65" s="1126">
        <v>0</v>
      </c>
      <c r="I65" s="1652">
        <v>121.5367907092012</v>
      </c>
      <c r="J65" s="1542">
        <v>575.13300000000004</v>
      </c>
      <c r="K65" s="945">
        <v>145</v>
      </c>
    </row>
    <row r="66" spans="1:11" ht="12.75" x14ac:dyDescent="0.2">
      <c r="A66" s="496" t="s">
        <v>106</v>
      </c>
      <c r="B66" s="847">
        <v>3240.2005401951728</v>
      </c>
      <c r="C66" s="1125">
        <f t="shared" si="0"/>
        <v>10376.538460980586</v>
      </c>
      <c r="D66" s="1126">
        <v>5802.8533980756001</v>
      </c>
      <c r="E66" s="1126">
        <v>0</v>
      </c>
      <c r="F66" s="1126">
        <v>481.52145888130769</v>
      </c>
      <c r="G66" s="1126">
        <v>0</v>
      </c>
      <c r="H66" s="1126">
        <v>0</v>
      </c>
      <c r="I66" s="1652">
        <v>76.861604023677828</v>
      </c>
      <c r="J66" s="1542">
        <v>4015.3020000000001</v>
      </c>
      <c r="K66" s="945">
        <v>730</v>
      </c>
    </row>
    <row r="67" spans="1:11" ht="12.75" x14ac:dyDescent="0.2">
      <c r="A67" s="496" t="s">
        <v>738</v>
      </c>
      <c r="B67" s="847">
        <v>574.07732966126491</v>
      </c>
      <c r="C67" s="1125">
        <f t="shared" si="0"/>
        <v>4200.4197393729401</v>
      </c>
      <c r="D67" s="1126">
        <v>2686.4422173550715</v>
      </c>
      <c r="E67" s="1126">
        <v>0</v>
      </c>
      <c r="F67" s="1126">
        <v>178.73035121868753</v>
      </c>
      <c r="G67" s="1126">
        <v>0</v>
      </c>
      <c r="H67" s="1126">
        <v>0</v>
      </c>
      <c r="I67" s="1652">
        <v>31.974170799180804</v>
      </c>
      <c r="J67" s="1542">
        <v>1303.2729999999999</v>
      </c>
      <c r="K67" s="945">
        <v>202</v>
      </c>
    </row>
    <row r="68" spans="1:11" ht="12.75" x14ac:dyDescent="0.2">
      <c r="A68" s="496" t="s">
        <v>739</v>
      </c>
      <c r="B68" s="847">
        <v>167.57058298225888</v>
      </c>
      <c r="C68" s="1125">
        <f t="shared" si="0"/>
        <v>604.91301418955459</v>
      </c>
      <c r="D68" s="1126">
        <v>344.63344226371652</v>
      </c>
      <c r="E68" s="1126">
        <v>0</v>
      </c>
      <c r="F68" s="1126">
        <v>14.166309618373667</v>
      </c>
      <c r="G68" s="1126">
        <v>0</v>
      </c>
      <c r="H68" s="1126">
        <v>0</v>
      </c>
      <c r="I68" s="1652">
        <v>0.73726230746442278</v>
      </c>
      <c r="J68" s="1542">
        <v>245.376</v>
      </c>
      <c r="K68" s="945">
        <v>39</v>
      </c>
    </row>
    <row r="69" spans="1:11" ht="12.75" x14ac:dyDescent="0.2">
      <c r="A69" s="496" t="s">
        <v>740</v>
      </c>
      <c r="B69" s="847">
        <v>874.89241422151542</v>
      </c>
      <c r="C69" s="1125">
        <f t="shared" ref="C69:C108" si="1">SUM(D69:J69)</f>
        <v>3035.3085541659161</v>
      </c>
      <c r="D69" s="1126">
        <v>1520.3465880046233</v>
      </c>
      <c r="E69" s="1126">
        <v>0</v>
      </c>
      <c r="F69" s="1126">
        <v>97.899915015856408</v>
      </c>
      <c r="G69" s="1126">
        <v>0</v>
      </c>
      <c r="H69" s="1126">
        <v>0</v>
      </c>
      <c r="I69" s="1652">
        <v>6.0950511454364795</v>
      </c>
      <c r="J69" s="1542">
        <v>1410.9670000000001</v>
      </c>
      <c r="K69" s="945">
        <v>241</v>
      </c>
    </row>
    <row r="70" spans="1:11" ht="12.75" x14ac:dyDescent="0.2">
      <c r="A70" s="496" t="s">
        <v>741</v>
      </c>
      <c r="B70" s="847">
        <v>1166.6814432048934</v>
      </c>
      <c r="C70" s="1125">
        <f t="shared" si="1"/>
        <v>5012.3570309617571</v>
      </c>
      <c r="D70" s="1126">
        <v>2288.4777913699945</v>
      </c>
      <c r="E70" s="1126">
        <v>0</v>
      </c>
      <c r="F70" s="1126">
        <v>184.90108366974221</v>
      </c>
      <c r="G70" s="1126">
        <v>0</v>
      </c>
      <c r="H70" s="1126">
        <v>0</v>
      </c>
      <c r="I70" s="1652">
        <v>189.56015592202044</v>
      </c>
      <c r="J70" s="1542">
        <v>2349.4180000000001</v>
      </c>
      <c r="K70" s="945">
        <v>408</v>
      </c>
    </row>
    <row r="71" spans="1:11" ht="12.75" x14ac:dyDescent="0.2">
      <c r="A71" s="496" t="s">
        <v>742</v>
      </c>
      <c r="B71" s="847">
        <v>325.62457876803518</v>
      </c>
      <c r="C71" s="1125">
        <f t="shared" si="1"/>
        <v>383.40750822463536</v>
      </c>
      <c r="D71" s="1126">
        <v>190.28327734018876</v>
      </c>
      <c r="E71" s="1126">
        <v>0</v>
      </c>
      <c r="F71" s="1126">
        <v>24.607408343060957</v>
      </c>
      <c r="G71" s="1126">
        <v>0</v>
      </c>
      <c r="H71" s="1126">
        <v>0</v>
      </c>
      <c r="I71" s="1652">
        <v>2.0208225413856185</v>
      </c>
      <c r="J71" s="1542">
        <v>166.49600000000001</v>
      </c>
      <c r="K71" s="945">
        <v>98</v>
      </c>
    </row>
    <row r="72" spans="1:11" ht="12.75" x14ac:dyDescent="0.2">
      <c r="A72" s="496" t="s">
        <v>743</v>
      </c>
      <c r="B72" s="847">
        <v>567.9106947033157</v>
      </c>
      <c r="C72" s="1125">
        <f t="shared" si="1"/>
        <v>1502.1354065134856</v>
      </c>
      <c r="D72" s="1126">
        <v>747.15557489725074</v>
      </c>
      <c r="E72" s="1126">
        <v>0</v>
      </c>
      <c r="F72" s="1126">
        <v>41.114638120997306</v>
      </c>
      <c r="G72" s="1126">
        <v>0</v>
      </c>
      <c r="H72" s="1126">
        <v>0</v>
      </c>
      <c r="I72" s="1652">
        <v>100.71919349523759</v>
      </c>
      <c r="J72" s="1542">
        <v>613.14599999999996</v>
      </c>
      <c r="K72" s="945">
        <v>155</v>
      </c>
    </row>
    <row r="73" spans="1:11" ht="12.75" x14ac:dyDescent="0.2">
      <c r="A73" s="496" t="s">
        <v>744</v>
      </c>
      <c r="B73" s="847">
        <v>1776.1484408159431</v>
      </c>
      <c r="C73" s="1125">
        <f t="shared" si="1"/>
        <v>9286.0766223163446</v>
      </c>
      <c r="D73" s="1126">
        <v>4232.9136103668434</v>
      </c>
      <c r="E73" s="1126">
        <v>0</v>
      </c>
      <c r="F73" s="1126">
        <v>367.50076566481994</v>
      </c>
      <c r="G73" s="1126">
        <v>0</v>
      </c>
      <c r="H73" s="1126">
        <v>0</v>
      </c>
      <c r="I73" s="1652">
        <v>15.526246284680031</v>
      </c>
      <c r="J73" s="1542">
        <v>4670.1360000000004</v>
      </c>
      <c r="K73" s="945">
        <v>576</v>
      </c>
    </row>
    <row r="74" spans="1:11" ht="12.75" x14ac:dyDescent="0.2">
      <c r="A74" s="496" t="s">
        <v>745</v>
      </c>
      <c r="B74" s="847">
        <v>382.03065570402259</v>
      </c>
      <c r="C74" s="1125">
        <f t="shared" si="1"/>
        <v>947.97833715356887</v>
      </c>
      <c r="D74" s="1126">
        <v>437.23865086810696</v>
      </c>
      <c r="E74" s="1126">
        <v>0</v>
      </c>
      <c r="F74" s="1126">
        <v>52.950671575833169</v>
      </c>
      <c r="G74" s="1126">
        <v>0</v>
      </c>
      <c r="H74" s="1126">
        <v>0</v>
      </c>
      <c r="I74" s="1652">
        <v>27.232014709628757</v>
      </c>
      <c r="J74" s="1542">
        <v>430.55700000000002</v>
      </c>
      <c r="K74" s="945">
        <v>118</v>
      </c>
    </row>
    <row r="75" spans="1:11" ht="12.75" x14ac:dyDescent="0.2">
      <c r="A75" s="496" t="s">
        <v>746</v>
      </c>
      <c r="B75" s="847">
        <v>538.80291363281901</v>
      </c>
      <c r="C75" s="1125">
        <f t="shared" si="1"/>
        <v>1837.7418433799889</v>
      </c>
      <c r="D75" s="1126">
        <v>962.08571837571458</v>
      </c>
      <c r="E75" s="1126">
        <v>0</v>
      </c>
      <c r="F75" s="1126">
        <v>99.065619915326579</v>
      </c>
      <c r="G75" s="1126">
        <v>0</v>
      </c>
      <c r="H75" s="1126">
        <v>0</v>
      </c>
      <c r="I75" s="1652">
        <v>6.5085050889479943</v>
      </c>
      <c r="J75" s="1542">
        <v>770.08199999999999</v>
      </c>
      <c r="K75" s="945">
        <v>140</v>
      </c>
    </row>
    <row r="76" spans="1:11" ht="12.75" x14ac:dyDescent="0.2">
      <c r="A76" s="496" t="s">
        <v>747</v>
      </c>
      <c r="B76" s="847">
        <v>547.72572463335973</v>
      </c>
      <c r="C76" s="1125">
        <f t="shared" si="1"/>
        <v>2158.196528601723</v>
      </c>
      <c r="D76" s="1126">
        <v>1234.0011851191919</v>
      </c>
      <c r="E76" s="1126">
        <v>0</v>
      </c>
      <c r="F76" s="1126">
        <v>18.350822999645843</v>
      </c>
      <c r="G76" s="1126">
        <v>0</v>
      </c>
      <c r="H76" s="1126">
        <v>0</v>
      </c>
      <c r="I76" s="1652">
        <v>52.252520482885281</v>
      </c>
      <c r="J76" s="1542">
        <v>853.59199999999998</v>
      </c>
      <c r="K76" s="945">
        <v>187</v>
      </c>
    </row>
    <row r="77" spans="1:11" ht="12.75" x14ac:dyDescent="0.2">
      <c r="A77" s="496" t="s">
        <v>173</v>
      </c>
      <c r="B77" s="847">
        <v>576.08923044748758</v>
      </c>
      <c r="C77" s="1125">
        <f t="shared" si="1"/>
        <v>1976.4330626405831</v>
      </c>
      <c r="D77" s="1126">
        <v>1081.1148625161977</v>
      </c>
      <c r="E77" s="1126">
        <v>0</v>
      </c>
      <c r="F77" s="1126">
        <v>46.00190803173961</v>
      </c>
      <c r="G77" s="1126">
        <v>0</v>
      </c>
      <c r="H77" s="1126">
        <v>0</v>
      </c>
      <c r="I77" s="1652">
        <v>66.579292092645858</v>
      </c>
      <c r="J77" s="1542">
        <v>782.73699999999997</v>
      </c>
      <c r="K77" s="945">
        <v>206</v>
      </c>
    </row>
    <row r="78" spans="1:11" ht="12.75" x14ac:dyDescent="0.2">
      <c r="A78" s="496" t="s">
        <v>748</v>
      </c>
      <c r="B78" s="847">
        <v>1748.3685115229089</v>
      </c>
      <c r="C78" s="1125">
        <f t="shared" si="1"/>
        <v>8664.1965625245466</v>
      </c>
      <c r="D78" s="1126">
        <v>4672.2415824771488</v>
      </c>
      <c r="E78" s="1126">
        <v>0</v>
      </c>
      <c r="F78" s="1126">
        <v>938.49264660725225</v>
      </c>
      <c r="G78" s="1126">
        <v>0</v>
      </c>
      <c r="H78" s="1126">
        <v>0</v>
      </c>
      <c r="I78" s="1652">
        <v>62.181333440145323</v>
      </c>
      <c r="J78" s="1542">
        <v>2991.2809999999999</v>
      </c>
      <c r="K78" s="945">
        <v>441</v>
      </c>
    </row>
    <row r="79" spans="1:11" ht="12.75" x14ac:dyDescent="0.2">
      <c r="A79" s="496" t="s">
        <v>749</v>
      </c>
      <c r="B79" s="847">
        <v>658.96748102975005</v>
      </c>
      <c r="C79" s="1125">
        <f t="shared" si="1"/>
        <v>2158.8009570168233</v>
      </c>
      <c r="D79" s="1126">
        <v>921.80102808350466</v>
      </c>
      <c r="E79" s="1126">
        <v>0</v>
      </c>
      <c r="F79" s="1126">
        <v>60.911275527580187</v>
      </c>
      <c r="G79" s="1126">
        <v>0</v>
      </c>
      <c r="H79" s="1126">
        <v>0</v>
      </c>
      <c r="I79" s="1652">
        <v>136.7046534057383</v>
      </c>
      <c r="J79" s="1542">
        <v>1039.384</v>
      </c>
      <c r="K79" s="945">
        <v>158</v>
      </c>
    </row>
    <row r="80" spans="1:11" ht="12.75" x14ac:dyDescent="0.2">
      <c r="A80" s="496" t="s">
        <v>750</v>
      </c>
      <c r="B80" s="847">
        <v>285.87956790853519</v>
      </c>
      <c r="C80" s="1125">
        <f t="shared" si="1"/>
        <v>537.22212014872957</v>
      </c>
      <c r="D80" s="1126">
        <v>367.1244230812141</v>
      </c>
      <c r="E80" s="1126">
        <v>0</v>
      </c>
      <c r="F80" s="1126">
        <v>8.1218605405591582</v>
      </c>
      <c r="G80" s="1126">
        <v>0</v>
      </c>
      <c r="H80" s="1126">
        <v>0</v>
      </c>
      <c r="I80" s="1652">
        <v>10.845836526956282</v>
      </c>
      <c r="J80" s="1542">
        <v>151.13</v>
      </c>
      <c r="K80" s="945">
        <v>66</v>
      </c>
    </row>
    <row r="81" spans="1:11" ht="12.75" x14ac:dyDescent="0.2">
      <c r="A81" s="496" t="s">
        <v>751</v>
      </c>
      <c r="B81" s="847">
        <v>5363.677443485898</v>
      </c>
      <c r="C81" s="1125">
        <f t="shared" si="1"/>
        <v>19315.598902036425</v>
      </c>
      <c r="D81" s="1126">
        <v>9508.0233041631345</v>
      </c>
      <c r="E81" s="1126">
        <v>0</v>
      </c>
      <c r="F81" s="1126">
        <v>684.88893773958387</v>
      </c>
      <c r="G81" s="1126">
        <v>0</v>
      </c>
      <c r="H81" s="1126">
        <v>0</v>
      </c>
      <c r="I81" s="1652">
        <v>275.51766013370661</v>
      </c>
      <c r="J81" s="1542">
        <v>8847.1689999999999</v>
      </c>
      <c r="K81" s="945">
        <v>1482</v>
      </c>
    </row>
    <row r="82" spans="1:11" ht="12.75" x14ac:dyDescent="0.2">
      <c r="A82" s="496" t="s">
        <v>752</v>
      </c>
      <c r="B82" s="847">
        <v>516.54287586780072</v>
      </c>
      <c r="C82" s="1125">
        <f t="shared" si="1"/>
        <v>1555.052464986127</v>
      </c>
      <c r="D82" s="1126">
        <v>853.84671066955718</v>
      </c>
      <c r="E82" s="1126">
        <v>0</v>
      </c>
      <c r="F82" s="1126">
        <v>61.00032690054725</v>
      </c>
      <c r="G82" s="1126">
        <v>0</v>
      </c>
      <c r="H82" s="1126">
        <v>0</v>
      </c>
      <c r="I82" s="1652">
        <v>102.57342741602258</v>
      </c>
      <c r="J82" s="1542">
        <v>537.63199999999995</v>
      </c>
      <c r="K82" s="945">
        <v>137</v>
      </c>
    </row>
    <row r="83" spans="1:11" ht="12.75" x14ac:dyDescent="0.2">
      <c r="A83" s="496" t="s">
        <v>753</v>
      </c>
      <c r="B83" s="847">
        <v>745.4444245249806</v>
      </c>
      <c r="C83" s="1125">
        <f t="shared" si="1"/>
        <v>3125.8892160102787</v>
      </c>
      <c r="D83" s="1126">
        <v>1683.0576728559458</v>
      </c>
      <c r="E83" s="1126">
        <v>0</v>
      </c>
      <c r="F83" s="1126">
        <v>115.21704219766592</v>
      </c>
      <c r="G83" s="1126">
        <v>0</v>
      </c>
      <c r="H83" s="1126">
        <v>0</v>
      </c>
      <c r="I83" s="1652">
        <v>57.19350095666654</v>
      </c>
      <c r="J83" s="1542">
        <v>1270.421</v>
      </c>
      <c r="K83" s="945">
        <v>209</v>
      </c>
    </row>
    <row r="84" spans="1:11" ht="12.75" x14ac:dyDescent="0.2">
      <c r="A84" s="496" t="s">
        <v>754</v>
      </c>
      <c r="B84" s="847">
        <v>5127.334337435891</v>
      </c>
      <c r="C84" s="1125">
        <f t="shared" si="1"/>
        <v>30377.177094423048</v>
      </c>
      <c r="D84" s="1126">
        <v>16677.559139607572</v>
      </c>
      <c r="E84" s="1126">
        <v>0</v>
      </c>
      <c r="F84" s="1126">
        <v>7945.0859969658777</v>
      </c>
      <c r="G84" s="1126">
        <v>0</v>
      </c>
      <c r="H84" s="1126">
        <v>0</v>
      </c>
      <c r="I84" s="1652">
        <v>175.49395784959634</v>
      </c>
      <c r="J84" s="1542">
        <v>5579.0379999999996</v>
      </c>
      <c r="K84" s="945">
        <v>1009</v>
      </c>
    </row>
    <row r="85" spans="1:11" ht="12.75" x14ac:dyDescent="0.2">
      <c r="A85" s="496" t="s">
        <v>755</v>
      </c>
      <c r="B85" s="847">
        <v>434.73838305397788</v>
      </c>
      <c r="C85" s="1125">
        <f t="shared" si="1"/>
        <v>1537.5140679683732</v>
      </c>
      <c r="D85" s="1126">
        <v>868.81956783496719</v>
      </c>
      <c r="E85" s="1126">
        <v>0</v>
      </c>
      <c r="F85" s="1126">
        <v>56.286148971591217</v>
      </c>
      <c r="G85" s="1126">
        <v>0</v>
      </c>
      <c r="H85" s="1126">
        <v>0</v>
      </c>
      <c r="I85" s="1652">
        <v>63.60335116181497</v>
      </c>
      <c r="J85" s="1542">
        <v>548.80499999999995</v>
      </c>
      <c r="K85" s="945">
        <v>164</v>
      </c>
    </row>
    <row r="86" spans="1:11" ht="12.75" x14ac:dyDescent="0.2">
      <c r="A86" s="496" t="s">
        <v>643</v>
      </c>
      <c r="B86" s="847">
        <v>412.86782740051467</v>
      </c>
      <c r="C86" s="1125">
        <f t="shared" si="1"/>
        <v>780.27013792113803</v>
      </c>
      <c r="D86" s="1126">
        <v>299.72487133763036</v>
      </c>
      <c r="E86" s="1126">
        <v>0</v>
      </c>
      <c r="F86" s="1126">
        <v>27.98250563666161</v>
      </c>
      <c r="G86" s="1126">
        <v>0</v>
      </c>
      <c r="H86" s="1126">
        <v>0</v>
      </c>
      <c r="I86" s="1652">
        <v>4.6477609468460068</v>
      </c>
      <c r="J86" s="1542">
        <v>447.91500000000002</v>
      </c>
      <c r="K86" s="945">
        <v>128</v>
      </c>
    </row>
    <row r="87" spans="1:11" ht="12.75" x14ac:dyDescent="0.2">
      <c r="A87" s="496" t="s">
        <v>112</v>
      </c>
      <c r="B87" s="847">
        <v>567.01324810428571</v>
      </c>
      <c r="C87" s="1125">
        <f t="shared" si="1"/>
        <v>1984.9127652901739</v>
      </c>
      <c r="D87" s="1126">
        <v>1078.8665960421429</v>
      </c>
      <c r="E87" s="1126">
        <v>0</v>
      </c>
      <c r="F87" s="1126">
        <v>77.047105404597545</v>
      </c>
      <c r="G87" s="1126">
        <v>0</v>
      </c>
      <c r="H87" s="1126">
        <v>0</v>
      </c>
      <c r="I87" s="1652">
        <v>48.690063843433549</v>
      </c>
      <c r="J87" s="1542">
        <v>780.30899999999997</v>
      </c>
      <c r="K87" s="945">
        <v>251</v>
      </c>
    </row>
    <row r="88" spans="1:11" ht="12.75" x14ac:dyDescent="0.2">
      <c r="A88" s="496" t="s">
        <v>180</v>
      </c>
      <c r="B88" s="847">
        <v>4800.1633205468897</v>
      </c>
      <c r="C88" s="1125">
        <f t="shared" si="1"/>
        <v>17236.729614304015</v>
      </c>
      <c r="D88" s="1126">
        <v>8113.4771328616298</v>
      </c>
      <c r="E88" s="1126">
        <v>0</v>
      </c>
      <c r="F88" s="1126">
        <v>1988.7527926913826</v>
      </c>
      <c r="G88" s="1126">
        <v>0</v>
      </c>
      <c r="H88" s="1126">
        <v>0</v>
      </c>
      <c r="I88" s="1652">
        <v>367.16468875100384</v>
      </c>
      <c r="J88" s="1542">
        <v>6767.335</v>
      </c>
      <c r="K88" s="945">
        <v>1338</v>
      </c>
    </row>
    <row r="89" spans="1:11" ht="12.75" x14ac:dyDescent="0.2">
      <c r="A89" s="496" t="s">
        <v>181</v>
      </c>
      <c r="B89" s="847">
        <v>371.31312401853535</v>
      </c>
      <c r="C89" s="1125">
        <f t="shared" si="1"/>
        <v>716.8357965914887</v>
      </c>
      <c r="D89" s="1126">
        <v>490.68001322270197</v>
      </c>
      <c r="E89" s="1126">
        <v>0</v>
      </c>
      <c r="F89" s="1126">
        <v>24.398753161338096</v>
      </c>
      <c r="G89" s="1126">
        <v>0</v>
      </c>
      <c r="H89" s="1126">
        <v>0</v>
      </c>
      <c r="I89" s="1652">
        <v>7.9870302074486883</v>
      </c>
      <c r="J89" s="1542">
        <v>193.77</v>
      </c>
      <c r="K89" s="945">
        <v>70</v>
      </c>
    </row>
    <row r="90" spans="1:11" ht="12.75" x14ac:dyDescent="0.2">
      <c r="A90" s="496" t="s">
        <v>356</v>
      </c>
      <c r="B90" s="847">
        <v>37285.468950411618</v>
      </c>
      <c r="C90" s="1125">
        <f t="shared" si="1"/>
        <v>192000.76402543159</v>
      </c>
      <c r="D90" s="1126">
        <v>76899.119907908505</v>
      </c>
      <c r="E90" s="1126">
        <v>3.6532300000000002</v>
      </c>
      <c r="F90" s="1126">
        <v>16440.684806117653</v>
      </c>
      <c r="G90" s="1126">
        <v>0</v>
      </c>
      <c r="H90" s="1126">
        <v>9436.7566199999983</v>
      </c>
      <c r="I90" s="1652">
        <v>3339.9354614054141</v>
      </c>
      <c r="J90" s="1542">
        <v>85880.614000000001</v>
      </c>
      <c r="K90" s="945">
        <v>9322</v>
      </c>
    </row>
    <row r="91" spans="1:11" ht="12.75" x14ac:dyDescent="0.2">
      <c r="A91" s="496" t="s">
        <v>756</v>
      </c>
      <c r="B91" s="847">
        <v>1123.3363941866724</v>
      </c>
      <c r="C91" s="1125">
        <f t="shared" si="1"/>
        <v>1928.8034614212556</v>
      </c>
      <c r="D91" s="1126">
        <v>934.64119273974677</v>
      </c>
      <c r="E91" s="1126">
        <v>0</v>
      </c>
      <c r="F91" s="1126">
        <v>50.424002830828769</v>
      </c>
      <c r="G91" s="1126">
        <v>0</v>
      </c>
      <c r="H91" s="1126">
        <v>0</v>
      </c>
      <c r="I91" s="1652">
        <v>39.174265850680079</v>
      </c>
      <c r="J91" s="1542">
        <v>904.56399999999996</v>
      </c>
      <c r="K91" s="945">
        <v>208</v>
      </c>
    </row>
    <row r="92" spans="1:11" ht="12.75" x14ac:dyDescent="0.2">
      <c r="A92" s="496" t="s">
        <v>757</v>
      </c>
      <c r="B92" s="847">
        <v>15872.288196219499</v>
      </c>
      <c r="C92" s="1125">
        <f t="shared" si="1"/>
        <v>138042.22289856328</v>
      </c>
      <c r="D92" s="1126">
        <v>54493.969687609839</v>
      </c>
      <c r="E92" s="1126">
        <v>0</v>
      </c>
      <c r="F92" s="1126">
        <v>4681.0867182044722</v>
      </c>
      <c r="G92" s="1126">
        <v>0</v>
      </c>
      <c r="H92" s="1126">
        <v>3444.6720999999998</v>
      </c>
      <c r="I92" s="1652">
        <v>886.88539274897619</v>
      </c>
      <c r="J92" s="1542">
        <v>74535.608999999997</v>
      </c>
      <c r="K92" s="945">
        <v>6006</v>
      </c>
    </row>
    <row r="93" spans="1:11" ht="12.75" x14ac:dyDescent="0.2">
      <c r="A93" s="496" t="s">
        <v>758</v>
      </c>
      <c r="B93" s="847">
        <v>225.49207479024807</v>
      </c>
      <c r="C93" s="1125">
        <f t="shared" si="1"/>
        <v>408.53097491879009</v>
      </c>
      <c r="D93" s="1126">
        <v>261.57149049701508</v>
      </c>
      <c r="E93" s="1126">
        <v>0</v>
      </c>
      <c r="F93" s="1126">
        <v>6.1752639905051865</v>
      </c>
      <c r="G93" s="1126">
        <v>0</v>
      </c>
      <c r="H93" s="1126">
        <v>0</v>
      </c>
      <c r="I93" s="1652">
        <v>23.991220431269813</v>
      </c>
      <c r="J93" s="1542">
        <v>116.79300000000001</v>
      </c>
      <c r="K93" s="945">
        <v>59</v>
      </c>
    </row>
    <row r="94" spans="1:11" ht="12.75" x14ac:dyDescent="0.2">
      <c r="A94" s="496" t="s">
        <v>759</v>
      </c>
      <c r="B94" s="847">
        <v>622.17245513319153</v>
      </c>
      <c r="C94" s="1125">
        <f t="shared" si="1"/>
        <v>1467.9079124639975</v>
      </c>
      <c r="D94" s="1126">
        <v>793.26685623517233</v>
      </c>
      <c r="E94" s="1126">
        <v>0</v>
      </c>
      <c r="F94" s="1126">
        <v>46.60401590653747</v>
      </c>
      <c r="G94" s="1126">
        <v>0</v>
      </c>
      <c r="H94" s="1126">
        <v>0</v>
      </c>
      <c r="I94" s="1652">
        <v>35.464040322287545</v>
      </c>
      <c r="J94" s="1542">
        <v>592.57299999999998</v>
      </c>
      <c r="K94" s="945">
        <v>122</v>
      </c>
    </row>
    <row r="95" spans="1:11" ht="12.75" x14ac:dyDescent="0.2">
      <c r="A95" s="496" t="s">
        <v>760</v>
      </c>
      <c r="B95" s="847">
        <v>370.51080424749819</v>
      </c>
      <c r="C95" s="1125">
        <f t="shared" si="1"/>
        <v>1352.7283241272939</v>
      </c>
      <c r="D95" s="1126">
        <v>913.35772757257553</v>
      </c>
      <c r="E95" s="1126">
        <v>0</v>
      </c>
      <c r="F95" s="1126">
        <v>14.371598418722126</v>
      </c>
      <c r="G95" s="1126">
        <v>0</v>
      </c>
      <c r="H95" s="1126">
        <v>0</v>
      </c>
      <c r="I95" s="1652">
        <v>1.3719981359962552</v>
      </c>
      <c r="J95" s="1542">
        <v>423.62700000000001</v>
      </c>
      <c r="K95" s="945">
        <v>146</v>
      </c>
    </row>
    <row r="96" spans="1:11" ht="12.75" x14ac:dyDescent="0.2">
      <c r="A96" s="496" t="s">
        <v>761</v>
      </c>
      <c r="B96" s="847">
        <v>316.18491372423489</v>
      </c>
      <c r="C96" s="1125">
        <f t="shared" si="1"/>
        <v>1078.1095542984958</v>
      </c>
      <c r="D96" s="1126">
        <v>662.69896915168317</v>
      </c>
      <c r="E96" s="1126">
        <v>0</v>
      </c>
      <c r="F96" s="1126">
        <v>22.436595078167894</v>
      </c>
      <c r="G96" s="1126">
        <v>0</v>
      </c>
      <c r="H96" s="1126">
        <v>0</v>
      </c>
      <c r="I96" s="1652">
        <v>5.1419900686448727</v>
      </c>
      <c r="J96" s="1542">
        <v>387.83199999999999</v>
      </c>
      <c r="K96" s="945">
        <v>99</v>
      </c>
    </row>
    <row r="97" spans="1:11" ht="12.75" x14ac:dyDescent="0.2">
      <c r="A97" s="496" t="s">
        <v>762</v>
      </c>
      <c r="B97" s="847">
        <v>111.97051040608994</v>
      </c>
      <c r="C97" s="1125">
        <f t="shared" si="1"/>
        <v>139.69943059494872</v>
      </c>
      <c r="D97" s="1126">
        <v>15.960626245185905</v>
      </c>
      <c r="E97" s="1126">
        <v>0</v>
      </c>
      <c r="F97" s="1126">
        <v>8.0708522712765305</v>
      </c>
      <c r="G97" s="1126">
        <v>0</v>
      </c>
      <c r="H97" s="1126">
        <v>0</v>
      </c>
      <c r="I97" s="1652">
        <v>6.6009520784862872</v>
      </c>
      <c r="J97" s="1542">
        <v>109.06699999999999</v>
      </c>
      <c r="K97" s="945">
        <v>7</v>
      </c>
    </row>
    <row r="98" spans="1:11" ht="12.75" x14ac:dyDescent="0.2">
      <c r="A98" s="496" t="s">
        <v>763</v>
      </c>
      <c r="B98" s="847">
        <v>339.15803608783636</v>
      </c>
      <c r="C98" s="1125">
        <f t="shared" si="1"/>
        <v>593.00562869519331</v>
      </c>
      <c r="D98" s="1126">
        <v>218.55949932826488</v>
      </c>
      <c r="E98" s="1126">
        <v>0</v>
      </c>
      <c r="F98" s="1126">
        <v>9.6116358877684718</v>
      </c>
      <c r="G98" s="1126">
        <v>0</v>
      </c>
      <c r="H98" s="1126">
        <v>0</v>
      </c>
      <c r="I98" s="1652">
        <v>99.909493479160034</v>
      </c>
      <c r="J98" s="1542">
        <v>264.92500000000001</v>
      </c>
      <c r="K98" s="945">
        <v>55</v>
      </c>
    </row>
    <row r="99" spans="1:11" ht="12.75" x14ac:dyDescent="0.2">
      <c r="A99" s="496" t="s">
        <v>764</v>
      </c>
      <c r="B99" s="847">
        <v>2083.551515947137</v>
      </c>
      <c r="C99" s="1125">
        <f t="shared" si="1"/>
        <v>8077.928051380427</v>
      </c>
      <c r="D99" s="1126">
        <v>3609.5098424713824</v>
      </c>
      <c r="E99" s="1126">
        <v>0</v>
      </c>
      <c r="F99" s="1126">
        <v>370.62070035478945</v>
      </c>
      <c r="G99" s="1126">
        <v>0</v>
      </c>
      <c r="H99" s="1126">
        <v>0</v>
      </c>
      <c r="I99" s="1652">
        <v>156.59250855425506</v>
      </c>
      <c r="J99" s="1542">
        <v>3941.2049999999999</v>
      </c>
      <c r="K99" s="945">
        <v>443</v>
      </c>
    </row>
    <row r="100" spans="1:11" ht="12.75" x14ac:dyDescent="0.2">
      <c r="A100" s="496" t="s">
        <v>511</v>
      </c>
      <c r="B100" s="847">
        <v>426.89736181050574</v>
      </c>
      <c r="C100" s="1125">
        <f t="shared" si="1"/>
        <v>1235.6632461607533</v>
      </c>
      <c r="D100" s="1126">
        <v>635.17080399555971</v>
      </c>
      <c r="E100" s="1126">
        <v>0</v>
      </c>
      <c r="F100" s="1126">
        <v>40.215822770127872</v>
      </c>
      <c r="G100" s="1126">
        <v>0</v>
      </c>
      <c r="H100" s="1126">
        <v>0</v>
      </c>
      <c r="I100" s="1652">
        <v>175.06461939506585</v>
      </c>
      <c r="J100" s="1542">
        <v>385.21199999999999</v>
      </c>
      <c r="K100" s="945">
        <v>134</v>
      </c>
    </row>
    <row r="101" spans="1:11" ht="12.75" x14ac:dyDescent="0.2">
      <c r="A101" s="496" t="s">
        <v>765</v>
      </c>
      <c r="B101" s="847">
        <v>304.42223589380723</v>
      </c>
      <c r="C101" s="1125">
        <f t="shared" si="1"/>
        <v>941.48953797028935</v>
      </c>
      <c r="D101" s="1126">
        <v>556.64419944655106</v>
      </c>
      <c r="E101" s="1126">
        <v>0</v>
      </c>
      <c r="F101" s="1126">
        <v>35.984528610327153</v>
      </c>
      <c r="G101" s="1126">
        <v>0</v>
      </c>
      <c r="H101" s="1126">
        <v>0</v>
      </c>
      <c r="I101" s="1652">
        <v>10.26680991341102</v>
      </c>
      <c r="J101" s="1542">
        <v>338.59399999999999</v>
      </c>
      <c r="K101" s="945">
        <v>98</v>
      </c>
    </row>
    <row r="102" spans="1:11" ht="12.75" x14ac:dyDescent="0.2">
      <c r="A102" s="496" t="s">
        <v>766</v>
      </c>
      <c r="B102" s="847">
        <v>663.8974144406543</v>
      </c>
      <c r="C102" s="1125">
        <f t="shared" si="1"/>
        <v>5047.5511511977465</v>
      </c>
      <c r="D102" s="1126">
        <v>2168.1160003318373</v>
      </c>
      <c r="E102" s="1126">
        <v>0</v>
      </c>
      <c r="F102" s="1126">
        <v>387.7055967674022</v>
      </c>
      <c r="G102" s="1126">
        <v>0</v>
      </c>
      <c r="H102" s="1126">
        <v>0</v>
      </c>
      <c r="I102" s="1652">
        <v>23.720554098506913</v>
      </c>
      <c r="J102" s="1542">
        <v>2468.009</v>
      </c>
      <c r="K102" s="945">
        <v>243</v>
      </c>
    </row>
    <row r="103" spans="1:11" ht="12.75" x14ac:dyDescent="0.2">
      <c r="A103" s="496" t="s">
        <v>767</v>
      </c>
      <c r="B103" s="847">
        <v>142.69066193994968</v>
      </c>
      <c r="C103" s="1125">
        <f t="shared" si="1"/>
        <v>220.64785197733826</v>
      </c>
      <c r="D103" s="1126">
        <v>140.84469638012123</v>
      </c>
      <c r="E103" s="1126">
        <v>0</v>
      </c>
      <c r="F103" s="1126">
        <v>10.716007821597319</v>
      </c>
      <c r="G103" s="1126">
        <v>0</v>
      </c>
      <c r="H103" s="1126">
        <v>0</v>
      </c>
      <c r="I103" s="1652">
        <v>0.76714777561973124</v>
      </c>
      <c r="J103" s="1542">
        <v>68.319999999999993</v>
      </c>
      <c r="K103" s="945">
        <v>30</v>
      </c>
    </row>
    <row r="104" spans="1:11" ht="12.75" x14ac:dyDescent="0.2">
      <c r="A104" s="496" t="s">
        <v>2130</v>
      </c>
      <c r="B104" s="847">
        <v>506.00565265383074</v>
      </c>
      <c r="C104" s="1125">
        <f t="shared" si="1"/>
        <v>2324.4692709024694</v>
      </c>
      <c r="D104" s="1126">
        <v>1150.5116380528189</v>
      </c>
      <c r="E104" s="1126">
        <v>0</v>
      </c>
      <c r="F104" s="1126">
        <v>16.929341805127915</v>
      </c>
      <c r="G104" s="1126">
        <v>0</v>
      </c>
      <c r="H104" s="1126">
        <v>0</v>
      </c>
      <c r="I104" s="1652">
        <v>34.906291044522227</v>
      </c>
      <c r="J104" s="1542">
        <v>1122.1220000000001</v>
      </c>
      <c r="K104" s="945">
        <v>160</v>
      </c>
    </row>
    <row r="105" spans="1:11" ht="12.75" x14ac:dyDescent="0.2">
      <c r="A105" s="496" t="s">
        <v>768</v>
      </c>
      <c r="B105" s="847">
        <v>154.62632331838822</v>
      </c>
      <c r="C105" s="1125">
        <f t="shared" si="1"/>
        <v>416.34147745181519</v>
      </c>
      <c r="D105" s="1126">
        <v>185.99072765259757</v>
      </c>
      <c r="E105" s="1126">
        <v>0</v>
      </c>
      <c r="F105" s="1126">
        <v>30.686561112584059</v>
      </c>
      <c r="G105" s="1126">
        <v>0</v>
      </c>
      <c r="H105" s="1126">
        <v>0</v>
      </c>
      <c r="I105" s="1652">
        <v>10.858188686633586</v>
      </c>
      <c r="J105" s="1542">
        <v>188.80600000000001</v>
      </c>
      <c r="K105" s="945">
        <v>32</v>
      </c>
    </row>
    <row r="106" spans="1:11" ht="12.75" x14ac:dyDescent="0.2">
      <c r="A106" s="496" t="s">
        <v>769</v>
      </c>
      <c r="B106" s="847">
        <v>1051.1842497037462</v>
      </c>
      <c r="C106" s="1125">
        <f t="shared" si="1"/>
        <v>3852.3448908174332</v>
      </c>
      <c r="D106" s="1126">
        <v>2035.076412050214</v>
      </c>
      <c r="E106" s="1126">
        <v>0</v>
      </c>
      <c r="F106" s="1126">
        <v>92.08935045674933</v>
      </c>
      <c r="G106" s="1126">
        <v>0</v>
      </c>
      <c r="H106" s="1126">
        <v>0</v>
      </c>
      <c r="I106" s="1652">
        <v>96.071128310469604</v>
      </c>
      <c r="J106" s="1542">
        <v>1629.1079999999999</v>
      </c>
      <c r="K106" s="945">
        <v>239</v>
      </c>
    </row>
    <row r="107" spans="1:11" ht="12.75" x14ac:dyDescent="0.2">
      <c r="A107" s="496" t="s">
        <v>770</v>
      </c>
      <c r="B107" s="847">
        <v>365.50277039747954</v>
      </c>
      <c r="C107" s="1125">
        <f t="shared" si="1"/>
        <v>1858.541046558707</v>
      </c>
      <c r="D107" s="1126">
        <v>583.21314324972707</v>
      </c>
      <c r="E107" s="1126">
        <v>0</v>
      </c>
      <c r="F107" s="1126">
        <v>53.452368216731017</v>
      </c>
      <c r="G107" s="1126">
        <v>0</v>
      </c>
      <c r="H107" s="1126">
        <v>0</v>
      </c>
      <c r="I107" s="1652">
        <v>110.68753509224868</v>
      </c>
      <c r="J107" s="1542">
        <v>1111.1880000000001</v>
      </c>
      <c r="K107" s="945">
        <v>117</v>
      </c>
    </row>
    <row r="108" spans="1:11" ht="12.75" x14ac:dyDescent="0.2">
      <c r="A108" s="496" t="s">
        <v>771</v>
      </c>
      <c r="B108" s="847">
        <v>10190.393447766208</v>
      </c>
      <c r="C108" s="1125">
        <f t="shared" si="1"/>
        <v>56361.127770487408</v>
      </c>
      <c r="D108" s="1126">
        <v>23262.850460945949</v>
      </c>
      <c r="E108" s="1126">
        <v>0</v>
      </c>
      <c r="F108" s="1126">
        <v>2047.1742300855203</v>
      </c>
      <c r="G108" s="1126">
        <v>0</v>
      </c>
      <c r="H108" s="1126">
        <v>0</v>
      </c>
      <c r="I108" s="1652">
        <v>259.40607945593848</v>
      </c>
      <c r="J108" s="1542">
        <v>30791.697</v>
      </c>
      <c r="K108" s="945">
        <v>3065</v>
      </c>
    </row>
    <row r="109" spans="1:11" x14ac:dyDescent="0.2">
      <c r="A109" s="496"/>
      <c r="B109" s="497"/>
      <c r="C109" s="1127"/>
      <c r="D109" s="1128"/>
      <c r="E109" s="1128"/>
      <c r="F109" s="1129"/>
      <c r="G109" s="1129"/>
      <c r="H109" s="1130"/>
      <c r="I109" s="1731"/>
      <c r="J109" s="1131"/>
      <c r="K109" s="748"/>
    </row>
    <row r="110" spans="1:11" x14ac:dyDescent="0.2">
      <c r="A110" s="498" t="s">
        <v>2128</v>
      </c>
      <c r="B110" s="499">
        <f>SUM(B4:B108)</f>
        <v>220909.64258073739</v>
      </c>
      <c r="C110" s="1132">
        <f t="shared" ref="C110:K110" si="2">SUM(C4:C108)</f>
        <v>1058684.9672553719</v>
      </c>
      <c r="D110" s="1132">
        <f t="shared" si="2"/>
        <v>480436.23363537202</v>
      </c>
      <c r="E110" s="1132">
        <f t="shared" si="2"/>
        <v>4714.6194099999993</v>
      </c>
      <c r="F110" s="1132">
        <f t="shared" si="2"/>
        <v>80676.066200000001</v>
      </c>
      <c r="G110" s="1132">
        <f t="shared" si="2"/>
        <v>0</v>
      </c>
      <c r="H110" s="1132">
        <f t="shared" si="2"/>
        <v>29752.611889999996</v>
      </c>
      <c r="I110" s="1133">
        <f t="shared" si="2"/>
        <v>17371.479119999949</v>
      </c>
      <c r="J110" s="1134">
        <f t="shared" si="2"/>
        <v>445733.95699999994</v>
      </c>
      <c r="K110" s="1015">
        <f t="shared" si="2"/>
        <v>57563</v>
      </c>
    </row>
    <row r="111" spans="1:11" ht="12.75" thickBot="1" x14ac:dyDescent="0.25">
      <c r="A111" s="500"/>
      <c r="B111" s="501"/>
      <c r="C111" s="1135"/>
      <c r="D111" s="1136"/>
      <c r="E111" s="1136"/>
      <c r="F111" s="1136"/>
      <c r="G111" s="1136"/>
      <c r="H111" s="1136"/>
      <c r="I111" s="1732"/>
      <c r="J111" s="1137"/>
      <c r="K111" s="749"/>
    </row>
    <row r="112" spans="1:11" ht="12.75" x14ac:dyDescent="0.2">
      <c r="A112" s="502" t="s">
        <v>292</v>
      </c>
      <c r="B112" s="848">
        <v>51864.614167624146</v>
      </c>
      <c r="C112" s="1125">
        <f>SUM(D112:J112)</f>
        <v>205952.42927775474</v>
      </c>
      <c r="D112" s="1530">
        <v>110307.51024372669</v>
      </c>
      <c r="E112" s="1138">
        <v>3.6532300000000002</v>
      </c>
      <c r="F112" s="1138">
        <v>14953.109149954469</v>
      </c>
      <c r="G112" s="1138">
        <v>0</v>
      </c>
      <c r="H112" s="1138">
        <v>0</v>
      </c>
      <c r="I112" s="1733">
        <v>3877.3876540735869</v>
      </c>
      <c r="J112" s="1542">
        <v>76810.769</v>
      </c>
      <c r="K112" s="883">
        <v>15082</v>
      </c>
    </row>
    <row r="113" spans="1:18" ht="12.75" x14ac:dyDescent="0.2">
      <c r="A113" s="502" t="s">
        <v>293</v>
      </c>
      <c r="B113" s="949">
        <v>60878.025728698602</v>
      </c>
      <c r="C113" s="1125">
        <f>SUM(D113:J113)</f>
        <v>411181.21984889335</v>
      </c>
      <c r="D113" s="1530">
        <v>176281.77216611593</v>
      </c>
      <c r="E113" s="1138">
        <v>4710.9661799999994</v>
      </c>
      <c r="F113" s="1138">
        <v>29742.831242220887</v>
      </c>
      <c r="G113" s="1138">
        <v>0</v>
      </c>
      <c r="H113" s="1138">
        <v>20315.85527</v>
      </c>
      <c r="I113" s="1733">
        <v>3907.5509905565782</v>
      </c>
      <c r="J113" s="1542">
        <v>176222.24400000001</v>
      </c>
      <c r="K113" s="883">
        <v>18622</v>
      </c>
    </row>
    <row r="114" spans="1:18" ht="12.75" x14ac:dyDescent="0.2">
      <c r="A114" s="502" t="s">
        <v>294</v>
      </c>
      <c r="B114" s="949">
        <v>52322.78223596701</v>
      </c>
      <c r="C114" s="1125">
        <f>SUM(D114:J114)</f>
        <v>177423.48951297119</v>
      </c>
      <c r="D114" s="1530">
        <v>82321.270693901446</v>
      </c>
      <c r="E114" s="1138">
        <v>0</v>
      </c>
      <c r="F114" s="1138">
        <v>15503.406859811328</v>
      </c>
      <c r="G114" s="1138">
        <v>0</v>
      </c>
      <c r="H114" s="1138">
        <v>0</v>
      </c>
      <c r="I114" s="1733">
        <v>5140.6089592584167</v>
      </c>
      <c r="J114" s="1542">
        <v>74458.202999999994</v>
      </c>
      <c r="K114" s="883">
        <v>10248</v>
      </c>
    </row>
    <row r="115" spans="1:18" ht="12.75" x14ac:dyDescent="0.2">
      <c r="A115" s="502" t="s">
        <v>295</v>
      </c>
      <c r="B115" s="949">
        <v>55844.220448447588</v>
      </c>
      <c r="C115" s="1125">
        <f>SUM(D115:J115)</f>
        <v>264127.8286157524</v>
      </c>
      <c r="D115" s="1530">
        <v>111525.68053162776</v>
      </c>
      <c r="E115" s="1138">
        <v>0</v>
      </c>
      <c r="F115" s="1138">
        <v>20476.718948013309</v>
      </c>
      <c r="G115" s="1138">
        <v>0</v>
      </c>
      <c r="H115" s="1138">
        <v>9436.7566199999983</v>
      </c>
      <c r="I115" s="1733">
        <v>4445.9315161113682</v>
      </c>
      <c r="J115" s="1542">
        <v>118242.74099999999</v>
      </c>
      <c r="K115" s="883">
        <v>13611</v>
      </c>
    </row>
    <row r="116" spans="1:18" x14ac:dyDescent="0.2">
      <c r="A116" s="502"/>
      <c r="B116" s="503"/>
      <c r="C116" s="1127"/>
      <c r="D116" s="1127"/>
      <c r="E116" s="1127"/>
      <c r="F116" s="1127"/>
      <c r="G116" s="1127"/>
      <c r="H116" s="1127"/>
      <c r="I116" s="1734"/>
      <c r="J116" s="1735"/>
      <c r="K116" s="967"/>
    </row>
    <row r="117" spans="1:18" x14ac:dyDescent="0.2">
      <c r="A117" s="498" t="s">
        <v>2128</v>
      </c>
      <c r="B117" s="499">
        <f t="shared" ref="B117:K117" si="3">SUM(B112:B115)</f>
        <v>220909.64258073733</v>
      </c>
      <c r="C117" s="1132">
        <f t="shared" si="3"/>
        <v>1058684.9672553716</v>
      </c>
      <c r="D117" s="1132">
        <f t="shared" si="3"/>
        <v>480436.23363537178</v>
      </c>
      <c r="E117" s="1132">
        <f t="shared" si="3"/>
        <v>4714.6194099999993</v>
      </c>
      <c r="F117" s="1132">
        <f t="shared" si="3"/>
        <v>80676.066200000001</v>
      </c>
      <c r="G117" s="1132">
        <f t="shared" si="3"/>
        <v>0</v>
      </c>
      <c r="H117" s="1132">
        <f t="shared" si="3"/>
        <v>29752.61189</v>
      </c>
      <c r="I117" s="1133">
        <f t="shared" si="3"/>
        <v>17371.479119999953</v>
      </c>
      <c r="J117" s="1134">
        <f t="shared" si="3"/>
        <v>445733.95699999999</v>
      </c>
      <c r="K117" s="1015">
        <f t="shared" si="3"/>
        <v>57563</v>
      </c>
    </row>
    <row r="118" spans="1:18" ht="12.75" thickBot="1" x14ac:dyDescent="0.25">
      <c r="A118" s="504"/>
      <c r="B118" s="505"/>
      <c r="C118" s="506"/>
      <c r="D118" s="506"/>
      <c r="E118" s="506"/>
      <c r="F118" s="506"/>
      <c r="G118" s="506"/>
      <c r="H118" s="506"/>
      <c r="I118" s="506"/>
      <c r="J118" s="512"/>
      <c r="K118" s="750"/>
    </row>
    <row r="119" spans="1:18" x14ac:dyDescent="0.2">
      <c r="A119" s="690"/>
      <c r="B119" s="691"/>
      <c r="C119" s="692"/>
      <c r="D119" s="692"/>
      <c r="E119" s="692"/>
      <c r="F119" s="692"/>
      <c r="G119" s="692"/>
      <c r="H119" s="692"/>
      <c r="I119" s="692"/>
      <c r="J119" s="692"/>
      <c r="K119" s="700"/>
    </row>
    <row r="120" spans="1:18" x14ac:dyDescent="0.2">
      <c r="A120" s="694" t="s">
        <v>2120</v>
      </c>
      <c r="B120" s="633"/>
      <c r="C120" s="281"/>
      <c r="D120" s="281"/>
      <c r="E120" s="281"/>
      <c r="F120" s="281"/>
      <c r="G120" s="281"/>
      <c r="H120" s="281"/>
      <c r="I120" s="281"/>
      <c r="J120" s="281"/>
      <c r="K120" s="701"/>
    </row>
    <row r="121" spans="1:18" ht="12" customHeight="1" x14ac:dyDescent="0.2">
      <c r="A121" s="1825" t="s">
        <v>2146</v>
      </c>
      <c r="B121" s="1823"/>
      <c r="C121" s="1823"/>
      <c r="D121" s="1823"/>
      <c r="E121" s="1823"/>
      <c r="F121" s="1823"/>
      <c r="G121" s="1823"/>
      <c r="H121" s="1823"/>
      <c r="I121" s="1823"/>
      <c r="J121" s="1823"/>
      <c r="K121" s="1824"/>
    </row>
    <row r="122" spans="1:18" ht="36" customHeight="1" x14ac:dyDescent="0.2">
      <c r="A122" s="1822" t="s">
        <v>2145</v>
      </c>
      <c r="B122" s="1823"/>
      <c r="C122" s="1823"/>
      <c r="D122" s="1823"/>
      <c r="E122" s="1823"/>
      <c r="F122" s="1823"/>
      <c r="G122" s="1823"/>
      <c r="H122" s="1823"/>
      <c r="I122" s="1823"/>
      <c r="J122" s="1823"/>
      <c r="K122" s="1824"/>
    </row>
    <row r="123" spans="1:18" ht="13.5" customHeight="1" x14ac:dyDescent="0.2">
      <c r="A123" s="1825" t="s">
        <v>1256</v>
      </c>
      <c r="B123" s="1823"/>
      <c r="C123" s="1823"/>
      <c r="D123" s="1823"/>
      <c r="E123" s="1823"/>
      <c r="F123" s="1823"/>
      <c r="G123" s="1823"/>
      <c r="H123" s="1823"/>
      <c r="I123" s="1823"/>
      <c r="J123" s="1823"/>
      <c r="K123" s="1824"/>
    </row>
    <row r="124" spans="1:18" s="2" customFormat="1" ht="36.75" customHeight="1" x14ac:dyDescent="0.2">
      <c r="A124" s="1822" t="s">
        <v>2140</v>
      </c>
      <c r="B124" s="1823"/>
      <c r="C124" s="1823"/>
      <c r="D124" s="1823"/>
      <c r="E124" s="1823"/>
      <c r="F124" s="1823"/>
      <c r="G124" s="1823"/>
      <c r="H124" s="1823"/>
      <c r="I124" s="1823"/>
      <c r="J124" s="1823"/>
      <c r="K124" s="1824"/>
      <c r="M124" s="18"/>
      <c r="O124" s="17"/>
      <c r="Q124" s="18"/>
    </row>
    <row r="125" spans="1:18" ht="12" customHeight="1" x14ac:dyDescent="0.2">
      <c r="A125" s="1825" t="s">
        <v>2136</v>
      </c>
      <c r="B125" s="1823"/>
      <c r="C125" s="1823"/>
      <c r="D125" s="1823"/>
      <c r="E125" s="1823"/>
      <c r="F125" s="1823"/>
      <c r="G125" s="1823"/>
      <c r="H125" s="1823"/>
      <c r="I125" s="1823"/>
      <c r="J125" s="1823"/>
      <c r="K125" s="1824"/>
      <c r="L125" s="507"/>
      <c r="M125" s="507"/>
      <c r="N125" s="507"/>
      <c r="O125" s="507"/>
      <c r="P125" s="507"/>
      <c r="Q125" s="507"/>
      <c r="R125" s="507"/>
    </row>
    <row r="126" spans="1:18" ht="24" customHeight="1" x14ac:dyDescent="0.2">
      <c r="A126" s="1822" t="s">
        <v>2151</v>
      </c>
      <c r="B126" s="1823"/>
      <c r="C126" s="1823"/>
      <c r="D126" s="1823"/>
      <c r="E126" s="1823"/>
      <c r="F126" s="1823"/>
      <c r="G126" s="1823"/>
      <c r="H126" s="1823"/>
      <c r="I126" s="1823"/>
      <c r="J126" s="1823"/>
      <c r="K126" s="1824"/>
    </row>
    <row r="127" spans="1:18" ht="24" customHeight="1" x14ac:dyDescent="0.2">
      <c r="A127" s="1822" t="s">
        <v>1257</v>
      </c>
      <c r="B127" s="1823"/>
      <c r="C127" s="1823"/>
      <c r="D127" s="1823"/>
      <c r="E127" s="1823"/>
      <c r="F127" s="1823"/>
      <c r="G127" s="1823"/>
      <c r="H127" s="1823"/>
      <c r="I127" s="1823"/>
      <c r="J127" s="1823"/>
      <c r="K127" s="1824"/>
    </row>
    <row r="128" spans="1:18" x14ac:dyDescent="0.2">
      <c r="A128" s="1825" t="s">
        <v>1258</v>
      </c>
      <c r="B128" s="1823"/>
      <c r="C128" s="1823"/>
      <c r="D128" s="1823"/>
      <c r="E128" s="1823"/>
      <c r="F128" s="1823"/>
      <c r="G128" s="1823"/>
      <c r="H128" s="1823"/>
      <c r="I128" s="1823"/>
      <c r="J128" s="1823"/>
      <c r="K128" s="1824"/>
    </row>
    <row r="130" spans="1:10" x14ac:dyDescent="0.2">
      <c r="B130" s="508"/>
      <c r="C130" s="509"/>
      <c r="D130" s="510"/>
      <c r="E130" s="510"/>
      <c r="F130" s="510"/>
      <c r="G130" s="510"/>
      <c r="H130" s="510"/>
      <c r="I130" s="510"/>
      <c r="J130" s="509"/>
    </row>
    <row r="131" spans="1:10" x14ac:dyDescent="0.2">
      <c r="A131" s="511"/>
      <c r="B131" s="508"/>
      <c r="C131" s="509"/>
      <c r="D131" s="510"/>
      <c r="E131" s="510"/>
      <c r="F131" s="510"/>
      <c r="G131" s="510"/>
      <c r="H131" s="510"/>
      <c r="I131" s="510"/>
      <c r="J131" s="509"/>
    </row>
  </sheetData>
  <mergeCells count="10">
    <mergeCell ref="A1:K1"/>
    <mergeCell ref="A2:K2"/>
    <mergeCell ref="A121:K121"/>
    <mergeCell ref="A122:K122"/>
    <mergeCell ref="A128:K128"/>
    <mergeCell ref="A126:K126"/>
    <mergeCell ref="A127:K127"/>
    <mergeCell ref="A123:K123"/>
    <mergeCell ref="A124:K124"/>
    <mergeCell ref="A125:K125"/>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118"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8"/>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1916</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659</v>
      </c>
      <c r="B4" s="847">
        <v>1022.7550522278678</v>
      </c>
      <c r="C4" s="1100">
        <f>SUM(D4:J4)</f>
        <v>6782.9687810901132</v>
      </c>
      <c r="D4" s="1530">
        <v>4023.6305254413778</v>
      </c>
      <c r="E4" s="1115">
        <v>0</v>
      </c>
      <c r="F4" s="1115">
        <v>135.78820838881362</v>
      </c>
      <c r="G4" s="1115">
        <v>0</v>
      </c>
      <c r="H4" s="1115">
        <v>0</v>
      </c>
      <c r="I4" s="1772">
        <v>4.4560472599210632</v>
      </c>
      <c r="J4" s="1540">
        <v>2619.0940000000001</v>
      </c>
      <c r="K4" s="944">
        <v>377</v>
      </c>
    </row>
    <row r="5" spans="1:11" ht="12.75" customHeight="1" x14ac:dyDescent="0.2">
      <c r="A5" s="3" t="s">
        <v>619</v>
      </c>
      <c r="B5" s="847">
        <v>1451.6136461467795</v>
      </c>
      <c r="C5" s="1100">
        <f t="shared" ref="C5:C68" si="0">SUM(D5:J5)</f>
        <v>7226.8844371606865</v>
      </c>
      <c r="D5" s="1530">
        <v>4481.4373578127788</v>
      </c>
      <c r="E5" s="1115">
        <v>0</v>
      </c>
      <c r="F5" s="1115">
        <v>256.75724792567064</v>
      </c>
      <c r="G5" s="1115">
        <v>0</v>
      </c>
      <c r="H5" s="1115">
        <v>0</v>
      </c>
      <c r="I5" s="1115">
        <v>63.948831422237198</v>
      </c>
      <c r="J5" s="1542">
        <v>2424.741</v>
      </c>
      <c r="K5" s="945">
        <v>353</v>
      </c>
    </row>
    <row r="6" spans="1:11" ht="12.75" customHeight="1" x14ac:dyDescent="0.2">
      <c r="A6" s="3" t="s">
        <v>704</v>
      </c>
      <c r="B6" s="847">
        <v>1560.0923875544918</v>
      </c>
      <c r="C6" s="1100">
        <f t="shared" si="0"/>
        <v>10071.153895861107</v>
      </c>
      <c r="D6" s="1530">
        <v>5161.4734501978364</v>
      </c>
      <c r="E6" s="1115">
        <v>0</v>
      </c>
      <c r="F6" s="1115">
        <v>504.1960895468809</v>
      </c>
      <c r="G6" s="1115">
        <v>0</v>
      </c>
      <c r="H6" s="1115">
        <v>0</v>
      </c>
      <c r="I6" s="1115">
        <v>85.094356116389477</v>
      </c>
      <c r="J6" s="1542">
        <v>4320.3900000000003</v>
      </c>
      <c r="K6" s="945">
        <v>493</v>
      </c>
    </row>
    <row r="7" spans="1:11" ht="12.75" customHeight="1" x14ac:dyDescent="0.2">
      <c r="A7" s="3" t="s">
        <v>772</v>
      </c>
      <c r="B7" s="847">
        <v>863.69608316396818</v>
      </c>
      <c r="C7" s="1100">
        <f t="shared" si="0"/>
        <v>4597.3187434626461</v>
      </c>
      <c r="D7" s="1530">
        <v>2512.0322698893319</v>
      </c>
      <c r="E7" s="1115">
        <v>0</v>
      </c>
      <c r="F7" s="1115">
        <v>123.92825931003043</v>
      </c>
      <c r="G7" s="1115">
        <v>0</v>
      </c>
      <c r="H7" s="1115">
        <v>0</v>
      </c>
      <c r="I7" s="1115">
        <v>15.79721426328366</v>
      </c>
      <c r="J7" s="1542">
        <v>1945.5609999999999</v>
      </c>
      <c r="K7" s="945">
        <v>265</v>
      </c>
    </row>
    <row r="8" spans="1:11" ht="12.75" customHeight="1" x14ac:dyDescent="0.2">
      <c r="A8" s="3" t="s">
        <v>773</v>
      </c>
      <c r="B8" s="847">
        <v>3163.5656765825829</v>
      </c>
      <c r="C8" s="1100">
        <f t="shared" si="0"/>
        <v>14481.372045842989</v>
      </c>
      <c r="D8" s="1530">
        <v>9516.1465007189818</v>
      </c>
      <c r="E8" s="1115">
        <v>0</v>
      </c>
      <c r="F8" s="1115">
        <v>665.8354377753077</v>
      </c>
      <c r="G8" s="1115">
        <v>0</v>
      </c>
      <c r="H8" s="1115">
        <v>0</v>
      </c>
      <c r="I8" s="1115">
        <v>141.11510734870004</v>
      </c>
      <c r="J8" s="1542">
        <v>4158.2749999999996</v>
      </c>
      <c r="K8" s="945">
        <v>714</v>
      </c>
    </row>
    <row r="9" spans="1:11" ht="12.75" customHeight="1" x14ac:dyDescent="0.2">
      <c r="A9" s="3" t="s">
        <v>774</v>
      </c>
      <c r="B9" s="847">
        <v>905.42309557297222</v>
      </c>
      <c r="C9" s="1100">
        <f t="shared" si="0"/>
        <v>5673.6323274159713</v>
      </c>
      <c r="D9" s="1530">
        <v>2946.4231365572559</v>
      </c>
      <c r="E9" s="1115">
        <v>0</v>
      </c>
      <c r="F9" s="1115">
        <v>77.220191976766372</v>
      </c>
      <c r="G9" s="1115">
        <v>0</v>
      </c>
      <c r="H9" s="1115">
        <v>0</v>
      </c>
      <c r="I9" s="1115">
        <v>56.421998881948696</v>
      </c>
      <c r="J9" s="1542">
        <v>2593.567</v>
      </c>
      <c r="K9" s="945">
        <v>326</v>
      </c>
    </row>
    <row r="10" spans="1:11" ht="12.75" customHeight="1" x14ac:dyDescent="0.2">
      <c r="A10" s="3" t="s">
        <v>775</v>
      </c>
      <c r="B10" s="847">
        <v>2329.352962730271</v>
      </c>
      <c r="C10" s="1100">
        <f t="shared" si="0"/>
        <v>12980.368529752486</v>
      </c>
      <c r="D10" s="1530">
        <v>9262.0551756020486</v>
      </c>
      <c r="E10" s="1115">
        <v>0</v>
      </c>
      <c r="F10" s="1115">
        <v>392.11586245991043</v>
      </c>
      <c r="G10" s="1115">
        <v>0</v>
      </c>
      <c r="H10" s="1115">
        <v>0</v>
      </c>
      <c r="I10" s="1115">
        <v>64.899491690526403</v>
      </c>
      <c r="J10" s="1542">
        <v>3261.2979999999998</v>
      </c>
      <c r="K10" s="945">
        <v>486</v>
      </c>
    </row>
    <row r="11" spans="1:11" ht="12.75" customHeight="1" x14ac:dyDescent="0.2">
      <c r="A11" s="3" t="s">
        <v>142</v>
      </c>
      <c r="B11" s="847">
        <v>8697.3911494759359</v>
      </c>
      <c r="C11" s="1100">
        <f t="shared" si="0"/>
        <v>34737.964321394509</v>
      </c>
      <c r="D11" s="1530">
        <v>17531.253440768272</v>
      </c>
      <c r="E11" s="1115">
        <v>0</v>
      </c>
      <c r="F11" s="1115">
        <v>3746.1805576475244</v>
      </c>
      <c r="G11" s="1115">
        <v>0</v>
      </c>
      <c r="H11" s="1115">
        <v>0</v>
      </c>
      <c r="I11" s="1115">
        <v>310.17032297870838</v>
      </c>
      <c r="J11" s="1542">
        <v>13150.36</v>
      </c>
      <c r="K11" s="945">
        <v>2081</v>
      </c>
    </row>
    <row r="12" spans="1:11" ht="12.75" customHeight="1" x14ac:dyDescent="0.2">
      <c r="A12" s="3" t="s">
        <v>708</v>
      </c>
      <c r="B12" s="847">
        <v>1538.8431817419489</v>
      </c>
      <c r="C12" s="1100">
        <f t="shared" si="0"/>
        <v>8770.9036842149981</v>
      </c>
      <c r="D12" s="1530">
        <v>3956.6379126051784</v>
      </c>
      <c r="E12" s="1115">
        <v>0</v>
      </c>
      <c r="F12" s="1115">
        <v>340.72397522423404</v>
      </c>
      <c r="G12" s="1115">
        <v>0</v>
      </c>
      <c r="H12" s="1115">
        <v>0</v>
      </c>
      <c r="I12" s="1115">
        <v>16.120796385585134</v>
      </c>
      <c r="J12" s="1542">
        <v>4457.4210000000003</v>
      </c>
      <c r="K12" s="945">
        <v>502</v>
      </c>
    </row>
    <row r="13" spans="1:11" ht="12.75" customHeight="1" x14ac:dyDescent="0.2">
      <c r="A13" s="3" t="s">
        <v>776</v>
      </c>
      <c r="B13" s="847">
        <v>4453.9785224791358</v>
      </c>
      <c r="C13" s="1100">
        <f t="shared" si="0"/>
        <v>29107.22589068456</v>
      </c>
      <c r="D13" s="1530">
        <v>16034.408172110123</v>
      </c>
      <c r="E13" s="1115">
        <v>0</v>
      </c>
      <c r="F13" s="1115">
        <v>739.87970506119291</v>
      </c>
      <c r="G13" s="1115">
        <v>0</v>
      </c>
      <c r="H13" s="1115">
        <v>0</v>
      </c>
      <c r="I13" s="1115">
        <v>290.76701351324408</v>
      </c>
      <c r="J13" s="1542">
        <v>12042.171</v>
      </c>
      <c r="K13" s="945">
        <v>1449</v>
      </c>
    </row>
    <row r="14" spans="1:11" ht="12.75" customHeight="1" x14ac:dyDescent="0.2">
      <c r="A14" s="3" t="s">
        <v>777</v>
      </c>
      <c r="B14" s="847">
        <v>2974.2053557150866</v>
      </c>
      <c r="C14" s="1100">
        <f t="shared" si="0"/>
        <v>12108.878261027783</v>
      </c>
      <c r="D14" s="1530">
        <v>6428.7429233678731</v>
      </c>
      <c r="E14" s="1115">
        <v>0</v>
      </c>
      <c r="F14" s="1115">
        <v>478.73933369911526</v>
      </c>
      <c r="G14" s="1115">
        <v>0</v>
      </c>
      <c r="H14" s="1115">
        <v>0</v>
      </c>
      <c r="I14" s="1115">
        <v>35.086003960794123</v>
      </c>
      <c r="J14" s="1542">
        <v>5166.3100000000004</v>
      </c>
      <c r="K14" s="945">
        <v>656</v>
      </c>
    </row>
    <row r="15" spans="1:11" ht="12.75" customHeight="1" x14ac:dyDescent="0.2">
      <c r="A15" s="3" t="s">
        <v>778</v>
      </c>
      <c r="B15" s="847">
        <v>710.35108137612872</v>
      </c>
      <c r="C15" s="1100">
        <f t="shared" si="0"/>
        <v>3239.7808346322718</v>
      </c>
      <c r="D15" s="1530">
        <v>1516.8945120572434</v>
      </c>
      <c r="E15" s="1115">
        <v>0</v>
      </c>
      <c r="F15" s="1115">
        <v>174.55136402013207</v>
      </c>
      <c r="G15" s="1115">
        <v>0</v>
      </c>
      <c r="H15" s="1115">
        <v>0</v>
      </c>
      <c r="I15" s="1115">
        <v>49.532958554896048</v>
      </c>
      <c r="J15" s="1542">
        <v>1498.8019999999999</v>
      </c>
      <c r="K15" s="945">
        <v>205</v>
      </c>
    </row>
    <row r="16" spans="1:11" ht="12.75" customHeight="1" x14ac:dyDescent="0.2">
      <c r="A16" s="3" t="s">
        <v>779</v>
      </c>
      <c r="B16" s="847">
        <v>1025.7181134037687</v>
      </c>
      <c r="C16" s="1100">
        <f t="shared" si="0"/>
        <v>7292.6018966738211</v>
      </c>
      <c r="D16" s="1530">
        <v>4853.6602936777826</v>
      </c>
      <c r="E16" s="1115">
        <v>0</v>
      </c>
      <c r="F16" s="1115">
        <v>100.24897886142459</v>
      </c>
      <c r="G16" s="1115">
        <v>0</v>
      </c>
      <c r="H16" s="1115">
        <v>0</v>
      </c>
      <c r="I16" s="1115">
        <v>2.9316241346134801</v>
      </c>
      <c r="J16" s="1542">
        <v>2335.761</v>
      </c>
      <c r="K16" s="945">
        <v>309</v>
      </c>
    </row>
    <row r="17" spans="1:11" ht="12.75" customHeight="1" x14ac:dyDescent="0.2">
      <c r="A17" s="3" t="s">
        <v>780</v>
      </c>
      <c r="B17" s="847">
        <v>1536.5205058072436</v>
      </c>
      <c r="C17" s="1100">
        <f t="shared" si="0"/>
        <v>13106.803585250331</v>
      </c>
      <c r="D17" s="1530">
        <v>8896.7844562306818</v>
      </c>
      <c r="E17" s="1115">
        <v>0</v>
      </c>
      <c r="F17" s="1115">
        <v>592.62948189958706</v>
      </c>
      <c r="G17" s="1115">
        <v>0</v>
      </c>
      <c r="H17" s="1115">
        <v>0</v>
      </c>
      <c r="I17" s="1115">
        <v>69.294647120062521</v>
      </c>
      <c r="J17" s="1542">
        <v>3548.0949999999998</v>
      </c>
      <c r="K17" s="945">
        <v>566</v>
      </c>
    </row>
    <row r="18" spans="1:11" ht="12.75" customHeight="1" x14ac:dyDescent="0.2">
      <c r="A18" s="3" t="s">
        <v>781</v>
      </c>
      <c r="B18" s="847">
        <v>6518.6822892640666</v>
      </c>
      <c r="C18" s="1100">
        <f t="shared" si="0"/>
        <v>28654.687363865301</v>
      </c>
      <c r="D18" s="1530">
        <v>16129.995682572306</v>
      </c>
      <c r="E18" s="1115">
        <v>0</v>
      </c>
      <c r="F18" s="1115">
        <v>2616.5532662671194</v>
      </c>
      <c r="G18" s="1115">
        <v>0</v>
      </c>
      <c r="H18" s="1115">
        <v>0</v>
      </c>
      <c r="I18" s="1115">
        <v>237.58641502588009</v>
      </c>
      <c r="J18" s="1542">
        <v>9670.5519999999997</v>
      </c>
      <c r="K18" s="945">
        <v>1476</v>
      </c>
    </row>
    <row r="19" spans="1:11" ht="12.75" customHeight="1" x14ac:dyDescent="0.2">
      <c r="A19" s="3" t="s">
        <v>62</v>
      </c>
      <c r="B19" s="847">
        <v>934.47221265678525</v>
      </c>
      <c r="C19" s="1100">
        <f t="shared" si="0"/>
        <v>4635.6096568294497</v>
      </c>
      <c r="D19" s="1530">
        <v>3160.3801607837404</v>
      </c>
      <c r="E19" s="1115">
        <v>0</v>
      </c>
      <c r="F19" s="1115">
        <v>266.64421787628362</v>
      </c>
      <c r="G19" s="1115">
        <v>0</v>
      </c>
      <c r="H19" s="1115">
        <v>0</v>
      </c>
      <c r="I19" s="1115">
        <v>107.9072781694255</v>
      </c>
      <c r="J19" s="1542">
        <v>1100.6780000000001</v>
      </c>
      <c r="K19" s="945">
        <v>250</v>
      </c>
    </row>
    <row r="20" spans="1:11" ht="12.75" customHeight="1" x14ac:dyDescent="0.2">
      <c r="A20" s="3" t="s">
        <v>782</v>
      </c>
      <c r="B20" s="847">
        <v>1156.1450163730894</v>
      </c>
      <c r="C20" s="1100">
        <f t="shared" si="0"/>
        <v>5838.2305135011584</v>
      </c>
      <c r="D20" s="1530">
        <v>3190.9610691833409</v>
      </c>
      <c r="E20" s="1115">
        <v>0</v>
      </c>
      <c r="F20" s="1115">
        <v>193.58804706366436</v>
      </c>
      <c r="G20" s="1115">
        <v>0</v>
      </c>
      <c r="H20" s="1115">
        <v>0</v>
      </c>
      <c r="I20" s="1115">
        <v>13.904397254153176</v>
      </c>
      <c r="J20" s="1542">
        <v>2439.777</v>
      </c>
      <c r="K20" s="945">
        <v>365</v>
      </c>
    </row>
    <row r="21" spans="1:11" ht="12.75" customHeight="1" x14ac:dyDescent="0.2">
      <c r="A21" s="3" t="s">
        <v>783</v>
      </c>
      <c r="B21" s="847">
        <v>2650.0392886033055</v>
      </c>
      <c r="C21" s="1100">
        <f t="shared" si="0"/>
        <v>15574.6149665865</v>
      </c>
      <c r="D21" s="1530">
        <v>8745.9830571087932</v>
      </c>
      <c r="E21" s="1115">
        <v>0</v>
      </c>
      <c r="F21" s="1115">
        <v>1136.5008986607843</v>
      </c>
      <c r="G21" s="1115">
        <v>0</v>
      </c>
      <c r="H21" s="1115">
        <v>0</v>
      </c>
      <c r="I21" s="1115">
        <v>340.85201081692173</v>
      </c>
      <c r="J21" s="1542">
        <v>5351.2790000000005</v>
      </c>
      <c r="K21" s="945">
        <v>709</v>
      </c>
    </row>
    <row r="22" spans="1:11" ht="12.75" customHeight="1" x14ac:dyDescent="0.2">
      <c r="A22" s="3" t="s">
        <v>784</v>
      </c>
      <c r="B22" s="847">
        <v>6408.5205697392785</v>
      </c>
      <c r="C22" s="1100">
        <f t="shared" si="0"/>
        <v>37725.51730085232</v>
      </c>
      <c r="D22" s="1530">
        <v>12675.005514013736</v>
      </c>
      <c r="E22" s="1115">
        <v>0</v>
      </c>
      <c r="F22" s="1115">
        <v>2256.8428519492268</v>
      </c>
      <c r="G22" s="1115">
        <v>0</v>
      </c>
      <c r="H22" s="1115">
        <v>0</v>
      </c>
      <c r="I22" s="1115">
        <v>374.75293488935483</v>
      </c>
      <c r="J22" s="1542">
        <v>22418.916000000001</v>
      </c>
      <c r="K22" s="945">
        <v>1948</v>
      </c>
    </row>
    <row r="23" spans="1:11" ht="12.75" customHeight="1" x14ac:dyDescent="0.2">
      <c r="A23" s="3" t="s">
        <v>785</v>
      </c>
      <c r="B23" s="847">
        <v>388.08637067647072</v>
      </c>
      <c r="C23" s="1100">
        <f t="shared" si="0"/>
        <v>2245.6424859369949</v>
      </c>
      <c r="D23" s="1530">
        <v>1207.3301210274362</v>
      </c>
      <c r="E23" s="1115">
        <v>0</v>
      </c>
      <c r="F23" s="1115">
        <v>14.854224969365236</v>
      </c>
      <c r="G23" s="1115">
        <v>0</v>
      </c>
      <c r="H23" s="1115">
        <v>0</v>
      </c>
      <c r="I23" s="1115">
        <v>11.351139940193359</v>
      </c>
      <c r="J23" s="1542">
        <v>1012.107</v>
      </c>
      <c r="K23" s="945">
        <v>146</v>
      </c>
    </row>
    <row r="24" spans="1:11" ht="12.75" customHeight="1" x14ac:dyDescent="0.2">
      <c r="A24" s="3" t="s">
        <v>144</v>
      </c>
      <c r="B24" s="847">
        <v>1182.9117875655916</v>
      </c>
      <c r="C24" s="1100">
        <f t="shared" si="0"/>
        <v>5429.321778239696</v>
      </c>
      <c r="D24" s="1530">
        <v>1977.8958121897415</v>
      </c>
      <c r="E24" s="1115">
        <v>0</v>
      </c>
      <c r="F24" s="1115">
        <v>110.25230810956384</v>
      </c>
      <c r="G24" s="1115">
        <v>0</v>
      </c>
      <c r="H24" s="1115">
        <v>0</v>
      </c>
      <c r="I24" s="1115">
        <v>47.571657940390473</v>
      </c>
      <c r="J24" s="1542">
        <v>3293.6019999999999</v>
      </c>
      <c r="K24" s="945">
        <v>315</v>
      </c>
    </row>
    <row r="25" spans="1:11" ht="12.75" customHeight="1" x14ac:dyDescent="0.2">
      <c r="A25" s="3" t="s">
        <v>786</v>
      </c>
      <c r="B25" s="847">
        <v>1700.3700780310967</v>
      </c>
      <c r="C25" s="1100">
        <f t="shared" si="0"/>
        <v>13070.594427694035</v>
      </c>
      <c r="D25" s="1530">
        <v>7289.0529926016989</v>
      </c>
      <c r="E25" s="1115">
        <v>0</v>
      </c>
      <c r="F25" s="1115">
        <v>289.75062556028843</v>
      </c>
      <c r="G25" s="1115">
        <v>0</v>
      </c>
      <c r="H25" s="1115">
        <v>0</v>
      </c>
      <c r="I25" s="1115">
        <v>36.432809532047642</v>
      </c>
      <c r="J25" s="1542">
        <v>5455.3580000000002</v>
      </c>
      <c r="K25" s="945">
        <v>602</v>
      </c>
    </row>
    <row r="26" spans="1:11" ht="12.75" customHeight="1" x14ac:dyDescent="0.2">
      <c r="A26" s="3" t="s">
        <v>787</v>
      </c>
      <c r="B26" s="847">
        <v>1221.6439327365529</v>
      </c>
      <c r="C26" s="1100">
        <f t="shared" si="0"/>
        <v>8702.860313287747</v>
      </c>
      <c r="D26" s="1530">
        <v>4648.0880104160915</v>
      </c>
      <c r="E26" s="1115">
        <v>0</v>
      </c>
      <c r="F26" s="1115">
        <v>203.24306107217302</v>
      </c>
      <c r="G26" s="1115">
        <v>0</v>
      </c>
      <c r="H26" s="1115">
        <v>0</v>
      </c>
      <c r="I26" s="1115">
        <v>215.9612417994818</v>
      </c>
      <c r="J26" s="1542">
        <v>3635.5680000000002</v>
      </c>
      <c r="K26" s="945">
        <v>442</v>
      </c>
    </row>
    <row r="27" spans="1:11" ht="12.75" customHeight="1" x14ac:dyDescent="0.2">
      <c r="A27" s="3" t="s">
        <v>571</v>
      </c>
      <c r="B27" s="847">
        <v>6236.5997483962392</v>
      </c>
      <c r="C27" s="1100">
        <f t="shared" si="0"/>
        <v>54332.215135128805</v>
      </c>
      <c r="D27" s="1530">
        <v>32548.504261638933</v>
      </c>
      <c r="E27" s="1115">
        <v>0</v>
      </c>
      <c r="F27" s="1115">
        <v>9581.5047275730194</v>
      </c>
      <c r="G27" s="1115">
        <v>0</v>
      </c>
      <c r="H27" s="1115">
        <v>0</v>
      </c>
      <c r="I27" s="1115">
        <v>721.41714591685081</v>
      </c>
      <c r="J27" s="1542">
        <v>11480.789000000001</v>
      </c>
      <c r="K27" s="945">
        <v>1934</v>
      </c>
    </row>
    <row r="28" spans="1:11" ht="12.75" customHeight="1" x14ac:dyDescent="0.2">
      <c r="A28" s="3" t="s">
        <v>146</v>
      </c>
      <c r="B28" s="847">
        <v>2996.7886580813615</v>
      </c>
      <c r="C28" s="1100">
        <f t="shared" si="0"/>
        <v>18431.163214829496</v>
      </c>
      <c r="D28" s="1530">
        <v>9666.5842314746005</v>
      </c>
      <c r="E28" s="1115">
        <v>0</v>
      </c>
      <c r="F28" s="1115">
        <v>806.6240304625295</v>
      </c>
      <c r="G28" s="1115">
        <v>0</v>
      </c>
      <c r="H28" s="1115">
        <v>0</v>
      </c>
      <c r="I28" s="1115">
        <v>111.31695289236578</v>
      </c>
      <c r="J28" s="1542">
        <v>7846.6379999999999</v>
      </c>
      <c r="K28" s="945">
        <v>927</v>
      </c>
    </row>
    <row r="29" spans="1:11" ht="12.75" customHeight="1" x14ac:dyDescent="0.2">
      <c r="A29" s="3" t="s">
        <v>69</v>
      </c>
      <c r="B29" s="847">
        <v>1449.3818854978269</v>
      </c>
      <c r="C29" s="1100">
        <f t="shared" si="0"/>
        <v>7792.0935716780295</v>
      </c>
      <c r="D29" s="1530">
        <v>4967.5968831509126</v>
      </c>
      <c r="E29" s="1115">
        <v>0</v>
      </c>
      <c r="F29" s="1115">
        <v>128.12967064395909</v>
      </c>
      <c r="G29" s="1115">
        <v>0</v>
      </c>
      <c r="H29" s="1115">
        <v>0</v>
      </c>
      <c r="I29" s="1115">
        <v>38.128017883158066</v>
      </c>
      <c r="J29" s="1542">
        <v>2658.239</v>
      </c>
      <c r="K29" s="945">
        <v>344</v>
      </c>
    </row>
    <row r="30" spans="1:11" ht="12.75" customHeight="1" x14ac:dyDescent="0.2">
      <c r="A30" s="3" t="s">
        <v>572</v>
      </c>
      <c r="B30" s="847">
        <v>816.40891404392062</v>
      </c>
      <c r="C30" s="1100">
        <f t="shared" si="0"/>
        <v>3740.0960544723621</v>
      </c>
      <c r="D30" s="1530">
        <v>2241.9044061373597</v>
      </c>
      <c r="E30" s="1115">
        <v>0</v>
      </c>
      <c r="F30" s="1115">
        <v>103.41798064318166</v>
      </c>
      <c r="G30" s="1115">
        <v>0</v>
      </c>
      <c r="H30" s="1115">
        <v>0</v>
      </c>
      <c r="I30" s="1115">
        <v>18.496667691820591</v>
      </c>
      <c r="J30" s="1542">
        <v>1376.277</v>
      </c>
      <c r="K30" s="945">
        <v>225</v>
      </c>
    </row>
    <row r="31" spans="1:11" ht="12.75" customHeight="1" x14ac:dyDescent="0.2">
      <c r="A31" s="3" t="s">
        <v>151</v>
      </c>
      <c r="B31" s="847">
        <v>828.10603020297663</v>
      </c>
      <c r="C31" s="1100">
        <f t="shared" si="0"/>
        <v>4772.4247776838683</v>
      </c>
      <c r="D31" s="1530">
        <v>3450.0916751423347</v>
      </c>
      <c r="E31" s="1115">
        <v>0</v>
      </c>
      <c r="F31" s="1115">
        <v>92.174367218346234</v>
      </c>
      <c r="G31" s="1115">
        <v>0</v>
      </c>
      <c r="H31" s="1115">
        <v>0</v>
      </c>
      <c r="I31" s="1115">
        <v>1.0037353231872301</v>
      </c>
      <c r="J31" s="1542">
        <v>1229.155</v>
      </c>
      <c r="K31" s="945">
        <v>238</v>
      </c>
    </row>
    <row r="32" spans="1:11" ht="12.75" customHeight="1" x14ac:dyDescent="0.2">
      <c r="A32" s="3" t="s">
        <v>574</v>
      </c>
      <c r="B32" s="847">
        <v>577.2057938880489</v>
      </c>
      <c r="C32" s="1100">
        <f t="shared" si="0"/>
        <v>2476.2886035189504</v>
      </c>
      <c r="D32" s="1530">
        <v>1744.8647993906227</v>
      </c>
      <c r="E32" s="1115">
        <v>0</v>
      </c>
      <c r="F32" s="1115">
        <v>50.825111274734518</v>
      </c>
      <c r="G32" s="1115">
        <v>0</v>
      </c>
      <c r="H32" s="1115">
        <v>0</v>
      </c>
      <c r="I32" s="1115">
        <v>1.3126928535929518</v>
      </c>
      <c r="J32" s="1542">
        <v>679.28599999999994</v>
      </c>
      <c r="K32" s="945">
        <v>134</v>
      </c>
    </row>
    <row r="33" spans="1:11" ht="12.75" customHeight="1" x14ac:dyDescent="0.2">
      <c r="A33" s="3" t="s">
        <v>622</v>
      </c>
      <c r="B33" s="847">
        <v>9153.4628677741039</v>
      </c>
      <c r="C33" s="1100">
        <f t="shared" si="0"/>
        <v>33167.492239305844</v>
      </c>
      <c r="D33" s="1530">
        <v>19549.235851532314</v>
      </c>
      <c r="E33" s="1115">
        <v>0</v>
      </c>
      <c r="F33" s="1115">
        <v>1637.985106876291</v>
      </c>
      <c r="G33" s="1115">
        <v>0</v>
      </c>
      <c r="H33" s="1115">
        <v>0</v>
      </c>
      <c r="I33" s="1115">
        <v>203.89628089724047</v>
      </c>
      <c r="J33" s="1542">
        <v>11776.375</v>
      </c>
      <c r="K33" s="945">
        <v>2109</v>
      </c>
    </row>
    <row r="34" spans="1:11" ht="12.75" customHeight="1" x14ac:dyDescent="0.2">
      <c r="A34" s="3" t="s">
        <v>788</v>
      </c>
      <c r="B34" s="847">
        <v>1028.1787127252858</v>
      </c>
      <c r="C34" s="1100">
        <f t="shared" si="0"/>
        <v>5965.4453423115083</v>
      </c>
      <c r="D34" s="1530">
        <v>3634.2071486481705</v>
      </c>
      <c r="E34" s="1115">
        <v>0</v>
      </c>
      <c r="F34" s="1115">
        <v>184.90226233196154</v>
      </c>
      <c r="G34" s="1115">
        <v>0</v>
      </c>
      <c r="H34" s="1115">
        <v>0</v>
      </c>
      <c r="I34" s="1115">
        <v>36.789931331376245</v>
      </c>
      <c r="J34" s="1542">
        <v>2109.5459999999998</v>
      </c>
      <c r="K34" s="945">
        <v>287</v>
      </c>
    </row>
    <row r="35" spans="1:11" ht="12.75" customHeight="1" x14ac:dyDescent="0.2">
      <c r="A35" s="3" t="s">
        <v>789</v>
      </c>
      <c r="B35" s="847">
        <v>261.68838490846503</v>
      </c>
      <c r="C35" s="1100">
        <f t="shared" si="0"/>
        <v>2875.5891695884334</v>
      </c>
      <c r="D35" s="1530">
        <v>2001.1711607978571</v>
      </c>
      <c r="E35" s="1115">
        <v>0</v>
      </c>
      <c r="F35" s="1115">
        <v>42.906483687938014</v>
      </c>
      <c r="G35" s="1115">
        <v>0</v>
      </c>
      <c r="H35" s="1115">
        <v>0</v>
      </c>
      <c r="I35" s="1115">
        <v>2.9555251026384726</v>
      </c>
      <c r="J35" s="1542">
        <v>828.55600000000004</v>
      </c>
      <c r="K35" s="945">
        <v>103</v>
      </c>
    </row>
    <row r="36" spans="1:11" ht="12.75" customHeight="1" x14ac:dyDescent="0.2">
      <c r="A36" s="3" t="s">
        <v>790</v>
      </c>
      <c r="B36" s="847">
        <v>930.51216650740218</v>
      </c>
      <c r="C36" s="1100">
        <f t="shared" si="0"/>
        <v>7905.446449996728</v>
      </c>
      <c r="D36" s="1530">
        <v>4057.2395543981447</v>
      </c>
      <c r="E36" s="1115">
        <v>0</v>
      </c>
      <c r="F36" s="1115">
        <v>199.26675569501407</v>
      </c>
      <c r="G36" s="1115">
        <v>0</v>
      </c>
      <c r="H36" s="1115">
        <v>0</v>
      </c>
      <c r="I36" s="1115">
        <v>27.962139903569309</v>
      </c>
      <c r="J36" s="1542">
        <v>3620.9780000000001</v>
      </c>
      <c r="K36" s="945">
        <v>356</v>
      </c>
    </row>
    <row r="37" spans="1:11" ht="12.75" customHeight="1" x14ac:dyDescent="0.2">
      <c r="A37" s="3" t="s">
        <v>84</v>
      </c>
      <c r="B37" s="847">
        <v>19421.464353331816</v>
      </c>
      <c r="C37" s="1100">
        <f t="shared" si="0"/>
        <v>128748.49654381216</v>
      </c>
      <c r="D37" s="1530">
        <v>50499.523079205821</v>
      </c>
      <c r="E37" s="1115">
        <v>5388.3309200000003</v>
      </c>
      <c r="F37" s="1115">
        <v>8898.5894836160351</v>
      </c>
      <c r="G37" s="1115">
        <v>0</v>
      </c>
      <c r="H37" s="1115">
        <v>4272.9855900000002</v>
      </c>
      <c r="I37" s="1115">
        <v>1698.3994709903043</v>
      </c>
      <c r="J37" s="1542">
        <v>57990.667999999998</v>
      </c>
      <c r="K37" s="945">
        <v>6006</v>
      </c>
    </row>
    <row r="38" spans="1:11" ht="12.75" customHeight="1" x14ac:dyDescent="0.2">
      <c r="A38" s="3" t="s">
        <v>791</v>
      </c>
      <c r="B38" s="847">
        <v>1081.1947368653077</v>
      </c>
      <c r="C38" s="1100">
        <f t="shared" si="0"/>
        <v>6732.5349460088601</v>
      </c>
      <c r="D38" s="1530">
        <v>3364.9393169990617</v>
      </c>
      <c r="E38" s="1115">
        <v>0</v>
      </c>
      <c r="F38" s="1115">
        <v>167.37441033187537</v>
      </c>
      <c r="G38" s="1115">
        <v>0</v>
      </c>
      <c r="H38" s="1115">
        <v>0</v>
      </c>
      <c r="I38" s="1115">
        <v>13.998218677922956</v>
      </c>
      <c r="J38" s="1542">
        <v>3186.223</v>
      </c>
      <c r="K38" s="945">
        <v>398</v>
      </c>
    </row>
    <row r="39" spans="1:11" ht="12.75" customHeight="1" x14ac:dyDescent="0.2">
      <c r="A39" s="3" t="s">
        <v>462</v>
      </c>
      <c r="B39" s="847">
        <v>2366.1899911958858</v>
      </c>
      <c r="C39" s="1100">
        <f t="shared" si="0"/>
        <v>20068.781777048509</v>
      </c>
      <c r="D39" s="1530">
        <v>12295.291791331285</v>
      </c>
      <c r="E39" s="1115">
        <v>0</v>
      </c>
      <c r="F39" s="1115">
        <v>363.5790019968951</v>
      </c>
      <c r="G39" s="1115">
        <v>0</v>
      </c>
      <c r="H39" s="1115">
        <v>0</v>
      </c>
      <c r="I39" s="1115">
        <v>39.623983720328134</v>
      </c>
      <c r="J39" s="1542">
        <v>7370.2870000000003</v>
      </c>
      <c r="K39" s="945">
        <v>952</v>
      </c>
    </row>
    <row r="40" spans="1:11" ht="12.75" customHeight="1" x14ac:dyDescent="0.2">
      <c r="A40" s="3" t="s">
        <v>85</v>
      </c>
      <c r="B40" s="847">
        <v>4096.9895758760376</v>
      </c>
      <c r="C40" s="1100">
        <f t="shared" si="0"/>
        <v>20085.987026301958</v>
      </c>
      <c r="D40" s="1530">
        <v>10971.533716452632</v>
      </c>
      <c r="E40" s="1115">
        <v>0</v>
      </c>
      <c r="F40" s="1115">
        <v>906.9500239718609</v>
      </c>
      <c r="G40" s="1115">
        <v>0</v>
      </c>
      <c r="H40" s="1115">
        <v>0</v>
      </c>
      <c r="I40" s="1115">
        <v>646.22128587746442</v>
      </c>
      <c r="J40" s="1542">
        <v>7561.2820000000002</v>
      </c>
      <c r="K40" s="945">
        <v>970</v>
      </c>
    </row>
    <row r="41" spans="1:11" ht="12.75" customHeight="1" x14ac:dyDescent="0.2">
      <c r="A41" s="3" t="s">
        <v>156</v>
      </c>
      <c r="B41" s="847">
        <v>559.78371934637039</v>
      </c>
      <c r="C41" s="1100">
        <f t="shared" si="0"/>
        <v>3656.1606788872555</v>
      </c>
      <c r="D41" s="1530">
        <v>1885.2269486253042</v>
      </c>
      <c r="E41" s="1115">
        <v>0</v>
      </c>
      <c r="F41" s="1115">
        <v>98.961962352084356</v>
      </c>
      <c r="G41" s="1115">
        <v>0</v>
      </c>
      <c r="H41" s="1115">
        <v>0</v>
      </c>
      <c r="I41" s="1115">
        <v>13.169767909866904</v>
      </c>
      <c r="J41" s="1542">
        <v>1658.8019999999999</v>
      </c>
      <c r="K41" s="945">
        <v>197</v>
      </c>
    </row>
    <row r="42" spans="1:11" ht="12.75" customHeight="1" x14ac:dyDescent="0.2">
      <c r="A42" s="3" t="s">
        <v>580</v>
      </c>
      <c r="B42" s="847">
        <v>721.63704786239509</v>
      </c>
      <c r="C42" s="1100">
        <f t="shared" si="0"/>
        <v>3000.8242606728791</v>
      </c>
      <c r="D42" s="1530">
        <v>1088.3761658035949</v>
      </c>
      <c r="E42" s="1115">
        <v>0</v>
      </c>
      <c r="F42" s="1115">
        <v>67.023619677187142</v>
      </c>
      <c r="G42" s="1115">
        <v>0</v>
      </c>
      <c r="H42" s="1115">
        <v>0</v>
      </c>
      <c r="I42" s="1115">
        <v>11.564475192097264</v>
      </c>
      <c r="J42" s="1542">
        <v>1833.86</v>
      </c>
      <c r="K42" s="945">
        <v>194</v>
      </c>
    </row>
    <row r="43" spans="1:11" ht="12.75" customHeight="1" x14ac:dyDescent="0.2">
      <c r="A43" s="3" t="s">
        <v>792</v>
      </c>
      <c r="B43" s="847">
        <v>1261.795703099581</v>
      </c>
      <c r="C43" s="1100">
        <f t="shared" si="0"/>
        <v>10176.874616473662</v>
      </c>
      <c r="D43" s="1530">
        <v>5457.597940318371</v>
      </c>
      <c r="E43" s="1115">
        <v>0</v>
      </c>
      <c r="F43" s="1115">
        <v>347.86071834799264</v>
      </c>
      <c r="G43" s="1115">
        <v>0</v>
      </c>
      <c r="H43" s="1115">
        <v>0</v>
      </c>
      <c r="I43" s="1115">
        <v>280.41095780729876</v>
      </c>
      <c r="J43" s="1542">
        <v>4091.0050000000001</v>
      </c>
      <c r="K43" s="945">
        <v>497</v>
      </c>
    </row>
    <row r="44" spans="1:11" ht="12.75" customHeight="1" x14ac:dyDescent="0.2">
      <c r="A44" s="3" t="s">
        <v>158</v>
      </c>
      <c r="B44" s="847">
        <v>2306.0802227790696</v>
      </c>
      <c r="C44" s="1100">
        <f t="shared" si="0"/>
        <v>9822.2425450586961</v>
      </c>
      <c r="D44" s="1530">
        <v>4917.0892539201141</v>
      </c>
      <c r="E44" s="1115">
        <v>0</v>
      </c>
      <c r="F44" s="1115">
        <v>592.24601848578504</v>
      </c>
      <c r="G44" s="1115">
        <v>0</v>
      </c>
      <c r="H44" s="1115">
        <v>0</v>
      </c>
      <c r="I44" s="1115">
        <v>9.6012726527966574</v>
      </c>
      <c r="J44" s="1542">
        <v>4303.3059999999996</v>
      </c>
      <c r="K44" s="945">
        <v>517</v>
      </c>
    </row>
    <row r="45" spans="1:11" ht="12.75" customHeight="1" x14ac:dyDescent="0.2">
      <c r="A45" s="3" t="s">
        <v>793</v>
      </c>
      <c r="B45" s="847">
        <v>3072.8246886791703</v>
      </c>
      <c r="C45" s="1100">
        <f t="shared" si="0"/>
        <v>14912.250975124818</v>
      </c>
      <c r="D45" s="1530">
        <v>7893.1302280379387</v>
      </c>
      <c r="E45" s="1115">
        <v>0</v>
      </c>
      <c r="F45" s="1115">
        <v>573.50794791753356</v>
      </c>
      <c r="G45" s="1115">
        <v>0</v>
      </c>
      <c r="H45" s="1115">
        <v>0</v>
      </c>
      <c r="I45" s="1115">
        <v>117.89779916934593</v>
      </c>
      <c r="J45" s="1542">
        <v>6327.7150000000001</v>
      </c>
      <c r="K45" s="945">
        <v>1029</v>
      </c>
    </row>
    <row r="46" spans="1:11" ht="12.75" customHeight="1" x14ac:dyDescent="0.2">
      <c r="A46" s="3" t="s">
        <v>794</v>
      </c>
      <c r="B46" s="847">
        <v>1935.5335476129146</v>
      </c>
      <c r="C46" s="1100">
        <f t="shared" si="0"/>
        <v>11342.852854173647</v>
      </c>
      <c r="D46" s="1530">
        <v>6262.8922286472516</v>
      </c>
      <c r="E46" s="1115">
        <v>0</v>
      </c>
      <c r="F46" s="1115">
        <v>266.65849619594712</v>
      </c>
      <c r="G46" s="1115">
        <v>0</v>
      </c>
      <c r="H46" s="1115">
        <v>0</v>
      </c>
      <c r="I46" s="1115">
        <v>92.015129330448332</v>
      </c>
      <c r="J46" s="1542">
        <v>4721.2870000000003</v>
      </c>
      <c r="K46" s="945">
        <v>650</v>
      </c>
    </row>
    <row r="47" spans="1:11" ht="12.75" customHeight="1" x14ac:dyDescent="0.2">
      <c r="A47" s="3" t="s">
        <v>795</v>
      </c>
      <c r="B47" s="847">
        <v>1028.3969623227511</v>
      </c>
      <c r="C47" s="1100">
        <f t="shared" si="0"/>
        <v>4577.6989251548948</v>
      </c>
      <c r="D47" s="1530">
        <v>2583.4290912616011</v>
      </c>
      <c r="E47" s="1115">
        <v>0</v>
      </c>
      <c r="F47" s="1115">
        <v>208.19822126547504</v>
      </c>
      <c r="G47" s="1115">
        <v>0</v>
      </c>
      <c r="H47" s="1115">
        <v>0</v>
      </c>
      <c r="I47" s="1115">
        <v>3.1266126278186697</v>
      </c>
      <c r="J47" s="1542">
        <v>1782.9449999999999</v>
      </c>
      <c r="K47" s="945">
        <v>287</v>
      </c>
    </row>
    <row r="48" spans="1:11" ht="12.75" customHeight="1" x14ac:dyDescent="0.2">
      <c r="A48" s="3" t="s">
        <v>796</v>
      </c>
      <c r="B48" s="847">
        <v>3476.9455078944061</v>
      </c>
      <c r="C48" s="1100">
        <f t="shared" si="0"/>
        <v>21352.614367175316</v>
      </c>
      <c r="D48" s="1530">
        <v>12789.052657581839</v>
      </c>
      <c r="E48" s="1115">
        <v>0</v>
      </c>
      <c r="F48" s="1115">
        <v>604.84816796565337</v>
      </c>
      <c r="G48" s="1115">
        <v>0</v>
      </c>
      <c r="H48" s="1115">
        <v>0</v>
      </c>
      <c r="I48" s="1115">
        <v>99.716541627826231</v>
      </c>
      <c r="J48" s="1542">
        <v>7858.9970000000003</v>
      </c>
      <c r="K48" s="945">
        <v>1075</v>
      </c>
    </row>
    <row r="49" spans="1:11" ht="12.75" customHeight="1" x14ac:dyDescent="0.2">
      <c r="A49" s="3" t="s">
        <v>472</v>
      </c>
      <c r="B49" s="847">
        <v>662.39489414240347</v>
      </c>
      <c r="C49" s="1100">
        <f t="shared" si="0"/>
        <v>2970.599913310135</v>
      </c>
      <c r="D49" s="1530">
        <v>1736.7212780894595</v>
      </c>
      <c r="E49" s="1115">
        <v>0</v>
      </c>
      <c r="F49" s="1115">
        <v>137.57326310140763</v>
      </c>
      <c r="G49" s="1115">
        <v>0</v>
      </c>
      <c r="H49" s="1115">
        <v>0</v>
      </c>
      <c r="I49" s="1115">
        <v>54.581372119268167</v>
      </c>
      <c r="J49" s="1542">
        <v>1041.7239999999999</v>
      </c>
      <c r="K49" s="945">
        <v>169</v>
      </c>
    </row>
    <row r="50" spans="1:11" ht="12.75" customHeight="1" x14ac:dyDescent="0.2">
      <c r="A50" s="3" t="s">
        <v>582</v>
      </c>
      <c r="B50" s="847">
        <v>13766.342604452046</v>
      </c>
      <c r="C50" s="1100">
        <f t="shared" si="0"/>
        <v>140615.64746864588</v>
      </c>
      <c r="D50" s="1530">
        <v>101993.8793436933</v>
      </c>
      <c r="E50" s="1115">
        <v>0</v>
      </c>
      <c r="F50" s="1115">
        <v>14838.030461017064</v>
      </c>
      <c r="G50" s="1115">
        <v>0</v>
      </c>
      <c r="H50" s="1115">
        <v>0</v>
      </c>
      <c r="I50" s="1115">
        <v>1042.4916639355383</v>
      </c>
      <c r="J50" s="1542">
        <v>22741.245999999999</v>
      </c>
      <c r="K50" s="945">
        <v>4259</v>
      </c>
    </row>
    <row r="51" spans="1:11" ht="12.75" customHeight="1" x14ac:dyDescent="0.2">
      <c r="A51" s="3" t="s">
        <v>797</v>
      </c>
      <c r="B51" s="847">
        <v>1961.7761259511694</v>
      </c>
      <c r="C51" s="1100">
        <f t="shared" si="0"/>
        <v>22203.58679318543</v>
      </c>
      <c r="D51" s="1530">
        <v>14741.5346732696</v>
      </c>
      <c r="E51" s="1115">
        <v>0</v>
      </c>
      <c r="F51" s="1115">
        <v>370.39161534251423</v>
      </c>
      <c r="G51" s="1115">
        <v>0</v>
      </c>
      <c r="H51" s="1115">
        <v>0</v>
      </c>
      <c r="I51" s="1115">
        <v>183.69550457331658</v>
      </c>
      <c r="J51" s="1542">
        <v>6907.9650000000001</v>
      </c>
      <c r="K51" s="945">
        <v>742</v>
      </c>
    </row>
    <row r="52" spans="1:11" ht="12.75" customHeight="1" x14ac:dyDescent="0.2">
      <c r="A52" s="3" t="s">
        <v>628</v>
      </c>
      <c r="B52" s="847">
        <v>1437.7102815452308</v>
      </c>
      <c r="C52" s="1100">
        <f t="shared" si="0"/>
        <v>9379.9898242927957</v>
      </c>
      <c r="D52" s="1530">
        <v>5070.2793067391112</v>
      </c>
      <c r="E52" s="1115">
        <v>0</v>
      </c>
      <c r="F52" s="1115">
        <v>256.79858474979187</v>
      </c>
      <c r="G52" s="1115">
        <v>0</v>
      </c>
      <c r="H52" s="1115">
        <v>0</v>
      </c>
      <c r="I52" s="1115">
        <v>50.292932803891581</v>
      </c>
      <c r="J52" s="1542">
        <v>4002.6190000000001</v>
      </c>
      <c r="K52" s="945">
        <v>507</v>
      </c>
    </row>
    <row r="53" spans="1:11" ht="12.75" customHeight="1" x14ac:dyDescent="0.2">
      <c r="A53" s="3" t="s">
        <v>475</v>
      </c>
      <c r="B53" s="847">
        <v>1274.6577802608017</v>
      </c>
      <c r="C53" s="1100">
        <f t="shared" si="0"/>
        <v>7003.1296702963245</v>
      </c>
      <c r="D53" s="1530">
        <v>4061.255786843165</v>
      </c>
      <c r="E53" s="1115">
        <v>0</v>
      </c>
      <c r="F53" s="1115">
        <v>251.68343450258087</v>
      </c>
      <c r="G53" s="1115">
        <v>0</v>
      </c>
      <c r="H53" s="1115">
        <v>0</v>
      </c>
      <c r="I53" s="1115">
        <v>28.539448950578667</v>
      </c>
      <c r="J53" s="1542">
        <v>2661.6509999999998</v>
      </c>
      <c r="K53" s="945">
        <v>363</v>
      </c>
    </row>
    <row r="54" spans="1:11" ht="12.75" customHeight="1" x14ac:dyDescent="0.2">
      <c r="A54" s="3" t="s">
        <v>583</v>
      </c>
      <c r="B54" s="847">
        <v>3646.1748095988341</v>
      </c>
      <c r="C54" s="1100">
        <f t="shared" si="0"/>
        <v>13926.879845139429</v>
      </c>
      <c r="D54" s="1530">
        <v>7328.3351312440254</v>
      </c>
      <c r="E54" s="1115">
        <v>0</v>
      </c>
      <c r="F54" s="1115">
        <v>553.79805770440828</v>
      </c>
      <c r="G54" s="1115">
        <v>0</v>
      </c>
      <c r="H54" s="1115">
        <v>0</v>
      </c>
      <c r="I54" s="1115">
        <v>345.91265619099408</v>
      </c>
      <c r="J54" s="1542">
        <v>5698.8339999999998</v>
      </c>
      <c r="K54" s="945">
        <v>1046</v>
      </c>
    </row>
    <row r="55" spans="1:11" ht="12.75" customHeight="1" x14ac:dyDescent="0.2">
      <c r="A55" s="3" t="s">
        <v>89</v>
      </c>
      <c r="B55" s="847">
        <v>1474.7664721264246</v>
      </c>
      <c r="C55" s="1100">
        <f t="shared" si="0"/>
        <v>5831.0831274805387</v>
      </c>
      <c r="D55" s="1530">
        <v>2648.5817285479316</v>
      </c>
      <c r="E55" s="1115">
        <v>0</v>
      </c>
      <c r="F55" s="1115">
        <v>280.51602320276561</v>
      </c>
      <c r="G55" s="1115">
        <v>0</v>
      </c>
      <c r="H55" s="1115">
        <v>0</v>
      </c>
      <c r="I55" s="1115">
        <v>191.85437572984134</v>
      </c>
      <c r="J55" s="1542">
        <v>2710.1309999999999</v>
      </c>
      <c r="K55" s="945">
        <v>343</v>
      </c>
    </row>
    <row r="56" spans="1:11" ht="12.75" customHeight="1" x14ac:dyDescent="0.2">
      <c r="A56" s="3" t="s">
        <v>798</v>
      </c>
      <c r="B56" s="847">
        <v>451.31797951953547</v>
      </c>
      <c r="C56" s="1100">
        <f t="shared" si="0"/>
        <v>2057.7951788799505</v>
      </c>
      <c r="D56" s="1530">
        <v>1252.1128670058774</v>
      </c>
      <c r="E56" s="1115">
        <v>0</v>
      </c>
      <c r="F56" s="1115">
        <v>33.255053929795643</v>
      </c>
      <c r="G56" s="1115">
        <v>0</v>
      </c>
      <c r="H56" s="1115">
        <v>0</v>
      </c>
      <c r="I56" s="1115">
        <v>5.202257944277636</v>
      </c>
      <c r="J56" s="1542">
        <v>767.22500000000002</v>
      </c>
      <c r="K56" s="945">
        <v>131</v>
      </c>
    </row>
    <row r="57" spans="1:11" ht="12.75" customHeight="1" x14ac:dyDescent="0.2">
      <c r="A57" s="3" t="s">
        <v>799</v>
      </c>
      <c r="B57" s="847">
        <v>3771.0008467437401</v>
      </c>
      <c r="C57" s="1100">
        <f t="shared" si="0"/>
        <v>18123.446977701075</v>
      </c>
      <c r="D57" s="1530">
        <v>11580.339484151456</v>
      </c>
      <c r="E57" s="1115">
        <v>0</v>
      </c>
      <c r="F57" s="1115">
        <v>652.08606962751048</v>
      </c>
      <c r="G57" s="1115">
        <v>0</v>
      </c>
      <c r="H57" s="1115">
        <v>0</v>
      </c>
      <c r="I57" s="1115">
        <v>191.62542392210787</v>
      </c>
      <c r="J57" s="1542">
        <v>5699.3959999999997</v>
      </c>
      <c r="K57" s="945">
        <v>1116</v>
      </c>
    </row>
    <row r="58" spans="1:11" ht="12.75" customHeight="1" x14ac:dyDescent="0.2">
      <c r="A58" s="3" t="s">
        <v>91</v>
      </c>
      <c r="B58" s="847">
        <v>531.45591744184901</v>
      </c>
      <c r="C58" s="1100">
        <f t="shared" si="0"/>
        <v>5045.0716894281168</v>
      </c>
      <c r="D58" s="1530">
        <v>3168.595802804145</v>
      </c>
      <c r="E58" s="1115">
        <v>0</v>
      </c>
      <c r="F58" s="1115">
        <v>79.192754819944255</v>
      </c>
      <c r="G58" s="1115">
        <v>0</v>
      </c>
      <c r="H58" s="1115">
        <v>0</v>
      </c>
      <c r="I58" s="1115">
        <v>5.679131804027878</v>
      </c>
      <c r="J58" s="1542">
        <v>1791.604</v>
      </c>
      <c r="K58" s="945">
        <v>267</v>
      </c>
    </row>
    <row r="59" spans="1:11" ht="12.75" customHeight="1" x14ac:dyDescent="0.2">
      <c r="A59" s="3" t="s">
        <v>92</v>
      </c>
      <c r="B59" s="847">
        <v>54948.942559754942</v>
      </c>
      <c r="C59" s="1100">
        <f t="shared" si="0"/>
        <v>308068.35177842679</v>
      </c>
      <c r="D59" s="1530">
        <v>127964.39213812392</v>
      </c>
      <c r="E59" s="1115">
        <v>1109.8648000000001</v>
      </c>
      <c r="F59" s="1115">
        <v>22072.363966213394</v>
      </c>
      <c r="G59" s="1115">
        <v>0</v>
      </c>
      <c r="H59" s="1115">
        <v>24577.398209999999</v>
      </c>
      <c r="I59" s="1115">
        <v>4027.2556640894722</v>
      </c>
      <c r="J59" s="1542">
        <v>128317.077</v>
      </c>
      <c r="K59" s="945">
        <v>16405</v>
      </c>
    </row>
    <row r="60" spans="1:11" ht="12.75" customHeight="1" x14ac:dyDescent="0.2">
      <c r="A60" s="3" t="s">
        <v>800</v>
      </c>
      <c r="B60" s="847">
        <v>3039.483491222682</v>
      </c>
      <c r="C60" s="1100">
        <f t="shared" si="0"/>
        <v>30298.927739885166</v>
      </c>
      <c r="D60" s="1530">
        <v>10329.642749059107</v>
      </c>
      <c r="E60" s="1115">
        <v>1820.3739599999999</v>
      </c>
      <c r="F60" s="1115">
        <v>1308.3673806911181</v>
      </c>
      <c r="G60" s="1115">
        <v>0</v>
      </c>
      <c r="H60" s="1115">
        <v>934.62545000000011</v>
      </c>
      <c r="I60" s="1115">
        <v>227.55620013494527</v>
      </c>
      <c r="J60" s="1542">
        <v>15678.361999999999</v>
      </c>
      <c r="K60" s="945">
        <v>1263</v>
      </c>
    </row>
    <row r="61" spans="1:11" ht="12.75" customHeight="1" x14ac:dyDescent="0.2">
      <c r="A61" s="3" t="s">
        <v>164</v>
      </c>
      <c r="B61" s="847">
        <v>1665.9535115132835</v>
      </c>
      <c r="C61" s="1100">
        <f t="shared" si="0"/>
        <v>17455.206967628859</v>
      </c>
      <c r="D61" s="1530">
        <v>11136.807885072565</v>
      </c>
      <c r="E61" s="1115">
        <v>0</v>
      </c>
      <c r="F61" s="1115">
        <v>281.02488234026026</v>
      </c>
      <c r="G61" s="1115">
        <v>0</v>
      </c>
      <c r="H61" s="1115">
        <v>0</v>
      </c>
      <c r="I61" s="1115">
        <v>179.94420021603312</v>
      </c>
      <c r="J61" s="1542">
        <v>5857.43</v>
      </c>
      <c r="K61" s="945">
        <v>686</v>
      </c>
    </row>
    <row r="62" spans="1:11" ht="12.75" customHeight="1" x14ac:dyDescent="0.2">
      <c r="A62" s="3" t="s">
        <v>801</v>
      </c>
      <c r="B62" s="847">
        <v>11994.00131740608</v>
      </c>
      <c r="C62" s="1100">
        <f t="shared" si="0"/>
        <v>52194.988983365511</v>
      </c>
      <c r="D62" s="1530">
        <v>19836.875772532057</v>
      </c>
      <c r="E62" s="1115">
        <v>0</v>
      </c>
      <c r="F62" s="1115">
        <v>4043.4334944819138</v>
      </c>
      <c r="G62" s="1115">
        <v>0</v>
      </c>
      <c r="H62" s="1115">
        <v>0</v>
      </c>
      <c r="I62" s="1115">
        <v>831.19271635153848</v>
      </c>
      <c r="J62" s="1542">
        <v>27483.487000000001</v>
      </c>
      <c r="K62" s="945">
        <v>3118</v>
      </c>
    </row>
    <row r="63" spans="1:11" ht="12.75" customHeight="1" x14ac:dyDescent="0.2">
      <c r="A63" s="3" t="s">
        <v>802</v>
      </c>
      <c r="B63" s="847">
        <v>767.50276379377931</v>
      </c>
      <c r="C63" s="1100">
        <f t="shared" si="0"/>
        <v>8321.3384612834125</v>
      </c>
      <c r="D63" s="1530">
        <v>5517.1881726006341</v>
      </c>
      <c r="E63" s="1115">
        <v>0</v>
      </c>
      <c r="F63" s="1115">
        <v>138.35753787317236</v>
      </c>
      <c r="G63" s="1115">
        <v>0</v>
      </c>
      <c r="H63" s="1115">
        <v>0</v>
      </c>
      <c r="I63" s="1115">
        <v>31.846750809606512</v>
      </c>
      <c r="J63" s="1542">
        <v>2633.9459999999999</v>
      </c>
      <c r="K63" s="945">
        <v>369</v>
      </c>
    </row>
    <row r="64" spans="1:11" ht="12.75" customHeight="1" x14ac:dyDescent="0.2">
      <c r="A64" s="3" t="s">
        <v>590</v>
      </c>
      <c r="B64" s="847">
        <v>2148.4299592350853</v>
      </c>
      <c r="C64" s="1100">
        <f t="shared" si="0"/>
        <v>13251.571666114518</v>
      </c>
      <c r="D64" s="1530">
        <v>8618.8773678610669</v>
      </c>
      <c r="E64" s="1115">
        <v>0</v>
      </c>
      <c r="F64" s="1115">
        <v>367.96191038028468</v>
      </c>
      <c r="G64" s="1115">
        <v>0</v>
      </c>
      <c r="H64" s="1115">
        <v>0</v>
      </c>
      <c r="I64" s="1115">
        <v>56.143387873166361</v>
      </c>
      <c r="J64" s="1542">
        <v>4208.5889999999999</v>
      </c>
      <c r="K64" s="945">
        <v>569</v>
      </c>
    </row>
    <row r="65" spans="1:11" ht="12.75" customHeight="1" x14ac:dyDescent="0.2">
      <c r="A65" s="3" t="s">
        <v>803</v>
      </c>
      <c r="B65" s="847">
        <v>1290.437914827728</v>
      </c>
      <c r="C65" s="1100">
        <f t="shared" si="0"/>
        <v>6124.884386048474</v>
      </c>
      <c r="D65" s="1530">
        <v>3855.3646043811741</v>
      </c>
      <c r="E65" s="1115">
        <v>0</v>
      </c>
      <c r="F65" s="1115">
        <v>359.21780459722294</v>
      </c>
      <c r="G65" s="1115">
        <v>0</v>
      </c>
      <c r="H65" s="1115">
        <v>0</v>
      </c>
      <c r="I65" s="1115">
        <v>63.526977070076427</v>
      </c>
      <c r="J65" s="1542">
        <v>1846.7750000000001</v>
      </c>
      <c r="K65" s="945">
        <v>289</v>
      </c>
    </row>
    <row r="66" spans="1:11" ht="12.75" customHeight="1" x14ac:dyDescent="0.2">
      <c r="A66" s="3" t="s">
        <v>804</v>
      </c>
      <c r="B66" s="847">
        <v>3800.4469539440761</v>
      </c>
      <c r="C66" s="1100">
        <f t="shared" si="0"/>
        <v>31617.084872811341</v>
      </c>
      <c r="D66" s="1530">
        <v>20220.528717996138</v>
      </c>
      <c r="E66" s="1115">
        <v>0</v>
      </c>
      <c r="F66" s="1115">
        <v>676.1339329275944</v>
      </c>
      <c r="G66" s="1115">
        <v>0</v>
      </c>
      <c r="H66" s="1115">
        <v>0</v>
      </c>
      <c r="I66" s="1115">
        <v>134.21522188760628</v>
      </c>
      <c r="J66" s="1542">
        <v>10586.207</v>
      </c>
      <c r="K66" s="945">
        <v>1448</v>
      </c>
    </row>
    <row r="67" spans="1:11" ht="12.75" customHeight="1" x14ac:dyDescent="0.2">
      <c r="A67" s="3" t="s">
        <v>95</v>
      </c>
      <c r="B67" s="847">
        <v>1210.5052392269752</v>
      </c>
      <c r="C67" s="1100">
        <f t="shared" si="0"/>
        <v>9584.1995110326297</v>
      </c>
      <c r="D67" s="1530">
        <v>5738.5151234618761</v>
      </c>
      <c r="E67" s="1115">
        <v>0</v>
      </c>
      <c r="F67" s="1115">
        <v>131.84981034300122</v>
      </c>
      <c r="G67" s="1115">
        <v>0</v>
      </c>
      <c r="H67" s="1115">
        <v>0</v>
      </c>
      <c r="I67" s="1115">
        <v>43.697577227752397</v>
      </c>
      <c r="J67" s="1542">
        <v>3670.1370000000002</v>
      </c>
      <c r="K67" s="945">
        <v>446</v>
      </c>
    </row>
    <row r="68" spans="1:11" ht="12.75" customHeight="1" x14ac:dyDescent="0.2">
      <c r="A68" s="3" t="s">
        <v>96</v>
      </c>
      <c r="B68" s="847">
        <v>466.32059335570011</v>
      </c>
      <c r="C68" s="1100">
        <f t="shared" si="0"/>
        <v>4255.6314704430733</v>
      </c>
      <c r="D68" s="1530">
        <v>2480.7193244383675</v>
      </c>
      <c r="E68" s="1115">
        <v>0</v>
      </c>
      <c r="F68" s="1115">
        <v>112.03027632560993</v>
      </c>
      <c r="G68" s="1115">
        <v>0</v>
      </c>
      <c r="H68" s="1115">
        <v>0</v>
      </c>
      <c r="I68" s="1115">
        <v>11.569869679095829</v>
      </c>
      <c r="J68" s="1542">
        <v>1651.3119999999999</v>
      </c>
      <c r="K68" s="945">
        <v>197</v>
      </c>
    </row>
    <row r="69" spans="1:11" ht="12.75" customHeight="1" x14ac:dyDescent="0.2">
      <c r="A69" s="3" t="s">
        <v>805</v>
      </c>
      <c r="B69" s="847">
        <v>485.85171101191344</v>
      </c>
      <c r="C69" s="1100">
        <f t="shared" ref="C69:C123" si="1">SUM(D69:J69)</f>
        <v>3782.7996506231516</v>
      </c>
      <c r="D69" s="1530">
        <v>2592.3790597274333</v>
      </c>
      <c r="E69" s="1115">
        <v>0</v>
      </c>
      <c r="F69" s="1115">
        <v>56.943468473936726</v>
      </c>
      <c r="G69" s="1115">
        <v>0</v>
      </c>
      <c r="H69" s="1115">
        <v>0</v>
      </c>
      <c r="I69" s="1115">
        <v>6.3881224217818326</v>
      </c>
      <c r="J69" s="1542">
        <v>1127.0889999999999</v>
      </c>
      <c r="K69" s="945">
        <v>206</v>
      </c>
    </row>
    <row r="70" spans="1:11" ht="12.75" customHeight="1" x14ac:dyDescent="0.2">
      <c r="A70" s="3" t="s">
        <v>806</v>
      </c>
      <c r="B70" s="847">
        <v>1220.5928115674085</v>
      </c>
      <c r="C70" s="1100">
        <f t="shared" si="1"/>
        <v>10314.214008443056</v>
      </c>
      <c r="D70" s="1530">
        <v>6815.1797532153005</v>
      </c>
      <c r="E70" s="1115">
        <v>0</v>
      </c>
      <c r="F70" s="1115">
        <v>101.29352832030078</v>
      </c>
      <c r="G70" s="1115">
        <v>0</v>
      </c>
      <c r="H70" s="1115">
        <v>0</v>
      </c>
      <c r="I70" s="1115">
        <v>3.8007269074539423</v>
      </c>
      <c r="J70" s="1542">
        <v>3393.94</v>
      </c>
      <c r="K70" s="945">
        <v>470</v>
      </c>
    </row>
    <row r="71" spans="1:11" ht="12.75" customHeight="1" x14ac:dyDescent="0.2">
      <c r="A71" s="3" t="s">
        <v>554</v>
      </c>
      <c r="B71" s="847">
        <v>788.38227370875984</v>
      </c>
      <c r="C71" s="1100">
        <f t="shared" si="1"/>
        <v>6436.4714018240084</v>
      </c>
      <c r="D71" s="1530">
        <v>3005.6380616452998</v>
      </c>
      <c r="E71" s="1115">
        <v>0</v>
      </c>
      <c r="F71" s="1115">
        <v>89.857531875690086</v>
      </c>
      <c r="G71" s="1115">
        <v>0</v>
      </c>
      <c r="H71" s="1115">
        <v>0</v>
      </c>
      <c r="I71" s="1115">
        <v>2.6708083030185246</v>
      </c>
      <c r="J71" s="1542">
        <v>3338.3049999999998</v>
      </c>
      <c r="K71" s="945">
        <v>392</v>
      </c>
    </row>
    <row r="72" spans="1:11" ht="12.75" customHeight="1" x14ac:dyDescent="0.2">
      <c r="A72" s="3" t="s">
        <v>166</v>
      </c>
      <c r="B72" s="847">
        <v>1664.0858572819143</v>
      </c>
      <c r="C72" s="1100">
        <f t="shared" si="1"/>
        <v>11936.361763842251</v>
      </c>
      <c r="D72" s="1530">
        <v>6087.2163389415928</v>
      </c>
      <c r="E72" s="1115">
        <v>0</v>
      </c>
      <c r="F72" s="1115">
        <v>294.36343665414381</v>
      </c>
      <c r="G72" s="1115">
        <v>0</v>
      </c>
      <c r="H72" s="1115">
        <v>0</v>
      </c>
      <c r="I72" s="1115">
        <v>221.45398824651315</v>
      </c>
      <c r="J72" s="1542">
        <v>5333.3280000000004</v>
      </c>
      <c r="K72" s="945">
        <v>662</v>
      </c>
    </row>
    <row r="73" spans="1:11" ht="12.75" customHeight="1" x14ac:dyDescent="0.2">
      <c r="A73" s="3" t="s">
        <v>592</v>
      </c>
      <c r="B73" s="847">
        <v>1030.2043114208168</v>
      </c>
      <c r="C73" s="1100">
        <f t="shared" si="1"/>
        <v>5068.2087993336918</v>
      </c>
      <c r="D73" s="1530">
        <v>2825.2211799039274</v>
      </c>
      <c r="E73" s="1115">
        <v>0</v>
      </c>
      <c r="F73" s="1115">
        <v>74.350412008888497</v>
      </c>
      <c r="G73" s="1115">
        <v>0</v>
      </c>
      <c r="H73" s="1115">
        <v>0</v>
      </c>
      <c r="I73" s="1115">
        <v>5.779207420875716</v>
      </c>
      <c r="J73" s="1542">
        <v>2162.8580000000002</v>
      </c>
      <c r="K73" s="945">
        <v>273</v>
      </c>
    </row>
    <row r="74" spans="1:11" ht="12.75" customHeight="1" x14ac:dyDescent="0.2">
      <c r="A74" s="3" t="s">
        <v>168</v>
      </c>
      <c r="B74" s="847">
        <v>2136.4711962289543</v>
      </c>
      <c r="C74" s="1100">
        <f t="shared" si="1"/>
        <v>10851.45669153467</v>
      </c>
      <c r="D74" s="1530">
        <v>5575.4496496704824</v>
      </c>
      <c r="E74" s="1115">
        <v>0</v>
      </c>
      <c r="F74" s="1115">
        <v>346.08441028070547</v>
      </c>
      <c r="G74" s="1115">
        <v>0</v>
      </c>
      <c r="H74" s="1115">
        <v>0</v>
      </c>
      <c r="I74" s="1115">
        <v>38.323631583481976</v>
      </c>
      <c r="J74" s="1542">
        <v>4891.5990000000002</v>
      </c>
      <c r="K74" s="945">
        <v>527</v>
      </c>
    </row>
    <row r="75" spans="1:11" ht="12.75" customHeight="1" x14ac:dyDescent="0.2">
      <c r="A75" s="3" t="s">
        <v>683</v>
      </c>
      <c r="B75" s="847">
        <v>851.28359620430126</v>
      </c>
      <c r="C75" s="1100">
        <f t="shared" si="1"/>
        <v>5461.9540641020967</v>
      </c>
      <c r="D75" s="1530">
        <v>3474.5308386634069</v>
      </c>
      <c r="E75" s="1115">
        <v>0</v>
      </c>
      <c r="F75" s="1115">
        <v>175.94734266267875</v>
      </c>
      <c r="G75" s="1115">
        <v>0</v>
      </c>
      <c r="H75" s="1115">
        <v>0</v>
      </c>
      <c r="I75" s="1115">
        <v>85.615882776011276</v>
      </c>
      <c r="J75" s="1542">
        <v>1725.86</v>
      </c>
      <c r="K75" s="945">
        <v>264</v>
      </c>
    </row>
    <row r="76" spans="1:11" ht="12.75" customHeight="1" x14ac:dyDescent="0.2">
      <c r="A76" s="3" t="s">
        <v>1580</v>
      </c>
      <c r="B76" s="847">
        <v>5666.0577370192041</v>
      </c>
      <c r="C76" s="1100">
        <f t="shared" si="1"/>
        <v>30926.138116756931</v>
      </c>
      <c r="D76" s="1530">
        <v>16116.866774786442</v>
      </c>
      <c r="E76" s="1115">
        <v>0</v>
      </c>
      <c r="F76" s="1115">
        <v>1251.6364462870015</v>
      </c>
      <c r="G76" s="1115">
        <v>0</v>
      </c>
      <c r="H76" s="1115">
        <v>0</v>
      </c>
      <c r="I76" s="1115">
        <v>335.29689568348681</v>
      </c>
      <c r="J76" s="1542">
        <v>13222.338</v>
      </c>
      <c r="K76" s="945">
        <v>2003</v>
      </c>
    </row>
    <row r="77" spans="1:11" ht="12.75" customHeight="1" x14ac:dyDescent="0.2">
      <c r="A77" s="3" t="s">
        <v>1581</v>
      </c>
      <c r="B77" s="847">
        <v>1081.3108977289983</v>
      </c>
      <c r="C77" s="1100">
        <f t="shared" si="1"/>
        <v>11946.393318838471</v>
      </c>
      <c r="D77" s="1530">
        <v>7766.2202372451566</v>
      </c>
      <c r="E77" s="1115">
        <v>0</v>
      </c>
      <c r="F77" s="1115">
        <v>305.50994402498975</v>
      </c>
      <c r="G77" s="1115">
        <v>0</v>
      </c>
      <c r="H77" s="1115">
        <v>0</v>
      </c>
      <c r="I77" s="1115">
        <v>15.05113756832432</v>
      </c>
      <c r="J77" s="1542">
        <v>3859.6120000000001</v>
      </c>
      <c r="K77" s="945">
        <v>571</v>
      </c>
    </row>
    <row r="78" spans="1:11" ht="12.75" customHeight="1" x14ac:dyDescent="0.2">
      <c r="A78" s="3" t="s">
        <v>1577</v>
      </c>
      <c r="B78" s="847">
        <v>928.68578702255229</v>
      </c>
      <c r="C78" s="1100">
        <f t="shared" si="1"/>
        <v>2638.325931608294</v>
      </c>
      <c r="D78" s="1530">
        <v>1530.9787863568511</v>
      </c>
      <c r="E78" s="1115">
        <v>0</v>
      </c>
      <c r="F78" s="1115">
        <v>68.115456956354365</v>
      </c>
      <c r="G78" s="1115">
        <v>0</v>
      </c>
      <c r="H78" s="1115">
        <v>0</v>
      </c>
      <c r="I78" s="1115">
        <v>10.160688295088608</v>
      </c>
      <c r="J78" s="1542">
        <v>1029.0709999999999</v>
      </c>
      <c r="K78" s="945">
        <v>190</v>
      </c>
    </row>
    <row r="79" spans="1:11" ht="12.75" customHeight="1" x14ac:dyDescent="0.2">
      <c r="A79" s="3" t="s">
        <v>100</v>
      </c>
      <c r="B79" s="847">
        <v>4915.5688355850043</v>
      </c>
      <c r="C79" s="1100">
        <f t="shared" si="1"/>
        <v>41068.145534184427</v>
      </c>
      <c r="D79" s="1530">
        <v>22465.200899621737</v>
      </c>
      <c r="E79" s="1115">
        <v>0</v>
      </c>
      <c r="F79" s="1115">
        <v>3431.2017855649437</v>
      </c>
      <c r="G79" s="1115">
        <v>0</v>
      </c>
      <c r="H79" s="1115">
        <v>0</v>
      </c>
      <c r="I79" s="1115">
        <v>283.74284899774858</v>
      </c>
      <c r="J79" s="1542">
        <v>14888</v>
      </c>
      <c r="K79" s="945">
        <v>2050</v>
      </c>
    </row>
    <row r="80" spans="1:11" ht="12.75" customHeight="1" x14ac:dyDescent="0.2">
      <c r="A80" s="3" t="s">
        <v>807</v>
      </c>
      <c r="B80" s="847">
        <v>421.50974896425339</v>
      </c>
      <c r="C80" s="1100">
        <f t="shared" si="1"/>
        <v>5037.9211611280271</v>
      </c>
      <c r="D80" s="1530">
        <v>2971.5558251017528</v>
      </c>
      <c r="E80" s="1115">
        <v>0</v>
      </c>
      <c r="F80" s="1115">
        <v>58.289956338262748</v>
      </c>
      <c r="G80" s="1115">
        <v>0</v>
      </c>
      <c r="H80" s="1115">
        <v>0</v>
      </c>
      <c r="I80" s="1115">
        <v>57.634379688011691</v>
      </c>
      <c r="J80" s="1542">
        <v>1950.441</v>
      </c>
      <c r="K80" s="945">
        <v>246</v>
      </c>
    </row>
    <row r="81" spans="1:11" ht="12.75" customHeight="1" x14ac:dyDescent="0.2">
      <c r="A81" s="3" t="s">
        <v>102</v>
      </c>
      <c r="B81" s="847">
        <v>1204.3344822258562</v>
      </c>
      <c r="C81" s="1100">
        <f t="shared" si="1"/>
        <v>6038.6151245950596</v>
      </c>
      <c r="D81" s="1530">
        <v>3229.9085965296322</v>
      </c>
      <c r="E81" s="1115">
        <v>0</v>
      </c>
      <c r="F81" s="1115">
        <v>264.93273768493748</v>
      </c>
      <c r="G81" s="1115">
        <v>0</v>
      </c>
      <c r="H81" s="1115">
        <v>389.78888999999998</v>
      </c>
      <c r="I81" s="1115">
        <v>57.523900380490652</v>
      </c>
      <c r="J81" s="1542">
        <v>2096.4609999999998</v>
      </c>
      <c r="K81" s="945">
        <v>345</v>
      </c>
    </row>
    <row r="82" spans="1:11" ht="12.75" customHeight="1" x14ac:dyDescent="0.2">
      <c r="A82" s="3" t="s">
        <v>103</v>
      </c>
      <c r="B82" s="847">
        <v>3174.6082830546165</v>
      </c>
      <c r="C82" s="1100">
        <f t="shared" si="1"/>
        <v>15516.523093531694</v>
      </c>
      <c r="D82" s="1530">
        <v>8628.0107948353434</v>
      </c>
      <c r="E82" s="1115">
        <v>0</v>
      </c>
      <c r="F82" s="1115">
        <v>577.50137753640797</v>
      </c>
      <c r="G82" s="1115">
        <v>0</v>
      </c>
      <c r="H82" s="1115">
        <v>0</v>
      </c>
      <c r="I82" s="1115">
        <v>135.07392115994301</v>
      </c>
      <c r="J82" s="1542">
        <v>6175.9369999999999</v>
      </c>
      <c r="K82" s="945">
        <v>1062</v>
      </c>
    </row>
    <row r="83" spans="1:11" ht="12.75" customHeight="1" x14ac:dyDescent="0.2">
      <c r="A83" s="3" t="s">
        <v>400</v>
      </c>
      <c r="B83" s="847">
        <v>636.55416323532813</v>
      </c>
      <c r="C83" s="1100">
        <f t="shared" si="1"/>
        <v>4971.7512884330263</v>
      </c>
      <c r="D83" s="1530">
        <v>3015.0703648993949</v>
      </c>
      <c r="E83" s="1115">
        <v>0</v>
      </c>
      <c r="F83" s="1115">
        <v>28.609185287395324</v>
      </c>
      <c r="G83" s="1115">
        <v>0</v>
      </c>
      <c r="H83" s="1115">
        <v>0</v>
      </c>
      <c r="I83" s="1115">
        <v>0.97673824623610506</v>
      </c>
      <c r="J83" s="1542">
        <v>1927.095</v>
      </c>
      <c r="K83" s="945">
        <v>231</v>
      </c>
    </row>
    <row r="84" spans="1:11" ht="12.75" customHeight="1" x14ac:dyDescent="0.2">
      <c r="A84" s="3" t="s">
        <v>597</v>
      </c>
      <c r="B84" s="847">
        <v>1351.0979877169239</v>
      </c>
      <c r="C84" s="1100">
        <f t="shared" si="1"/>
        <v>6847.4223414864227</v>
      </c>
      <c r="D84" s="1530">
        <v>3086.9992546356439</v>
      </c>
      <c r="E84" s="1115">
        <v>0</v>
      </c>
      <c r="F84" s="1115">
        <v>285.84232230855878</v>
      </c>
      <c r="G84" s="1115">
        <v>0</v>
      </c>
      <c r="H84" s="1115">
        <v>0</v>
      </c>
      <c r="I84" s="1115">
        <v>26.082764542219397</v>
      </c>
      <c r="J84" s="1542">
        <v>3448.498</v>
      </c>
      <c r="K84" s="945">
        <v>424</v>
      </c>
    </row>
    <row r="85" spans="1:11" ht="12.75" customHeight="1" x14ac:dyDescent="0.2">
      <c r="A85" s="3" t="s">
        <v>737</v>
      </c>
      <c r="B85" s="847">
        <v>3506.0161340991795</v>
      </c>
      <c r="C85" s="1100">
        <f t="shared" si="1"/>
        <v>29630.722928941774</v>
      </c>
      <c r="D85" s="1530">
        <v>20672.376490207735</v>
      </c>
      <c r="E85" s="1115">
        <v>0</v>
      </c>
      <c r="F85" s="1115">
        <v>3380.9712041174184</v>
      </c>
      <c r="G85" s="1115">
        <v>0</v>
      </c>
      <c r="H85" s="1115">
        <v>0</v>
      </c>
      <c r="I85" s="1115">
        <v>246.27523461662503</v>
      </c>
      <c r="J85" s="1542">
        <v>5331.1</v>
      </c>
      <c r="K85" s="945">
        <v>958</v>
      </c>
    </row>
    <row r="86" spans="1:11" ht="12.75" customHeight="1" x14ac:dyDescent="0.2">
      <c r="A86" s="3" t="s">
        <v>808</v>
      </c>
      <c r="B86" s="847">
        <v>558.11798546152443</v>
      </c>
      <c r="C86" s="1100">
        <f t="shared" si="1"/>
        <v>3625.5849272457936</v>
      </c>
      <c r="D86" s="1530">
        <v>2409.2442591764475</v>
      </c>
      <c r="E86" s="1115">
        <v>0</v>
      </c>
      <c r="F86" s="1115">
        <v>108.43288668799934</v>
      </c>
      <c r="G86" s="1115">
        <v>0</v>
      </c>
      <c r="H86" s="1115">
        <v>0</v>
      </c>
      <c r="I86" s="1115">
        <v>18.942781381347384</v>
      </c>
      <c r="J86" s="1542">
        <v>1088.9649999999999</v>
      </c>
      <c r="K86" s="945">
        <v>167</v>
      </c>
    </row>
    <row r="87" spans="1:11" ht="12.75" customHeight="1" x14ac:dyDescent="0.2">
      <c r="A87" s="3" t="s">
        <v>600</v>
      </c>
      <c r="B87" s="847">
        <v>1695.1396704670249</v>
      </c>
      <c r="C87" s="1100">
        <f t="shared" si="1"/>
        <v>9683.6689358596595</v>
      </c>
      <c r="D87" s="1530">
        <v>4797.6714117584061</v>
      </c>
      <c r="E87" s="1115">
        <v>0</v>
      </c>
      <c r="F87" s="1115">
        <v>299.1778258502888</v>
      </c>
      <c r="G87" s="1115">
        <v>0</v>
      </c>
      <c r="H87" s="1115">
        <v>0</v>
      </c>
      <c r="I87" s="1115">
        <v>44.789698250964989</v>
      </c>
      <c r="J87" s="1542">
        <v>4542.03</v>
      </c>
      <c r="K87" s="945">
        <v>516</v>
      </c>
    </row>
    <row r="88" spans="1:11" ht="12.75" customHeight="1" x14ac:dyDescent="0.2">
      <c r="A88" s="3" t="s">
        <v>809</v>
      </c>
      <c r="B88" s="847">
        <v>672.6137619347312</v>
      </c>
      <c r="C88" s="1100">
        <f t="shared" si="1"/>
        <v>3086.0860334133904</v>
      </c>
      <c r="D88" s="1530">
        <v>1601.0300753345889</v>
      </c>
      <c r="E88" s="1115">
        <v>0</v>
      </c>
      <c r="F88" s="1115">
        <v>157.19032153072106</v>
      </c>
      <c r="G88" s="1115">
        <v>0</v>
      </c>
      <c r="H88" s="1115">
        <v>0</v>
      </c>
      <c r="I88" s="1115">
        <v>2.3126365480800914</v>
      </c>
      <c r="J88" s="1542">
        <v>1325.5530000000001</v>
      </c>
      <c r="K88" s="945">
        <v>166</v>
      </c>
    </row>
    <row r="89" spans="1:11" ht="12.75" customHeight="1" x14ac:dyDescent="0.2">
      <c r="A89" s="3" t="s">
        <v>105</v>
      </c>
      <c r="B89" s="847">
        <v>627.25661967770282</v>
      </c>
      <c r="C89" s="1100">
        <f t="shared" si="1"/>
        <v>2952.0706206472296</v>
      </c>
      <c r="D89" s="1530">
        <v>1871.145839829102</v>
      </c>
      <c r="E89" s="1115">
        <v>0</v>
      </c>
      <c r="F89" s="1115">
        <v>141.19507337872867</v>
      </c>
      <c r="G89" s="1115">
        <v>0</v>
      </c>
      <c r="H89" s="1115">
        <v>0</v>
      </c>
      <c r="I89" s="1115">
        <v>1.4797074393986194</v>
      </c>
      <c r="J89" s="1542">
        <v>938.25</v>
      </c>
      <c r="K89" s="945">
        <v>149</v>
      </c>
    </row>
    <row r="90" spans="1:11" ht="12.75" customHeight="1" x14ac:dyDescent="0.2">
      <c r="A90" s="3" t="s">
        <v>106</v>
      </c>
      <c r="B90" s="847">
        <v>2144.0889181584075</v>
      </c>
      <c r="C90" s="1100">
        <f t="shared" si="1"/>
        <v>11902.543474293734</v>
      </c>
      <c r="D90" s="1530">
        <v>6211.9978023839749</v>
      </c>
      <c r="E90" s="1115">
        <v>0</v>
      </c>
      <c r="F90" s="1115">
        <v>484.6652177160334</v>
      </c>
      <c r="G90" s="1115">
        <v>0</v>
      </c>
      <c r="H90" s="1115">
        <v>0</v>
      </c>
      <c r="I90" s="1115">
        <v>87.259454193726057</v>
      </c>
      <c r="J90" s="1542">
        <v>5118.6210000000001</v>
      </c>
      <c r="K90" s="945">
        <v>641</v>
      </c>
    </row>
    <row r="91" spans="1:11" ht="12.75" customHeight="1" x14ac:dyDescent="0.2">
      <c r="A91" s="3" t="s">
        <v>107</v>
      </c>
      <c r="B91" s="847">
        <v>1046.0592706433445</v>
      </c>
      <c r="C91" s="1100">
        <f t="shared" si="1"/>
        <v>5215.4881772272984</v>
      </c>
      <c r="D91" s="1530">
        <v>2898.6556534040874</v>
      </c>
      <c r="E91" s="1115">
        <v>0</v>
      </c>
      <c r="F91" s="1115">
        <v>110.19017832363836</v>
      </c>
      <c r="G91" s="1115">
        <v>0</v>
      </c>
      <c r="H91" s="1115">
        <v>0</v>
      </c>
      <c r="I91" s="1115">
        <v>52.310345499573103</v>
      </c>
      <c r="J91" s="1542">
        <v>2154.3319999999999</v>
      </c>
      <c r="K91" s="945">
        <v>257</v>
      </c>
    </row>
    <row r="92" spans="1:11" ht="12.75" customHeight="1" x14ac:dyDescent="0.2">
      <c r="A92" s="3" t="s">
        <v>810</v>
      </c>
      <c r="B92" s="847">
        <v>2155.5479988970437</v>
      </c>
      <c r="C92" s="1100">
        <f t="shared" si="1"/>
        <v>10798.306942310293</v>
      </c>
      <c r="D92" s="1530">
        <v>7154.2553059412658</v>
      </c>
      <c r="E92" s="1115">
        <v>0</v>
      </c>
      <c r="F92" s="1115">
        <v>409.06081065528775</v>
      </c>
      <c r="G92" s="1115">
        <v>0</v>
      </c>
      <c r="H92" s="1115">
        <v>0</v>
      </c>
      <c r="I92" s="1115">
        <v>73.071825713739798</v>
      </c>
      <c r="J92" s="1542">
        <v>3161.9189999999999</v>
      </c>
      <c r="K92" s="945">
        <v>514</v>
      </c>
    </row>
    <row r="93" spans="1:11" ht="12.75" customHeight="1" x14ac:dyDescent="0.2">
      <c r="A93" s="3" t="s">
        <v>811</v>
      </c>
      <c r="B93" s="847">
        <v>3453.5221270972752</v>
      </c>
      <c r="C93" s="1100">
        <f t="shared" si="1"/>
        <v>15096.71507170461</v>
      </c>
      <c r="D93" s="1530">
        <v>8157.4241569452533</v>
      </c>
      <c r="E93" s="1115">
        <v>0</v>
      </c>
      <c r="F93" s="1115">
        <v>1074.7028506416086</v>
      </c>
      <c r="G93" s="1115">
        <v>0</v>
      </c>
      <c r="H93" s="1115">
        <v>0</v>
      </c>
      <c r="I93" s="1115">
        <v>185.97606411774993</v>
      </c>
      <c r="J93" s="1542">
        <v>5678.6120000000001</v>
      </c>
      <c r="K93" s="945">
        <v>898</v>
      </c>
    </row>
    <row r="94" spans="1:11" ht="12.75" customHeight="1" x14ac:dyDescent="0.2">
      <c r="A94" s="3" t="s">
        <v>812</v>
      </c>
      <c r="B94" s="847">
        <v>622.36507340861829</v>
      </c>
      <c r="C94" s="1100">
        <f t="shared" si="1"/>
        <v>3860.9095994721438</v>
      </c>
      <c r="D94" s="1530">
        <v>1536.3046930772753</v>
      </c>
      <c r="E94" s="1115">
        <v>0</v>
      </c>
      <c r="F94" s="1115">
        <v>36.318369997311244</v>
      </c>
      <c r="G94" s="1115">
        <v>0</v>
      </c>
      <c r="H94" s="1115">
        <v>0</v>
      </c>
      <c r="I94" s="1115">
        <v>2.7955363975576062</v>
      </c>
      <c r="J94" s="1542">
        <v>2285.491</v>
      </c>
      <c r="K94" s="945">
        <v>215</v>
      </c>
    </row>
    <row r="95" spans="1:11" ht="12.75" customHeight="1" x14ac:dyDescent="0.2">
      <c r="A95" s="3" t="s">
        <v>2105</v>
      </c>
      <c r="B95" s="847">
        <v>2078.3764067542097</v>
      </c>
      <c r="C95" s="1100">
        <f t="shared" si="1"/>
        <v>9629.2173801185727</v>
      </c>
      <c r="D95" s="1530">
        <v>6075.8935267095476</v>
      </c>
      <c r="E95" s="1115">
        <v>0</v>
      </c>
      <c r="F95" s="1115">
        <v>285.2083871354036</v>
      </c>
      <c r="G95" s="1115">
        <v>0</v>
      </c>
      <c r="H95" s="1115">
        <v>0</v>
      </c>
      <c r="I95" s="1115">
        <v>47.52946627362148</v>
      </c>
      <c r="J95" s="1542">
        <v>3220.5859999999998</v>
      </c>
      <c r="K95" s="945">
        <v>505</v>
      </c>
    </row>
    <row r="96" spans="1:11" ht="12.75" customHeight="1" x14ac:dyDescent="0.2">
      <c r="A96" s="3" t="s">
        <v>813</v>
      </c>
      <c r="B96" s="847">
        <v>5118.6096413612358</v>
      </c>
      <c r="C96" s="1100">
        <f t="shared" si="1"/>
        <v>16769.47435472604</v>
      </c>
      <c r="D96" s="1530">
        <v>9284.9810245931731</v>
      </c>
      <c r="E96" s="1115">
        <v>0</v>
      </c>
      <c r="F96" s="1115">
        <v>1284.512323220456</v>
      </c>
      <c r="G96" s="1115">
        <v>0</v>
      </c>
      <c r="H96" s="1115">
        <v>0</v>
      </c>
      <c r="I96" s="1115">
        <v>426.01900691240871</v>
      </c>
      <c r="J96" s="1542">
        <v>5773.9620000000004</v>
      </c>
      <c r="K96" s="945">
        <v>833</v>
      </c>
    </row>
    <row r="97" spans="1:11" ht="12.75" customHeight="1" x14ac:dyDescent="0.2">
      <c r="A97" s="3" t="s">
        <v>638</v>
      </c>
      <c r="B97" s="847">
        <v>908.1091473223064</v>
      </c>
      <c r="C97" s="1100">
        <f t="shared" si="1"/>
        <v>4634.7973218013667</v>
      </c>
      <c r="D97" s="1530">
        <v>2304.3640617464571</v>
      </c>
      <c r="E97" s="1115">
        <v>0</v>
      </c>
      <c r="F97" s="1115">
        <v>168.68490198731052</v>
      </c>
      <c r="G97" s="1115">
        <v>0</v>
      </c>
      <c r="H97" s="1115">
        <v>0</v>
      </c>
      <c r="I97" s="1115">
        <v>25.148358067598956</v>
      </c>
      <c r="J97" s="1542">
        <v>2136.6</v>
      </c>
      <c r="K97" s="945">
        <v>200</v>
      </c>
    </row>
    <row r="98" spans="1:11" ht="12.75" customHeight="1" x14ac:dyDescent="0.2">
      <c r="A98" s="3" t="s">
        <v>814</v>
      </c>
      <c r="B98" s="847">
        <v>279.49217095611618</v>
      </c>
      <c r="C98" s="1100">
        <f t="shared" si="1"/>
        <v>2600.1806417933872</v>
      </c>
      <c r="D98" s="1530">
        <v>1621.9761586066979</v>
      </c>
      <c r="E98" s="1115">
        <v>0</v>
      </c>
      <c r="F98" s="1115">
        <v>18.560603680691592</v>
      </c>
      <c r="G98" s="1115">
        <v>0</v>
      </c>
      <c r="H98" s="1115">
        <v>0</v>
      </c>
      <c r="I98" s="1115">
        <v>0.26787950599750049</v>
      </c>
      <c r="J98" s="1542">
        <v>959.37599999999998</v>
      </c>
      <c r="K98" s="945">
        <v>130</v>
      </c>
    </row>
    <row r="99" spans="1:11" ht="12.75" customHeight="1" x14ac:dyDescent="0.2">
      <c r="A99" s="3" t="s">
        <v>815</v>
      </c>
      <c r="B99" s="847">
        <v>1382.0918498086435</v>
      </c>
      <c r="C99" s="1100">
        <f t="shared" si="1"/>
        <v>5023.5982742659417</v>
      </c>
      <c r="D99" s="1530">
        <v>2304.2161799790561</v>
      </c>
      <c r="E99" s="1115">
        <v>0</v>
      </c>
      <c r="F99" s="1115">
        <v>166.35668918042538</v>
      </c>
      <c r="G99" s="1115">
        <v>0</v>
      </c>
      <c r="H99" s="1115">
        <v>0</v>
      </c>
      <c r="I99" s="1115">
        <v>2.2344051064601667</v>
      </c>
      <c r="J99" s="1542">
        <v>2550.7910000000002</v>
      </c>
      <c r="K99" s="945">
        <v>329</v>
      </c>
    </row>
    <row r="100" spans="1:11" ht="12.75" customHeight="1" x14ac:dyDescent="0.2">
      <c r="A100" s="3" t="s">
        <v>108</v>
      </c>
      <c r="B100" s="847">
        <v>1636.0354885024371</v>
      </c>
      <c r="C100" s="1100">
        <f t="shared" si="1"/>
        <v>16283.522182445544</v>
      </c>
      <c r="D100" s="1530">
        <v>11281.082631688017</v>
      </c>
      <c r="E100" s="1115">
        <v>0</v>
      </c>
      <c r="F100" s="1115">
        <v>317.69338070956826</v>
      </c>
      <c r="G100" s="1115">
        <v>0</v>
      </c>
      <c r="H100" s="1115">
        <v>0</v>
      </c>
      <c r="I100" s="1115">
        <v>44.120170047958119</v>
      </c>
      <c r="J100" s="1542">
        <v>4640.6260000000002</v>
      </c>
      <c r="K100" s="945">
        <v>723</v>
      </c>
    </row>
    <row r="101" spans="1:11" ht="12.75" customHeight="1" x14ac:dyDescent="0.2">
      <c r="A101" s="3" t="s">
        <v>110</v>
      </c>
      <c r="B101" s="847">
        <v>4004.5150487568394</v>
      </c>
      <c r="C101" s="1100">
        <f t="shared" si="1"/>
        <v>30760.61048769785</v>
      </c>
      <c r="D101" s="1530">
        <v>20147.516170927593</v>
      </c>
      <c r="E101" s="1115">
        <v>0</v>
      </c>
      <c r="F101" s="1115">
        <v>570.55084780520133</v>
      </c>
      <c r="G101" s="1115">
        <v>0</v>
      </c>
      <c r="H101" s="1115">
        <v>0</v>
      </c>
      <c r="I101" s="1115">
        <v>104.12146896505715</v>
      </c>
      <c r="J101" s="1542">
        <v>9938.4220000000005</v>
      </c>
      <c r="K101" s="945">
        <v>1380</v>
      </c>
    </row>
    <row r="102" spans="1:11" ht="12.75" customHeight="1" x14ac:dyDescent="0.2">
      <c r="A102" s="3" t="s">
        <v>816</v>
      </c>
      <c r="B102" s="847">
        <v>916.51223807945337</v>
      </c>
      <c r="C102" s="1100">
        <f t="shared" si="1"/>
        <v>8726.1358703881033</v>
      </c>
      <c r="D102" s="1530">
        <v>5072.1597916229466</v>
      </c>
      <c r="E102" s="1115">
        <v>0</v>
      </c>
      <c r="F102" s="1115">
        <v>184.17125156322774</v>
      </c>
      <c r="G102" s="1115">
        <v>0</v>
      </c>
      <c r="H102" s="1115">
        <v>0</v>
      </c>
      <c r="I102" s="1115">
        <v>24.158827201927963</v>
      </c>
      <c r="J102" s="1542">
        <v>3445.6460000000002</v>
      </c>
      <c r="K102" s="945">
        <v>395</v>
      </c>
    </row>
    <row r="103" spans="1:11" ht="12.75" customHeight="1" x14ac:dyDescent="0.2">
      <c r="A103" s="3" t="s">
        <v>178</v>
      </c>
      <c r="B103" s="847">
        <v>5102.4705340033343</v>
      </c>
      <c r="C103" s="1100">
        <f t="shared" si="1"/>
        <v>38071.508976562647</v>
      </c>
      <c r="D103" s="1530">
        <v>21681.270206877947</v>
      </c>
      <c r="E103" s="1115">
        <v>0</v>
      </c>
      <c r="F103" s="1115">
        <v>983.03136950504074</v>
      </c>
      <c r="G103" s="1115">
        <v>0</v>
      </c>
      <c r="H103" s="1115">
        <v>93.09554</v>
      </c>
      <c r="I103" s="1115">
        <v>192.37386017966088</v>
      </c>
      <c r="J103" s="1542">
        <v>15121.737999999999</v>
      </c>
      <c r="K103" s="945">
        <v>2198</v>
      </c>
    </row>
    <row r="104" spans="1:11" ht="12.75" customHeight="1" x14ac:dyDescent="0.2">
      <c r="A104" s="3" t="s">
        <v>817</v>
      </c>
      <c r="B104" s="847">
        <v>167.44335723710074</v>
      </c>
      <c r="C104" s="1100">
        <f t="shared" si="1"/>
        <v>1274.1865936109712</v>
      </c>
      <c r="D104" s="1530">
        <v>562.44446430992286</v>
      </c>
      <c r="E104" s="1115">
        <v>0</v>
      </c>
      <c r="F104" s="1115">
        <v>7.0330823075171223</v>
      </c>
      <c r="G104" s="1115">
        <v>0</v>
      </c>
      <c r="H104" s="1115">
        <v>0</v>
      </c>
      <c r="I104" s="1115">
        <v>0.10204699353107419</v>
      </c>
      <c r="J104" s="1542">
        <v>704.60699999999997</v>
      </c>
      <c r="K104" s="945">
        <v>53</v>
      </c>
    </row>
    <row r="105" spans="1:11" ht="12.75" customHeight="1" x14ac:dyDescent="0.2">
      <c r="A105" s="3" t="s">
        <v>818</v>
      </c>
      <c r="B105" s="847">
        <v>992.32728752640776</v>
      </c>
      <c r="C105" s="1100">
        <f t="shared" si="1"/>
        <v>8232.6887217807707</v>
      </c>
      <c r="D105" s="1530">
        <v>5281.2415553112978</v>
      </c>
      <c r="E105" s="1115">
        <v>0</v>
      </c>
      <c r="F105" s="1115">
        <v>202.80267861597869</v>
      </c>
      <c r="G105" s="1115">
        <v>0</v>
      </c>
      <c r="H105" s="1115">
        <v>0</v>
      </c>
      <c r="I105" s="1115">
        <v>24.728487853492986</v>
      </c>
      <c r="J105" s="1542">
        <v>2723.9160000000002</v>
      </c>
      <c r="K105" s="945">
        <v>383</v>
      </c>
    </row>
    <row r="106" spans="1:11" ht="12.75" customHeight="1" x14ac:dyDescent="0.2">
      <c r="A106" s="3" t="s">
        <v>819</v>
      </c>
      <c r="B106" s="847">
        <v>1342.6122648977691</v>
      </c>
      <c r="C106" s="1100">
        <f t="shared" si="1"/>
        <v>10244.417308118602</v>
      </c>
      <c r="D106" s="1530">
        <v>5502.1230846641711</v>
      </c>
      <c r="E106" s="1115">
        <v>0</v>
      </c>
      <c r="F106" s="1115">
        <v>383.86554741011912</v>
      </c>
      <c r="G106" s="1115">
        <v>0</v>
      </c>
      <c r="H106" s="1115">
        <v>0</v>
      </c>
      <c r="I106" s="1115">
        <v>53.379676044312014</v>
      </c>
      <c r="J106" s="1542">
        <v>4305.049</v>
      </c>
      <c r="K106" s="945">
        <v>588</v>
      </c>
    </row>
    <row r="107" spans="1:11" ht="12.75" customHeight="1" x14ac:dyDescent="0.2">
      <c r="A107" s="3" t="s">
        <v>112</v>
      </c>
      <c r="B107" s="847">
        <v>1426.9045067159257</v>
      </c>
      <c r="C107" s="1100">
        <f t="shared" si="1"/>
        <v>8116.9921871297465</v>
      </c>
      <c r="D107" s="1530">
        <v>4969.3850408521021</v>
      </c>
      <c r="E107" s="1115">
        <v>0</v>
      </c>
      <c r="F107" s="1115">
        <v>123.10711266259304</v>
      </c>
      <c r="G107" s="1115">
        <v>0</v>
      </c>
      <c r="H107" s="1115">
        <v>0</v>
      </c>
      <c r="I107" s="1115">
        <v>14.347033615050998</v>
      </c>
      <c r="J107" s="1542">
        <v>3010.1529999999998</v>
      </c>
      <c r="K107" s="945">
        <v>466</v>
      </c>
    </row>
    <row r="108" spans="1:11" ht="12.75" customHeight="1" x14ac:dyDescent="0.2">
      <c r="A108" s="3" t="s">
        <v>181</v>
      </c>
      <c r="B108" s="847">
        <v>3273.436599729233</v>
      </c>
      <c r="C108" s="1100">
        <f t="shared" si="1"/>
        <v>15924.140059723912</v>
      </c>
      <c r="D108" s="1530">
        <v>7710.659273533036</v>
      </c>
      <c r="E108" s="1115">
        <v>0</v>
      </c>
      <c r="F108" s="1115">
        <v>1087.3296090039885</v>
      </c>
      <c r="G108" s="1115">
        <v>0</v>
      </c>
      <c r="H108" s="1115">
        <v>0</v>
      </c>
      <c r="I108" s="1115">
        <v>95.837177186886066</v>
      </c>
      <c r="J108" s="1542">
        <v>7030.3140000000003</v>
      </c>
      <c r="K108" s="945">
        <v>835</v>
      </c>
    </row>
    <row r="109" spans="1:11" ht="12.75" customHeight="1" x14ac:dyDescent="0.2">
      <c r="A109" s="3" t="s">
        <v>114</v>
      </c>
      <c r="B109" s="847">
        <v>2821.1398541763724</v>
      </c>
      <c r="C109" s="1100">
        <f t="shared" si="1"/>
        <v>12509.990543557728</v>
      </c>
      <c r="D109" s="1530">
        <v>6796.8562015835323</v>
      </c>
      <c r="E109" s="1115">
        <v>0</v>
      </c>
      <c r="F109" s="1115">
        <v>995.95516790093541</v>
      </c>
      <c r="G109" s="1115">
        <v>0</v>
      </c>
      <c r="H109" s="1115">
        <v>0</v>
      </c>
      <c r="I109" s="1115">
        <v>223.41017407325873</v>
      </c>
      <c r="J109" s="1542">
        <v>4493.7690000000002</v>
      </c>
      <c r="K109" s="945">
        <v>630</v>
      </c>
    </row>
    <row r="110" spans="1:11" ht="12.75" customHeight="1" x14ac:dyDescent="0.2">
      <c r="A110" s="3" t="s">
        <v>820</v>
      </c>
      <c r="B110" s="847">
        <v>1658.6732741825672</v>
      </c>
      <c r="C110" s="1100">
        <f t="shared" si="1"/>
        <v>6119.5154877732239</v>
      </c>
      <c r="D110" s="1530">
        <v>3353.1349741397212</v>
      </c>
      <c r="E110" s="1115">
        <v>0</v>
      </c>
      <c r="F110" s="1115">
        <v>302.41413352370694</v>
      </c>
      <c r="G110" s="1115">
        <v>0</v>
      </c>
      <c r="H110" s="1115">
        <v>0</v>
      </c>
      <c r="I110" s="1115">
        <v>81.999380109795084</v>
      </c>
      <c r="J110" s="1542">
        <v>2381.9670000000001</v>
      </c>
      <c r="K110" s="945">
        <v>329</v>
      </c>
    </row>
    <row r="111" spans="1:11" ht="12.75" customHeight="1" x14ac:dyDescent="0.2">
      <c r="A111" s="3" t="s">
        <v>645</v>
      </c>
      <c r="B111" s="847">
        <v>1411.9203601552681</v>
      </c>
      <c r="C111" s="1100">
        <f t="shared" si="1"/>
        <v>6635.1698945145208</v>
      </c>
      <c r="D111" s="1530">
        <v>3938.393665943322</v>
      </c>
      <c r="E111" s="1115">
        <v>0</v>
      </c>
      <c r="F111" s="1115">
        <v>522.68682051072199</v>
      </c>
      <c r="G111" s="1115">
        <v>0</v>
      </c>
      <c r="H111" s="1115">
        <v>0</v>
      </c>
      <c r="I111" s="1115">
        <v>13.36240806047654</v>
      </c>
      <c r="J111" s="1542">
        <v>2160.7269999999999</v>
      </c>
      <c r="K111" s="945">
        <v>288</v>
      </c>
    </row>
    <row r="112" spans="1:11" ht="12.75" customHeight="1" x14ac:dyDescent="0.2">
      <c r="A112" s="3" t="s">
        <v>416</v>
      </c>
      <c r="B112" s="847">
        <v>1792.3222698320735</v>
      </c>
      <c r="C112" s="1100">
        <f t="shared" si="1"/>
        <v>9766.3496611528881</v>
      </c>
      <c r="D112" s="1530">
        <v>5968.4955406296531</v>
      </c>
      <c r="E112" s="1115">
        <v>0</v>
      </c>
      <c r="F112" s="1115">
        <v>582.93989441770725</v>
      </c>
      <c r="G112" s="1115">
        <v>0</v>
      </c>
      <c r="H112" s="1115">
        <v>0</v>
      </c>
      <c r="I112" s="1115">
        <v>51.627226105528457</v>
      </c>
      <c r="J112" s="1542">
        <v>3163.2869999999998</v>
      </c>
      <c r="K112" s="945">
        <v>529</v>
      </c>
    </row>
    <row r="113" spans="1:11" ht="12.75" customHeight="1" x14ac:dyDescent="0.2">
      <c r="A113" s="3" t="s">
        <v>821</v>
      </c>
      <c r="B113" s="847">
        <v>870.21713041993667</v>
      </c>
      <c r="C113" s="1100">
        <f t="shared" si="1"/>
        <v>5547.6904946451432</v>
      </c>
      <c r="D113" s="1530">
        <v>3583.9873164352725</v>
      </c>
      <c r="E113" s="1115">
        <v>0</v>
      </c>
      <c r="F113" s="1115">
        <v>264.16689850022118</v>
      </c>
      <c r="G113" s="1115">
        <v>0</v>
      </c>
      <c r="H113" s="1115">
        <v>0</v>
      </c>
      <c r="I113" s="1115">
        <v>17.942279709649728</v>
      </c>
      <c r="J113" s="1542">
        <v>1681.5940000000001</v>
      </c>
      <c r="K113" s="945">
        <v>270</v>
      </c>
    </row>
    <row r="114" spans="1:11" ht="12.75" customHeight="1" x14ac:dyDescent="0.2">
      <c r="A114" s="3" t="s">
        <v>822</v>
      </c>
      <c r="B114" s="847">
        <v>1414.2346858081569</v>
      </c>
      <c r="C114" s="1100">
        <f t="shared" si="1"/>
        <v>9691.8558243373463</v>
      </c>
      <c r="D114" s="1530">
        <v>6575.2930690030571</v>
      </c>
      <c r="E114" s="1115">
        <v>0</v>
      </c>
      <c r="F114" s="1115">
        <v>526.5180560253043</v>
      </c>
      <c r="G114" s="1115">
        <v>0</v>
      </c>
      <c r="H114" s="1115">
        <v>0</v>
      </c>
      <c r="I114" s="1115">
        <v>63.541699308984896</v>
      </c>
      <c r="J114" s="1542">
        <v>2526.5030000000002</v>
      </c>
      <c r="K114" s="945">
        <v>428</v>
      </c>
    </row>
    <row r="115" spans="1:11" ht="12.75" customHeight="1" x14ac:dyDescent="0.2">
      <c r="A115" s="3" t="s">
        <v>823</v>
      </c>
      <c r="B115" s="847">
        <v>749.73563486071964</v>
      </c>
      <c r="C115" s="1100">
        <f t="shared" si="1"/>
        <v>4200.9782318681828</v>
      </c>
      <c r="D115" s="1530">
        <v>2306.6076122847098</v>
      </c>
      <c r="E115" s="1115">
        <v>0</v>
      </c>
      <c r="F115" s="1115">
        <v>96.95153922322632</v>
      </c>
      <c r="G115" s="1115">
        <v>0</v>
      </c>
      <c r="H115" s="1115">
        <v>0</v>
      </c>
      <c r="I115" s="1115">
        <v>19.265080360246625</v>
      </c>
      <c r="J115" s="1542">
        <v>1778.154</v>
      </c>
      <c r="K115" s="945">
        <v>230</v>
      </c>
    </row>
    <row r="116" spans="1:11" ht="12.75" customHeight="1" x14ac:dyDescent="0.2">
      <c r="A116" s="3" t="s">
        <v>187</v>
      </c>
      <c r="B116" s="847">
        <v>1006.1039497017575</v>
      </c>
      <c r="C116" s="1100">
        <f t="shared" si="1"/>
        <v>5524.543725098466</v>
      </c>
      <c r="D116" s="1530">
        <v>3006.0272778750677</v>
      </c>
      <c r="E116" s="1115">
        <v>0</v>
      </c>
      <c r="F116" s="1115">
        <v>143.55659140042695</v>
      </c>
      <c r="G116" s="1115">
        <v>0</v>
      </c>
      <c r="H116" s="1115">
        <v>0</v>
      </c>
      <c r="I116" s="1115">
        <v>55.634855822971659</v>
      </c>
      <c r="J116" s="1542">
        <v>2319.3249999999998</v>
      </c>
      <c r="K116" s="945">
        <v>329</v>
      </c>
    </row>
    <row r="117" spans="1:11" ht="12.75" customHeight="1" x14ac:dyDescent="0.2">
      <c r="A117" s="3" t="s">
        <v>521</v>
      </c>
      <c r="B117" s="847">
        <v>7946.0342609162444</v>
      </c>
      <c r="C117" s="1100">
        <f t="shared" si="1"/>
        <v>34936.819806167681</v>
      </c>
      <c r="D117" s="1530">
        <v>21508.37790019971</v>
      </c>
      <c r="E117" s="1115">
        <v>0</v>
      </c>
      <c r="F117" s="1115">
        <v>2651.605667779776</v>
      </c>
      <c r="G117" s="1115">
        <v>0</v>
      </c>
      <c r="H117" s="1115">
        <v>0</v>
      </c>
      <c r="I117" s="1115">
        <v>445.42223818819849</v>
      </c>
      <c r="J117" s="1542">
        <v>10331.414000000001</v>
      </c>
      <c r="K117" s="945">
        <v>1801</v>
      </c>
    </row>
    <row r="118" spans="1:11" ht="12.75" customHeight="1" x14ac:dyDescent="0.2">
      <c r="A118" s="3" t="s">
        <v>2130</v>
      </c>
      <c r="B118" s="847">
        <v>604.45834454848409</v>
      </c>
      <c r="C118" s="1100">
        <f t="shared" si="1"/>
        <v>4111.6389146766724</v>
      </c>
      <c r="D118" s="1530">
        <v>2570.3761555574533</v>
      </c>
      <c r="E118" s="1115">
        <v>0</v>
      </c>
      <c r="F118" s="1115">
        <v>114.08717324641954</v>
      </c>
      <c r="G118" s="1115">
        <v>0</v>
      </c>
      <c r="H118" s="1115">
        <v>0</v>
      </c>
      <c r="I118" s="1115">
        <v>15.558585872799011</v>
      </c>
      <c r="J118" s="1542">
        <v>1411.617</v>
      </c>
      <c r="K118" s="945">
        <v>185</v>
      </c>
    </row>
    <row r="119" spans="1:11" ht="12.75" customHeight="1" x14ac:dyDescent="0.2">
      <c r="A119" s="3" t="s">
        <v>522</v>
      </c>
      <c r="B119" s="847">
        <v>1812.9194121106189</v>
      </c>
      <c r="C119" s="1100">
        <f t="shared" si="1"/>
        <v>10423.946392026568</v>
      </c>
      <c r="D119" s="1530">
        <v>6454.2041751800125</v>
      </c>
      <c r="E119" s="1115">
        <v>0</v>
      </c>
      <c r="F119" s="1115">
        <v>196.95380059754015</v>
      </c>
      <c r="G119" s="1115">
        <v>0</v>
      </c>
      <c r="H119" s="1115">
        <v>0</v>
      </c>
      <c r="I119" s="1115">
        <v>28.281416249016019</v>
      </c>
      <c r="J119" s="1542">
        <v>3744.5070000000001</v>
      </c>
      <c r="K119" s="945">
        <v>563</v>
      </c>
    </row>
    <row r="120" spans="1:11" ht="12.75" customHeight="1" x14ac:dyDescent="0.2">
      <c r="A120" s="3" t="s">
        <v>523</v>
      </c>
      <c r="B120" s="847">
        <v>923.41646013048546</v>
      </c>
      <c r="C120" s="1100">
        <f t="shared" si="1"/>
        <v>4776.3781033293362</v>
      </c>
      <c r="D120" s="1530">
        <v>2759.2734736790553</v>
      </c>
      <c r="E120" s="1115">
        <v>0</v>
      </c>
      <c r="F120" s="1115">
        <v>109.81175149219669</v>
      </c>
      <c r="G120" s="1115">
        <v>0</v>
      </c>
      <c r="H120" s="1115">
        <v>0</v>
      </c>
      <c r="I120" s="1115">
        <v>8.5108781580843846</v>
      </c>
      <c r="J120" s="1542">
        <v>1898.7819999999999</v>
      </c>
      <c r="K120" s="945">
        <v>307</v>
      </c>
    </row>
    <row r="121" spans="1:11" ht="12.75" customHeight="1" x14ac:dyDescent="0.2">
      <c r="A121" s="3" t="s">
        <v>657</v>
      </c>
      <c r="B121" s="847">
        <v>2654.6539328701419</v>
      </c>
      <c r="C121" s="1100">
        <f t="shared" si="1"/>
        <v>20303.572208807589</v>
      </c>
      <c r="D121" s="1530">
        <v>12450.778610318001</v>
      </c>
      <c r="E121" s="1115">
        <v>0</v>
      </c>
      <c r="F121" s="1115">
        <v>528.46500934850019</v>
      </c>
      <c r="G121" s="1115">
        <v>0</v>
      </c>
      <c r="H121" s="1115">
        <v>0</v>
      </c>
      <c r="I121" s="1115">
        <v>180.17158914109018</v>
      </c>
      <c r="J121" s="1542">
        <v>7144.1570000000002</v>
      </c>
      <c r="K121" s="945">
        <v>898</v>
      </c>
    </row>
    <row r="122" spans="1:11" ht="12.75" customHeight="1" x14ac:dyDescent="0.2">
      <c r="A122" s="3" t="s">
        <v>824</v>
      </c>
      <c r="B122" s="847">
        <v>439.80863579605045</v>
      </c>
      <c r="C122" s="1100">
        <f t="shared" si="1"/>
        <v>3395.8100822351244</v>
      </c>
      <c r="D122" s="1530">
        <v>1994.2070884792452</v>
      </c>
      <c r="E122" s="1115">
        <v>0</v>
      </c>
      <c r="F122" s="1115">
        <v>76.994072132766348</v>
      </c>
      <c r="G122" s="1115">
        <v>0</v>
      </c>
      <c r="H122" s="1115">
        <v>0</v>
      </c>
      <c r="I122" s="1115">
        <v>40.818921623113148</v>
      </c>
      <c r="J122" s="1542">
        <v>1283.79</v>
      </c>
      <c r="K122" s="945">
        <v>196</v>
      </c>
    </row>
    <row r="123" spans="1:11" ht="12.75" customHeight="1" x14ac:dyDescent="0.2">
      <c r="A123" s="3" t="s">
        <v>618</v>
      </c>
      <c r="B123" s="847">
        <v>1938.6239732893182</v>
      </c>
      <c r="C123" s="1100">
        <f t="shared" si="1"/>
        <v>10747.276418722131</v>
      </c>
      <c r="D123" s="1530">
        <v>4823.8811996090335</v>
      </c>
      <c r="E123" s="1115">
        <v>0</v>
      </c>
      <c r="F123" s="1115">
        <v>531.9278799210374</v>
      </c>
      <c r="G123" s="1115">
        <v>0</v>
      </c>
      <c r="H123" s="1115">
        <v>0</v>
      </c>
      <c r="I123" s="1115">
        <v>94.842339192060621</v>
      </c>
      <c r="J123" s="1542">
        <v>5296.625</v>
      </c>
      <c r="K123" s="945">
        <v>523</v>
      </c>
    </row>
    <row r="124" spans="1:11" ht="12.75" customHeight="1" x14ac:dyDescent="0.2">
      <c r="A124" s="484"/>
      <c r="B124" s="485"/>
      <c r="C124" s="1104"/>
      <c r="D124" s="1104"/>
      <c r="E124" s="1104"/>
      <c r="F124" s="1104"/>
      <c r="G124" s="1104"/>
      <c r="H124" s="1104"/>
      <c r="I124" s="1104"/>
      <c r="J124" s="1116"/>
      <c r="K124" s="752"/>
    </row>
    <row r="125" spans="1:11" ht="12.75" customHeight="1" x14ac:dyDescent="0.2">
      <c r="A125" s="486" t="s">
        <v>2127</v>
      </c>
      <c r="B125" s="487">
        <f>SUM(B4:B123)</f>
        <v>331021.69555484893</v>
      </c>
      <c r="C125" s="1117">
        <f t="shared" ref="C125:K125" si="2">SUM(C4:C123)</f>
        <v>1995997.7315915201</v>
      </c>
      <c r="D125" s="1117">
        <f t="shared" si="2"/>
        <v>1077682.041731521</v>
      </c>
      <c r="E125" s="1117">
        <f t="shared" si="2"/>
        <v>8318.5696800000005</v>
      </c>
      <c r="F125" s="1117">
        <f t="shared" si="2"/>
        <v>115324.9513999999</v>
      </c>
      <c r="G125" s="1117">
        <f t="shared" si="2"/>
        <v>0</v>
      </c>
      <c r="H125" s="1117">
        <f t="shared" si="2"/>
        <v>30267.893679999997</v>
      </c>
      <c r="I125" s="1736">
        <f t="shared" si="2"/>
        <v>18883.350099999905</v>
      </c>
      <c r="J125" s="1119">
        <f t="shared" si="2"/>
        <v>745520.92500000005</v>
      </c>
      <c r="K125" s="1016">
        <f t="shared" si="2"/>
        <v>99118</v>
      </c>
    </row>
    <row r="126" spans="1:11" ht="12.75" customHeight="1" thickBot="1" x14ac:dyDescent="0.25">
      <c r="A126" s="488"/>
      <c r="B126" s="489"/>
      <c r="C126" s="1120"/>
      <c r="D126" s="1121"/>
      <c r="E126" s="1121"/>
      <c r="F126" s="1121"/>
      <c r="G126" s="1121"/>
      <c r="H126" s="1121"/>
      <c r="I126" s="1121"/>
      <c r="J126" s="1122"/>
      <c r="K126" s="753"/>
    </row>
    <row r="127" spans="1:11" ht="12.75" customHeight="1" x14ac:dyDescent="0.2">
      <c r="A127" s="108" t="s">
        <v>292</v>
      </c>
      <c r="B127" s="848">
        <v>55787.343275797939</v>
      </c>
      <c r="C127" s="1100">
        <f t="shared" ref="C127:C132" si="3">SUM(D127:J127)</f>
        <v>308269.59740062465</v>
      </c>
      <c r="D127" s="1530">
        <v>179437.19088474396</v>
      </c>
      <c r="E127" s="1123">
        <v>0</v>
      </c>
      <c r="F127" s="1066">
        <v>18936.845571431113</v>
      </c>
      <c r="G127" s="1067">
        <v>0</v>
      </c>
      <c r="H127" s="1123">
        <v>0</v>
      </c>
      <c r="I127" s="1123">
        <v>3168.6339444495529</v>
      </c>
      <c r="J127" s="1542">
        <v>106726.927</v>
      </c>
      <c r="K127" s="884">
        <v>16632</v>
      </c>
    </row>
    <row r="128" spans="1:11" ht="12.75" customHeight="1" x14ac:dyDescent="0.2">
      <c r="A128" s="108" t="s">
        <v>293</v>
      </c>
      <c r="B128" s="949">
        <v>66474.729990972512</v>
      </c>
      <c r="C128" s="1100">
        <f t="shared" si="3"/>
        <v>399688.19177338632</v>
      </c>
      <c r="D128" s="1530">
        <v>258354.60114241508</v>
      </c>
      <c r="E128" s="1066">
        <v>1.9894000000000001</v>
      </c>
      <c r="F128" s="1066">
        <v>32251.19102418701</v>
      </c>
      <c r="G128" s="1067">
        <v>0</v>
      </c>
      <c r="H128" s="1066">
        <v>4.4581999999999997</v>
      </c>
      <c r="I128" s="1066">
        <v>3275.4060067842092</v>
      </c>
      <c r="J128" s="1542">
        <v>105800.546</v>
      </c>
      <c r="K128" s="884">
        <v>17484</v>
      </c>
    </row>
    <row r="129" spans="1:18" ht="12.75" customHeight="1" x14ac:dyDescent="0.2">
      <c r="A129" s="108" t="s">
        <v>294</v>
      </c>
      <c r="B129" s="949">
        <v>53524.512427630369</v>
      </c>
      <c r="C129" s="1100">
        <f t="shared" si="3"/>
        <v>298778.05613721028</v>
      </c>
      <c r="D129" s="1530">
        <v>123415.0760290786</v>
      </c>
      <c r="E129" s="1066">
        <v>1101.87365</v>
      </c>
      <c r="F129" s="1066">
        <v>21327.997019883078</v>
      </c>
      <c r="G129" s="1067">
        <v>0</v>
      </c>
      <c r="H129" s="1066">
        <v>24102.61493</v>
      </c>
      <c r="I129" s="1066">
        <v>3986.4465082485945</v>
      </c>
      <c r="J129" s="1542">
        <v>124844.048</v>
      </c>
      <c r="K129" s="884">
        <v>15989</v>
      </c>
    </row>
    <row r="130" spans="1:18" ht="12.75" customHeight="1" x14ac:dyDescent="0.2">
      <c r="A130" s="108" t="s">
        <v>295</v>
      </c>
      <c r="B130" s="949">
        <v>58086.514981643377</v>
      </c>
      <c r="C130" s="1100">
        <f t="shared" si="3"/>
        <v>289688.7748287649</v>
      </c>
      <c r="D130" s="1530">
        <v>136012.8238257413</v>
      </c>
      <c r="E130" s="1066">
        <v>6.0017500000000004</v>
      </c>
      <c r="F130" s="1066">
        <v>15601.356026125526</v>
      </c>
      <c r="G130" s="1067">
        <v>0</v>
      </c>
      <c r="H130" s="1066">
        <v>474.78328000000005</v>
      </c>
      <c r="I130" s="1066">
        <v>2880.6509468980685</v>
      </c>
      <c r="J130" s="1542">
        <v>134713.15900000001</v>
      </c>
      <c r="K130" s="884">
        <v>15891</v>
      </c>
    </row>
    <row r="131" spans="1:18" ht="12.75" customHeight="1" x14ac:dyDescent="0.2">
      <c r="A131" s="108" t="s">
        <v>296</v>
      </c>
      <c r="B131" s="949">
        <v>43703.159658470475</v>
      </c>
      <c r="C131" s="1100">
        <f t="shared" si="3"/>
        <v>346387.43298907089</v>
      </c>
      <c r="D131" s="1530">
        <v>218498.76114722717</v>
      </c>
      <c r="E131" s="1066">
        <v>0</v>
      </c>
      <c r="F131" s="1066">
        <v>7205.9831087387602</v>
      </c>
      <c r="G131" s="1067">
        <v>0</v>
      </c>
      <c r="H131" s="1066">
        <v>0</v>
      </c>
      <c r="I131" s="1066">
        <v>1617.0787331049728</v>
      </c>
      <c r="J131" s="1542">
        <v>119065.61</v>
      </c>
      <c r="K131" s="884">
        <v>16119</v>
      </c>
    </row>
    <row r="132" spans="1:18" ht="12.75" customHeight="1" x14ac:dyDescent="0.2">
      <c r="A132" s="108" t="s">
        <v>297</v>
      </c>
      <c r="B132" s="949">
        <v>53445.435220334344</v>
      </c>
      <c r="C132" s="1100">
        <f t="shared" si="3"/>
        <v>353185.67846246425</v>
      </c>
      <c r="D132" s="1530">
        <v>161963.58870231526</v>
      </c>
      <c r="E132" s="1066">
        <v>7208.7048800000002</v>
      </c>
      <c r="F132" s="1100">
        <v>20001.578649634492</v>
      </c>
      <c r="G132" s="1067">
        <v>0</v>
      </c>
      <c r="H132" s="1066">
        <v>5686.0372699999998</v>
      </c>
      <c r="I132" s="1066">
        <v>3955.1339605144963</v>
      </c>
      <c r="J132" s="1542">
        <v>154370.63500000001</v>
      </c>
      <c r="K132" s="884">
        <v>17003</v>
      </c>
    </row>
    <row r="133" spans="1:18" ht="12.75" customHeight="1" x14ac:dyDescent="0.2">
      <c r="A133" s="108"/>
      <c r="B133" s="491"/>
      <c r="C133" s="1104"/>
      <c r="D133" s="1104"/>
      <c r="E133" s="1104"/>
      <c r="F133" s="1124"/>
      <c r="G133" s="1124"/>
      <c r="H133" s="1104"/>
      <c r="I133" s="1104"/>
      <c r="J133" s="1105"/>
      <c r="K133" s="968"/>
    </row>
    <row r="134" spans="1:18" ht="12.75" customHeight="1" x14ac:dyDescent="0.2">
      <c r="A134" s="486" t="s">
        <v>2127</v>
      </c>
      <c r="B134" s="487">
        <f>SUM(B127:B132)</f>
        <v>331021.69555484899</v>
      </c>
      <c r="C134" s="1117">
        <f t="shared" ref="C134:K134" si="4">SUM(C127:C132)</f>
        <v>1995997.7315915213</v>
      </c>
      <c r="D134" s="1117">
        <f t="shared" si="4"/>
        <v>1077682.0417315213</v>
      </c>
      <c r="E134" s="1117">
        <f t="shared" si="4"/>
        <v>8318.5696800000005</v>
      </c>
      <c r="F134" s="1117">
        <f t="shared" si="4"/>
        <v>115324.95139999996</v>
      </c>
      <c r="G134" s="1117">
        <f t="shared" si="4"/>
        <v>0</v>
      </c>
      <c r="H134" s="1117">
        <f t="shared" si="4"/>
        <v>30267.893680000001</v>
      </c>
      <c r="I134" s="1118">
        <f t="shared" si="4"/>
        <v>18883.350099999894</v>
      </c>
      <c r="J134" s="1119">
        <f t="shared" si="4"/>
        <v>745520.92500000005</v>
      </c>
      <c r="K134" s="1016">
        <f t="shared" si="4"/>
        <v>99118</v>
      </c>
    </row>
    <row r="135" spans="1:18" ht="12.75" customHeight="1" thickBot="1" x14ac:dyDescent="0.25">
      <c r="A135" s="492"/>
      <c r="B135" s="493"/>
      <c r="C135" s="10"/>
      <c r="D135" s="134"/>
      <c r="E135" s="146"/>
      <c r="F135" s="490"/>
      <c r="G135" s="82"/>
      <c r="H135" s="146"/>
      <c r="I135" s="146"/>
      <c r="J135" s="644"/>
      <c r="K135" s="754"/>
    </row>
    <row r="136" spans="1:18" ht="12.75" customHeight="1" x14ac:dyDescent="0.2">
      <c r="A136" s="690"/>
      <c r="B136" s="691"/>
      <c r="C136" s="692"/>
      <c r="D136" s="692"/>
      <c r="E136" s="692"/>
      <c r="F136" s="692"/>
      <c r="G136" s="692"/>
      <c r="H136" s="692"/>
      <c r="I136" s="692"/>
      <c r="J136" s="692"/>
      <c r="K136" s="700"/>
    </row>
    <row r="137" spans="1:18" x14ac:dyDescent="0.2">
      <c r="A137" s="694" t="s">
        <v>2120</v>
      </c>
      <c r="B137" s="633"/>
      <c r="C137" s="281"/>
      <c r="D137" s="281"/>
      <c r="E137" s="281"/>
      <c r="F137" s="281"/>
      <c r="G137" s="281"/>
      <c r="H137" s="281"/>
      <c r="I137" s="281"/>
      <c r="J137" s="281"/>
      <c r="K137" s="701"/>
    </row>
    <row r="138" spans="1:18" ht="12" customHeight="1" x14ac:dyDescent="0.2">
      <c r="A138" s="1825" t="s">
        <v>2146</v>
      </c>
      <c r="B138" s="1823"/>
      <c r="C138" s="1823"/>
      <c r="D138" s="1823"/>
      <c r="E138" s="1823"/>
      <c r="F138" s="1823"/>
      <c r="G138" s="1823"/>
      <c r="H138" s="1823"/>
      <c r="I138" s="1823"/>
      <c r="J138" s="1823"/>
      <c r="K138" s="1824"/>
    </row>
    <row r="139" spans="1:18" ht="36" customHeight="1" x14ac:dyDescent="0.2">
      <c r="A139" s="1822" t="s">
        <v>2145</v>
      </c>
      <c r="B139" s="1823"/>
      <c r="C139" s="1823"/>
      <c r="D139" s="1823"/>
      <c r="E139" s="1823"/>
      <c r="F139" s="1823"/>
      <c r="G139" s="1823"/>
      <c r="H139" s="1823"/>
      <c r="I139" s="1823"/>
      <c r="J139" s="1823"/>
      <c r="K139" s="1824"/>
    </row>
    <row r="140" spans="1:18" ht="12.75" customHeight="1" x14ac:dyDescent="0.2">
      <c r="A140" s="1825" t="s">
        <v>1256</v>
      </c>
      <c r="B140" s="1823"/>
      <c r="C140" s="1823"/>
      <c r="D140" s="1823"/>
      <c r="E140" s="1823"/>
      <c r="F140" s="1823"/>
      <c r="G140" s="1823"/>
      <c r="H140" s="1823"/>
      <c r="I140" s="1823"/>
      <c r="J140" s="1823"/>
      <c r="K140" s="1824"/>
    </row>
    <row r="141" spans="1:18" ht="36" customHeight="1" x14ac:dyDescent="0.2">
      <c r="A141" s="1822" t="s">
        <v>2140</v>
      </c>
      <c r="B141" s="1823"/>
      <c r="C141" s="1823"/>
      <c r="D141" s="1823"/>
      <c r="E141" s="1823"/>
      <c r="F141" s="1823"/>
      <c r="G141" s="1823"/>
      <c r="H141" s="1823"/>
      <c r="I141" s="1823"/>
      <c r="J141" s="1823"/>
      <c r="K141" s="1824"/>
      <c r="M141" s="18"/>
      <c r="O141" s="17"/>
      <c r="Q141" s="18"/>
    </row>
    <row r="142" spans="1:18" ht="12" customHeight="1" x14ac:dyDescent="0.2">
      <c r="A142" s="1825" t="s">
        <v>2136</v>
      </c>
      <c r="B142" s="1823"/>
      <c r="C142" s="1823"/>
      <c r="D142" s="1823"/>
      <c r="E142" s="1823"/>
      <c r="F142" s="1823"/>
      <c r="G142" s="1823"/>
      <c r="H142" s="1823"/>
      <c r="I142" s="1823"/>
      <c r="J142" s="1823"/>
      <c r="K142" s="1824"/>
      <c r="L142" s="16"/>
      <c r="M142" s="16"/>
      <c r="N142" s="16"/>
      <c r="O142" s="16"/>
      <c r="P142" s="16"/>
      <c r="Q142" s="16"/>
      <c r="R142" s="16"/>
    </row>
    <row r="143" spans="1:18" ht="24" customHeight="1" x14ac:dyDescent="0.2">
      <c r="A143" s="1822" t="s">
        <v>2151</v>
      </c>
      <c r="B143" s="1823"/>
      <c r="C143" s="1823"/>
      <c r="D143" s="1823"/>
      <c r="E143" s="1823"/>
      <c r="F143" s="1823"/>
      <c r="G143" s="1823"/>
      <c r="H143" s="1823"/>
      <c r="I143" s="1823"/>
      <c r="J143" s="1823"/>
      <c r="K143" s="1824"/>
    </row>
    <row r="144" spans="1:18" ht="24" customHeight="1" x14ac:dyDescent="0.2">
      <c r="A144" s="1822" t="s">
        <v>1257</v>
      </c>
      <c r="B144" s="1823"/>
      <c r="C144" s="1823"/>
      <c r="D144" s="1823"/>
      <c r="E144" s="1823"/>
      <c r="F144" s="1823"/>
      <c r="G144" s="1823"/>
      <c r="H144" s="1823"/>
      <c r="I144" s="1823"/>
      <c r="J144" s="1823"/>
      <c r="K144" s="1824"/>
    </row>
    <row r="145" spans="1:11" ht="12.75" customHeight="1" thickBot="1" x14ac:dyDescent="0.25">
      <c r="A145" s="1826" t="s">
        <v>1258</v>
      </c>
      <c r="B145" s="1827"/>
      <c r="C145" s="1827"/>
      <c r="D145" s="1827"/>
      <c r="E145" s="1827"/>
      <c r="F145" s="1827"/>
      <c r="G145" s="1827"/>
      <c r="H145" s="1827"/>
      <c r="I145" s="1827"/>
      <c r="J145" s="1827"/>
      <c r="K145" s="1828"/>
    </row>
    <row r="146" spans="1:11" ht="23.25" customHeight="1" x14ac:dyDescent="0.2"/>
    <row r="147" spans="1:11" x14ac:dyDescent="0.2">
      <c r="B147" s="113"/>
      <c r="C147" s="138"/>
      <c r="D147" s="139"/>
      <c r="E147" s="139"/>
      <c r="F147" s="139"/>
      <c r="G147" s="139"/>
      <c r="H147" s="139"/>
      <c r="I147" s="139"/>
      <c r="J147" s="138"/>
      <c r="K147" s="588"/>
    </row>
    <row r="148" spans="1:11" x14ac:dyDescent="0.2">
      <c r="A148" s="47"/>
      <c r="B148" s="113"/>
      <c r="C148" s="138"/>
      <c r="D148" s="139"/>
      <c r="E148" s="139"/>
      <c r="F148" s="139"/>
      <c r="G148" s="139"/>
      <c r="H148" s="139"/>
      <c r="I148" s="139"/>
      <c r="J148" s="138"/>
      <c r="K148" s="588"/>
    </row>
  </sheetData>
  <mergeCells count="10">
    <mergeCell ref="A1:K1"/>
    <mergeCell ref="A2:K2"/>
    <mergeCell ref="A138:K138"/>
    <mergeCell ref="A139:K139"/>
    <mergeCell ref="A145:K145"/>
    <mergeCell ref="A143:K143"/>
    <mergeCell ref="A144:K144"/>
    <mergeCell ref="A140:K140"/>
    <mergeCell ref="A141:K141"/>
    <mergeCell ref="A142:K142"/>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1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2" x14ac:dyDescent="0.2">
      <c r="A1" s="1835" t="s">
        <v>2102</v>
      </c>
      <c r="B1" s="1836"/>
      <c r="C1" s="1836"/>
      <c r="D1" s="1836"/>
      <c r="E1" s="1836"/>
      <c r="F1" s="1836"/>
      <c r="G1" s="1836"/>
      <c r="H1" s="1836"/>
      <c r="I1" s="1836"/>
      <c r="J1" s="1836"/>
      <c r="K1" s="1837"/>
    </row>
    <row r="2" spans="1:12" ht="13.5" customHeight="1" thickBot="1" x14ac:dyDescent="0.25">
      <c r="A2" s="1832" t="s">
        <v>1999</v>
      </c>
      <c r="B2" s="1833"/>
      <c r="C2" s="1833"/>
      <c r="D2" s="1833"/>
      <c r="E2" s="1833"/>
      <c r="F2" s="1833"/>
      <c r="G2" s="1833"/>
      <c r="H2" s="1833"/>
      <c r="I2" s="1833"/>
      <c r="J2" s="1833"/>
      <c r="K2" s="1834"/>
      <c r="L2" s="20"/>
    </row>
    <row r="3" spans="1:12" ht="57" customHeight="1" thickBot="1" x14ac:dyDescent="0.25">
      <c r="A3" s="1520" t="s">
        <v>1955</v>
      </c>
      <c r="B3" s="1521" t="s">
        <v>2000</v>
      </c>
      <c r="C3" s="23" t="s">
        <v>731</v>
      </c>
      <c r="D3" s="1521" t="s">
        <v>2139</v>
      </c>
      <c r="E3" s="23" t="s">
        <v>1951</v>
      </c>
      <c r="F3" s="1521" t="s">
        <v>291</v>
      </c>
      <c r="G3" s="1521" t="s">
        <v>2141</v>
      </c>
      <c r="H3" s="1521" t="s">
        <v>2003</v>
      </c>
      <c r="I3" s="1523" t="s">
        <v>2001</v>
      </c>
      <c r="J3" s="1520" t="s">
        <v>2002</v>
      </c>
      <c r="K3" s="1523" t="s">
        <v>1650</v>
      </c>
      <c r="L3" s="20"/>
    </row>
    <row r="4" spans="1:12" ht="12.75" customHeight="1" x14ac:dyDescent="0.2">
      <c r="A4" s="24" t="s">
        <v>2137</v>
      </c>
      <c r="B4" s="847">
        <v>182.82069143873065</v>
      </c>
      <c r="C4" s="1100">
        <f>SUM(D4:J4)</f>
        <v>53.303869010620303</v>
      </c>
      <c r="D4" s="1530">
        <v>18.065869010620307</v>
      </c>
      <c r="E4" s="1101">
        <v>0</v>
      </c>
      <c r="F4" s="1101">
        <v>0</v>
      </c>
      <c r="G4" s="1101">
        <v>0</v>
      </c>
      <c r="H4" s="1101">
        <v>0</v>
      </c>
      <c r="I4" s="1779">
        <v>0</v>
      </c>
      <c r="J4" s="1540">
        <v>35.238</v>
      </c>
      <c r="K4" s="993">
        <v>9</v>
      </c>
      <c r="L4" s="20"/>
    </row>
    <row r="5" spans="1:12" ht="12.75" customHeight="1" x14ac:dyDescent="0.2">
      <c r="A5" s="3" t="s">
        <v>2138</v>
      </c>
      <c r="B5" s="847">
        <v>386.85835251694488</v>
      </c>
      <c r="C5" s="1100">
        <f t="shared" ref="C5:C32" si="0">SUM(D5:J5)</f>
        <v>110.11628085328994</v>
      </c>
      <c r="D5" s="1530">
        <v>83.102997448853415</v>
      </c>
      <c r="E5" s="1101">
        <v>0</v>
      </c>
      <c r="F5" s="1101">
        <v>4.8645716365767102</v>
      </c>
      <c r="G5" s="1101">
        <v>0</v>
      </c>
      <c r="H5" s="1101">
        <v>0</v>
      </c>
      <c r="I5" s="1780">
        <v>10.189711767859798</v>
      </c>
      <c r="J5" s="1542">
        <v>11.959</v>
      </c>
      <c r="K5" s="869">
        <v>12</v>
      </c>
      <c r="L5" s="20"/>
    </row>
    <row r="6" spans="1:12" ht="12.75" customHeight="1" x14ac:dyDescent="0.2">
      <c r="A6" s="3" t="s">
        <v>35</v>
      </c>
      <c r="B6" s="847">
        <v>31190.456267688605</v>
      </c>
      <c r="C6" s="1100">
        <f t="shared" si="0"/>
        <v>214835.79828963813</v>
      </c>
      <c r="D6" s="1530">
        <v>101992.32042437715</v>
      </c>
      <c r="E6" s="1101">
        <v>168.63401000000002</v>
      </c>
      <c r="F6" s="1101">
        <v>26014.555442366636</v>
      </c>
      <c r="G6" s="1101">
        <v>0</v>
      </c>
      <c r="H6" s="1101">
        <v>6068.8887000000004</v>
      </c>
      <c r="I6" s="1780">
        <v>1718.7907128943507</v>
      </c>
      <c r="J6" s="1542">
        <v>78872.608999999997</v>
      </c>
      <c r="K6" s="869">
        <v>7979</v>
      </c>
      <c r="L6" s="20"/>
    </row>
    <row r="7" spans="1:12" ht="12.75" customHeight="1" x14ac:dyDescent="0.2">
      <c r="A7" s="3" t="s">
        <v>36</v>
      </c>
      <c r="B7" s="847">
        <v>1232.7145881416809</v>
      </c>
      <c r="C7" s="1100">
        <f t="shared" si="0"/>
        <v>985.22758633654894</v>
      </c>
      <c r="D7" s="1530">
        <v>548.85275594200675</v>
      </c>
      <c r="E7" s="1101">
        <v>0</v>
      </c>
      <c r="F7" s="1101">
        <v>58.143897662083333</v>
      </c>
      <c r="G7" s="1101">
        <v>0</v>
      </c>
      <c r="H7" s="1101">
        <v>0</v>
      </c>
      <c r="I7" s="1780">
        <v>23.952932732458819</v>
      </c>
      <c r="J7" s="1542">
        <v>354.27800000000002</v>
      </c>
      <c r="K7" s="869">
        <v>54</v>
      </c>
      <c r="L7" s="20"/>
    </row>
    <row r="8" spans="1:12" ht="12.75" customHeight="1" x14ac:dyDescent="0.2">
      <c r="A8" s="3" t="s">
        <v>37</v>
      </c>
      <c r="B8" s="847">
        <v>170.09336219559157</v>
      </c>
      <c r="C8" s="1100">
        <f t="shared" si="0"/>
        <v>291.41220962388712</v>
      </c>
      <c r="D8" s="1530">
        <v>234.57988101691623</v>
      </c>
      <c r="E8" s="1101">
        <v>0</v>
      </c>
      <c r="F8" s="1101">
        <v>2.211138915459824</v>
      </c>
      <c r="G8" s="1101">
        <v>0</v>
      </c>
      <c r="H8" s="1101">
        <v>0</v>
      </c>
      <c r="I8" s="1780">
        <v>11.902189691511079</v>
      </c>
      <c r="J8" s="1542">
        <v>42.719000000000001</v>
      </c>
      <c r="K8" s="869">
        <v>5</v>
      </c>
      <c r="L8" s="20"/>
    </row>
    <row r="9" spans="1:12" ht="12.75" customHeight="1" x14ac:dyDescent="0.2">
      <c r="A9" s="3" t="s">
        <v>38</v>
      </c>
      <c r="B9" s="847">
        <v>305.96752168587585</v>
      </c>
      <c r="C9" s="1100">
        <f t="shared" si="0"/>
        <v>973.20051119450034</v>
      </c>
      <c r="D9" s="1530">
        <v>626.86067881274971</v>
      </c>
      <c r="E9" s="1101">
        <v>0</v>
      </c>
      <c r="F9" s="1101">
        <v>100.88390348001423</v>
      </c>
      <c r="G9" s="1101">
        <v>0</v>
      </c>
      <c r="H9" s="1101">
        <v>0</v>
      </c>
      <c r="I9" s="1780">
        <v>2.6349289017364552</v>
      </c>
      <c r="J9" s="1542">
        <v>242.821</v>
      </c>
      <c r="K9" s="869">
        <v>27</v>
      </c>
      <c r="L9" s="20"/>
    </row>
    <row r="10" spans="1:12" ht="12.75" customHeight="1" x14ac:dyDescent="0.2">
      <c r="A10" s="3" t="s">
        <v>39</v>
      </c>
      <c r="B10" s="847">
        <v>359.93367953908671</v>
      </c>
      <c r="C10" s="1100">
        <f t="shared" si="0"/>
        <v>466.17182124462954</v>
      </c>
      <c r="D10" s="1530">
        <v>323.18757372916144</v>
      </c>
      <c r="E10" s="1101">
        <v>0</v>
      </c>
      <c r="F10" s="1101">
        <v>19.579137580688435</v>
      </c>
      <c r="G10" s="1101">
        <v>0</v>
      </c>
      <c r="H10" s="1101">
        <v>0</v>
      </c>
      <c r="I10" s="1780">
        <v>2.7291099347796597</v>
      </c>
      <c r="J10" s="1542">
        <v>120.676</v>
      </c>
      <c r="K10" s="869">
        <v>29</v>
      </c>
      <c r="L10" s="20"/>
    </row>
    <row r="11" spans="1:12" ht="12.75" customHeight="1" x14ac:dyDescent="0.2">
      <c r="A11" s="3" t="s">
        <v>2149</v>
      </c>
      <c r="B11" s="847">
        <v>11653.88623311224</v>
      </c>
      <c r="C11" s="1100">
        <f t="shared" si="0"/>
        <v>71313.746620215068</v>
      </c>
      <c r="D11" s="1530">
        <v>37910.21875927045</v>
      </c>
      <c r="E11" s="1101">
        <v>0</v>
      </c>
      <c r="F11" s="1101">
        <v>11018.797511491763</v>
      </c>
      <c r="G11" s="1101">
        <v>0</v>
      </c>
      <c r="H11" s="1101">
        <v>0</v>
      </c>
      <c r="I11" s="1780">
        <v>662.74534945285473</v>
      </c>
      <c r="J11" s="1542">
        <v>21721.985000000001</v>
      </c>
      <c r="K11" s="869">
        <v>2171</v>
      </c>
      <c r="L11" s="20"/>
    </row>
    <row r="12" spans="1:12" ht="12.75" customHeight="1" x14ac:dyDescent="0.2">
      <c r="A12" s="3" t="s">
        <v>40</v>
      </c>
      <c r="B12" s="847">
        <v>371.94468043369471</v>
      </c>
      <c r="C12" s="1100">
        <f t="shared" si="0"/>
        <v>817.52501448925636</v>
      </c>
      <c r="D12" s="1530">
        <v>555.6961404243707</v>
      </c>
      <c r="E12" s="1101">
        <v>0</v>
      </c>
      <c r="F12" s="1101">
        <v>22.392191658027738</v>
      </c>
      <c r="G12" s="1101">
        <v>0</v>
      </c>
      <c r="H12" s="1101">
        <v>0</v>
      </c>
      <c r="I12" s="1780">
        <v>77.712682406858008</v>
      </c>
      <c r="J12" s="1542">
        <v>161.72399999999999</v>
      </c>
      <c r="K12" s="869">
        <v>31</v>
      </c>
      <c r="L12" s="20"/>
    </row>
    <row r="13" spans="1:12" ht="12.75" customHeight="1" x14ac:dyDescent="0.2">
      <c r="A13" s="3" t="s">
        <v>2131</v>
      </c>
      <c r="B13" s="847">
        <v>229</v>
      </c>
      <c r="C13" s="1100">
        <f t="shared" si="0"/>
        <v>529.93185424319711</v>
      </c>
      <c r="D13" s="1530">
        <v>384.01210782666925</v>
      </c>
      <c r="E13" s="1101">
        <v>0</v>
      </c>
      <c r="F13" s="1101">
        <v>18.653369656906015</v>
      </c>
      <c r="G13" s="1101">
        <v>0</v>
      </c>
      <c r="H13" s="1101">
        <v>0</v>
      </c>
      <c r="I13" s="1780">
        <v>6.0863767596218477</v>
      </c>
      <c r="J13" s="1542">
        <v>121.18</v>
      </c>
      <c r="K13" s="869">
        <v>24</v>
      </c>
      <c r="L13" s="20"/>
    </row>
    <row r="14" spans="1:12" ht="12.75" customHeight="1" x14ac:dyDescent="0.2">
      <c r="A14" s="3" t="s">
        <v>41</v>
      </c>
      <c r="B14" s="847">
        <v>2647.3418613652152</v>
      </c>
      <c r="C14" s="1100">
        <f t="shared" si="0"/>
        <v>9477.2398973901145</v>
      </c>
      <c r="D14" s="1530">
        <v>4899.8965905136611</v>
      </c>
      <c r="E14" s="1101">
        <v>0</v>
      </c>
      <c r="F14" s="1101">
        <v>1047.8063283268798</v>
      </c>
      <c r="G14" s="1101">
        <v>0</v>
      </c>
      <c r="H14" s="1101">
        <v>0</v>
      </c>
      <c r="I14" s="1780">
        <v>173.0879785495724</v>
      </c>
      <c r="J14" s="1542">
        <v>3356.4490000000001</v>
      </c>
      <c r="K14" s="869">
        <v>339</v>
      </c>
      <c r="L14" s="20"/>
    </row>
    <row r="15" spans="1:12" ht="12.75" customHeight="1" x14ac:dyDescent="0.2">
      <c r="A15" s="3" t="s">
        <v>42</v>
      </c>
      <c r="B15" s="847">
        <v>6580.1598834069227</v>
      </c>
      <c r="C15" s="1100">
        <f t="shared" si="0"/>
        <v>31089.564387402359</v>
      </c>
      <c r="D15" s="1530">
        <v>15289.033717876917</v>
      </c>
      <c r="E15" s="1101">
        <v>0</v>
      </c>
      <c r="F15" s="1101">
        <v>1390.7504912958887</v>
      </c>
      <c r="G15" s="1101">
        <v>0</v>
      </c>
      <c r="H15" s="1101">
        <v>0</v>
      </c>
      <c r="I15" s="1780">
        <v>127.54017822955657</v>
      </c>
      <c r="J15" s="1542">
        <v>14282.24</v>
      </c>
      <c r="K15" s="869">
        <v>1521</v>
      </c>
    </row>
    <row r="16" spans="1:12" ht="12.75" customHeight="1" x14ac:dyDescent="0.2">
      <c r="A16" s="3" t="s">
        <v>43</v>
      </c>
      <c r="B16" s="847">
        <v>1693.4120258946143</v>
      </c>
      <c r="C16" s="1100">
        <f t="shared" si="0"/>
        <v>3390.3283589078524</v>
      </c>
      <c r="D16" s="1530">
        <v>2047.9369207016077</v>
      </c>
      <c r="E16" s="1101">
        <v>0</v>
      </c>
      <c r="F16" s="1101">
        <v>332.76746820519696</v>
      </c>
      <c r="G16" s="1101">
        <v>0</v>
      </c>
      <c r="H16" s="1101">
        <v>0</v>
      </c>
      <c r="I16" s="1780">
        <v>26.43897000104808</v>
      </c>
      <c r="J16" s="1542">
        <v>983.18499999999995</v>
      </c>
      <c r="K16" s="869">
        <v>123</v>
      </c>
    </row>
    <row r="17" spans="1:11" ht="12.75" customHeight="1" x14ac:dyDescent="0.2">
      <c r="A17" s="3" t="s">
        <v>44</v>
      </c>
      <c r="B17" s="847">
        <v>1303.5841868235532</v>
      </c>
      <c r="C17" s="1100">
        <f t="shared" si="0"/>
        <v>4618.9472344307997</v>
      </c>
      <c r="D17" s="1530">
        <v>2674.3480341104073</v>
      </c>
      <c r="E17" s="1101">
        <v>0</v>
      </c>
      <c r="F17" s="1101">
        <v>1178.1933143280717</v>
      </c>
      <c r="G17" s="1101">
        <v>0</v>
      </c>
      <c r="H17" s="1101">
        <v>0</v>
      </c>
      <c r="I17" s="1780">
        <v>126.35888599232008</v>
      </c>
      <c r="J17" s="1542">
        <v>640.04700000000003</v>
      </c>
      <c r="K17" s="869">
        <v>110</v>
      </c>
    </row>
    <row r="18" spans="1:11" ht="12.75" customHeight="1" x14ac:dyDescent="0.2">
      <c r="A18" s="3" t="s">
        <v>45</v>
      </c>
      <c r="B18" s="847">
        <v>168.98376578735414</v>
      </c>
      <c r="C18" s="1100">
        <f t="shared" si="0"/>
        <v>286.98241020821854</v>
      </c>
      <c r="D18" s="1530">
        <v>177.11867891092942</v>
      </c>
      <c r="E18" s="1101">
        <v>0</v>
      </c>
      <c r="F18" s="1101">
        <v>40.87345978189169</v>
      </c>
      <c r="G18" s="1101">
        <v>0</v>
      </c>
      <c r="H18" s="1101">
        <v>0</v>
      </c>
      <c r="I18" s="1780">
        <v>1.5202715153974462</v>
      </c>
      <c r="J18" s="1542">
        <v>67.47</v>
      </c>
      <c r="K18" s="869">
        <v>19</v>
      </c>
    </row>
    <row r="19" spans="1:11" ht="12.75" customHeight="1" x14ac:dyDescent="0.2">
      <c r="A19" s="3" t="s">
        <v>46</v>
      </c>
      <c r="B19" s="847">
        <v>10531.939260439198</v>
      </c>
      <c r="C19" s="1100">
        <f t="shared" si="0"/>
        <v>68846.970253126899</v>
      </c>
      <c r="D19" s="1530">
        <v>36092.109663410862</v>
      </c>
      <c r="E19" s="1101">
        <v>0</v>
      </c>
      <c r="F19" s="1101">
        <v>6759.9997198215669</v>
      </c>
      <c r="G19" s="1101">
        <v>0</v>
      </c>
      <c r="H19" s="1101">
        <v>0</v>
      </c>
      <c r="I19" s="1780">
        <v>659.1388698944736</v>
      </c>
      <c r="J19" s="1542">
        <v>25335.722000000002</v>
      </c>
      <c r="K19" s="869">
        <v>2685</v>
      </c>
    </row>
    <row r="20" spans="1:11" ht="12.75" customHeight="1" x14ac:dyDescent="0.2">
      <c r="A20" s="3" t="s">
        <v>47</v>
      </c>
      <c r="B20" s="847">
        <v>881.31856471537935</v>
      </c>
      <c r="C20" s="1100">
        <f t="shared" si="0"/>
        <v>754.49336469531204</v>
      </c>
      <c r="D20" s="1530">
        <v>496.8530242183503</v>
      </c>
      <c r="E20" s="1101">
        <v>0</v>
      </c>
      <c r="F20" s="1101">
        <v>38.470499274602943</v>
      </c>
      <c r="G20" s="1101">
        <v>0</v>
      </c>
      <c r="H20" s="1101">
        <v>0</v>
      </c>
      <c r="I20" s="1780">
        <v>11.049841202358854</v>
      </c>
      <c r="J20" s="1542">
        <v>208.12</v>
      </c>
      <c r="K20" s="869">
        <v>41</v>
      </c>
    </row>
    <row r="21" spans="1:11" ht="12.75" customHeight="1" x14ac:dyDescent="0.2">
      <c r="A21" s="3" t="s">
        <v>48</v>
      </c>
      <c r="B21" s="847">
        <v>450.98424291849443</v>
      </c>
      <c r="C21" s="1100">
        <f t="shared" si="0"/>
        <v>292.13752475316949</v>
      </c>
      <c r="D21" s="1530">
        <v>186.05347495361411</v>
      </c>
      <c r="E21" s="1101">
        <v>0</v>
      </c>
      <c r="F21" s="1101">
        <v>9.4874412043902314</v>
      </c>
      <c r="G21" s="1101">
        <v>0</v>
      </c>
      <c r="H21" s="1101">
        <v>0</v>
      </c>
      <c r="I21" s="1780">
        <v>0.78360859516516235</v>
      </c>
      <c r="J21" s="1542">
        <v>95.813000000000002</v>
      </c>
      <c r="K21" s="869">
        <v>17</v>
      </c>
    </row>
    <row r="22" spans="1:11" ht="12.75" customHeight="1" x14ac:dyDescent="0.2">
      <c r="A22" s="3" t="s">
        <v>49</v>
      </c>
      <c r="B22" s="847">
        <v>666.65336201646403</v>
      </c>
      <c r="C22" s="1100">
        <f t="shared" si="0"/>
        <v>236.49081867070748</v>
      </c>
      <c r="D22" s="1530">
        <v>166.18934432719018</v>
      </c>
      <c r="E22" s="1101">
        <v>0</v>
      </c>
      <c r="F22" s="1101">
        <v>27.36639423295161</v>
      </c>
      <c r="G22" s="1101">
        <v>0</v>
      </c>
      <c r="H22" s="1101">
        <v>0</v>
      </c>
      <c r="I22" s="1780">
        <v>1.0080110565677435E-2</v>
      </c>
      <c r="J22" s="1542">
        <v>42.924999999999997</v>
      </c>
      <c r="K22" s="869">
        <v>16</v>
      </c>
    </row>
    <row r="23" spans="1:11" ht="12.75" customHeight="1" x14ac:dyDescent="0.2">
      <c r="A23" s="3" t="s">
        <v>2132</v>
      </c>
      <c r="B23" s="847">
        <v>455</v>
      </c>
      <c r="C23" s="1100">
        <f t="shared" si="0"/>
        <v>748.94820269892011</v>
      </c>
      <c r="D23" s="1530">
        <v>498.81779153932092</v>
      </c>
      <c r="E23" s="1101">
        <v>0</v>
      </c>
      <c r="F23" s="1101">
        <v>30.559601564077951</v>
      </c>
      <c r="G23" s="1101">
        <v>0</v>
      </c>
      <c r="H23" s="1101">
        <v>0</v>
      </c>
      <c r="I23" s="1780">
        <v>0.87480959552129145</v>
      </c>
      <c r="J23" s="1542">
        <v>218.696</v>
      </c>
      <c r="K23" s="869">
        <v>30</v>
      </c>
    </row>
    <row r="24" spans="1:11" ht="12.75" customHeight="1" x14ac:dyDescent="0.2">
      <c r="A24" s="3" t="s">
        <v>2133</v>
      </c>
      <c r="B24" s="847">
        <v>585</v>
      </c>
      <c r="C24" s="1100">
        <f t="shared" si="0"/>
        <v>1275.1146681631001</v>
      </c>
      <c r="D24" s="1530">
        <v>860.86779685446209</v>
      </c>
      <c r="E24" s="1101">
        <v>0</v>
      </c>
      <c r="F24" s="1101">
        <v>18.511868445776557</v>
      </c>
      <c r="G24" s="1101">
        <v>0</v>
      </c>
      <c r="H24" s="1101">
        <v>0</v>
      </c>
      <c r="I24" s="1780">
        <v>0.26100286286129071</v>
      </c>
      <c r="J24" s="1542">
        <v>395.47399999999999</v>
      </c>
      <c r="K24" s="869">
        <v>63</v>
      </c>
    </row>
    <row r="25" spans="1:11" ht="12.75" customHeight="1" x14ac:dyDescent="0.2">
      <c r="A25" s="3" t="s">
        <v>50</v>
      </c>
      <c r="B25" s="847">
        <v>1053.4117405690172</v>
      </c>
      <c r="C25" s="1100">
        <f t="shared" si="0"/>
        <v>2241.0595596456901</v>
      </c>
      <c r="D25" s="1530">
        <v>1299.5936793990097</v>
      </c>
      <c r="E25" s="1101">
        <v>173.619</v>
      </c>
      <c r="F25" s="1101">
        <v>283.72520844535728</v>
      </c>
      <c r="G25" s="1101">
        <v>0</v>
      </c>
      <c r="H25" s="1101">
        <v>0</v>
      </c>
      <c r="I25" s="1780">
        <v>22.044671801323076</v>
      </c>
      <c r="J25" s="1542">
        <v>462.077</v>
      </c>
      <c r="K25" s="869">
        <v>79</v>
      </c>
    </row>
    <row r="26" spans="1:11" ht="12.75" customHeight="1" x14ac:dyDescent="0.2">
      <c r="A26" s="1" t="s">
        <v>2134</v>
      </c>
      <c r="B26" s="847">
        <v>98</v>
      </c>
      <c r="C26" s="1100">
        <f t="shared" si="0"/>
        <v>57.699832296030714</v>
      </c>
      <c r="D26" s="1530">
        <v>22.728028755296517</v>
      </c>
      <c r="E26" s="1101">
        <v>0</v>
      </c>
      <c r="F26" s="1101">
        <v>0</v>
      </c>
      <c r="G26" s="1101">
        <v>0</v>
      </c>
      <c r="H26" s="1101">
        <v>0</v>
      </c>
      <c r="I26" s="1780">
        <v>0.32280354073419404</v>
      </c>
      <c r="J26" s="1542">
        <v>34.649000000000001</v>
      </c>
      <c r="K26" s="869">
        <v>9</v>
      </c>
    </row>
    <row r="27" spans="1:11" ht="12.75" customHeight="1" x14ac:dyDescent="0.2">
      <c r="A27" s="3" t="s">
        <v>51</v>
      </c>
      <c r="B27" s="847">
        <v>1073.9598959656041</v>
      </c>
      <c r="C27" s="1100">
        <f t="shared" si="0"/>
        <v>5748.3042313111255</v>
      </c>
      <c r="D27" s="1530">
        <v>3266.7753330946198</v>
      </c>
      <c r="E27" s="1101">
        <v>0</v>
      </c>
      <c r="F27" s="1101">
        <v>379.67898972773793</v>
      </c>
      <c r="G27" s="1101">
        <v>0</v>
      </c>
      <c r="H27" s="1101">
        <v>0</v>
      </c>
      <c r="I27" s="1780">
        <v>0.77390848876763574</v>
      </c>
      <c r="J27" s="1542">
        <v>2101.076</v>
      </c>
      <c r="K27" s="869">
        <v>219</v>
      </c>
    </row>
    <row r="28" spans="1:11" ht="12.75" customHeight="1" x14ac:dyDescent="0.2">
      <c r="A28" s="3" t="s">
        <v>52</v>
      </c>
      <c r="B28" s="847">
        <v>1302.4962612657228</v>
      </c>
      <c r="C28" s="1100">
        <f t="shared" si="0"/>
        <v>3826.1481251726163</v>
      </c>
      <c r="D28" s="1530">
        <v>1911.6520010224126</v>
      </c>
      <c r="E28" s="1101">
        <v>0</v>
      </c>
      <c r="F28" s="1101">
        <v>174.18680089018289</v>
      </c>
      <c r="G28" s="1101">
        <v>0</v>
      </c>
      <c r="H28" s="1101">
        <v>0</v>
      </c>
      <c r="I28" s="1780">
        <v>5.767323260020718</v>
      </c>
      <c r="J28" s="1542">
        <v>1734.5419999999999</v>
      </c>
      <c r="K28" s="869">
        <v>194</v>
      </c>
    </row>
    <row r="29" spans="1:11" ht="12.75" customHeight="1" x14ac:dyDescent="0.2">
      <c r="A29" s="3" t="s">
        <v>53</v>
      </c>
      <c r="B29" s="847">
        <v>342.23237601642404</v>
      </c>
      <c r="C29" s="1100">
        <f t="shared" si="0"/>
        <v>399.75853018004898</v>
      </c>
      <c r="D29" s="1530">
        <v>194.96153018004901</v>
      </c>
      <c r="E29" s="1101">
        <v>0</v>
      </c>
      <c r="F29" s="1101">
        <v>0</v>
      </c>
      <c r="G29" s="1101">
        <v>0</v>
      </c>
      <c r="H29" s="1101">
        <v>0</v>
      </c>
      <c r="I29" s="1780">
        <v>0</v>
      </c>
      <c r="J29" s="1542">
        <v>204.797</v>
      </c>
      <c r="K29" s="869">
        <v>25</v>
      </c>
    </row>
    <row r="30" spans="1:11" ht="12.75" customHeight="1" x14ac:dyDescent="0.2">
      <c r="A30" s="3" t="s">
        <v>2135</v>
      </c>
      <c r="B30" s="847">
        <v>294</v>
      </c>
      <c r="C30" s="1100">
        <f t="shared" si="0"/>
        <v>1023.174398829943</v>
      </c>
      <c r="D30" s="1530">
        <v>595.59090738238569</v>
      </c>
      <c r="E30" s="1101">
        <v>0</v>
      </c>
      <c r="F30" s="1101">
        <v>18.602769223809549</v>
      </c>
      <c r="G30" s="1101">
        <v>0</v>
      </c>
      <c r="H30" s="1101">
        <v>0</v>
      </c>
      <c r="I30" s="1780">
        <v>32.111722223747755</v>
      </c>
      <c r="J30" s="1542">
        <v>376.86900000000003</v>
      </c>
      <c r="K30" s="869">
        <v>34</v>
      </c>
    </row>
    <row r="31" spans="1:11" ht="12.75" customHeight="1" x14ac:dyDescent="0.2">
      <c r="A31" s="3" t="s">
        <v>54</v>
      </c>
      <c r="B31" s="847">
        <v>98.127586661727491</v>
      </c>
      <c r="C31" s="1100">
        <f t="shared" si="0"/>
        <v>150.62284741131617</v>
      </c>
      <c r="D31" s="1530">
        <v>117.08681187343963</v>
      </c>
      <c r="E31" s="1101">
        <v>0</v>
      </c>
      <c r="F31" s="1101">
        <v>4.1520355378765261</v>
      </c>
      <c r="G31" s="1101">
        <v>0</v>
      </c>
      <c r="H31" s="1101">
        <v>0</v>
      </c>
      <c r="I31" s="1780">
        <v>0</v>
      </c>
      <c r="J31" s="1542">
        <v>29.384</v>
      </c>
      <c r="K31" s="869">
        <v>5</v>
      </c>
    </row>
    <row r="32" spans="1:11" ht="12.75" customHeight="1" x14ac:dyDescent="0.2">
      <c r="A32" s="3" t="s">
        <v>55</v>
      </c>
      <c r="B32" s="847">
        <v>577.26432029284638</v>
      </c>
      <c r="C32" s="1100">
        <f t="shared" si="0"/>
        <v>1589.5650660968263</v>
      </c>
      <c r="D32" s="1530">
        <v>743.96414125670594</v>
      </c>
      <c r="E32" s="1101">
        <v>0</v>
      </c>
      <c r="F32" s="1101">
        <v>104.59520524558624</v>
      </c>
      <c r="G32" s="1101">
        <v>0</v>
      </c>
      <c r="H32" s="1101">
        <v>0</v>
      </c>
      <c r="I32" s="1780">
        <v>0.8747195945340982</v>
      </c>
      <c r="J32" s="1542">
        <v>740.13099999999997</v>
      </c>
      <c r="K32" s="869">
        <v>81</v>
      </c>
    </row>
    <row r="33" spans="1:18" ht="12.75" customHeight="1" x14ac:dyDescent="0.2">
      <c r="A33" s="3"/>
      <c r="B33" s="28"/>
      <c r="C33" s="1104"/>
      <c r="D33" s="1104"/>
      <c r="E33" s="1104"/>
      <c r="F33" s="1104"/>
      <c r="G33" s="1104"/>
      <c r="H33" s="1104"/>
      <c r="I33" s="1781"/>
      <c r="J33" s="1105"/>
      <c r="K33" s="994"/>
    </row>
    <row r="34" spans="1:18" ht="12.75" customHeight="1" x14ac:dyDescent="0.2">
      <c r="A34" s="29" t="s">
        <v>123</v>
      </c>
      <c r="B34" s="996">
        <f>SUM(B4:B32)</f>
        <v>76887.544710890987</v>
      </c>
      <c r="C34" s="1237">
        <f>SUM(C4:C32)</f>
        <v>426429.9837682402</v>
      </c>
      <c r="D34" s="1237">
        <f t="shared" ref="D34:K34" si="1">SUM(D4:D32)</f>
        <v>214218.47465824019</v>
      </c>
      <c r="E34" s="1237">
        <f t="shared" si="1"/>
        <v>342.25301000000002</v>
      </c>
      <c r="F34" s="1237">
        <f t="shared" si="1"/>
        <v>49099.80876</v>
      </c>
      <c r="G34" s="1237">
        <f t="shared" si="1"/>
        <v>0</v>
      </c>
      <c r="H34" s="1237">
        <f t="shared" si="1"/>
        <v>6068.8887000000004</v>
      </c>
      <c r="I34" s="1220">
        <f t="shared" si="1"/>
        <v>3705.7036399999984</v>
      </c>
      <c r="J34" s="1221">
        <f t="shared" si="1"/>
        <v>152994.85499999992</v>
      </c>
      <c r="K34" s="1011">
        <f t="shared" si="1"/>
        <v>15951</v>
      </c>
      <c r="L34" s="30"/>
      <c r="M34" s="30"/>
      <c r="N34" s="30"/>
      <c r="O34" s="30"/>
      <c r="P34" s="30"/>
      <c r="Q34" s="30"/>
      <c r="R34" s="30"/>
    </row>
    <row r="35" spans="1:18" ht="12.75" customHeight="1" thickBot="1" x14ac:dyDescent="0.25">
      <c r="A35" s="31"/>
      <c r="B35" s="32"/>
      <c r="C35" s="1120"/>
      <c r="D35" s="1276"/>
      <c r="E35" s="1276"/>
      <c r="F35" s="1276"/>
      <c r="G35" s="1276"/>
      <c r="H35" s="1277"/>
      <c r="I35" s="1707"/>
      <c r="J35" s="1278"/>
      <c r="K35" s="703"/>
      <c r="L35" s="34"/>
      <c r="M35" s="34"/>
      <c r="N35" s="34"/>
      <c r="O35" s="34"/>
      <c r="P35" s="34"/>
      <c r="Q35" s="34"/>
      <c r="R35" s="34"/>
    </row>
    <row r="36" spans="1:18" ht="12.75" customHeight="1" x14ac:dyDescent="0.2">
      <c r="A36" s="26" t="s">
        <v>292</v>
      </c>
      <c r="B36" s="848">
        <v>77350.989177134252</v>
      </c>
      <c r="C36" s="1100">
        <f>SUM(D36:J36)</f>
        <v>426430.89548824017</v>
      </c>
      <c r="D36" s="1530">
        <v>214218.47465824021</v>
      </c>
      <c r="E36" s="1530">
        <v>342.25301000000002</v>
      </c>
      <c r="F36" s="1101">
        <v>49099.80876</v>
      </c>
      <c r="G36" s="1101">
        <v>0</v>
      </c>
      <c r="H36" s="1101">
        <v>6069.8004199999996</v>
      </c>
      <c r="I36" s="1102">
        <v>3705.7036399999993</v>
      </c>
      <c r="J36" s="1764">
        <v>152994.85500000001</v>
      </c>
      <c r="K36" s="945">
        <v>15951</v>
      </c>
      <c r="L36" s="35"/>
      <c r="M36" s="35"/>
      <c r="N36" s="35"/>
      <c r="O36" s="35"/>
      <c r="P36" s="35"/>
      <c r="Q36" s="35"/>
      <c r="R36" s="35"/>
    </row>
    <row r="37" spans="1:18" ht="12.75" customHeight="1" x14ac:dyDescent="0.2">
      <c r="A37" s="6"/>
      <c r="B37" s="36"/>
      <c r="C37" s="1104"/>
      <c r="D37" s="1279"/>
      <c r="E37" s="1104"/>
      <c r="F37" s="1279"/>
      <c r="G37" s="1279"/>
      <c r="H37" s="1280"/>
      <c r="I37" s="1552"/>
      <c r="J37" s="1116"/>
      <c r="K37" s="950"/>
      <c r="L37" s="35"/>
      <c r="M37" s="35"/>
      <c r="N37" s="35"/>
      <c r="O37" s="35"/>
      <c r="P37" s="35"/>
      <c r="Q37" s="35"/>
      <c r="R37" s="35"/>
    </row>
    <row r="38" spans="1:18" ht="12.75" customHeight="1" x14ac:dyDescent="0.2">
      <c r="A38" s="29" t="s">
        <v>123</v>
      </c>
      <c r="B38" s="111">
        <f>SUM(B36)</f>
        <v>77350.989177134252</v>
      </c>
      <c r="C38" s="1237">
        <f>SUM(C36)</f>
        <v>426430.89548824017</v>
      </c>
      <c r="D38" s="1237">
        <f t="shared" ref="D38:K38" si="2">SUM(D36)</f>
        <v>214218.47465824021</v>
      </c>
      <c r="E38" s="1237">
        <f t="shared" si="2"/>
        <v>342.25301000000002</v>
      </c>
      <c r="F38" s="1237">
        <f t="shared" si="2"/>
        <v>49099.80876</v>
      </c>
      <c r="G38" s="1237">
        <f t="shared" si="2"/>
        <v>0</v>
      </c>
      <c r="H38" s="1237">
        <f t="shared" si="2"/>
        <v>6069.8004199999996</v>
      </c>
      <c r="I38" s="1220">
        <f t="shared" si="2"/>
        <v>3705.7036399999993</v>
      </c>
      <c r="J38" s="1221">
        <f t="shared" si="2"/>
        <v>152994.85500000001</v>
      </c>
      <c r="K38" s="1011">
        <f t="shared" si="2"/>
        <v>15951</v>
      </c>
      <c r="L38" s="37"/>
      <c r="M38" s="37"/>
      <c r="N38" s="37"/>
      <c r="O38" s="37"/>
      <c r="P38" s="37"/>
      <c r="Q38" s="37"/>
      <c r="R38" s="37"/>
    </row>
    <row r="39" spans="1:18" ht="12.75" customHeight="1" thickBot="1" x14ac:dyDescent="0.25">
      <c r="A39" s="38"/>
      <c r="B39" s="39"/>
      <c r="C39" s="40"/>
      <c r="D39" s="40"/>
      <c r="E39" s="40"/>
      <c r="F39" s="40"/>
      <c r="G39" s="40"/>
      <c r="H39" s="41"/>
      <c r="I39" s="1708"/>
      <c r="J39" s="995"/>
      <c r="K39" s="704"/>
      <c r="L39" s="34"/>
      <c r="M39" s="34"/>
      <c r="N39" s="34"/>
      <c r="O39" s="34"/>
      <c r="P39" s="34"/>
      <c r="Q39" s="34"/>
      <c r="R39" s="34"/>
    </row>
    <row r="40" spans="1:18" x14ac:dyDescent="0.2">
      <c r="A40" s="690"/>
      <c r="B40" s="691"/>
      <c r="C40" s="692"/>
      <c r="D40" s="692"/>
      <c r="E40" s="692"/>
      <c r="F40" s="692"/>
      <c r="G40" s="692"/>
      <c r="H40" s="692"/>
      <c r="I40" s="692"/>
      <c r="J40" s="692"/>
      <c r="K40" s="700"/>
      <c r="L40" s="34"/>
      <c r="M40" s="34"/>
      <c r="N40" s="34"/>
      <c r="O40" s="34"/>
      <c r="P40" s="34"/>
      <c r="Q40" s="34"/>
      <c r="R40" s="34"/>
    </row>
    <row r="41" spans="1:18" x14ac:dyDescent="0.2">
      <c r="A41" s="694" t="s">
        <v>2120</v>
      </c>
      <c r="B41" s="633"/>
      <c r="C41" s="281"/>
      <c r="D41" s="281"/>
      <c r="E41" s="281"/>
      <c r="F41" s="281"/>
      <c r="G41" s="281"/>
      <c r="H41" s="281"/>
      <c r="I41" s="1791"/>
      <c r="J41" s="1791"/>
      <c r="K41" s="701"/>
      <c r="L41" s="13"/>
      <c r="M41" s="13"/>
      <c r="N41" s="13"/>
      <c r="O41" s="13"/>
      <c r="P41" s="13"/>
      <c r="Q41" s="13"/>
      <c r="R41" s="13"/>
    </row>
    <row r="42" spans="1:18" ht="36" customHeight="1" x14ac:dyDescent="0.2">
      <c r="A42" s="1838" t="s">
        <v>2148</v>
      </c>
      <c r="B42" s="1839"/>
      <c r="C42" s="1839"/>
      <c r="D42" s="1839"/>
      <c r="E42" s="1839"/>
      <c r="F42" s="1839"/>
      <c r="G42" s="1839"/>
      <c r="H42" s="1839"/>
      <c r="I42" s="1840"/>
      <c r="J42" s="1838"/>
      <c r="K42" s="1840"/>
      <c r="L42" s="16"/>
      <c r="M42" s="16"/>
      <c r="N42" s="16"/>
      <c r="O42" s="16"/>
      <c r="P42" s="16"/>
      <c r="Q42" s="16"/>
      <c r="R42" s="16"/>
    </row>
    <row r="43" spans="1:18" s="622" customFormat="1" ht="36" customHeight="1" x14ac:dyDescent="0.2">
      <c r="A43" s="1822" t="s">
        <v>2145</v>
      </c>
      <c r="B43" s="1823"/>
      <c r="C43" s="1823"/>
      <c r="D43" s="1823"/>
      <c r="E43" s="1823"/>
      <c r="F43" s="1823"/>
      <c r="G43" s="1823"/>
      <c r="H43" s="1823"/>
      <c r="I43" s="1824"/>
      <c r="J43" s="1825"/>
      <c r="K43" s="1824"/>
      <c r="L43" s="624"/>
      <c r="N43" s="623"/>
      <c r="P43" s="624"/>
      <c r="R43" s="623"/>
    </row>
    <row r="44" spans="1:18" ht="12.75" customHeight="1" x14ac:dyDescent="0.2">
      <c r="A44" s="1838" t="s">
        <v>1256</v>
      </c>
      <c r="B44" s="1839"/>
      <c r="C44" s="1839"/>
      <c r="D44" s="1839"/>
      <c r="E44" s="1839"/>
      <c r="F44" s="1839"/>
      <c r="G44" s="1839"/>
      <c r="H44" s="1839"/>
      <c r="I44" s="1840"/>
      <c r="J44" s="1838"/>
      <c r="K44" s="1840"/>
      <c r="L44" s="16"/>
      <c r="M44" s="16"/>
      <c r="N44" s="16"/>
      <c r="O44" s="16"/>
      <c r="P44" s="16"/>
      <c r="Q44" s="16"/>
      <c r="R44" s="16"/>
    </row>
    <row r="45" spans="1:18" ht="36" customHeight="1" x14ac:dyDescent="0.2">
      <c r="A45" s="1822" t="s">
        <v>2140</v>
      </c>
      <c r="B45" s="1823"/>
      <c r="C45" s="1823"/>
      <c r="D45" s="1823"/>
      <c r="E45" s="1823"/>
      <c r="F45" s="1823"/>
      <c r="G45" s="1823"/>
      <c r="H45" s="1823"/>
      <c r="I45" s="1824"/>
      <c r="J45" s="1825"/>
      <c r="K45" s="1824"/>
      <c r="M45" s="18"/>
      <c r="O45" s="17"/>
      <c r="Q45" s="18"/>
    </row>
    <row r="46" spans="1:18" ht="12" customHeight="1" x14ac:dyDescent="0.2">
      <c r="A46" s="1838" t="s">
        <v>2136</v>
      </c>
      <c r="B46" s="1839"/>
      <c r="C46" s="1839"/>
      <c r="D46" s="1839"/>
      <c r="E46" s="1839"/>
      <c r="F46" s="1839"/>
      <c r="G46" s="1839"/>
      <c r="H46" s="1839"/>
      <c r="I46" s="1840"/>
      <c r="J46" s="1838"/>
      <c r="K46" s="1840"/>
      <c r="L46" s="16"/>
      <c r="M46" s="16"/>
      <c r="N46" s="16"/>
      <c r="O46" s="16"/>
      <c r="P46" s="16"/>
      <c r="Q46" s="16"/>
      <c r="R46" s="16"/>
    </row>
    <row r="47" spans="1:18" ht="24" customHeight="1" x14ac:dyDescent="0.2">
      <c r="A47" s="1844" t="s">
        <v>2151</v>
      </c>
      <c r="B47" s="1845"/>
      <c r="C47" s="1845"/>
      <c r="D47" s="1845"/>
      <c r="E47" s="1845"/>
      <c r="F47" s="1845"/>
      <c r="G47" s="1845"/>
      <c r="H47" s="1845"/>
      <c r="I47" s="1846"/>
      <c r="J47" s="1844"/>
      <c r="K47" s="1846"/>
      <c r="L47" s="16"/>
      <c r="M47" s="16"/>
      <c r="N47" s="16"/>
      <c r="O47" s="16"/>
      <c r="P47" s="16"/>
      <c r="Q47" s="16"/>
      <c r="R47" s="16"/>
    </row>
    <row r="48" spans="1:18" ht="24" customHeight="1" x14ac:dyDescent="0.2">
      <c r="A48" s="1844" t="s">
        <v>1257</v>
      </c>
      <c r="B48" s="1845"/>
      <c r="C48" s="1845"/>
      <c r="D48" s="1845"/>
      <c r="E48" s="1845"/>
      <c r="F48" s="1845"/>
      <c r="G48" s="1845"/>
      <c r="H48" s="1845"/>
      <c r="I48" s="1846"/>
      <c r="J48" s="1844"/>
      <c r="K48" s="1846"/>
      <c r="L48" s="13"/>
      <c r="M48" s="13"/>
      <c r="N48" s="13"/>
      <c r="O48" s="13"/>
      <c r="P48" s="13"/>
      <c r="Q48" s="13"/>
      <c r="R48" s="13"/>
    </row>
    <row r="49" spans="1:18" s="844" customFormat="1" ht="14.25" thickBot="1" x14ac:dyDescent="0.25">
      <c r="A49" s="1841" t="s">
        <v>1258</v>
      </c>
      <c r="B49" s="1842"/>
      <c r="C49" s="1842"/>
      <c r="D49" s="1842"/>
      <c r="E49" s="1842"/>
      <c r="F49" s="1842"/>
      <c r="G49" s="1842"/>
      <c r="H49" s="1842"/>
      <c r="I49" s="1843"/>
      <c r="J49" s="1841"/>
      <c r="K49" s="1843"/>
      <c r="L49" s="843"/>
      <c r="M49" s="843"/>
      <c r="N49" s="843"/>
      <c r="O49" s="843"/>
      <c r="P49" s="843"/>
      <c r="Q49" s="843"/>
      <c r="R49" s="843"/>
    </row>
    <row r="50" spans="1:18" x14ac:dyDescent="0.2">
      <c r="A50" s="44"/>
      <c r="C50" s="27"/>
      <c r="D50" s="27"/>
      <c r="E50" s="27"/>
      <c r="F50" s="27"/>
      <c r="G50" s="27"/>
      <c r="H50" s="27"/>
      <c r="I50" s="1784"/>
      <c r="J50" s="1784"/>
    </row>
    <row r="51" spans="1:18" x14ac:dyDescent="0.2">
      <c r="I51" s="20"/>
      <c r="J51" s="20"/>
    </row>
    <row r="52" spans="1:18" x14ac:dyDescent="0.2">
      <c r="B52" s="45"/>
      <c r="C52" s="46"/>
      <c r="D52" s="46"/>
      <c r="E52" s="46"/>
      <c r="F52" s="46"/>
      <c r="G52" s="46"/>
      <c r="H52" s="46"/>
      <c r="I52" s="46"/>
      <c r="J52" s="46"/>
    </row>
    <row r="53" spans="1:18" x14ac:dyDescent="0.2">
      <c r="A53" s="47"/>
      <c r="B53" s="45"/>
      <c r="C53" s="46"/>
      <c r="D53" s="46"/>
      <c r="E53" s="46"/>
      <c r="F53" s="46"/>
      <c r="G53" s="46"/>
      <c r="H53" s="46"/>
      <c r="I53" s="46"/>
      <c r="J53" s="46"/>
    </row>
    <row r="54" spans="1:18" x14ac:dyDescent="0.2">
      <c r="I54" s="20"/>
      <c r="J54" s="20"/>
    </row>
    <row r="55" spans="1:18" x14ac:dyDescent="0.2">
      <c r="I55" s="20"/>
      <c r="J55" s="20"/>
    </row>
    <row r="56" spans="1:18" x14ac:dyDescent="0.2">
      <c r="I56" s="20"/>
      <c r="J56" s="20"/>
    </row>
    <row r="57" spans="1:18" x14ac:dyDescent="0.2">
      <c r="I57" s="20"/>
      <c r="J57" s="20"/>
    </row>
    <row r="58" spans="1:18" x14ac:dyDescent="0.2">
      <c r="I58" s="20"/>
      <c r="J58" s="20"/>
    </row>
    <row r="59" spans="1:18" x14ac:dyDescent="0.2">
      <c r="I59" s="20"/>
      <c r="J59" s="20"/>
    </row>
    <row r="60" spans="1:18" x14ac:dyDescent="0.2">
      <c r="I60" s="20"/>
      <c r="J60" s="20"/>
    </row>
    <row r="61" spans="1:18" x14ac:dyDescent="0.2">
      <c r="I61" s="20"/>
      <c r="J61" s="20"/>
    </row>
    <row r="62" spans="1:18" x14ac:dyDescent="0.2">
      <c r="I62" s="20"/>
      <c r="J62" s="20"/>
    </row>
    <row r="63" spans="1:18" x14ac:dyDescent="0.2">
      <c r="I63" s="20"/>
      <c r="J63" s="20"/>
    </row>
    <row r="64" spans="1:18" x14ac:dyDescent="0.2">
      <c r="I64" s="20"/>
      <c r="J64" s="20"/>
    </row>
    <row r="65" spans="6:10" x14ac:dyDescent="0.2">
      <c r="I65" s="20"/>
      <c r="J65" s="20"/>
    </row>
    <row r="66" spans="6:10" x14ac:dyDescent="0.2">
      <c r="I66" s="20"/>
      <c r="J66" s="20"/>
    </row>
    <row r="67" spans="6:10" x14ac:dyDescent="0.2">
      <c r="I67" s="20"/>
      <c r="J67" s="20"/>
    </row>
    <row r="68" spans="6:10" x14ac:dyDescent="0.2">
      <c r="F68" s="48"/>
      <c r="G68" s="48"/>
      <c r="H68" s="48"/>
      <c r="I68" s="48"/>
      <c r="J68" s="48"/>
    </row>
    <row r="69" spans="6:10" x14ac:dyDescent="0.2">
      <c r="F69" s="49"/>
      <c r="G69" s="49"/>
      <c r="H69" s="49"/>
      <c r="I69" s="49"/>
      <c r="J69" s="49"/>
    </row>
    <row r="70" spans="6:10" x14ac:dyDescent="0.2">
      <c r="F70" s="49"/>
      <c r="G70" s="49"/>
      <c r="H70" s="49"/>
      <c r="I70" s="49"/>
      <c r="J70" s="49"/>
    </row>
    <row r="71" spans="6:10" x14ac:dyDescent="0.2">
      <c r="F71" s="49"/>
      <c r="G71" s="49"/>
      <c r="H71" s="49"/>
      <c r="I71" s="49"/>
      <c r="J71" s="49"/>
    </row>
  </sheetData>
  <mergeCells count="10">
    <mergeCell ref="A1:K1"/>
    <mergeCell ref="A2:K2"/>
    <mergeCell ref="A43:K43"/>
    <mergeCell ref="A42:K42"/>
    <mergeCell ref="A49:K49"/>
    <mergeCell ref="A48:K48"/>
    <mergeCell ref="A47:K47"/>
    <mergeCell ref="A46:K46"/>
    <mergeCell ref="A45:K45"/>
    <mergeCell ref="A44:K44"/>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39"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3"/>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1915</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825</v>
      </c>
      <c r="B4" s="847">
        <v>3784.0893390617011</v>
      </c>
      <c r="C4" s="1100">
        <f>SUM(D4:J4)</f>
        <v>15696.190146117282</v>
      </c>
      <c r="D4" s="1530">
        <v>9065.2680249758378</v>
      </c>
      <c r="E4" s="1101">
        <v>0</v>
      </c>
      <c r="F4" s="1101">
        <v>650.45273452289041</v>
      </c>
      <c r="G4" s="1101">
        <v>0</v>
      </c>
      <c r="H4" s="1101">
        <v>0</v>
      </c>
      <c r="I4" s="1102">
        <v>147.01038661855483</v>
      </c>
      <c r="J4" s="1530">
        <v>5833.4589999999998</v>
      </c>
      <c r="K4" s="944">
        <v>1119</v>
      </c>
    </row>
    <row r="5" spans="1:11" ht="12.75" customHeight="1" x14ac:dyDescent="0.2">
      <c r="A5" s="3" t="s">
        <v>619</v>
      </c>
      <c r="B5" s="847">
        <v>1741.8675620549991</v>
      </c>
      <c r="C5" s="1100">
        <f t="shared" ref="C5:C67" si="0">SUM(D5:J5)</f>
        <v>9062.2451308465625</v>
      </c>
      <c r="D5" s="1530">
        <v>5029.4474893099168</v>
      </c>
      <c r="E5" s="1101">
        <v>0</v>
      </c>
      <c r="F5" s="1101">
        <v>240.39882871528269</v>
      </c>
      <c r="G5" s="1101">
        <v>0</v>
      </c>
      <c r="H5" s="1101">
        <v>0</v>
      </c>
      <c r="I5" s="1767">
        <v>31.367812821363604</v>
      </c>
      <c r="J5" s="1542">
        <v>3761.0309999999999</v>
      </c>
      <c r="K5" s="945">
        <v>535</v>
      </c>
    </row>
    <row r="6" spans="1:11" ht="12.75" customHeight="1" x14ac:dyDescent="0.2">
      <c r="A6" s="3" t="s">
        <v>826</v>
      </c>
      <c r="B6" s="847">
        <v>5694.8208799375261</v>
      </c>
      <c r="C6" s="1100">
        <f t="shared" si="0"/>
        <v>25512.671608229513</v>
      </c>
      <c r="D6" s="1530">
        <v>14892.140320574395</v>
      </c>
      <c r="E6" s="1101">
        <v>0</v>
      </c>
      <c r="F6" s="1101">
        <v>2322.684029271034</v>
      </c>
      <c r="G6" s="1101">
        <v>0</v>
      </c>
      <c r="H6" s="1101">
        <v>0</v>
      </c>
      <c r="I6" s="1767">
        <v>149.30825838408364</v>
      </c>
      <c r="J6" s="1542">
        <v>8148.5389999999998</v>
      </c>
      <c r="K6" s="945">
        <v>1165</v>
      </c>
    </row>
    <row r="7" spans="1:11" ht="12.75" customHeight="1" x14ac:dyDescent="0.2">
      <c r="A7" s="3" t="s">
        <v>827</v>
      </c>
      <c r="B7" s="847">
        <v>1134.9029891666785</v>
      </c>
      <c r="C7" s="1100">
        <f t="shared" si="0"/>
        <v>6023.6218940017043</v>
      </c>
      <c r="D7" s="1530">
        <v>3286.7742010875954</v>
      </c>
      <c r="E7" s="1101">
        <v>0</v>
      </c>
      <c r="F7" s="1101">
        <v>167.44462980661075</v>
      </c>
      <c r="G7" s="1101">
        <v>0</v>
      </c>
      <c r="H7" s="1101">
        <v>0</v>
      </c>
      <c r="I7" s="1767">
        <v>25.909063107498319</v>
      </c>
      <c r="J7" s="1542">
        <v>2543.4940000000001</v>
      </c>
      <c r="K7" s="945">
        <v>359</v>
      </c>
    </row>
    <row r="8" spans="1:11" ht="12.75" customHeight="1" x14ac:dyDescent="0.2">
      <c r="A8" s="3" t="s">
        <v>828</v>
      </c>
      <c r="B8" s="847">
        <v>2731.3147469116402</v>
      </c>
      <c r="C8" s="1100">
        <f t="shared" si="0"/>
        <v>19794.047029326866</v>
      </c>
      <c r="D8" s="1530">
        <v>10401.828861205573</v>
      </c>
      <c r="E8" s="1101">
        <v>0</v>
      </c>
      <c r="F8" s="1101">
        <v>351.54206272434658</v>
      </c>
      <c r="G8" s="1101">
        <v>0</v>
      </c>
      <c r="H8" s="1101">
        <v>0</v>
      </c>
      <c r="I8" s="1767">
        <v>189.83810539694738</v>
      </c>
      <c r="J8" s="1542">
        <v>8850.8379999999997</v>
      </c>
      <c r="K8" s="945">
        <v>1108</v>
      </c>
    </row>
    <row r="9" spans="1:11" ht="12.75" customHeight="1" x14ac:dyDescent="0.2">
      <c r="A9" s="3" t="s">
        <v>829</v>
      </c>
      <c r="B9" s="847">
        <v>2940.3697036683998</v>
      </c>
      <c r="C9" s="1100">
        <f t="shared" si="0"/>
        <v>22362.406611341885</v>
      </c>
      <c r="D9" s="1530">
        <v>14748.502529481359</v>
      </c>
      <c r="E9" s="1101">
        <v>0</v>
      </c>
      <c r="F9" s="1101">
        <v>1473.7422781222599</v>
      </c>
      <c r="G9" s="1101">
        <v>0</v>
      </c>
      <c r="H9" s="1101">
        <v>0</v>
      </c>
      <c r="I9" s="1767">
        <v>134.46980373826597</v>
      </c>
      <c r="J9" s="1542">
        <v>6005.692</v>
      </c>
      <c r="K9" s="945">
        <v>992</v>
      </c>
    </row>
    <row r="10" spans="1:11" ht="12.75" customHeight="1" x14ac:dyDescent="0.2">
      <c r="A10" s="3" t="s">
        <v>830</v>
      </c>
      <c r="B10" s="847">
        <v>1093.1381581924529</v>
      </c>
      <c r="C10" s="1100">
        <f t="shared" si="0"/>
        <v>8306.4593594226535</v>
      </c>
      <c r="D10" s="1530">
        <v>4041.4319737063415</v>
      </c>
      <c r="E10" s="1101">
        <v>0</v>
      </c>
      <c r="F10" s="1101">
        <v>160.47890156404537</v>
      </c>
      <c r="G10" s="1101">
        <v>0</v>
      </c>
      <c r="H10" s="1101">
        <v>0</v>
      </c>
      <c r="I10" s="1767">
        <v>100.04548415226681</v>
      </c>
      <c r="J10" s="1542">
        <v>4004.5030000000002</v>
      </c>
      <c r="K10" s="945">
        <v>392</v>
      </c>
    </row>
    <row r="11" spans="1:11" ht="12.75" customHeight="1" x14ac:dyDescent="0.2">
      <c r="A11" s="3" t="s">
        <v>831</v>
      </c>
      <c r="B11" s="847">
        <v>11901.722866894013</v>
      </c>
      <c r="C11" s="1100">
        <f t="shared" si="0"/>
        <v>87417.552581474214</v>
      </c>
      <c r="D11" s="1530">
        <v>53418.909518728804</v>
      </c>
      <c r="E11" s="1101">
        <v>0</v>
      </c>
      <c r="F11" s="1101">
        <v>8997.2013695748101</v>
      </c>
      <c r="G11" s="1101">
        <v>0</v>
      </c>
      <c r="H11" s="1101">
        <v>0</v>
      </c>
      <c r="I11" s="1767">
        <v>965.07469317059963</v>
      </c>
      <c r="J11" s="1542">
        <v>24036.366999999998</v>
      </c>
      <c r="K11" s="945">
        <v>3548</v>
      </c>
    </row>
    <row r="12" spans="1:11" ht="12.75" customHeight="1" x14ac:dyDescent="0.2">
      <c r="A12" s="3" t="s">
        <v>832</v>
      </c>
      <c r="B12" s="847">
        <v>19718.355101230321</v>
      </c>
      <c r="C12" s="1100">
        <f t="shared" si="0"/>
        <v>140214.16363504628</v>
      </c>
      <c r="D12" s="1530">
        <v>63721.450605523205</v>
      </c>
      <c r="E12" s="1101">
        <v>4957.2507900000001</v>
      </c>
      <c r="F12" s="1101">
        <v>7813.0426529873021</v>
      </c>
      <c r="G12" s="1101">
        <v>0</v>
      </c>
      <c r="H12" s="1101">
        <v>3471.6558000000005</v>
      </c>
      <c r="I12" s="1767">
        <v>1480.082786535779</v>
      </c>
      <c r="J12" s="1542">
        <v>58770.680999999997</v>
      </c>
      <c r="K12" s="945">
        <v>6586</v>
      </c>
    </row>
    <row r="13" spans="1:11" ht="12.75" customHeight="1" x14ac:dyDescent="0.2">
      <c r="A13" s="3" t="s">
        <v>833</v>
      </c>
      <c r="B13" s="847">
        <v>14690.244237003955</v>
      </c>
      <c r="C13" s="1100">
        <f t="shared" si="0"/>
        <v>57909.352429332794</v>
      </c>
      <c r="D13" s="1530">
        <v>31976.098454735027</v>
      </c>
      <c r="E13" s="1101">
        <v>0</v>
      </c>
      <c r="F13" s="1101">
        <v>4213.0493049209272</v>
      </c>
      <c r="G13" s="1101">
        <v>0</v>
      </c>
      <c r="H13" s="1101">
        <v>0</v>
      </c>
      <c r="I13" s="1767">
        <v>885.15966967683994</v>
      </c>
      <c r="J13" s="1542">
        <v>20835.044999999998</v>
      </c>
      <c r="K13" s="945">
        <v>3232</v>
      </c>
    </row>
    <row r="14" spans="1:11" ht="12.75" customHeight="1" x14ac:dyDescent="0.2">
      <c r="A14" s="3" t="s">
        <v>782</v>
      </c>
      <c r="B14" s="847">
        <v>698.27202169982911</v>
      </c>
      <c r="C14" s="1100">
        <f t="shared" si="0"/>
        <v>3724.2857258803206</v>
      </c>
      <c r="D14" s="1530">
        <v>2187.7242278879107</v>
      </c>
      <c r="E14" s="1101">
        <v>0</v>
      </c>
      <c r="F14" s="1101">
        <v>77.757018710562619</v>
      </c>
      <c r="G14" s="1101">
        <v>0</v>
      </c>
      <c r="H14" s="1101">
        <v>0</v>
      </c>
      <c r="I14" s="1767">
        <v>24.596479281847412</v>
      </c>
      <c r="J14" s="1542">
        <v>1434.2080000000001</v>
      </c>
      <c r="K14" s="945">
        <v>232</v>
      </c>
    </row>
    <row r="15" spans="1:11" ht="12.75" customHeight="1" x14ac:dyDescent="0.2">
      <c r="A15" s="3" t="s">
        <v>834</v>
      </c>
      <c r="B15" s="847">
        <v>528.62091862888155</v>
      </c>
      <c r="C15" s="1100">
        <f t="shared" si="0"/>
        <v>1311.4170167949374</v>
      </c>
      <c r="D15" s="1530">
        <v>889.73403411520474</v>
      </c>
      <c r="E15" s="1101">
        <v>0</v>
      </c>
      <c r="F15" s="1101">
        <v>85.307311702387054</v>
      </c>
      <c r="G15" s="1101">
        <v>0</v>
      </c>
      <c r="H15" s="1101">
        <v>0</v>
      </c>
      <c r="I15" s="1767">
        <v>23.217670977345509</v>
      </c>
      <c r="J15" s="1542">
        <v>313.15800000000002</v>
      </c>
      <c r="K15" s="945">
        <v>73</v>
      </c>
    </row>
    <row r="16" spans="1:11" ht="12.75" customHeight="1" x14ac:dyDescent="0.2">
      <c r="A16" s="3" t="s">
        <v>835</v>
      </c>
      <c r="B16" s="847">
        <v>606.64343286753649</v>
      </c>
      <c r="C16" s="1100">
        <f t="shared" si="0"/>
        <v>4988.9531593803913</v>
      </c>
      <c r="D16" s="1530">
        <v>2381.9772587031503</v>
      </c>
      <c r="E16" s="1101">
        <v>0</v>
      </c>
      <c r="F16" s="1101">
        <v>76.72442463463976</v>
      </c>
      <c r="G16" s="1101">
        <v>0</v>
      </c>
      <c r="H16" s="1101">
        <v>0</v>
      </c>
      <c r="I16" s="1767">
        <v>3.6864760426009271</v>
      </c>
      <c r="J16" s="1542">
        <v>2526.5650000000001</v>
      </c>
      <c r="K16" s="945">
        <v>286</v>
      </c>
    </row>
    <row r="17" spans="1:11" ht="12.75" customHeight="1" x14ac:dyDescent="0.2">
      <c r="A17" s="3" t="s">
        <v>836</v>
      </c>
      <c r="B17" s="847">
        <v>1332.7142305542975</v>
      </c>
      <c r="C17" s="1100">
        <f t="shared" si="0"/>
        <v>6486.4923928127937</v>
      </c>
      <c r="D17" s="1530">
        <v>3597.207647942841</v>
      </c>
      <c r="E17" s="1101">
        <v>0</v>
      </c>
      <c r="F17" s="1101">
        <v>153.42024850170395</v>
      </c>
      <c r="G17" s="1101">
        <v>0</v>
      </c>
      <c r="H17" s="1101">
        <v>0</v>
      </c>
      <c r="I17" s="1767">
        <v>50.249496368248558</v>
      </c>
      <c r="J17" s="1542">
        <v>2685.6149999999998</v>
      </c>
      <c r="K17" s="945">
        <v>345</v>
      </c>
    </row>
    <row r="18" spans="1:11" ht="12.75" customHeight="1" x14ac:dyDescent="0.2">
      <c r="A18" s="3" t="s">
        <v>837</v>
      </c>
      <c r="B18" s="847">
        <v>1296.6439678996496</v>
      </c>
      <c r="C18" s="1100">
        <f t="shared" si="0"/>
        <v>8633.2981495734202</v>
      </c>
      <c r="D18" s="1530">
        <v>4413.5297438452626</v>
      </c>
      <c r="E18" s="1101">
        <v>0</v>
      </c>
      <c r="F18" s="1101">
        <v>184.17456145146627</v>
      </c>
      <c r="G18" s="1101">
        <v>0</v>
      </c>
      <c r="H18" s="1101">
        <v>0</v>
      </c>
      <c r="I18" s="1767">
        <v>64.228844276690069</v>
      </c>
      <c r="J18" s="1542">
        <v>3971.3649999999998</v>
      </c>
      <c r="K18" s="945">
        <v>513</v>
      </c>
    </row>
    <row r="19" spans="1:11" ht="12.75" customHeight="1" x14ac:dyDescent="0.2">
      <c r="A19" s="3" t="s">
        <v>380</v>
      </c>
      <c r="B19" s="847">
        <v>1703.3668105014151</v>
      </c>
      <c r="C19" s="1100">
        <f t="shared" si="0"/>
        <v>11552.794144417276</v>
      </c>
      <c r="D19" s="1530">
        <v>5615.7326153303457</v>
      </c>
      <c r="E19" s="1101">
        <v>0</v>
      </c>
      <c r="F19" s="1101">
        <v>338.375686638763</v>
      </c>
      <c r="G19" s="1101">
        <v>0</v>
      </c>
      <c r="H19" s="1101">
        <v>0</v>
      </c>
      <c r="I19" s="1767">
        <v>68.624842448166135</v>
      </c>
      <c r="J19" s="1542">
        <v>5530.0609999999997</v>
      </c>
      <c r="K19" s="945">
        <v>593</v>
      </c>
    </row>
    <row r="20" spans="1:11" ht="12.75" customHeight="1" x14ac:dyDescent="0.2">
      <c r="A20" s="3" t="s">
        <v>838</v>
      </c>
      <c r="B20" s="847">
        <v>28295.176892573159</v>
      </c>
      <c r="C20" s="1100">
        <f t="shared" si="0"/>
        <v>126315.1193028017</v>
      </c>
      <c r="D20" s="1530">
        <v>68051.138328601053</v>
      </c>
      <c r="E20" s="1101">
        <v>2612.3586099999998</v>
      </c>
      <c r="F20" s="1101">
        <v>12237.083726405399</v>
      </c>
      <c r="G20" s="1101">
        <v>0</v>
      </c>
      <c r="H20" s="1101">
        <v>1380.8135600000001</v>
      </c>
      <c r="I20" s="1767">
        <v>1671.1630777952687</v>
      </c>
      <c r="J20" s="1542">
        <v>40362.561999999998</v>
      </c>
      <c r="K20" s="945">
        <v>5568</v>
      </c>
    </row>
    <row r="21" spans="1:11" ht="12.75" customHeight="1" x14ac:dyDescent="0.2">
      <c r="A21" s="3" t="s">
        <v>839</v>
      </c>
      <c r="B21" s="847">
        <v>523.42580250019284</v>
      </c>
      <c r="C21" s="1100">
        <f t="shared" si="0"/>
        <v>1503.3206042732957</v>
      </c>
      <c r="D21" s="1530">
        <v>882.02472754745281</v>
      </c>
      <c r="E21" s="1101">
        <v>0</v>
      </c>
      <c r="F21" s="1101">
        <v>45.019139006758884</v>
      </c>
      <c r="G21" s="1101">
        <v>0</v>
      </c>
      <c r="H21" s="1101">
        <v>0</v>
      </c>
      <c r="I21" s="1767">
        <v>12.490737719083979</v>
      </c>
      <c r="J21" s="1542">
        <v>563.78599999999994</v>
      </c>
      <c r="K21" s="945">
        <v>125</v>
      </c>
    </row>
    <row r="22" spans="1:11" ht="12.75" customHeight="1" x14ac:dyDescent="0.2">
      <c r="A22" s="3" t="s">
        <v>840</v>
      </c>
      <c r="B22" s="847">
        <v>1794.2568222148157</v>
      </c>
      <c r="C22" s="1100">
        <f t="shared" si="0"/>
        <v>7366.016321076755</v>
      </c>
      <c r="D22" s="1530">
        <v>4312.5814998559736</v>
      </c>
      <c r="E22" s="1101">
        <v>0</v>
      </c>
      <c r="F22" s="1101">
        <v>303.67401329085408</v>
      </c>
      <c r="G22" s="1101">
        <v>0</v>
      </c>
      <c r="H22" s="1101">
        <v>0</v>
      </c>
      <c r="I22" s="1767">
        <v>17.073807929927572</v>
      </c>
      <c r="J22" s="1542">
        <v>2732.6869999999999</v>
      </c>
      <c r="K22" s="945">
        <v>396</v>
      </c>
    </row>
    <row r="23" spans="1:11" ht="12.75" customHeight="1" x14ac:dyDescent="0.2">
      <c r="A23" s="3" t="s">
        <v>841</v>
      </c>
      <c r="B23" s="847">
        <v>2037.3570834777793</v>
      </c>
      <c r="C23" s="1100">
        <f t="shared" si="0"/>
        <v>10788.862615175749</v>
      </c>
      <c r="D23" s="1530">
        <v>5756.085375395699</v>
      </c>
      <c r="E23" s="1101">
        <v>0</v>
      </c>
      <c r="F23" s="1101">
        <v>470.6493700548906</v>
      </c>
      <c r="G23" s="1101">
        <v>0</v>
      </c>
      <c r="H23" s="1101">
        <v>0</v>
      </c>
      <c r="I23" s="1767">
        <v>43.54686972515848</v>
      </c>
      <c r="J23" s="1542">
        <v>4518.5810000000001</v>
      </c>
      <c r="K23" s="945">
        <v>617</v>
      </c>
    </row>
    <row r="24" spans="1:11" ht="12.75" customHeight="1" x14ac:dyDescent="0.2">
      <c r="A24" s="3" t="s">
        <v>85</v>
      </c>
      <c r="B24" s="847">
        <v>1270.0640324907665</v>
      </c>
      <c r="C24" s="1100">
        <f t="shared" si="0"/>
        <v>8126.1195566585175</v>
      </c>
      <c r="D24" s="1530">
        <v>4683.1244011638009</v>
      </c>
      <c r="E24" s="1101">
        <v>0</v>
      </c>
      <c r="F24" s="1101">
        <v>219.44428402176624</v>
      </c>
      <c r="G24" s="1101">
        <v>0</v>
      </c>
      <c r="H24" s="1101">
        <v>0</v>
      </c>
      <c r="I24" s="1767">
        <v>107.75787147295009</v>
      </c>
      <c r="J24" s="1542">
        <v>3115.7930000000001</v>
      </c>
      <c r="K24" s="945">
        <v>543</v>
      </c>
    </row>
    <row r="25" spans="1:11" ht="12.75" customHeight="1" x14ac:dyDescent="0.2">
      <c r="A25" s="3" t="s">
        <v>158</v>
      </c>
      <c r="B25" s="847">
        <v>1818.9566222025701</v>
      </c>
      <c r="C25" s="1100">
        <f t="shared" si="0"/>
        <v>15239.563690329436</v>
      </c>
      <c r="D25" s="1530">
        <v>7530.2548599529609</v>
      </c>
      <c r="E25" s="1101">
        <v>0</v>
      </c>
      <c r="F25" s="1101">
        <v>385.60901215914532</v>
      </c>
      <c r="G25" s="1101">
        <v>0</v>
      </c>
      <c r="H25" s="1101">
        <v>0</v>
      </c>
      <c r="I25" s="1767">
        <v>67.294818217329734</v>
      </c>
      <c r="J25" s="1542">
        <v>7256.4049999999997</v>
      </c>
      <c r="K25" s="945">
        <v>812</v>
      </c>
    </row>
    <row r="26" spans="1:11" ht="12.75" customHeight="1" x14ac:dyDescent="0.2">
      <c r="A26" s="3" t="s">
        <v>842</v>
      </c>
      <c r="B26" s="847">
        <v>4811.3470829927528</v>
      </c>
      <c r="C26" s="1100">
        <f t="shared" si="0"/>
        <v>18547.260414298649</v>
      </c>
      <c r="D26" s="1530">
        <v>10722.401562986506</v>
      </c>
      <c r="E26" s="1101">
        <v>0</v>
      </c>
      <c r="F26" s="1101">
        <v>908.93964743662309</v>
      </c>
      <c r="G26" s="1101">
        <v>0</v>
      </c>
      <c r="H26" s="1101">
        <v>0</v>
      </c>
      <c r="I26" s="1767">
        <v>155.55720387552202</v>
      </c>
      <c r="J26" s="1542">
        <v>6760.3620000000001</v>
      </c>
      <c r="K26" s="945">
        <v>1255</v>
      </c>
    </row>
    <row r="27" spans="1:11" ht="12.75" customHeight="1" x14ac:dyDescent="0.2">
      <c r="A27" s="3" t="s">
        <v>843</v>
      </c>
      <c r="B27" s="847">
        <v>1878.0515685294245</v>
      </c>
      <c r="C27" s="1100">
        <f t="shared" si="0"/>
        <v>9761.1529292434134</v>
      </c>
      <c r="D27" s="1530">
        <v>5450.0642039536979</v>
      </c>
      <c r="E27" s="1101">
        <v>0</v>
      </c>
      <c r="F27" s="1101">
        <v>721.38739489205068</v>
      </c>
      <c r="G27" s="1101">
        <v>0</v>
      </c>
      <c r="H27" s="1101">
        <v>0</v>
      </c>
      <c r="I27" s="1767">
        <v>101.80833039766411</v>
      </c>
      <c r="J27" s="1542">
        <v>3487.893</v>
      </c>
      <c r="K27" s="945">
        <v>498</v>
      </c>
    </row>
    <row r="28" spans="1:11" ht="12.75" customHeight="1" x14ac:dyDescent="0.2">
      <c r="A28" s="3" t="s">
        <v>91</v>
      </c>
      <c r="B28" s="847">
        <v>1256.4539297673439</v>
      </c>
      <c r="C28" s="1100">
        <f t="shared" si="0"/>
        <v>8802.4459589578964</v>
      </c>
      <c r="D28" s="1530">
        <v>5245.6047837947772</v>
      </c>
      <c r="E28" s="1101">
        <v>0</v>
      </c>
      <c r="F28" s="1101">
        <v>240.81547371274357</v>
      </c>
      <c r="G28" s="1101">
        <v>0</v>
      </c>
      <c r="H28" s="1101">
        <v>0</v>
      </c>
      <c r="I28" s="1767">
        <v>34.547701450375953</v>
      </c>
      <c r="J28" s="1542">
        <v>3281.4780000000001</v>
      </c>
      <c r="K28" s="945">
        <v>398</v>
      </c>
    </row>
    <row r="29" spans="1:11" ht="12.75" customHeight="1" x14ac:dyDescent="0.2">
      <c r="A29" s="3" t="s">
        <v>92</v>
      </c>
      <c r="B29" s="847">
        <v>27978.619119745254</v>
      </c>
      <c r="C29" s="1100">
        <f t="shared" si="0"/>
        <v>142703.2650311896</v>
      </c>
      <c r="D29" s="1530">
        <v>74926.840427765666</v>
      </c>
      <c r="E29" s="1101">
        <v>0</v>
      </c>
      <c r="F29" s="1101">
        <v>10385.277941080085</v>
      </c>
      <c r="G29" s="1101">
        <v>0</v>
      </c>
      <c r="H29" s="1101">
        <v>0</v>
      </c>
      <c r="I29" s="1767">
        <v>1973.1766623438648</v>
      </c>
      <c r="J29" s="1542">
        <v>55417.97</v>
      </c>
      <c r="K29" s="945">
        <v>5449</v>
      </c>
    </row>
    <row r="30" spans="1:11" ht="12.75" customHeight="1" x14ac:dyDescent="0.2">
      <c r="A30" s="3" t="s">
        <v>844</v>
      </c>
      <c r="B30" s="847">
        <v>1949.054107369828</v>
      </c>
      <c r="C30" s="1100">
        <f t="shared" si="0"/>
        <v>11833.017879496769</v>
      </c>
      <c r="D30" s="1530">
        <v>5133.8099022230454</v>
      </c>
      <c r="E30" s="1101">
        <v>0</v>
      </c>
      <c r="F30" s="1101">
        <v>266.48391949532714</v>
      </c>
      <c r="G30" s="1101">
        <v>0</v>
      </c>
      <c r="H30" s="1101">
        <v>0</v>
      </c>
      <c r="I30" s="1767">
        <v>143.62405777839655</v>
      </c>
      <c r="J30" s="1542">
        <v>6289.1</v>
      </c>
      <c r="K30" s="945">
        <v>944</v>
      </c>
    </row>
    <row r="31" spans="1:11" ht="12.75" customHeight="1" x14ac:dyDescent="0.2">
      <c r="A31" s="3" t="s">
        <v>165</v>
      </c>
      <c r="B31" s="847">
        <v>12467.22171120237</v>
      </c>
      <c r="C31" s="1100">
        <f t="shared" si="0"/>
        <v>56683.344458419167</v>
      </c>
      <c r="D31" s="1530">
        <v>31885.430371575701</v>
      </c>
      <c r="E31" s="1101">
        <v>0</v>
      </c>
      <c r="F31" s="1101">
        <v>5486.0407327103103</v>
      </c>
      <c r="G31" s="1101">
        <v>0</v>
      </c>
      <c r="H31" s="1101">
        <v>0</v>
      </c>
      <c r="I31" s="1767">
        <v>701.33535413315371</v>
      </c>
      <c r="J31" s="1542">
        <v>18610.538</v>
      </c>
      <c r="K31" s="945">
        <v>3691</v>
      </c>
    </row>
    <row r="32" spans="1:11" ht="12.75" customHeight="1" x14ac:dyDescent="0.2">
      <c r="A32" s="3" t="s">
        <v>845</v>
      </c>
      <c r="B32" s="847">
        <v>5471.7003158561665</v>
      </c>
      <c r="C32" s="1100">
        <f t="shared" si="0"/>
        <v>21402.529593274485</v>
      </c>
      <c r="D32" s="1530">
        <v>12412.190439735601</v>
      </c>
      <c r="E32" s="1101">
        <v>0</v>
      </c>
      <c r="F32" s="1101">
        <v>1213.3180671929854</v>
      </c>
      <c r="G32" s="1101">
        <v>0</v>
      </c>
      <c r="H32" s="1101">
        <v>0</v>
      </c>
      <c r="I32" s="1767">
        <v>263.56108634589748</v>
      </c>
      <c r="J32" s="1542">
        <v>7513.46</v>
      </c>
      <c r="K32" s="945">
        <v>1465</v>
      </c>
    </row>
    <row r="33" spans="1:11" ht="12.75" customHeight="1" x14ac:dyDescent="0.2">
      <c r="A33" s="3" t="s">
        <v>591</v>
      </c>
      <c r="B33" s="847">
        <v>932.81028347326969</v>
      </c>
      <c r="C33" s="1100">
        <f t="shared" si="0"/>
        <v>5873.1927922353343</v>
      </c>
      <c r="D33" s="1530">
        <v>3187.3973021182883</v>
      </c>
      <c r="E33" s="1101">
        <v>0</v>
      </c>
      <c r="F33" s="1101">
        <v>136.6352631497513</v>
      </c>
      <c r="G33" s="1101">
        <v>0</v>
      </c>
      <c r="H33" s="1101">
        <v>0</v>
      </c>
      <c r="I33" s="1767">
        <v>17.231226967294727</v>
      </c>
      <c r="J33" s="1542">
        <v>2531.9290000000001</v>
      </c>
      <c r="K33" s="945">
        <v>364</v>
      </c>
    </row>
    <row r="34" spans="1:11" ht="12.75" customHeight="1" x14ac:dyDescent="0.2">
      <c r="A34" s="3" t="s">
        <v>166</v>
      </c>
      <c r="B34" s="847">
        <v>2238.6944007605657</v>
      </c>
      <c r="C34" s="1100">
        <f t="shared" si="0"/>
        <v>16007.619643003471</v>
      </c>
      <c r="D34" s="1530">
        <v>10306.681239099264</v>
      </c>
      <c r="E34" s="1101">
        <v>0</v>
      </c>
      <c r="F34" s="1101">
        <v>1251.7147952162809</v>
      </c>
      <c r="G34" s="1101">
        <v>0</v>
      </c>
      <c r="H34" s="1101">
        <v>0</v>
      </c>
      <c r="I34" s="1767">
        <v>128.11860868792672</v>
      </c>
      <c r="J34" s="1542">
        <v>4321.1049999999996</v>
      </c>
      <c r="K34" s="945">
        <v>674</v>
      </c>
    </row>
    <row r="35" spans="1:11" ht="12.75" customHeight="1" x14ac:dyDescent="0.2">
      <c r="A35" s="3" t="s">
        <v>592</v>
      </c>
      <c r="B35" s="847">
        <v>7657.4963436031658</v>
      </c>
      <c r="C35" s="1100">
        <f t="shared" si="0"/>
        <v>34067.551896433331</v>
      </c>
      <c r="D35" s="1530">
        <v>19568.563654608271</v>
      </c>
      <c r="E35" s="1101">
        <v>0</v>
      </c>
      <c r="F35" s="1101">
        <v>2605.1838033020485</v>
      </c>
      <c r="G35" s="1101">
        <v>0</v>
      </c>
      <c r="H35" s="1101">
        <v>0</v>
      </c>
      <c r="I35" s="1767">
        <v>148.48143852300979</v>
      </c>
      <c r="J35" s="1542">
        <v>11745.323</v>
      </c>
      <c r="K35" s="945">
        <v>1622</v>
      </c>
    </row>
    <row r="36" spans="1:11" ht="12.75" customHeight="1" x14ac:dyDescent="0.2">
      <c r="A36" s="3" t="s">
        <v>100</v>
      </c>
      <c r="B36" s="847">
        <v>656.35478820328501</v>
      </c>
      <c r="C36" s="1100">
        <f t="shared" si="0"/>
        <v>3759.9761694081217</v>
      </c>
      <c r="D36" s="1530">
        <v>1714.4815327142953</v>
      </c>
      <c r="E36" s="1101">
        <v>0</v>
      </c>
      <c r="F36" s="1101">
        <v>130.16244685406133</v>
      </c>
      <c r="G36" s="1101">
        <v>0</v>
      </c>
      <c r="H36" s="1101">
        <v>0</v>
      </c>
      <c r="I36" s="1767">
        <v>14.909189839765</v>
      </c>
      <c r="J36" s="1542">
        <v>1900.423</v>
      </c>
      <c r="K36" s="945">
        <v>270</v>
      </c>
    </row>
    <row r="37" spans="1:11" ht="12.75" customHeight="1" x14ac:dyDescent="0.2">
      <c r="A37" s="3" t="s">
        <v>846</v>
      </c>
      <c r="B37" s="847">
        <v>2008.2613464380968</v>
      </c>
      <c r="C37" s="1100">
        <f t="shared" si="0"/>
        <v>10593.328192872306</v>
      </c>
      <c r="D37" s="1530">
        <v>6032.2681429308241</v>
      </c>
      <c r="E37" s="1101">
        <v>0</v>
      </c>
      <c r="F37" s="1101">
        <v>448.62848797400744</v>
      </c>
      <c r="G37" s="1101">
        <v>0</v>
      </c>
      <c r="H37" s="1101">
        <v>0</v>
      </c>
      <c r="I37" s="1767">
        <v>100.55456196747521</v>
      </c>
      <c r="J37" s="1542">
        <v>4011.877</v>
      </c>
      <c r="K37" s="945">
        <v>702</v>
      </c>
    </row>
    <row r="38" spans="1:11" ht="12.75" customHeight="1" x14ac:dyDescent="0.2">
      <c r="A38" s="3" t="s">
        <v>847</v>
      </c>
      <c r="B38" s="847">
        <v>2584.0701001364746</v>
      </c>
      <c r="C38" s="1100">
        <f t="shared" si="0"/>
        <v>21870.445798066146</v>
      </c>
      <c r="D38" s="1530">
        <v>10348.201615481361</v>
      </c>
      <c r="E38" s="1101">
        <v>0</v>
      </c>
      <c r="F38" s="1101">
        <v>850.8748025500829</v>
      </c>
      <c r="G38" s="1101">
        <v>0</v>
      </c>
      <c r="H38" s="1101">
        <v>0</v>
      </c>
      <c r="I38" s="1767">
        <v>182.31038003470172</v>
      </c>
      <c r="J38" s="1542">
        <v>10489.058999999999</v>
      </c>
      <c r="K38" s="945">
        <v>1043</v>
      </c>
    </row>
    <row r="39" spans="1:11" ht="12.75" customHeight="1" x14ac:dyDescent="0.2">
      <c r="A39" s="3" t="s">
        <v>848</v>
      </c>
      <c r="B39" s="847">
        <v>11271.837638355024</v>
      </c>
      <c r="C39" s="1100">
        <f t="shared" si="0"/>
        <v>204153.42003878762</v>
      </c>
      <c r="D39" s="1530">
        <v>56652.17920299626</v>
      </c>
      <c r="E39" s="1101">
        <v>40897.51789000001</v>
      </c>
      <c r="F39" s="1101">
        <v>9543.8669193166461</v>
      </c>
      <c r="G39" s="1101">
        <v>0</v>
      </c>
      <c r="H39" s="1101">
        <v>21246.493490000001</v>
      </c>
      <c r="I39" s="1767">
        <v>1372.4555364747091</v>
      </c>
      <c r="J39" s="1542">
        <v>74440.907000000007</v>
      </c>
      <c r="K39" s="945">
        <v>6019</v>
      </c>
    </row>
    <row r="40" spans="1:11" ht="12.75" customHeight="1" x14ac:dyDescent="0.2">
      <c r="A40" s="3" t="s">
        <v>172</v>
      </c>
      <c r="B40" s="847">
        <v>9372.0588589466279</v>
      </c>
      <c r="C40" s="1100">
        <f t="shared" si="0"/>
        <v>57073.033526665793</v>
      </c>
      <c r="D40" s="1530">
        <v>34073.681855434428</v>
      </c>
      <c r="E40" s="1101">
        <v>0</v>
      </c>
      <c r="F40" s="1101">
        <v>2737.286883539417</v>
      </c>
      <c r="G40" s="1101">
        <v>0</v>
      </c>
      <c r="H40" s="1101">
        <v>0</v>
      </c>
      <c r="I40" s="1767">
        <v>848.39378769194741</v>
      </c>
      <c r="J40" s="1542">
        <v>19413.670999999998</v>
      </c>
      <c r="K40" s="945">
        <v>3423</v>
      </c>
    </row>
    <row r="41" spans="1:11" ht="12.75" customHeight="1" x14ac:dyDescent="0.2">
      <c r="A41" s="3" t="s">
        <v>849</v>
      </c>
      <c r="B41" s="847">
        <v>1038.830161390659</v>
      </c>
      <c r="C41" s="1100">
        <f t="shared" si="0"/>
        <v>7000.4231833674667</v>
      </c>
      <c r="D41" s="1530">
        <v>3685.0942963265993</v>
      </c>
      <c r="E41" s="1101">
        <v>0</v>
      </c>
      <c r="F41" s="1101">
        <v>1724.5305631483341</v>
      </c>
      <c r="G41" s="1101">
        <v>0</v>
      </c>
      <c r="H41" s="1101">
        <v>0</v>
      </c>
      <c r="I41" s="1767">
        <v>87.55332389253384</v>
      </c>
      <c r="J41" s="1542">
        <v>1503.2449999999999</v>
      </c>
      <c r="K41" s="945">
        <v>217</v>
      </c>
    </row>
    <row r="42" spans="1:11" ht="12.75" customHeight="1" x14ac:dyDescent="0.2">
      <c r="A42" s="3" t="s">
        <v>850</v>
      </c>
      <c r="B42" s="847">
        <v>1531.382850286745</v>
      </c>
      <c r="C42" s="1100">
        <f t="shared" si="0"/>
        <v>5727.6485728874368</v>
      </c>
      <c r="D42" s="1530">
        <v>3544.3041552550394</v>
      </c>
      <c r="E42" s="1101">
        <v>0</v>
      </c>
      <c r="F42" s="1101">
        <v>131.22577480904926</v>
      </c>
      <c r="G42" s="1101">
        <v>0</v>
      </c>
      <c r="H42" s="1101">
        <v>0</v>
      </c>
      <c r="I42" s="1767">
        <v>28.36564282334847</v>
      </c>
      <c r="J42" s="1542">
        <v>2023.7529999999999</v>
      </c>
      <c r="K42" s="945">
        <v>332</v>
      </c>
    </row>
    <row r="43" spans="1:11" ht="12.75" customHeight="1" x14ac:dyDescent="0.2">
      <c r="A43" s="3" t="s">
        <v>851</v>
      </c>
      <c r="B43" s="847">
        <v>10219.10704393481</v>
      </c>
      <c r="C43" s="1100">
        <f t="shared" si="0"/>
        <v>117052.75120496762</v>
      </c>
      <c r="D43" s="1530">
        <v>51221.471996304419</v>
      </c>
      <c r="E43" s="1101">
        <v>613.90879000000007</v>
      </c>
      <c r="F43" s="1101">
        <v>3202.9069660748828</v>
      </c>
      <c r="G43" s="1101">
        <v>0</v>
      </c>
      <c r="H43" s="1101">
        <v>2249.39707</v>
      </c>
      <c r="I43" s="1767">
        <v>539.41138258831427</v>
      </c>
      <c r="J43" s="1542">
        <v>59225.654999999999</v>
      </c>
      <c r="K43" s="945">
        <v>5027</v>
      </c>
    </row>
    <row r="44" spans="1:11" ht="12.75" customHeight="1" x14ac:dyDescent="0.2">
      <c r="A44" s="3" t="s">
        <v>852</v>
      </c>
      <c r="B44" s="847">
        <v>527.58745515897999</v>
      </c>
      <c r="C44" s="1100">
        <f t="shared" si="0"/>
        <v>2668.2298947860481</v>
      </c>
      <c r="D44" s="1530">
        <v>1541.4272868231837</v>
      </c>
      <c r="E44" s="1101">
        <v>0</v>
      </c>
      <c r="F44" s="1101">
        <v>89.669509311618626</v>
      </c>
      <c r="G44" s="1101">
        <v>0</v>
      </c>
      <c r="H44" s="1101">
        <v>0</v>
      </c>
      <c r="I44" s="1767">
        <v>16.251098651245609</v>
      </c>
      <c r="J44" s="1542">
        <v>1020.8819999999999</v>
      </c>
      <c r="K44" s="945">
        <v>143</v>
      </c>
    </row>
    <row r="45" spans="1:11" ht="12.75" customHeight="1" x14ac:dyDescent="0.2">
      <c r="A45" s="3" t="s">
        <v>605</v>
      </c>
      <c r="B45" s="847">
        <v>1109.6133186859058</v>
      </c>
      <c r="C45" s="1100">
        <f t="shared" si="0"/>
        <v>6166.85231564281</v>
      </c>
      <c r="D45" s="1530">
        <v>3179.9256364384182</v>
      </c>
      <c r="E45" s="1101">
        <v>0</v>
      </c>
      <c r="F45" s="1101">
        <v>206.05775743648826</v>
      </c>
      <c r="G45" s="1101">
        <v>0</v>
      </c>
      <c r="H45" s="1101">
        <v>0</v>
      </c>
      <c r="I45" s="1767">
        <v>79.114921767903311</v>
      </c>
      <c r="J45" s="1542">
        <v>2701.7539999999999</v>
      </c>
      <c r="K45" s="945">
        <v>433</v>
      </c>
    </row>
    <row r="46" spans="1:11" ht="12.75" customHeight="1" x14ac:dyDescent="0.2">
      <c r="A46" s="3" t="s">
        <v>853</v>
      </c>
      <c r="B46" s="847">
        <v>1984.2236575653687</v>
      </c>
      <c r="C46" s="1100">
        <f t="shared" si="0"/>
        <v>14526.320984889917</v>
      </c>
      <c r="D46" s="1530">
        <v>8560.0177724818041</v>
      </c>
      <c r="E46" s="1101">
        <v>0</v>
      </c>
      <c r="F46" s="1101">
        <v>379.01044640201474</v>
      </c>
      <c r="G46" s="1101">
        <v>0</v>
      </c>
      <c r="H46" s="1101">
        <v>0</v>
      </c>
      <c r="I46" s="1767">
        <v>124.16276600609798</v>
      </c>
      <c r="J46" s="1542">
        <v>5463.13</v>
      </c>
      <c r="K46" s="945">
        <v>712</v>
      </c>
    </row>
    <row r="47" spans="1:11" ht="12.75" customHeight="1" x14ac:dyDescent="0.2">
      <c r="A47" s="3" t="s">
        <v>1582</v>
      </c>
      <c r="B47" s="847">
        <v>1791.7666523001394</v>
      </c>
      <c r="C47" s="1100">
        <f t="shared" si="0"/>
        <v>10202.538870224978</v>
      </c>
      <c r="D47" s="1530">
        <v>4663.3334170958196</v>
      </c>
      <c r="E47" s="1101">
        <v>0</v>
      </c>
      <c r="F47" s="1101">
        <v>783.2740449519373</v>
      </c>
      <c r="G47" s="1101">
        <v>0</v>
      </c>
      <c r="H47" s="1101">
        <v>0</v>
      </c>
      <c r="I47" s="1767">
        <v>41.252408177221696</v>
      </c>
      <c r="J47" s="1542">
        <v>4714.6790000000001</v>
      </c>
      <c r="K47" s="945">
        <v>409</v>
      </c>
    </row>
    <row r="48" spans="1:11" ht="12.75" customHeight="1" x14ac:dyDescent="0.2">
      <c r="A48" s="3" t="s">
        <v>1583</v>
      </c>
      <c r="B48" s="847">
        <v>3645.7564497288226</v>
      </c>
      <c r="C48" s="1100">
        <f t="shared" si="0"/>
        <v>14952.467633322711</v>
      </c>
      <c r="D48" s="1530">
        <v>7385.0759086607959</v>
      </c>
      <c r="E48" s="1101">
        <v>0</v>
      </c>
      <c r="F48" s="1101">
        <v>1193.6162309089539</v>
      </c>
      <c r="G48" s="1101">
        <v>0</v>
      </c>
      <c r="H48" s="1101">
        <v>0</v>
      </c>
      <c r="I48" s="1767">
        <v>335.13249375296039</v>
      </c>
      <c r="J48" s="1542">
        <v>6038.643</v>
      </c>
      <c r="K48" s="945">
        <v>568</v>
      </c>
    </row>
    <row r="49" spans="1:11" ht="12.75" customHeight="1" x14ac:dyDescent="0.2">
      <c r="A49" s="3" t="s">
        <v>1584</v>
      </c>
      <c r="B49" s="847">
        <v>741.94425128340879</v>
      </c>
      <c r="C49" s="1100">
        <f t="shared" si="0"/>
        <v>5153.2685773633966</v>
      </c>
      <c r="D49" s="1530">
        <v>2942.2169065109447</v>
      </c>
      <c r="E49" s="1101">
        <v>0</v>
      </c>
      <c r="F49" s="1101">
        <v>204.88502481076978</v>
      </c>
      <c r="G49" s="1101">
        <v>0</v>
      </c>
      <c r="H49" s="1101">
        <v>0</v>
      </c>
      <c r="I49" s="1767">
        <v>14.17564604168272</v>
      </c>
      <c r="J49" s="1542">
        <v>1991.991</v>
      </c>
      <c r="K49" s="945">
        <v>193</v>
      </c>
    </row>
    <row r="50" spans="1:11" ht="12.75" customHeight="1" x14ac:dyDescent="0.2">
      <c r="A50" s="3" t="s">
        <v>1585</v>
      </c>
      <c r="B50" s="847">
        <v>1166.2343790872951</v>
      </c>
      <c r="C50" s="1100">
        <f t="shared" si="0"/>
        <v>6944.4148480319391</v>
      </c>
      <c r="D50" s="1530">
        <v>3538.0457113269445</v>
      </c>
      <c r="E50" s="1101">
        <v>0</v>
      </c>
      <c r="F50" s="1101">
        <v>185.35977644503365</v>
      </c>
      <c r="G50" s="1101">
        <v>0</v>
      </c>
      <c r="H50" s="1101">
        <v>0</v>
      </c>
      <c r="I50" s="1767">
        <v>114.63536025996123</v>
      </c>
      <c r="J50" s="1542">
        <v>3106.3739999999998</v>
      </c>
      <c r="K50" s="945">
        <v>338</v>
      </c>
    </row>
    <row r="51" spans="1:11" ht="12.75" customHeight="1" x14ac:dyDescent="0.2">
      <c r="A51" s="3" t="s">
        <v>1586</v>
      </c>
      <c r="B51" s="847">
        <v>3469.2234063780488</v>
      </c>
      <c r="C51" s="1100">
        <f t="shared" si="0"/>
        <v>19466.856045102635</v>
      </c>
      <c r="D51" s="1530">
        <v>10314.73743262459</v>
      </c>
      <c r="E51" s="1101">
        <v>0</v>
      </c>
      <c r="F51" s="1101">
        <v>1034.1557884158117</v>
      </c>
      <c r="G51" s="1101">
        <v>0</v>
      </c>
      <c r="H51" s="1101">
        <v>0</v>
      </c>
      <c r="I51" s="1767">
        <v>72.600824062234992</v>
      </c>
      <c r="J51" s="1542">
        <v>8045.3620000000001</v>
      </c>
      <c r="K51" s="945">
        <v>889</v>
      </c>
    </row>
    <row r="52" spans="1:11" ht="12.75" customHeight="1" x14ac:dyDescent="0.2">
      <c r="A52" s="3" t="s">
        <v>1587</v>
      </c>
      <c r="B52" s="847">
        <v>5175.6112204637784</v>
      </c>
      <c r="C52" s="1100">
        <f t="shared" si="0"/>
        <v>28839.95032917678</v>
      </c>
      <c r="D52" s="1530">
        <v>17280.970075369463</v>
      </c>
      <c r="E52" s="1101">
        <v>0</v>
      </c>
      <c r="F52" s="1101">
        <v>1154.7016925226667</v>
      </c>
      <c r="G52" s="1101">
        <v>0</v>
      </c>
      <c r="H52" s="1101">
        <v>0</v>
      </c>
      <c r="I52" s="1767">
        <v>286.22656128464871</v>
      </c>
      <c r="J52" s="1542">
        <v>10118.052</v>
      </c>
      <c r="K52" s="945">
        <v>1891</v>
      </c>
    </row>
    <row r="53" spans="1:11" ht="12.75" customHeight="1" x14ac:dyDescent="0.2">
      <c r="A53" s="3" t="s">
        <v>1588</v>
      </c>
      <c r="B53" s="847">
        <v>3025.4757235206825</v>
      </c>
      <c r="C53" s="1100">
        <f t="shared" si="0"/>
        <v>13994.224766368086</v>
      </c>
      <c r="D53" s="1530">
        <v>8198.7181053920976</v>
      </c>
      <c r="E53" s="1101">
        <v>0</v>
      </c>
      <c r="F53" s="1101">
        <v>816.54072640151628</v>
      </c>
      <c r="G53" s="1101">
        <v>0</v>
      </c>
      <c r="H53" s="1101">
        <v>0</v>
      </c>
      <c r="I53" s="1767">
        <v>285.6749345744721</v>
      </c>
      <c r="J53" s="1542">
        <v>4693.2910000000002</v>
      </c>
      <c r="K53" s="945">
        <v>920</v>
      </c>
    </row>
    <row r="54" spans="1:11" ht="12.75" customHeight="1" x14ac:dyDescent="0.2">
      <c r="A54" s="3" t="s">
        <v>1589</v>
      </c>
      <c r="B54" s="847">
        <v>2868.9316532554421</v>
      </c>
      <c r="C54" s="1100">
        <f t="shared" si="0"/>
        <v>12117.318024508277</v>
      </c>
      <c r="D54" s="1530">
        <v>6600.1210169551578</v>
      </c>
      <c r="E54" s="1101">
        <v>0</v>
      </c>
      <c r="F54" s="1101">
        <v>725.94894588427485</v>
      </c>
      <c r="G54" s="1101">
        <v>0</v>
      </c>
      <c r="H54" s="1101">
        <v>0</v>
      </c>
      <c r="I54" s="1767">
        <v>95.789061668843772</v>
      </c>
      <c r="J54" s="1542">
        <v>4695.4589999999998</v>
      </c>
      <c r="K54" s="945">
        <v>928</v>
      </c>
    </row>
    <row r="55" spans="1:11" ht="12.75" customHeight="1" x14ac:dyDescent="0.2">
      <c r="A55" s="3" t="s">
        <v>1590</v>
      </c>
      <c r="B55" s="847">
        <v>23188.38601602265</v>
      </c>
      <c r="C55" s="1100">
        <f t="shared" si="0"/>
        <v>95424.376044810124</v>
      </c>
      <c r="D55" s="1530">
        <v>57369.152491146931</v>
      </c>
      <c r="E55" s="1101">
        <v>0</v>
      </c>
      <c r="F55" s="1101">
        <v>6893.5606497980052</v>
      </c>
      <c r="G55" s="1101">
        <v>0</v>
      </c>
      <c r="H55" s="1101">
        <v>0</v>
      </c>
      <c r="I55" s="1767">
        <v>1043.3269038651956</v>
      </c>
      <c r="J55" s="1542">
        <v>30118.335999999999</v>
      </c>
      <c r="K55" s="945">
        <v>3853</v>
      </c>
    </row>
    <row r="56" spans="1:11" ht="12.75" customHeight="1" x14ac:dyDescent="0.2">
      <c r="A56" s="3" t="s">
        <v>854</v>
      </c>
      <c r="B56" s="847">
        <v>8246.5744269889892</v>
      </c>
      <c r="C56" s="1100">
        <f t="shared" si="0"/>
        <v>40287.021008257383</v>
      </c>
      <c r="D56" s="1530">
        <v>19434.430539610785</v>
      </c>
      <c r="E56" s="1101">
        <v>0</v>
      </c>
      <c r="F56" s="1101">
        <v>2145.2354704108034</v>
      </c>
      <c r="G56" s="1101">
        <v>0</v>
      </c>
      <c r="H56" s="1101">
        <v>0</v>
      </c>
      <c r="I56" s="1767">
        <v>208.27799823579491</v>
      </c>
      <c r="J56" s="1542">
        <v>18499.077000000001</v>
      </c>
      <c r="K56" s="945">
        <v>2081</v>
      </c>
    </row>
    <row r="57" spans="1:11" ht="12.75" customHeight="1" x14ac:dyDescent="0.2">
      <c r="A57" s="3" t="s">
        <v>855</v>
      </c>
      <c r="B57" s="847">
        <v>413.38692159534884</v>
      </c>
      <c r="C57" s="1100">
        <f t="shared" si="0"/>
        <v>1298.7237347807236</v>
      </c>
      <c r="D57" s="1530">
        <v>587.78757732338011</v>
      </c>
      <c r="E57" s="1101">
        <v>0</v>
      </c>
      <c r="F57" s="1101">
        <v>16.321451429353647</v>
      </c>
      <c r="G57" s="1101">
        <v>0</v>
      </c>
      <c r="H57" s="1101">
        <v>0</v>
      </c>
      <c r="I57" s="1767">
        <v>89.516706027989883</v>
      </c>
      <c r="J57" s="1542">
        <v>605.09799999999996</v>
      </c>
      <c r="K57" s="945">
        <v>120</v>
      </c>
    </row>
    <row r="58" spans="1:11" ht="12.75" customHeight="1" x14ac:dyDescent="0.2">
      <c r="A58" s="3" t="s">
        <v>856</v>
      </c>
      <c r="B58" s="847">
        <v>6380.0733781154249</v>
      </c>
      <c r="C58" s="1100">
        <f t="shared" si="0"/>
        <v>24865.800131877746</v>
      </c>
      <c r="D58" s="1530">
        <v>13386.352248041214</v>
      </c>
      <c r="E58" s="1101">
        <v>0</v>
      </c>
      <c r="F58" s="1101">
        <v>1935.8874849347244</v>
      </c>
      <c r="G58" s="1101">
        <v>0</v>
      </c>
      <c r="H58" s="1101">
        <v>0</v>
      </c>
      <c r="I58" s="1767">
        <v>291.74739890180507</v>
      </c>
      <c r="J58" s="1542">
        <v>9251.8130000000001</v>
      </c>
      <c r="K58" s="945">
        <v>1849</v>
      </c>
    </row>
    <row r="59" spans="1:11" ht="12.75" customHeight="1" x14ac:dyDescent="0.2">
      <c r="A59" s="3" t="s">
        <v>187</v>
      </c>
      <c r="B59" s="847">
        <v>1589.036941319916</v>
      </c>
      <c r="C59" s="1100">
        <f t="shared" si="0"/>
        <v>9143.9723456169704</v>
      </c>
      <c r="D59" s="1530">
        <v>5647.0314516459139</v>
      </c>
      <c r="E59" s="1101">
        <v>0</v>
      </c>
      <c r="F59" s="1101">
        <v>183.43148147536428</v>
      </c>
      <c r="G59" s="1101">
        <v>0</v>
      </c>
      <c r="H59" s="1101">
        <v>0</v>
      </c>
      <c r="I59" s="1767">
        <v>92.728412495693533</v>
      </c>
      <c r="J59" s="1542">
        <v>3220.7809999999999</v>
      </c>
      <c r="K59" s="945">
        <v>612</v>
      </c>
    </row>
    <row r="60" spans="1:11" ht="12.75" customHeight="1" x14ac:dyDescent="0.2">
      <c r="A60" s="3" t="s">
        <v>612</v>
      </c>
      <c r="B60" s="847">
        <v>3161.2398076477139</v>
      </c>
      <c r="C60" s="1100">
        <f t="shared" si="0"/>
        <v>12293.443658441629</v>
      </c>
      <c r="D60" s="1530">
        <v>7813.9476619037141</v>
      </c>
      <c r="E60" s="1101">
        <v>0</v>
      </c>
      <c r="F60" s="1101">
        <v>650.98397062452727</v>
      </c>
      <c r="G60" s="1101">
        <v>0</v>
      </c>
      <c r="H60" s="1101">
        <v>0</v>
      </c>
      <c r="I60" s="1767">
        <v>206.42202591338796</v>
      </c>
      <c r="J60" s="1542">
        <v>3622.09</v>
      </c>
      <c r="K60" s="945">
        <v>956</v>
      </c>
    </row>
    <row r="61" spans="1:11" ht="12.75" customHeight="1" x14ac:dyDescent="0.2">
      <c r="A61" s="3" t="s">
        <v>857</v>
      </c>
      <c r="B61" s="847">
        <v>5176.5480555769482</v>
      </c>
      <c r="C61" s="1100">
        <f t="shared" si="0"/>
        <v>52139.914934991859</v>
      </c>
      <c r="D61" s="1530">
        <v>34833.154036867643</v>
      </c>
      <c r="E61" s="1101">
        <v>0</v>
      </c>
      <c r="F61" s="1101">
        <v>5566.8593409446321</v>
      </c>
      <c r="G61" s="1101">
        <v>0</v>
      </c>
      <c r="H61" s="1101">
        <v>0</v>
      </c>
      <c r="I61" s="1767">
        <v>248.94055717958099</v>
      </c>
      <c r="J61" s="1542">
        <v>11490.960999999999</v>
      </c>
      <c r="K61" s="945">
        <v>1888</v>
      </c>
    </row>
    <row r="62" spans="1:11" ht="12.75" customHeight="1" x14ac:dyDescent="0.2">
      <c r="A62" s="3" t="s">
        <v>2130</v>
      </c>
      <c r="B62" s="847">
        <v>3675.6074971160219</v>
      </c>
      <c r="C62" s="1100">
        <f t="shared" si="0"/>
        <v>21206.711375630974</v>
      </c>
      <c r="D62" s="1530">
        <v>13007.591621833026</v>
      </c>
      <c r="E62" s="1101">
        <v>0</v>
      </c>
      <c r="F62" s="1101">
        <v>831.15547174249548</v>
      </c>
      <c r="G62" s="1101">
        <v>0</v>
      </c>
      <c r="H62" s="1101">
        <v>0</v>
      </c>
      <c r="I62" s="1767">
        <v>484.53228205545111</v>
      </c>
      <c r="J62" s="1542">
        <v>6883.4319999999998</v>
      </c>
      <c r="K62" s="945">
        <v>1145</v>
      </c>
    </row>
    <row r="63" spans="1:11" ht="12.75" customHeight="1" x14ac:dyDescent="0.2">
      <c r="A63" s="3" t="s">
        <v>523</v>
      </c>
      <c r="B63" s="847">
        <v>3176.8164909874181</v>
      </c>
      <c r="C63" s="1100">
        <f t="shared" si="0"/>
        <v>22888.699153992609</v>
      </c>
      <c r="D63" s="1530">
        <v>10856.369550609701</v>
      </c>
      <c r="E63" s="1101">
        <v>0</v>
      </c>
      <c r="F63" s="1101">
        <v>635.44155678042273</v>
      </c>
      <c r="G63" s="1101">
        <v>0</v>
      </c>
      <c r="H63" s="1101">
        <v>0</v>
      </c>
      <c r="I63" s="1767">
        <v>258.49904660248791</v>
      </c>
      <c r="J63" s="1542">
        <v>11138.388999999999</v>
      </c>
      <c r="K63" s="945">
        <v>1171</v>
      </c>
    </row>
    <row r="64" spans="1:11" ht="12.75" customHeight="1" x14ac:dyDescent="0.2">
      <c r="A64" s="3" t="s">
        <v>858</v>
      </c>
      <c r="B64" s="847">
        <v>1231.1037862485448</v>
      </c>
      <c r="C64" s="1100">
        <f t="shared" si="0"/>
        <v>7566.931038072571</v>
      </c>
      <c r="D64" s="1530">
        <v>4047.9240164869807</v>
      </c>
      <c r="E64" s="1101">
        <v>0</v>
      </c>
      <c r="F64" s="1101">
        <v>402.55784598687455</v>
      </c>
      <c r="G64" s="1101">
        <v>0</v>
      </c>
      <c r="H64" s="1101">
        <v>0</v>
      </c>
      <c r="I64" s="1767">
        <v>266.57617559871539</v>
      </c>
      <c r="J64" s="1542">
        <v>2849.873</v>
      </c>
      <c r="K64" s="945">
        <v>328</v>
      </c>
    </row>
    <row r="65" spans="1:11" ht="12.75" customHeight="1" x14ac:dyDescent="0.2">
      <c r="A65" s="3" t="s">
        <v>859</v>
      </c>
      <c r="B65" s="847">
        <v>722.15942312289542</v>
      </c>
      <c r="C65" s="1100">
        <f t="shared" si="0"/>
        <v>3161.8759773318943</v>
      </c>
      <c r="D65" s="1530">
        <v>1698.8307215528612</v>
      </c>
      <c r="E65" s="1101">
        <v>0</v>
      </c>
      <c r="F65" s="1101">
        <v>114.54523477567291</v>
      </c>
      <c r="G65" s="1101">
        <v>0</v>
      </c>
      <c r="H65" s="1101">
        <v>0</v>
      </c>
      <c r="I65" s="1767">
        <v>1.3640210033600915</v>
      </c>
      <c r="J65" s="1542">
        <v>1347.136</v>
      </c>
      <c r="K65" s="945">
        <v>256</v>
      </c>
    </row>
    <row r="66" spans="1:11" ht="12.75" customHeight="1" x14ac:dyDescent="0.2">
      <c r="A66" s="3" t="s">
        <v>860</v>
      </c>
      <c r="B66" s="847">
        <v>1228.4890879080049</v>
      </c>
      <c r="C66" s="1100">
        <f t="shared" si="0"/>
        <v>2390.8438710432374</v>
      </c>
      <c r="D66" s="1530">
        <v>1267.9717768932601</v>
      </c>
      <c r="E66" s="1101">
        <v>0</v>
      </c>
      <c r="F66" s="1101">
        <v>172.08868842194636</v>
      </c>
      <c r="G66" s="1101">
        <v>0</v>
      </c>
      <c r="H66" s="1101">
        <v>0</v>
      </c>
      <c r="I66" s="1767">
        <v>63.593405728030916</v>
      </c>
      <c r="J66" s="1542">
        <v>887.19</v>
      </c>
      <c r="K66" s="945">
        <v>132</v>
      </c>
    </row>
    <row r="67" spans="1:11" ht="12.75" customHeight="1" x14ac:dyDescent="0.2">
      <c r="A67" s="3" t="s">
        <v>861</v>
      </c>
      <c r="B67" s="847">
        <v>1302.0562496239513</v>
      </c>
      <c r="C67" s="1100">
        <f t="shared" si="0"/>
        <v>7022.2440020617159</v>
      </c>
      <c r="D67" s="1530">
        <v>3708.3815756476206</v>
      </c>
      <c r="E67" s="1101">
        <v>0</v>
      </c>
      <c r="F67" s="1101">
        <v>102.7814179416068</v>
      </c>
      <c r="G67" s="1101">
        <v>0</v>
      </c>
      <c r="H67" s="1101">
        <v>0</v>
      </c>
      <c r="I67" s="1767">
        <v>22.574008472488504</v>
      </c>
      <c r="J67" s="1542">
        <v>3188.5070000000001</v>
      </c>
      <c r="K67" s="945">
        <v>377</v>
      </c>
    </row>
    <row r="68" spans="1:11" ht="12.75" customHeight="1" x14ac:dyDescent="0.2">
      <c r="A68" s="476"/>
      <c r="B68" s="477"/>
      <c r="C68" s="1104"/>
      <c r="D68" s="1104"/>
      <c r="E68" s="1104"/>
      <c r="F68" s="1104"/>
      <c r="G68" s="1104"/>
      <c r="H68" s="1104"/>
      <c r="I68" s="1768"/>
      <c r="J68" s="1105"/>
      <c r="K68" s="755"/>
    </row>
    <row r="69" spans="1:11" ht="12.75" customHeight="1" x14ac:dyDescent="0.2">
      <c r="A69" s="478" t="s">
        <v>2126</v>
      </c>
      <c r="B69" s="479">
        <f>SUM(B4:B67)</f>
        <v>297657.52212242625</v>
      </c>
      <c r="C69" s="1106">
        <f t="shared" ref="C69:K69" si="1">SUM(C4:C67)</f>
        <v>1785970.3599542156</v>
      </c>
      <c r="D69" s="1106">
        <f t="shared" si="1"/>
        <v>914857.147924216</v>
      </c>
      <c r="E69" s="1106">
        <f t="shared" si="1"/>
        <v>49081.036080000013</v>
      </c>
      <c r="F69" s="1106">
        <f t="shared" si="1"/>
        <v>109376.62548000002</v>
      </c>
      <c r="G69" s="1106">
        <f t="shared" si="1"/>
        <v>0</v>
      </c>
      <c r="H69" s="1106">
        <f t="shared" si="1"/>
        <v>28348.359920000003</v>
      </c>
      <c r="I69" s="1769">
        <f t="shared" si="1"/>
        <v>17846.707549999966</v>
      </c>
      <c r="J69" s="1108">
        <f t="shared" si="1"/>
        <v>666460.48299999989</v>
      </c>
      <c r="K69" s="1017">
        <f t="shared" si="1"/>
        <v>84724</v>
      </c>
    </row>
    <row r="70" spans="1:11" ht="12.75" customHeight="1" thickBot="1" x14ac:dyDescent="0.25">
      <c r="A70" s="476"/>
      <c r="B70" s="480"/>
      <c r="C70" s="1109"/>
      <c r="D70" s="1110"/>
      <c r="E70" s="1111"/>
      <c r="F70" s="1111"/>
      <c r="G70" s="1111"/>
      <c r="H70" s="1111"/>
      <c r="I70" s="1111"/>
      <c r="J70" s="1112"/>
      <c r="K70" s="756"/>
    </row>
    <row r="71" spans="1:11" ht="12.75" customHeight="1" x14ac:dyDescent="0.2">
      <c r="A71" s="161" t="s">
        <v>292</v>
      </c>
      <c r="B71" s="848">
        <v>54320.946969940946</v>
      </c>
      <c r="C71" s="1100">
        <f t="shared" ref="C71:C77" si="2">SUM(D71:J71)</f>
        <v>238733.92225788519</v>
      </c>
      <c r="D71" s="1530">
        <v>135592.00400392059</v>
      </c>
      <c r="E71" s="1068">
        <v>0</v>
      </c>
      <c r="F71" s="1078">
        <v>16781.021819991056</v>
      </c>
      <c r="G71" s="1068">
        <v>0</v>
      </c>
      <c r="H71" s="1068">
        <v>0</v>
      </c>
      <c r="I71" s="1113">
        <v>3561.9204339735429</v>
      </c>
      <c r="J71" s="1540">
        <v>82798.975999999995</v>
      </c>
      <c r="K71" s="885">
        <v>10029</v>
      </c>
    </row>
    <row r="72" spans="1:11" ht="12.75" customHeight="1" x14ac:dyDescent="0.2">
      <c r="A72" s="108" t="s">
        <v>293</v>
      </c>
      <c r="B72" s="949">
        <v>20298.347256582147</v>
      </c>
      <c r="C72" s="1100">
        <f t="shared" si="2"/>
        <v>266277.05824086018</v>
      </c>
      <c r="D72" s="1530">
        <v>86126.19201158802</v>
      </c>
      <c r="E72" s="1067">
        <v>40895.584570000006</v>
      </c>
      <c r="F72" s="1066">
        <v>13189.025383263797</v>
      </c>
      <c r="G72" s="1067">
        <v>0</v>
      </c>
      <c r="H72" s="1067">
        <v>21246.493490000001</v>
      </c>
      <c r="I72" s="1114">
        <v>1590.1257860083565</v>
      </c>
      <c r="J72" s="1542">
        <v>103229.637</v>
      </c>
      <c r="K72" s="885">
        <v>8507</v>
      </c>
    </row>
    <row r="73" spans="1:11" ht="12.75" customHeight="1" x14ac:dyDescent="0.2">
      <c r="A73" s="108" t="s">
        <v>294</v>
      </c>
      <c r="B73" s="949">
        <v>37686.812306340733</v>
      </c>
      <c r="C73" s="1100">
        <f t="shared" si="2"/>
        <v>167684.14618641511</v>
      </c>
      <c r="D73" s="1530">
        <v>91581.599321657748</v>
      </c>
      <c r="E73" s="1067">
        <v>1.7033199999999999</v>
      </c>
      <c r="F73" s="1066">
        <v>11693.815205182253</v>
      </c>
      <c r="G73" s="1067">
        <v>0</v>
      </c>
      <c r="H73" s="1067">
        <v>0</v>
      </c>
      <c r="I73" s="1114">
        <v>1778.3903395751126</v>
      </c>
      <c r="J73" s="1542">
        <v>62628.637999999999</v>
      </c>
      <c r="K73" s="885">
        <v>9800</v>
      </c>
    </row>
    <row r="74" spans="1:11" ht="12.75" customHeight="1" x14ac:dyDescent="0.2">
      <c r="A74" s="108" t="s">
        <v>295</v>
      </c>
      <c r="B74" s="949">
        <v>54826.97214468351</v>
      </c>
      <c r="C74" s="1100">
        <f t="shared" si="2"/>
        <v>409823.75377912296</v>
      </c>
      <c r="D74" s="1530">
        <v>220913.38000028342</v>
      </c>
      <c r="E74" s="1067">
        <v>5565.46558</v>
      </c>
      <c r="F74" s="1066">
        <v>26930.516435223712</v>
      </c>
      <c r="G74" s="1067">
        <v>0</v>
      </c>
      <c r="H74" s="1067">
        <v>3471.6558000000005</v>
      </c>
      <c r="I74" s="1066">
        <v>3707.0609636158251</v>
      </c>
      <c r="J74" s="1542">
        <v>149235.67499999999</v>
      </c>
      <c r="K74" s="885">
        <v>18430</v>
      </c>
    </row>
    <row r="75" spans="1:11" ht="12.75" customHeight="1" x14ac:dyDescent="0.2">
      <c r="A75" s="108" t="s">
        <v>296</v>
      </c>
      <c r="B75" s="949">
        <v>42181.923217167969</v>
      </c>
      <c r="C75" s="1100">
        <f t="shared" si="2"/>
        <v>310431.83676979126</v>
      </c>
      <c r="D75" s="1530">
        <v>161405.24442351673</v>
      </c>
      <c r="E75" s="1067">
        <v>5.694</v>
      </c>
      <c r="F75" s="1066">
        <v>10593.193628079247</v>
      </c>
      <c r="G75" s="1067">
        <v>0</v>
      </c>
      <c r="H75" s="1067">
        <v>2043.8369399999999</v>
      </c>
      <c r="I75" s="1066">
        <v>2477.0477781952727</v>
      </c>
      <c r="J75" s="1542">
        <v>133906.82</v>
      </c>
      <c r="K75" s="885">
        <v>16495</v>
      </c>
    </row>
    <row r="76" spans="1:11" ht="12.75" customHeight="1" x14ac:dyDescent="0.2">
      <c r="A76" s="108" t="s">
        <v>297</v>
      </c>
      <c r="B76" s="949">
        <v>45294.03325849973</v>
      </c>
      <c r="C76" s="1100">
        <f t="shared" si="2"/>
        <v>202371.94389052468</v>
      </c>
      <c r="D76" s="1530">
        <v>112056.85559685275</v>
      </c>
      <c r="E76" s="1067">
        <v>2612.3586099999998</v>
      </c>
      <c r="F76" s="1066">
        <v>17435.882933152552</v>
      </c>
      <c r="G76" s="1067">
        <v>0</v>
      </c>
      <c r="H76" s="1067">
        <v>1586.3736899999999</v>
      </c>
      <c r="I76" s="1066">
        <v>2309.47106051936</v>
      </c>
      <c r="J76" s="1542">
        <v>66371.001999999993</v>
      </c>
      <c r="K76" s="885">
        <v>9215</v>
      </c>
    </row>
    <row r="77" spans="1:11" ht="12.75" customHeight="1" x14ac:dyDescent="0.2">
      <c r="A77" s="108" t="s">
        <v>298</v>
      </c>
      <c r="B77" s="949">
        <v>43048.486969211132</v>
      </c>
      <c r="C77" s="1100">
        <f t="shared" si="2"/>
        <v>190647.46882961638</v>
      </c>
      <c r="D77" s="1530">
        <v>107181.8725663965</v>
      </c>
      <c r="E77" s="1067">
        <v>0</v>
      </c>
      <c r="F77" s="1066">
        <v>12753.170075107375</v>
      </c>
      <c r="G77" s="1067">
        <v>0</v>
      </c>
      <c r="H77" s="1067">
        <v>0</v>
      </c>
      <c r="I77" s="1114">
        <v>2422.6911881124952</v>
      </c>
      <c r="J77" s="1542">
        <v>68289.735000000001</v>
      </c>
      <c r="K77" s="885">
        <v>12248</v>
      </c>
    </row>
    <row r="78" spans="1:11" ht="12.75" customHeight="1" x14ac:dyDescent="0.2">
      <c r="A78" s="108"/>
      <c r="B78" s="481"/>
      <c r="C78" s="481"/>
      <c r="D78" s="1111"/>
      <c r="E78" s="1111"/>
      <c r="F78" s="1111"/>
      <c r="G78" s="1111"/>
      <c r="H78" s="1111"/>
      <c r="I78" s="1111"/>
      <c r="J78" s="1770"/>
      <c r="K78" s="969"/>
    </row>
    <row r="79" spans="1:11" ht="12.75" customHeight="1" x14ac:dyDescent="0.2">
      <c r="A79" s="478" t="s">
        <v>2126</v>
      </c>
      <c r="B79" s="479">
        <f>SUM(B71:B77)</f>
        <v>297657.52212242613</v>
      </c>
      <c r="C79" s="1106">
        <f t="shared" ref="C79:K79" si="3">SUM(C71:C77)</f>
        <v>1785970.1299542156</v>
      </c>
      <c r="D79" s="1106">
        <f t="shared" si="3"/>
        <v>914857.14792421565</v>
      </c>
      <c r="E79" s="1106">
        <f t="shared" si="3"/>
        <v>49080.806080000017</v>
      </c>
      <c r="F79" s="1106">
        <f t="shared" si="3"/>
        <v>109376.62547999999</v>
      </c>
      <c r="G79" s="1106">
        <f t="shared" si="3"/>
        <v>0</v>
      </c>
      <c r="H79" s="1106">
        <f t="shared" si="3"/>
        <v>28348.359920000003</v>
      </c>
      <c r="I79" s="1107">
        <f t="shared" si="3"/>
        <v>17846.707549999966</v>
      </c>
      <c r="J79" s="1108">
        <f t="shared" si="3"/>
        <v>666460.48300000001</v>
      </c>
      <c r="K79" s="1017">
        <f t="shared" si="3"/>
        <v>84724</v>
      </c>
    </row>
    <row r="80" spans="1:11" ht="12.75" customHeight="1" thickBot="1" x14ac:dyDescent="0.25">
      <c r="A80" s="482"/>
      <c r="B80" s="480"/>
      <c r="C80" s="483"/>
      <c r="D80" s="134"/>
      <c r="E80" s="146"/>
      <c r="F80" s="134"/>
      <c r="G80" s="134"/>
      <c r="H80" s="483"/>
      <c r="I80" s="146"/>
      <c r="J80" s="643"/>
      <c r="K80" s="756"/>
    </row>
    <row r="81" spans="1:18" ht="12.75" customHeight="1" x14ac:dyDescent="0.2">
      <c r="A81" s="690"/>
      <c r="B81" s="691"/>
      <c r="C81" s="692"/>
      <c r="D81" s="692"/>
      <c r="E81" s="692"/>
      <c r="F81" s="692"/>
      <c r="G81" s="692"/>
      <c r="H81" s="692"/>
      <c r="I81" s="692"/>
      <c r="J81" s="692"/>
      <c r="K81" s="700"/>
    </row>
    <row r="82" spans="1:18" x14ac:dyDescent="0.2">
      <c r="A82" s="694" t="s">
        <v>2120</v>
      </c>
      <c r="B82" s="633"/>
      <c r="C82" s="281"/>
      <c r="D82" s="281"/>
      <c r="E82" s="281"/>
      <c r="F82" s="281"/>
      <c r="G82" s="281"/>
      <c r="H82" s="281"/>
      <c r="I82" s="281"/>
      <c r="J82" s="281"/>
      <c r="K82" s="701"/>
    </row>
    <row r="83" spans="1:18" ht="12" customHeight="1" x14ac:dyDescent="0.2">
      <c r="A83" s="1825" t="s">
        <v>2146</v>
      </c>
      <c r="B83" s="1823"/>
      <c r="C83" s="1823"/>
      <c r="D83" s="1823"/>
      <c r="E83" s="1823"/>
      <c r="F83" s="1823"/>
      <c r="G83" s="1823"/>
      <c r="H83" s="1823"/>
      <c r="I83" s="1823"/>
      <c r="J83" s="1823"/>
      <c r="K83" s="1824"/>
    </row>
    <row r="84" spans="1:18" ht="36" customHeight="1" x14ac:dyDescent="0.2">
      <c r="A84" s="1822" t="s">
        <v>2145</v>
      </c>
      <c r="B84" s="1823"/>
      <c r="C84" s="1823"/>
      <c r="D84" s="1823"/>
      <c r="E84" s="1823"/>
      <c r="F84" s="1823"/>
      <c r="G84" s="1823"/>
      <c r="H84" s="1823"/>
      <c r="I84" s="1823"/>
      <c r="J84" s="1823"/>
      <c r="K84" s="1824"/>
    </row>
    <row r="85" spans="1:18" ht="12.75" customHeight="1" x14ac:dyDescent="0.2">
      <c r="A85" s="1825" t="s">
        <v>1256</v>
      </c>
      <c r="B85" s="1823"/>
      <c r="C85" s="1823"/>
      <c r="D85" s="1823"/>
      <c r="E85" s="1823"/>
      <c r="F85" s="1823"/>
      <c r="G85" s="1823"/>
      <c r="H85" s="1823"/>
      <c r="I85" s="1823"/>
      <c r="J85" s="1823"/>
      <c r="K85" s="1824"/>
    </row>
    <row r="86" spans="1:18" ht="36" customHeight="1" x14ac:dyDescent="0.2">
      <c r="A86" s="1822" t="s">
        <v>2140</v>
      </c>
      <c r="B86" s="1823"/>
      <c r="C86" s="1823"/>
      <c r="D86" s="1823"/>
      <c r="E86" s="1823"/>
      <c r="F86" s="1823"/>
      <c r="G86" s="1823"/>
      <c r="H86" s="1823"/>
      <c r="I86" s="1823"/>
      <c r="J86" s="1823"/>
      <c r="K86" s="1824"/>
      <c r="M86" s="18"/>
      <c r="O86" s="17"/>
      <c r="Q86" s="18"/>
    </row>
    <row r="87" spans="1:18" ht="12" customHeight="1" x14ac:dyDescent="0.2">
      <c r="A87" s="1825" t="s">
        <v>2136</v>
      </c>
      <c r="B87" s="1823"/>
      <c r="C87" s="1823"/>
      <c r="D87" s="1823"/>
      <c r="E87" s="1823"/>
      <c r="F87" s="1823"/>
      <c r="G87" s="1823"/>
      <c r="H87" s="1823"/>
      <c r="I87" s="1823"/>
      <c r="J87" s="1823"/>
      <c r="K87" s="1824"/>
      <c r="L87" s="16"/>
      <c r="M87" s="16"/>
      <c r="N87" s="16"/>
      <c r="O87" s="16"/>
      <c r="P87" s="16"/>
      <c r="Q87" s="16"/>
      <c r="R87" s="16"/>
    </row>
    <row r="88" spans="1:18" ht="24" customHeight="1" x14ac:dyDescent="0.2">
      <c r="A88" s="1822" t="s">
        <v>2151</v>
      </c>
      <c r="B88" s="1823"/>
      <c r="C88" s="1823"/>
      <c r="D88" s="1823"/>
      <c r="E88" s="1823"/>
      <c r="F88" s="1823"/>
      <c r="G88" s="1823"/>
      <c r="H88" s="1823"/>
      <c r="I88" s="1823"/>
      <c r="J88" s="1823"/>
      <c r="K88" s="1824"/>
    </row>
    <row r="89" spans="1:18" ht="24" customHeight="1" x14ac:dyDescent="0.2">
      <c r="A89" s="1822" t="s">
        <v>1257</v>
      </c>
      <c r="B89" s="1823"/>
      <c r="C89" s="1823"/>
      <c r="D89" s="1823"/>
      <c r="E89" s="1823"/>
      <c r="F89" s="1823"/>
      <c r="G89" s="1823"/>
      <c r="H89" s="1823"/>
      <c r="I89" s="1823"/>
      <c r="J89" s="1823"/>
      <c r="K89" s="1824"/>
    </row>
    <row r="90" spans="1:18" ht="12.75" thickBot="1" x14ac:dyDescent="0.25">
      <c r="A90" s="1826" t="s">
        <v>1258</v>
      </c>
      <c r="B90" s="1827"/>
      <c r="C90" s="1827"/>
      <c r="D90" s="1827"/>
      <c r="E90" s="1827"/>
      <c r="F90" s="1827"/>
      <c r="G90" s="1827"/>
      <c r="H90" s="1827"/>
      <c r="I90" s="1827"/>
      <c r="J90" s="1827"/>
      <c r="K90" s="1828"/>
    </row>
    <row r="92" spans="1:18" x14ac:dyDescent="0.2">
      <c r="B92" s="113"/>
      <c r="C92" s="138"/>
      <c r="D92" s="139"/>
      <c r="E92" s="139"/>
      <c r="F92" s="139"/>
      <c r="G92" s="139"/>
      <c r="H92" s="139"/>
      <c r="I92" s="139"/>
      <c r="J92" s="138"/>
      <c r="K92" s="588"/>
    </row>
    <row r="93" spans="1:18" x14ac:dyDescent="0.2">
      <c r="A93" s="47"/>
      <c r="B93" s="113"/>
      <c r="C93" s="138"/>
      <c r="D93" s="139"/>
      <c r="E93" s="139"/>
      <c r="F93" s="139"/>
      <c r="G93" s="139"/>
      <c r="H93" s="139"/>
      <c r="I93" s="139"/>
      <c r="J93" s="138"/>
      <c r="K93" s="588"/>
    </row>
  </sheetData>
  <mergeCells count="10">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80" max="1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1912</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x14ac:dyDescent="0.2">
      <c r="A4" s="21" t="s">
        <v>887</v>
      </c>
      <c r="B4" s="847">
        <v>24994.459189977246</v>
      </c>
      <c r="C4" s="1066">
        <f>SUM(D4:J4)</f>
        <v>90716.147149654033</v>
      </c>
      <c r="D4" s="1530">
        <v>49915.128384911164</v>
      </c>
      <c r="E4" s="1094">
        <v>4183.0722599999999</v>
      </c>
      <c r="F4" s="1094">
        <v>5084.684397792139</v>
      </c>
      <c r="G4" s="1094">
        <v>0</v>
      </c>
      <c r="H4" s="1094">
        <v>3612.2822299999998</v>
      </c>
      <c r="I4" s="1647">
        <v>3973.7078769507402</v>
      </c>
      <c r="J4" s="1530">
        <v>23947.272000000001</v>
      </c>
      <c r="K4" s="944">
        <v>4660</v>
      </c>
    </row>
    <row r="5" spans="1:11" ht="12.75" x14ac:dyDescent="0.2">
      <c r="A5" s="21" t="s">
        <v>888</v>
      </c>
      <c r="B5" s="847">
        <v>10106.100790143239</v>
      </c>
      <c r="C5" s="1066">
        <f t="shared" ref="C5:C17" si="0">SUM(D5:J5)</f>
        <v>40227.354275357837</v>
      </c>
      <c r="D5" s="1530">
        <v>20295.789203834018</v>
      </c>
      <c r="E5" s="1094">
        <v>0</v>
      </c>
      <c r="F5" s="1094">
        <v>1345.9327298501091</v>
      </c>
      <c r="G5" s="1094">
        <v>0</v>
      </c>
      <c r="H5" s="1094">
        <v>0</v>
      </c>
      <c r="I5" s="1648">
        <v>960.77434167371302</v>
      </c>
      <c r="J5" s="1530">
        <v>17624.858</v>
      </c>
      <c r="K5" s="945">
        <v>2005</v>
      </c>
    </row>
    <row r="6" spans="1:11" ht="12.75" x14ac:dyDescent="0.2">
      <c r="A6" s="21" t="s">
        <v>889</v>
      </c>
      <c r="B6" s="847">
        <v>34432.749471506402</v>
      </c>
      <c r="C6" s="1066">
        <f t="shared" si="0"/>
        <v>157653.32926960618</v>
      </c>
      <c r="D6" s="1530">
        <v>81938.725457424138</v>
      </c>
      <c r="E6" s="1094">
        <v>0</v>
      </c>
      <c r="F6" s="1094">
        <v>9558.4920652512101</v>
      </c>
      <c r="G6" s="1094">
        <v>0</v>
      </c>
      <c r="H6" s="1094">
        <v>0</v>
      </c>
      <c r="I6" s="1648">
        <v>2124.6567469308402</v>
      </c>
      <c r="J6" s="1530">
        <v>64031.455000000002</v>
      </c>
      <c r="K6" s="945">
        <v>7680</v>
      </c>
    </row>
    <row r="7" spans="1:11" ht="12.75" x14ac:dyDescent="0.2">
      <c r="A7" s="21" t="s">
        <v>890</v>
      </c>
      <c r="B7" s="847">
        <v>1390.8695480890099</v>
      </c>
      <c r="C7" s="1066">
        <f t="shared" si="0"/>
        <v>2526.0925076013214</v>
      </c>
      <c r="D7" s="1530">
        <v>1732.3899396770607</v>
      </c>
      <c r="E7" s="1094">
        <v>0</v>
      </c>
      <c r="F7" s="1094">
        <v>168.01624684149357</v>
      </c>
      <c r="G7" s="1094">
        <v>0</v>
      </c>
      <c r="H7" s="1094">
        <v>0</v>
      </c>
      <c r="I7" s="1648">
        <v>89.441321082767018</v>
      </c>
      <c r="J7" s="1530">
        <v>536.245</v>
      </c>
      <c r="K7" s="945">
        <v>184</v>
      </c>
    </row>
    <row r="8" spans="1:11" ht="12.75" x14ac:dyDescent="0.2">
      <c r="A8" s="21" t="s">
        <v>891</v>
      </c>
      <c r="B8" s="847">
        <v>42761.300868627128</v>
      </c>
      <c r="C8" s="1066">
        <f t="shared" si="0"/>
        <v>173409.4538935138</v>
      </c>
      <c r="D8" s="1530">
        <v>84389.637245327409</v>
      </c>
      <c r="E8" s="1094">
        <v>0</v>
      </c>
      <c r="F8" s="1094">
        <v>15330.473584128864</v>
      </c>
      <c r="G8" s="1094">
        <v>0</v>
      </c>
      <c r="H8" s="1094">
        <v>0</v>
      </c>
      <c r="I8" s="1648">
        <v>4517.1780640575289</v>
      </c>
      <c r="J8" s="1530">
        <v>69172.164999999994</v>
      </c>
      <c r="K8" s="945">
        <v>8778</v>
      </c>
    </row>
    <row r="9" spans="1:11" ht="12.75" x14ac:dyDescent="0.2">
      <c r="A9" s="21" t="s">
        <v>85</v>
      </c>
      <c r="B9" s="847">
        <v>5724.7278334980238</v>
      </c>
      <c r="C9" s="1066">
        <f t="shared" si="0"/>
        <v>28294.063142635467</v>
      </c>
      <c r="D9" s="1530">
        <v>14971.857309649589</v>
      </c>
      <c r="E9" s="1094">
        <v>0</v>
      </c>
      <c r="F9" s="1094">
        <v>1277.6967902163294</v>
      </c>
      <c r="G9" s="1094">
        <v>0</v>
      </c>
      <c r="H9" s="1094">
        <v>0</v>
      </c>
      <c r="I9" s="1648">
        <v>520.14604276955197</v>
      </c>
      <c r="J9" s="1530">
        <v>11524.362999999999</v>
      </c>
      <c r="K9" s="945">
        <v>1641</v>
      </c>
    </row>
    <row r="10" spans="1:11" ht="12.75" x14ac:dyDescent="0.2">
      <c r="A10" s="21" t="s">
        <v>892</v>
      </c>
      <c r="B10" s="847">
        <v>30993.745948536307</v>
      </c>
      <c r="C10" s="1066">
        <f t="shared" si="0"/>
        <v>139193.8931345162</v>
      </c>
      <c r="D10" s="1530">
        <v>74186.388345299652</v>
      </c>
      <c r="E10" s="1094">
        <v>0</v>
      </c>
      <c r="F10" s="1094">
        <v>13020.840330262505</v>
      </c>
      <c r="G10" s="1094">
        <v>0</v>
      </c>
      <c r="H10" s="1094">
        <v>0</v>
      </c>
      <c r="I10" s="1648">
        <v>2513.44045895404</v>
      </c>
      <c r="J10" s="1530">
        <v>49473.224000000002</v>
      </c>
      <c r="K10" s="945">
        <v>7231</v>
      </c>
    </row>
    <row r="11" spans="1:11" ht="12.75" x14ac:dyDescent="0.2">
      <c r="A11" s="21" t="s">
        <v>893</v>
      </c>
      <c r="B11" s="847">
        <v>10483.378445509357</v>
      </c>
      <c r="C11" s="1066">
        <f t="shared" si="0"/>
        <v>72405.372596365749</v>
      </c>
      <c r="D11" s="1530">
        <v>26329.718197465794</v>
      </c>
      <c r="E11" s="1094">
        <v>1283.027</v>
      </c>
      <c r="F11" s="1094">
        <v>3350.9929444740437</v>
      </c>
      <c r="G11" s="1094">
        <v>0</v>
      </c>
      <c r="H11" s="1094">
        <v>1293.6876700000003</v>
      </c>
      <c r="I11" s="1648">
        <v>1112.1647844259116</v>
      </c>
      <c r="J11" s="1530">
        <v>39035.781999999999</v>
      </c>
      <c r="K11" s="945">
        <v>2742</v>
      </c>
    </row>
    <row r="12" spans="1:11" ht="12.75" x14ac:dyDescent="0.2">
      <c r="A12" s="21" t="s">
        <v>363</v>
      </c>
      <c r="B12" s="847">
        <v>70041.014316503642</v>
      </c>
      <c r="C12" s="1066">
        <f t="shared" si="0"/>
        <v>409848.94890043093</v>
      </c>
      <c r="D12" s="1530">
        <v>155271.08036586273</v>
      </c>
      <c r="E12" s="1094">
        <v>0</v>
      </c>
      <c r="F12" s="1094">
        <v>32239.099503311176</v>
      </c>
      <c r="G12" s="1094">
        <v>0</v>
      </c>
      <c r="H12" s="1094">
        <v>14926.78541</v>
      </c>
      <c r="I12" s="1648">
        <v>10288.593621256954</v>
      </c>
      <c r="J12" s="1530">
        <v>197123.39</v>
      </c>
      <c r="K12" s="945">
        <v>14280</v>
      </c>
    </row>
    <row r="13" spans="1:11" ht="12.75" x14ac:dyDescent="0.2">
      <c r="A13" s="21" t="s">
        <v>894</v>
      </c>
      <c r="B13" s="847">
        <v>655.72235582225892</v>
      </c>
      <c r="C13" s="1066">
        <f t="shared" si="0"/>
        <v>619.85686331363047</v>
      </c>
      <c r="D13" s="1530">
        <v>430.93391124070774</v>
      </c>
      <c r="E13" s="1094">
        <v>0</v>
      </c>
      <c r="F13" s="1094">
        <v>12.821536120560758</v>
      </c>
      <c r="G13" s="1094">
        <v>0</v>
      </c>
      <c r="H13" s="1094">
        <v>0</v>
      </c>
      <c r="I13" s="1648">
        <v>24.492415952361934</v>
      </c>
      <c r="J13" s="1530">
        <v>151.60900000000001</v>
      </c>
      <c r="K13" s="945">
        <v>50</v>
      </c>
    </row>
    <row r="14" spans="1:11" ht="12.75" x14ac:dyDescent="0.2">
      <c r="A14" s="21" t="s">
        <v>895</v>
      </c>
      <c r="B14" s="847">
        <v>37497.340005973056</v>
      </c>
      <c r="C14" s="1066">
        <f t="shared" si="0"/>
        <v>195123.08278037759</v>
      </c>
      <c r="D14" s="1530">
        <v>91769.037773677934</v>
      </c>
      <c r="E14" s="1094">
        <v>0</v>
      </c>
      <c r="F14" s="1094">
        <v>15538.324889434769</v>
      </c>
      <c r="G14" s="1094">
        <v>0</v>
      </c>
      <c r="H14" s="1094">
        <v>0</v>
      </c>
      <c r="I14" s="1648">
        <v>6366.04511726491</v>
      </c>
      <c r="J14" s="1530">
        <v>81449.675000000003</v>
      </c>
      <c r="K14" s="945">
        <v>7892</v>
      </c>
    </row>
    <row r="15" spans="1:11" ht="12.75" x14ac:dyDescent="0.2">
      <c r="A15" s="21" t="s">
        <v>691</v>
      </c>
      <c r="B15" s="847">
        <v>36559.219620816475</v>
      </c>
      <c r="C15" s="1066">
        <f t="shared" si="0"/>
        <v>229549.05627957676</v>
      </c>
      <c r="D15" s="1530">
        <v>94968.528847003545</v>
      </c>
      <c r="E15" s="1094">
        <v>0</v>
      </c>
      <c r="F15" s="1094">
        <v>10978.422874674014</v>
      </c>
      <c r="G15" s="1094">
        <v>0</v>
      </c>
      <c r="H15" s="1094">
        <v>2047.61574</v>
      </c>
      <c r="I15" s="1648">
        <v>3208.6128178992008</v>
      </c>
      <c r="J15" s="1530">
        <v>118345.876</v>
      </c>
      <c r="K15" s="945">
        <v>7763</v>
      </c>
    </row>
    <row r="16" spans="1:11" ht="12.75" x14ac:dyDescent="0.2">
      <c r="A16" s="21" t="s">
        <v>896</v>
      </c>
      <c r="B16" s="847">
        <v>21536.269092464019</v>
      </c>
      <c r="C16" s="1066">
        <f t="shared" si="0"/>
        <v>218683.79791878423</v>
      </c>
      <c r="D16" s="1530">
        <v>68825.134985069904</v>
      </c>
      <c r="E16" s="1094">
        <v>8788.6878799999995</v>
      </c>
      <c r="F16" s="1094">
        <v>29879.282611911152</v>
      </c>
      <c r="G16" s="1094">
        <v>0</v>
      </c>
      <c r="H16" s="1094">
        <v>17706.67815</v>
      </c>
      <c r="I16" s="1648">
        <v>2527.0402918031691</v>
      </c>
      <c r="J16" s="1530">
        <v>90956.974000000002</v>
      </c>
      <c r="K16" s="945">
        <v>6059</v>
      </c>
    </row>
    <row r="17" spans="1:11" ht="12.75" x14ac:dyDescent="0.2">
      <c r="A17" s="21" t="s">
        <v>886</v>
      </c>
      <c r="B17" s="847">
        <v>51445.239494106252</v>
      </c>
      <c r="C17" s="1066">
        <f t="shared" si="0"/>
        <v>222245.99458258576</v>
      </c>
      <c r="D17" s="1530">
        <v>119777.32475787541</v>
      </c>
      <c r="E17" s="1094">
        <v>0</v>
      </c>
      <c r="F17" s="1094">
        <v>15316.867445731654</v>
      </c>
      <c r="G17" s="1094">
        <v>0</v>
      </c>
      <c r="H17" s="1094">
        <v>0</v>
      </c>
      <c r="I17" s="1648">
        <v>5260.2443789786939</v>
      </c>
      <c r="J17" s="1530">
        <v>81891.558000000005</v>
      </c>
      <c r="K17" s="945">
        <v>9782</v>
      </c>
    </row>
    <row r="18" spans="1:11" x14ac:dyDescent="0.2">
      <c r="A18" s="455"/>
      <c r="B18" s="456"/>
      <c r="C18" s="1070"/>
      <c r="D18" s="1070"/>
      <c r="E18" s="1070"/>
      <c r="F18" s="1070"/>
      <c r="G18" s="1070"/>
      <c r="H18" s="1070"/>
      <c r="I18" s="1300"/>
      <c r="J18" s="1071"/>
      <c r="K18" s="761"/>
    </row>
    <row r="19" spans="1:11" x14ac:dyDescent="0.2">
      <c r="A19" s="457" t="s">
        <v>2123</v>
      </c>
      <c r="B19" s="458">
        <f>SUM(B4:B17)</f>
        <v>378622.13698157237</v>
      </c>
      <c r="C19" s="1095">
        <f t="shared" ref="C19:K19" si="1">SUM(C4:C17)</f>
        <v>1980496.4432943198</v>
      </c>
      <c r="D19" s="1095">
        <f t="shared" si="1"/>
        <v>884801.67472431902</v>
      </c>
      <c r="E19" s="1095">
        <f t="shared" si="1"/>
        <v>14254.78714</v>
      </c>
      <c r="F19" s="1095">
        <f t="shared" si="1"/>
        <v>153101.94795</v>
      </c>
      <c r="G19" s="1095">
        <f t="shared" si="1"/>
        <v>0</v>
      </c>
      <c r="H19" s="1095">
        <f t="shared" si="1"/>
        <v>39587.049200000001</v>
      </c>
      <c r="I19" s="1096">
        <f t="shared" si="1"/>
        <v>43486.538280000379</v>
      </c>
      <c r="J19" s="1097">
        <f t="shared" si="1"/>
        <v>845264.44600000011</v>
      </c>
      <c r="K19" s="1023">
        <f t="shared" si="1"/>
        <v>80747</v>
      </c>
    </row>
    <row r="20" spans="1:11" ht="12.75" thickBot="1" x14ac:dyDescent="0.25">
      <c r="A20" s="455"/>
      <c r="B20" s="459"/>
      <c r="C20" s="1075"/>
      <c r="D20" s="1098"/>
      <c r="E20" s="1098"/>
      <c r="F20" s="1098"/>
      <c r="G20" s="1098"/>
      <c r="H20" s="1098"/>
      <c r="I20" s="1649"/>
      <c r="J20" s="1099"/>
      <c r="K20" s="762"/>
    </row>
    <row r="21" spans="1:11" ht="12.75" x14ac:dyDescent="0.2">
      <c r="A21" s="161" t="s">
        <v>292</v>
      </c>
      <c r="B21" s="848">
        <v>45450.028463869843</v>
      </c>
      <c r="C21" s="1066">
        <f t="shared" ref="C21:C30" si="2">SUM(D21:J21)</f>
        <v>211555.71145959868</v>
      </c>
      <c r="D21" s="1530">
        <v>110367.63058055648</v>
      </c>
      <c r="E21" s="1066">
        <v>64.584000000000003</v>
      </c>
      <c r="F21" s="1066">
        <v>12648.263037266192</v>
      </c>
      <c r="G21" s="1066">
        <v>0</v>
      </c>
      <c r="H21" s="1066">
        <v>0</v>
      </c>
      <c r="I21" s="1563">
        <v>4244.2378417760146</v>
      </c>
      <c r="J21" s="1530">
        <v>84230.995999999999</v>
      </c>
      <c r="K21" s="888">
        <v>10500</v>
      </c>
    </row>
    <row r="22" spans="1:11" ht="12.75" x14ac:dyDescent="0.2">
      <c r="A22" s="108" t="s">
        <v>293</v>
      </c>
      <c r="B22" s="949">
        <v>44155.664833788571</v>
      </c>
      <c r="C22" s="1066">
        <f t="shared" si="2"/>
        <v>218984.75060925502</v>
      </c>
      <c r="D22" s="1530">
        <v>108522.33273243345</v>
      </c>
      <c r="E22" s="1066">
        <v>1218.443</v>
      </c>
      <c r="F22" s="1066">
        <v>17226.199197702183</v>
      </c>
      <c r="G22" s="1066">
        <v>0</v>
      </c>
      <c r="H22" s="1066">
        <v>1293.6876700000003</v>
      </c>
      <c r="I22" s="1563">
        <v>4250.8840091193715</v>
      </c>
      <c r="J22" s="1530">
        <v>86473.203999999998</v>
      </c>
      <c r="K22" s="888">
        <v>9843</v>
      </c>
    </row>
    <row r="23" spans="1:11" ht="12.75" x14ac:dyDescent="0.2">
      <c r="A23" s="108" t="s">
        <v>294</v>
      </c>
      <c r="B23" s="949">
        <v>38710.208251435244</v>
      </c>
      <c r="C23" s="1066">
        <f t="shared" si="2"/>
        <v>160916.60252896848</v>
      </c>
      <c r="D23" s="1530">
        <v>83367.467934162734</v>
      </c>
      <c r="E23" s="1066">
        <v>0</v>
      </c>
      <c r="F23" s="1066">
        <v>10906.068439846056</v>
      </c>
      <c r="G23" s="1066">
        <v>0</v>
      </c>
      <c r="H23" s="1066">
        <v>0</v>
      </c>
      <c r="I23" s="1563">
        <v>3598.1841549597052</v>
      </c>
      <c r="J23" s="1530">
        <v>63044.881999999998</v>
      </c>
      <c r="K23" s="888">
        <v>7351</v>
      </c>
    </row>
    <row r="24" spans="1:11" ht="12.75" x14ac:dyDescent="0.2">
      <c r="A24" s="108" t="s">
        <v>295</v>
      </c>
      <c r="B24" s="949">
        <v>37327.358032750613</v>
      </c>
      <c r="C24" s="1066">
        <f t="shared" si="2"/>
        <v>172763.7146635243</v>
      </c>
      <c r="D24" s="1530">
        <v>84964.118753228599</v>
      </c>
      <c r="E24" s="1066">
        <v>0</v>
      </c>
      <c r="F24" s="1066">
        <v>11421.933571463775</v>
      </c>
      <c r="G24" s="1066">
        <v>0</v>
      </c>
      <c r="H24" s="1066">
        <v>0</v>
      </c>
      <c r="I24" s="1563">
        <v>4833.5713388319455</v>
      </c>
      <c r="J24" s="1530">
        <v>71544.091</v>
      </c>
      <c r="K24" s="888">
        <v>7852</v>
      </c>
    </row>
    <row r="25" spans="1:11" ht="12.75" x14ac:dyDescent="0.2">
      <c r="A25" s="108" t="s">
        <v>296</v>
      </c>
      <c r="B25" s="949">
        <v>31262.936358505391</v>
      </c>
      <c r="C25" s="1066">
        <f t="shared" si="2"/>
        <v>161007.72942253866</v>
      </c>
      <c r="D25" s="1530">
        <v>73031.181526438246</v>
      </c>
      <c r="E25" s="1066">
        <v>0</v>
      </c>
      <c r="F25" s="1066">
        <v>13099.556413278866</v>
      </c>
      <c r="G25" s="1066">
        <v>0</v>
      </c>
      <c r="H25" s="1066">
        <v>0</v>
      </c>
      <c r="I25" s="1563">
        <v>3412.3664828215583</v>
      </c>
      <c r="J25" s="1530">
        <v>71464.625</v>
      </c>
      <c r="K25" s="888">
        <v>7112</v>
      </c>
    </row>
    <row r="26" spans="1:11" ht="12.75" x14ac:dyDescent="0.2">
      <c r="A26" s="108" t="s">
        <v>297</v>
      </c>
      <c r="B26" s="949">
        <v>39593.934875757252</v>
      </c>
      <c r="C26" s="1066">
        <f t="shared" si="2"/>
        <v>239093.19071599175</v>
      </c>
      <c r="D26" s="1530">
        <v>84784.4113572981</v>
      </c>
      <c r="E26" s="1066">
        <v>0</v>
      </c>
      <c r="F26" s="1066">
        <v>14440.208753636634</v>
      </c>
      <c r="G26" s="1066">
        <v>0</v>
      </c>
      <c r="H26" s="1066">
        <v>12271.425449999999</v>
      </c>
      <c r="I26" s="1563">
        <v>4769.6801550570217</v>
      </c>
      <c r="J26" s="1530">
        <v>122827.465</v>
      </c>
      <c r="K26" s="888">
        <v>8508</v>
      </c>
    </row>
    <row r="27" spans="1:11" ht="12.75" x14ac:dyDescent="0.2">
      <c r="A27" s="108" t="s">
        <v>298</v>
      </c>
      <c r="B27" s="949">
        <v>32707.447880408425</v>
      </c>
      <c r="C27" s="1066">
        <f t="shared" si="2"/>
        <v>147911.89141025132</v>
      </c>
      <c r="D27" s="1530">
        <v>69872.27786363005</v>
      </c>
      <c r="E27" s="1066">
        <v>0</v>
      </c>
      <c r="F27" s="1066">
        <v>12109.07319818681</v>
      </c>
      <c r="G27" s="1066">
        <v>0</v>
      </c>
      <c r="H27" s="1066">
        <v>6.0384500000000001</v>
      </c>
      <c r="I27" s="1563">
        <v>4488.0548984344505</v>
      </c>
      <c r="J27" s="1530">
        <v>61436.447</v>
      </c>
      <c r="K27" s="888">
        <v>6136</v>
      </c>
    </row>
    <row r="28" spans="1:11" ht="12.75" x14ac:dyDescent="0.2">
      <c r="A28" s="108" t="s">
        <v>299</v>
      </c>
      <c r="B28" s="949">
        <v>16458.967749193896</v>
      </c>
      <c r="C28" s="1066">
        <f t="shared" si="2"/>
        <v>147868.91124021821</v>
      </c>
      <c r="D28" s="1530">
        <v>43891.434429638874</v>
      </c>
      <c r="E28" s="1066">
        <v>8788.6878799999995</v>
      </c>
      <c r="F28" s="1066">
        <v>25168.604446916048</v>
      </c>
      <c r="G28" s="1066">
        <v>0</v>
      </c>
      <c r="H28" s="1066">
        <v>10342.593059999999</v>
      </c>
      <c r="I28" s="1563">
        <v>1652.3594236633098</v>
      </c>
      <c r="J28" s="1530">
        <v>58025.232000000004</v>
      </c>
      <c r="K28" s="888">
        <v>3883</v>
      </c>
    </row>
    <row r="29" spans="1:11" ht="12.75" x14ac:dyDescent="0.2">
      <c r="A29" s="108" t="s">
        <v>300</v>
      </c>
      <c r="B29" s="949">
        <v>37289.976266734222</v>
      </c>
      <c r="C29" s="1066">
        <f t="shared" si="2"/>
        <v>281464.65999419079</v>
      </c>
      <c r="D29" s="1530">
        <v>98703.277793387198</v>
      </c>
      <c r="E29" s="1066">
        <v>0</v>
      </c>
      <c r="F29" s="1066">
        <v>19988.18973387107</v>
      </c>
      <c r="G29" s="1066">
        <v>0</v>
      </c>
      <c r="H29" s="1066">
        <v>12061.944130000002</v>
      </c>
      <c r="I29" s="1563">
        <v>4962.0163369325055</v>
      </c>
      <c r="J29" s="1530">
        <v>145749.23199999999</v>
      </c>
      <c r="K29" s="888">
        <v>9034</v>
      </c>
    </row>
    <row r="30" spans="1:11" ht="12.75" x14ac:dyDescent="0.2">
      <c r="A30" s="108" t="s">
        <v>301</v>
      </c>
      <c r="B30" s="949">
        <v>55665.614269128972</v>
      </c>
      <c r="C30" s="1066">
        <f t="shared" si="2"/>
        <v>238930.20303978224</v>
      </c>
      <c r="D30" s="1530">
        <v>127297.54175354537</v>
      </c>
      <c r="E30" s="1066">
        <v>4183.0722599999999</v>
      </c>
      <c r="F30" s="1066">
        <v>16093.85115783236</v>
      </c>
      <c r="G30" s="1066">
        <v>0</v>
      </c>
      <c r="H30" s="1066">
        <v>3612.2822299999998</v>
      </c>
      <c r="I30" s="1563">
        <v>7275.1836384044936</v>
      </c>
      <c r="J30" s="1530">
        <v>80468.271999999997</v>
      </c>
      <c r="K30" s="888">
        <v>10528</v>
      </c>
    </row>
    <row r="31" spans="1:11" x14ac:dyDescent="0.2">
      <c r="A31" s="108"/>
      <c r="B31" s="456"/>
      <c r="C31" s="1070"/>
      <c r="D31" s="1070"/>
      <c r="E31" s="1070"/>
      <c r="F31" s="1070"/>
      <c r="G31" s="1070"/>
      <c r="H31" s="1070"/>
      <c r="I31" s="1300"/>
      <c r="J31" s="1071"/>
      <c r="K31" s="977"/>
    </row>
    <row r="32" spans="1:11" x14ac:dyDescent="0.2">
      <c r="A32" s="457" t="s">
        <v>2123</v>
      </c>
      <c r="B32" s="458">
        <f>SUM(B21:B30)</f>
        <v>378622.13698157249</v>
      </c>
      <c r="C32" s="1095">
        <f t="shared" ref="C32:K32" si="3">SUM(C21:C30)</f>
        <v>1980497.3650843194</v>
      </c>
      <c r="D32" s="1095">
        <f t="shared" si="3"/>
        <v>884801.67472431913</v>
      </c>
      <c r="E32" s="1095">
        <f t="shared" si="3"/>
        <v>14254.78714</v>
      </c>
      <c r="F32" s="1095">
        <f t="shared" si="3"/>
        <v>153101.94795</v>
      </c>
      <c r="G32" s="1095">
        <f t="shared" si="3"/>
        <v>0</v>
      </c>
      <c r="H32" s="1095">
        <f t="shared" si="3"/>
        <v>39587.970989999994</v>
      </c>
      <c r="I32" s="1096">
        <f t="shared" si="3"/>
        <v>43486.538280000379</v>
      </c>
      <c r="J32" s="1097">
        <f t="shared" si="3"/>
        <v>845264.446</v>
      </c>
      <c r="K32" s="1023">
        <f t="shared" si="3"/>
        <v>80747</v>
      </c>
    </row>
    <row r="33" spans="1:17" ht="12.75" thickBot="1" x14ac:dyDescent="0.25">
      <c r="A33" s="174"/>
      <c r="B33" s="460"/>
      <c r="C33" s="461"/>
      <c r="D33" s="461"/>
      <c r="E33" s="461"/>
      <c r="F33" s="461"/>
      <c r="G33" s="461"/>
      <c r="H33" s="461"/>
      <c r="I33" s="1650"/>
      <c r="J33" s="646"/>
      <c r="K33" s="762"/>
    </row>
    <row r="34" spans="1:17" x14ac:dyDescent="0.2">
      <c r="A34" s="690"/>
      <c r="B34" s="691"/>
      <c r="C34" s="692"/>
      <c r="D34" s="692"/>
      <c r="E34" s="692"/>
      <c r="F34" s="692"/>
      <c r="G34" s="692"/>
      <c r="H34" s="692"/>
      <c r="I34" s="692"/>
      <c r="J34" s="692"/>
      <c r="K34" s="858"/>
    </row>
    <row r="35" spans="1:17" x14ac:dyDescent="0.2">
      <c r="A35" s="694" t="s">
        <v>2120</v>
      </c>
      <c r="B35" s="633"/>
      <c r="C35" s="281"/>
      <c r="D35" s="281"/>
      <c r="E35" s="281"/>
      <c r="F35" s="281"/>
      <c r="G35" s="281"/>
      <c r="H35" s="281"/>
      <c r="I35" s="1791"/>
      <c r="J35" s="1791"/>
      <c r="K35" s="701"/>
    </row>
    <row r="36" spans="1:17" ht="12" customHeight="1" x14ac:dyDescent="0.2">
      <c r="A36" s="1825" t="s">
        <v>2146</v>
      </c>
      <c r="B36" s="1823"/>
      <c r="C36" s="1823"/>
      <c r="D36" s="1823"/>
      <c r="E36" s="1823"/>
      <c r="F36" s="1823"/>
      <c r="G36" s="1823"/>
      <c r="H36" s="1823"/>
      <c r="I36" s="1824"/>
      <c r="J36" s="1825"/>
      <c r="K36" s="1824"/>
    </row>
    <row r="37" spans="1:17" ht="36" customHeight="1" x14ac:dyDescent="0.2">
      <c r="A37" s="1822" t="s">
        <v>2145</v>
      </c>
      <c r="B37" s="1823"/>
      <c r="C37" s="1823"/>
      <c r="D37" s="1823"/>
      <c r="E37" s="1823"/>
      <c r="F37" s="1823"/>
      <c r="G37" s="1823"/>
      <c r="H37" s="1823"/>
      <c r="I37" s="1824"/>
      <c r="J37" s="1825"/>
      <c r="K37" s="1824"/>
    </row>
    <row r="38" spans="1:17" x14ac:dyDescent="0.2">
      <c r="A38" s="1825" t="s">
        <v>1256</v>
      </c>
      <c r="B38" s="1823"/>
      <c r="C38" s="1823"/>
      <c r="D38" s="1823"/>
      <c r="E38" s="1823"/>
      <c r="F38" s="1823"/>
      <c r="G38" s="1823"/>
      <c r="H38" s="1823"/>
      <c r="I38" s="1824"/>
      <c r="J38" s="1825"/>
      <c r="K38" s="1824"/>
    </row>
    <row r="39" spans="1:17" ht="36" customHeight="1" x14ac:dyDescent="0.2">
      <c r="A39" s="1822" t="s">
        <v>2140</v>
      </c>
      <c r="B39" s="1823"/>
      <c r="C39" s="1823"/>
      <c r="D39" s="1823"/>
      <c r="E39" s="1823"/>
      <c r="F39" s="1823"/>
      <c r="G39" s="1823"/>
      <c r="H39" s="1823"/>
      <c r="I39" s="1824"/>
      <c r="J39" s="1825"/>
      <c r="K39" s="1824"/>
      <c r="M39" s="18"/>
      <c r="O39" s="17"/>
      <c r="Q39" s="18"/>
    </row>
    <row r="40" spans="1:17" ht="12" customHeight="1" x14ac:dyDescent="0.2">
      <c r="A40" s="1825" t="s">
        <v>2136</v>
      </c>
      <c r="B40" s="1823"/>
      <c r="C40" s="1823"/>
      <c r="D40" s="1823"/>
      <c r="E40" s="1823"/>
      <c r="F40" s="1823"/>
      <c r="G40" s="1823"/>
      <c r="H40" s="1823"/>
      <c r="I40" s="1824"/>
      <c r="J40" s="1825"/>
      <c r="K40" s="1824"/>
    </row>
    <row r="41" spans="1:17" ht="24" customHeight="1" x14ac:dyDescent="0.2">
      <c r="A41" s="1822" t="s">
        <v>2151</v>
      </c>
      <c r="B41" s="1823"/>
      <c r="C41" s="1823"/>
      <c r="D41" s="1823"/>
      <c r="E41" s="1823"/>
      <c r="F41" s="1823"/>
      <c r="G41" s="1823"/>
      <c r="H41" s="1823"/>
      <c r="I41" s="1824"/>
      <c r="J41" s="1825"/>
      <c r="K41" s="1824"/>
    </row>
    <row r="42" spans="1:17" ht="24" customHeight="1" x14ac:dyDescent="0.2">
      <c r="A42" s="1822" t="s">
        <v>1257</v>
      </c>
      <c r="B42" s="1823"/>
      <c r="C42" s="1823"/>
      <c r="D42" s="1823"/>
      <c r="E42" s="1823"/>
      <c r="F42" s="1823"/>
      <c r="G42" s="1823"/>
      <c r="H42" s="1823"/>
      <c r="I42" s="1824"/>
      <c r="J42" s="1825"/>
      <c r="K42" s="1824"/>
    </row>
    <row r="43" spans="1:17" ht="12.75" customHeight="1" thickBot="1" x14ac:dyDescent="0.25">
      <c r="A43" s="1826" t="s">
        <v>1258</v>
      </c>
      <c r="B43" s="1827"/>
      <c r="C43" s="1827"/>
      <c r="D43" s="1827"/>
      <c r="E43" s="1827"/>
      <c r="F43" s="1827"/>
      <c r="G43" s="1827"/>
      <c r="H43" s="1827"/>
      <c r="I43" s="1828"/>
      <c r="J43" s="1826"/>
      <c r="K43" s="1828"/>
    </row>
    <row r="44" spans="1:17" x14ac:dyDescent="0.2">
      <c r="B44" s="113"/>
      <c r="C44" s="138"/>
      <c r="D44" s="139"/>
      <c r="E44" s="139"/>
      <c r="F44" s="139"/>
      <c r="G44" s="139"/>
      <c r="H44" s="139"/>
      <c r="I44" s="1771"/>
      <c r="J44" s="1771"/>
      <c r="K44" s="588"/>
    </row>
    <row r="45" spans="1:17" x14ac:dyDescent="0.2">
      <c r="A45" s="47"/>
      <c r="B45" s="113"/>
      <c r="C45" s="138"/>
      <c r="D45" s="139"/>
      <c r="E45" s="139"/>
      <c r="F45" s="139"/>
      <c r="G45" s="139"/>
      <c r="H45" s="139"/>
      <c r="I45" s="139"/>
      <c r="J45" s="139"/>
      <c r="K45" s="588"/>
    </row>
    <row r="46" spans="1:17" x14ac:dyDescent="0.2">
      <c r="I46" s="20"/>
      <c r="J46" s="20"/>
    </row>
    <row r="47" spans="1:17" x14ac:dyDescent="0.2">
      <c r="I47" s="20"/>
      <c r="J47" s="20"/>
    </row>
    <row r="48" spans="1:17" x14ac:dyDescent="0.2">
      <c r="I48" s="20"/>
      <c r="J48" s="20"/>
    </row>
    <row r="49" spans="9:10" x14ac:dyDescent="0.2">
      <c r="I49" s="20"/>
      <c r="J49" s="20"/>
    </row>
    <row r="50" spans="9:10"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row r="71" spans="9:10" x14ac:dyDescent="0.2">
      <c r="I71" s="20"/>
      <c r="J71" s="20"/>
    </row>
    <row r="72" spans="9:10" x14ac:dyDescent="0.2">
      <c r="I72" s="20"/>
      <c r="J72" s="20"/>
    </row>
    <row r="73" spans="9:10" x14ac:dyDescent="0.2">
      <c r="I73" s="20"/>
      <c r="J73" s="20"/>
    </row>
  </sheetData>
  <mergeCells count="10">
    <mergeCell ref="A43:K43"/>
    <mergeCell ref="A40:K40"/>
    <mergeCell ref="A1:K1"/>
    <mergeCell ref="A2:K2"/>
    <mergeCell ref="A36:K36"/>
    <mergeCell ref="A37:K37"/>
    <mergeCell ref="A41:K41"/>
    <mergeCell ref="A38:K38"/>
    <mergeCell ref="A39:K39"/>
    <mergeCell ref="A42:K42"/>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3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1913</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4" t="s">
        <v>872</v>
      </c>
      <c r="B4" s="847">
        <v>7515.0156383272652</v>
      </c>
      <c r="C4" s="1066">
        <f>SUM(D4:J4)</f>
        <v>31319.787177365404</v>
      </c>
      <c r="D4" s="1530">
        <v>15767.154618930184</v>
      </c>
      <c r="E4" s="1288">
        <v>0</v>
      </c>
      <c r="F4" s="1288">
        <v>1258.9310856636193</v>
      </c>
      <c r="G4" s="1288">
        <v>0</v>
      </c>
      <c r="H4" s="1288">
        <v>0</v>
      </c>
      <c r="I4" s="1642">
        <v>340.08847277160231</v>
      </c>
      <c r="J4" s="1530">
        <v>13953.612999999999</v>
      </c>
      <c r="K4" s="944">
        <v>2257</v>
      </c>
    </row>
    <row r="5" spans="1:11" ht="12.75" customHeight="1" x14ac:dyDescent="0.2">
      <c r="A5" s="3" t="s">
        <v>873</v>
      </c>
      <c r="B5" s="847">
        <v>58433.911526812604</v>
      </c>
      <c r="C5" s="1066">
        <f t="shared" ref="C5:C27" si="0">SUM(D5:J5)</f>
        <v>220176.72208778508</v>
      </c>
      <c r="D5" s="1530">
        <v>116191.25185730764</v>
      </c>
      <c r="E5" s="1288">
        <v>0</v>
      </c>
      <c r="F5" s="1288">
        <v>45375.485761071672</v>
      </c>
      <c r="G5" s="1288">
        <v>0</v>
      </c>
      <c r="H5" s="1288">
        <v>0</v>
      </c>
      <c r="I5" s="1643">
        <v>4412.7074694057919</v>
      </c>
      <c r="J5" s="1530">
        <v>54197.277000000002</v>
      </c>
      <c r="K5" s="945">
        <v>7030</v>
      </c>
    </row>
    <row r="6" spans="1:11" ht="12.75" customHeight="1" x14ac:dyDescent="0.2">
      <c r="A6" s="3" t="s">
        <v>874</v>
      </c>
      <c r="B6" s="847">
        <v>62287.67001243776</v>
      </c>
      <c r="C6" s="1066">
        <f t="shared" si="0"/>
        <v>226226.99902861848</v>
      </c>
      <c r="D6" s="1530">
        <v>86117.20157183324</v>
      </c>
      <c r="E6" s="1288">
        <v>0</v>
      </c>
      <c r="F6" s="1288">
        <v>27530.621469197155</v>
      </c>
      <c r="G6" s="1288">
        <v>0</v>
      </c>
      <c r="H6" s="1288">
        <v>0</v>
      </c>
      <c r="I6" s="1643">
        <v>5732.0779875880853</v>
      </c>
      <c r="J6" s="1530">
        <v>106847.098</v>
      </c>
      <c r="K6" s="945">
        <v>11188</v>
      </c>
    </row>
    <row r="7" spans="1:11" ht="12.75" customHeight="1" x14ac:dyDescent="0.2">
      <c r="A7" s="3" t="s">
        <v>875</v>
      </c>
      <c r="B7" s="847">
        <v>10495.38922035669</v>
      </c>
      <c r="C7" s="1066">
        <f t="shared" si="0"/>
        <v>28234.507156817279</v>
      </c>
      <c r="D7" s="1530">
        <v>16881.950543279003</v>
      </c>
      <c r="E7" s="1288">
        <v>0</v>
      </c>
      <c r="F7" s="1288">
        <v>6173.7536498683949</v>
      </c>
      <c r="G7" s="1288">
        <v>0</v>
      </c>
      <c r="H7" s="1288">
        <v>0</v>
      </c>
      <c r="I7" s="1643">
        <v>601.43796366988238</v>
      </c>
      <c r="J7" s="1530">
        <v>4577.3649999999998</v>
      </c>
      <c r="K7" s="945">
        <v>832</v>
      </c>
    </row>
    <row r="8" spans="1:11" ht="12.75" customHeight="1" x14ac:dyDescent="0.2">
      <c r="A8" s="3" t="s">
        <v>876</v>
      </c>
      <c r="B8" s="847">
        <v>3025.8014787989696</v>
      </c>
      <c r="C8" s="1066">
        <f t="shared" si="0"/>
        <v>9968.1746144322497</v>
      </c>
      <c r="D8" s="1530">
        <v>4808.5966498039252</v>
      </c>
      <c r="E8" s="1288">
        <v>0</v>
      </c>
      <c r="F8" s="1288">
        <v>1055.6946804193763</v>
      </c>
      <c r="G8" s="1288">
        <v>0</v>
      </c>
      <c r="H8" s="1288">
        <v>0</v>
      </c>
      <c r="I8" s="1643">
        <v>56.102284208949001</v>
      </c>
      <c r="J8" s="1530">
        <v>4047.7809999999999</v>
      </c>
      <c r="K8" s="945">
        <v>575</v>
      </c>
    </row>
    <row r="9" spans="1:11" ht="12.75" customHeight="1" x14ac:dyDescent="0.2">
      <c r="A9" s="3" t="s">
        <v>144</v>
      </c>
      <c r="B9" s="847">
        <v>14441.277363217414</v>
      </c>
      <c r="C9" s="1066">
        <f t="shared" si="0"/>
        <v>32311.567780336132</v>
      </c>
      <c r="D9" s="1530">
        <v>17219.301723943885</v>
      </c>
      <c r="E9" s="1288">
        <v>0</v>
      </c>
      <c r="F9" s="1288">
        <v>5507.2570682439764</v>
      </c>
      <c r="G9" s="1288">
        <v>0</v>
      </c>
      <c r="H9" s="1288">
        <v>0</v>
      </c>
      <c r="I9" s="1643">
        <v>799.28598814827262</v>
      </c>
      <c r="J9" s="1530">
        <v>8785.723</v>
      </c>
      <c r="K9" s="945">
        <v>1309</v>
      </c>
    </row>
    <row r="10" spans="1:11" ht="12.75" customHeight="1" x14ac:dyDescent="0.2">
      <c r="A10" s="3" t="s">
        <v>877</v>
      </c>
      <c r="B10" s="847">
        <v>9773.4988983766343</v>
      </c>
      <c r="C10" s="1066">
        <f t="shared" si="0"/>
        <v>75175.137636362604</v>
      </c>
      <c r="D10" s="1530">
        <v>20706.139332065686</v>
      </c>
      <c r="E10" s="1288">
        <v>0</v>
      </c>
      <c r="F10" s="1288">
        <v>2733.0171382103613</v>
      </c>
      <c r="G10" s="1288">
        <v>0</v>
      </c>
      <c r="H10" s="1288">
        <v>3571.8067900000001</v>
      </c>
      <c r="I10" s="1643">
        <v>548.75537608654793</v>
      </c>
      <c r="J10" s="1530">
        <v>47615.419000000002</v>
      </c>
      <c r="K10" s="945">
        <v>2289</v>
      </c>
    </row>
    <row r="11" spans="1:11" ht="12.75" customHeight="1" x14ac:dyDescent="0.2">
      <c r="A11" s="3" t="s">
        <v>878</v>
      </c>
      <c r="B11" s="847">
        <v>16498.438473065187</v>
      </c>
      <c r="C11" s="1066">
        <f t="shared" si="0"/>
        <v>90215.390399318509</v>
      </c>
      <c r="D11" s="1530">
        <v>52855.878302351681</v>
      </c>
      <c r="E11" s="1288">
        <v>0</v>
      </c>
      <c r="F11" s="1288">
        <v>23002.089667470165</v>
      </c>
      <c r="G11" s="1288">
        <v>0</v>
      </c>
      <c r="H11" s="1288">
        <v>0</v>
      </c>
      <c r="I11" s="1643">
        <v>699.90542949664928</v>
      </c>
      <c r="J11" s="1530">
        <v>13657.517</v>
      </c>
      <c r="K11" s="945">
        <v>2224</v>
      </c>
    </row>
    <row r="12" spans="1:11" ht="12.75" customHeight="1" x14ac:dyDescent="0.2">
      <c r="A12" s="3" t="s">
        <v>879</v>
      </c>
      <c r="B12" s="847">
        <v>2735.7163164201534</v>
      </c>
      <c r="C12" s="1066">
        <f t="shared" si="0"/>
        <v>13423.666939716062</v>
      </c>
      <c r="D12" s="1530">
        <v>5184.4472413271542</v>
      </c>
      <c r="E12" s="1288">
        <v>0</v>
      </c>
      <c r="F12" s="1288">
        <v>423.33563286711376</v>
      </c>
      <c r="G12" s="1288">
        <v>0</v>
      </c>
      <c r="H12" s="1288">
        <v>0</v>
      </c>
      <c r="I12" s="1643">
        <v>35.734065521794811</v>
      </c>
      <c r="J12" s="1530">
        <v>7780.15</v>
      </c>
      <c r="K12" s="945">
        <v>969</v>
      </c>
    </row>
    <row r="13" spans="1:11" ht="12.75" customHeight="1" x14ac:dyDescent="0.2">
      <c r="A13" s="3" t="s">
        <v>880</v>
      </c>
      <c r="B13" s="847">
        <v>21179.848665850404</v>
      </c>
      <c r="C13" s="1066">
        <f t="shared" si="0"/>
        <v>65526.916065448357</v>
      </c>
      <c r="D13" s="1530">
        <v>34750.616067886243</v>
      </c>
      <c r="E13" s="1288">
        <v>0</v>
      </c>
      <c r="F13" s="1288">
        <v>10481.976750841446</v>
      </c>
      <c r="G13" s="1288">
        <v>0</v>
      </c>
      <c r="H13" s="1288">
        <v>0</v>
      </c>
      <c r="I13" s="1643">
        <v>1427.6982467206694</v>
      </c>
      <c r="J13" s="1530">
        <v>18866.625</v>
      </c>
      <c r="K13" s="945">
        <v>2339</v>
      </c>
    </row>
    <row r="14" spans="1:11" ht="12.75" customHeight="1" x14ac:dyDescent="0.2">
      <c r="A14" s="3" t="s">
        <v>881</v>
      </c>
      <c r="B14" s="847">
        <v>2858.176185163632</v>
      </c>
      <c r="C14" s="1066">
        <f t="shared" si="0"/>
        <v>11257.35885695761</v>
      </c>
      <c r="D14" s="1530">
        <v>6860.8420378330075</v>
      </c>
      <c r="E14" s="1288">
        <v>0</v>
      </c>
      <c r="F14" s="1288">
        <v>406.54846024838832</v>
      </c>
      <c r="G14" s="1288">
        <v>0</v>
      </c>
      <c r="H14" s="1288">
        <v>0</v>
      </c>
      <c r="I14" s="1643">
        <v>176.2413588762129</v>
      </c>
      <c r="J14" s="1530">
        <v>3813.7269999999999</v>
      </c>
      <c r="K14" s="945">
        <v>704</v>
      </c>
    </row>
    <row r="15" spans="1:11" ht="12.75" customHeight="1" x14ac:dyDescent="0.2">
      <c r="A15" s="3" t="s">
        <v>882</v>
      </c>
      <c r="B15" s="847">
        <v>26034.753807000328</v>
      </c>
      <c r="C15" s="1066">
        <f t="shared" si="0"/>
        <v>103589.47294978899</v>
      </c>
      <c r="D15" s="1530">
        <v>51590.756670424409</v>
      </c>
      <c r="E15" s="1288">
        <v>0</v>
      </c>
      <c r="F15" s="1288">
        <v>11995.28877972886</v>
      </c>
      <c r="G15" s="1288">
        <v>0</v>
      </c>
      <c r="H15" s="1288">
        <v>0</v>
      </c>
      <c r="I15" s="1643">
        <v>1849.0434996357219</v>
      </c>
      <c r="J15" s="1530">
        <v>38154.383999999998</v>
      </c>
      <c r="K15" s="945">
        <v>4147</v>
      </c>
    </row>
    <row r="16" spans="1:11" ht="12.75" customHeight="1" x14ac:dyDescent="0.2">
      <c r="A16" s="3" t="s">
        <v>161</v>
      </c>
      <c r="B16" s="847">
        <v>22911.147958138783</v>
      </c>
      <c r="C16" s="1066">
        <f t="shared" si="0"/>
        <v>67758.563085808652</v>
      </c>
      <c r="D16" s="1530">
        <v>34876.183203694112</v>
      </c>
      <c r="E16" s="1288">
        <v>0</v>
      </c>
      <c r="F16" s="1288">
        <v>17395.658740712166</v>
      </c>
      <c r="G16" s="1288">
        <v>0</v>
      </c>
      <c r="H16" s="1288">
        <v>0</v>
      </c>
      <c r="I16" s="1643">
        <v>2041.6291414023776</v>
      </c>
      <c r="J16" s="1530">
        <v>13445.092000000001</v>
      </c>
      <c r="K16" s="945">
        <v>1967</v>
      </c>
    </row>
    <row r="17" spans="1:11" ht="12.75" customHeight="1" x14ac:dyDescent="0.2">
      <c r="A17" s="3" t="s">
        <v>368</v>
      </c>
      <c r="B17" s="847">
        <v>2124.5054195148227</v>
      </c>
      <c r="C17" s="1066">
        <f t="shared" si="0"/>
        <v>6270.9874812290946</v>
      </c>
      <c r="D17" s="1530">
        <v>2827.5516448469457</v>
      </c>
      <c r="E17" s="1288">
        <v>0</v>
      </c>
      <c r="F17" s="1288">
        <v>404.6927833496033</v>
      </c>
      <c r="G17" s="1288">
        <v>0</v>
      </c>
      <c r="H17" s="1288">
        <v>0</v>
      </c>
      <c r="I17" s="1643">
        <v>340.15705303254521</v>
      </c>
      <c r="J17" s="1530">
        <v>2698.5859999999998</v>
      </c>
      <c r="K17" s="945">
        <v>294</v>
      </c>
    </row>
    <row r="18" spans="1:11" ht="12.75" customHeight="1" x14ac:dyDescent="0.2">
      <c r="A18" s="3" t="s">
        <v>106</v>
      </c>
      <c r="B18" s="847">
        <v>50043.367178951143</v>
      </c>
      <c r="C18" s="1066">
        <f t="shared" si="0"/>
        <v>165672.34628388524</v>
      </c>
      <c r="D18" s="1530">
        <v>82786.732075421722</v>
      </c>
      <c r="E18" s="1288">
        <v>0</v>
      </c>
      <c r="F18" s="1288">
        <v>34979.196896784859</v>
      </c>
      <c r="G18" s="1288">
        <v>0</v>
      </c>
      <c r="H18" s="1288">
        <v>0</v>
      </c>
      <c r="I18" s="1643">
        <v>9959.1213116786475</v>
      </c>
      <c r="J18" s="1530">
        <v>37947.296000000002</v>
      </c>
      <c r="K18" s="945">
        <v>4959</v>
      </c>
    </row>
    <row r="19" spans="1:11" ht="12.75" customHeight="1" x14ac:dyDescent="0.2">
      <c r="A19" s="3" t="s">
        <v>883</v>
      </c>
      <c r="B19" s="847">
        <v>66844.183069074366</v>
      </c>
      <c r="C19" s="1066">
        <f t="shared" si="0"/>
        <v>384294.64602016896</v>
      </c>
      <c r="D19" s="1530">
        <v>193618.09136724498</v>
      </c>
      <c r="E19" s="1288">
        <v>0</v>
      </c>
      <c r="F19" s="1288">
        <v>57125.31968707715</v>
      </c>
      <c r="G19" s="1288">
        <v>0</v>
      </c>
      <c r="H19" s="1288">
        <v>0</v>
      </c>
      <c r="I19" s="1643">
        <v>3901.3929658468228</v>
      </c>
      <c r="J19" s="1530">
        <v>129649.842</v>
      </c>
      <c r="K19" s="945">
        <v>12684</v>
      </c>
    </row>
    <row r="20" spans="1:11" ht="12.75" customHeight="1" x14ac:dyDescent="0.2">
      <c r="A20" s="3" t="s">
        <v>884</v>
      </c>
      <c r="B20" s="847">
        <v>4740.5641883351082</v>
      </c>
      <c r="C20" s="1066">
        <f t="shared" si="0"/>
        <v>11913.605870208941</v>
      </c>
      <c r="D20" s="1530">
        <v>5564.0285737273107</v>
      </c>
      <c r="E20" s="1288">
        <v>0</v>
      </c>
      <c r="F20" s="1288">
        <v>1221.5138530316092</v>
      </c>
      <c r="G20" s="1288">
        <v>0</v>
      </c>
      <c r="H20" s="1288">
        <v>0</v>
      </c>
      <c r="I20" s="1643">
        <v>463.93844345002191</v>
      </c>
      <c r="J20" s="1530">
        <v>4664.125</v>
      </c>
      <c r="K20" s="945">
        <v>587</v>
      </c>
    </row>
    <row r="21" spans="1:11" ht="12.75" customHeight="1" x14ac:dyDescent="0.2">
      <c r="A21" s="3" t="s">
        <v>1591</v>
      </c>
      <c r="B21" s="847">
        <v>12377.691515603377</v>
      </c>
      <c r="C21" s="1066">
        <f t="shared" si="0"/>
        <v>53101.83738174507</v>
      </c>
      <c r="D21" s="1530">
        <v>30374.033408651161</v>
      </c>
      <c r="E21" s="1288">
        <v>0</v>
      </c>
      <c r="F21" s="1288">
        <v>13811.587039074322</v>
      </c>
      <c r="G21" s="1288">
        <v>0</v>
      </c>
      <c r="H21" s="1288">
        <v>0</v>
      </c>
      <c r="I21" s="1643">
        <v>632.79293401959217</v>
      </c>
      <c r="J21" s="1530">
        <v>8283.4240000000009</v>
      </c>
      <c r="K21" s="945">
        <v>1435</v>
      </c>
    </row>
    <row r="22" spans="1:11" ht="12.75" customHeight="1" x14ac:dyDescent="0.2">
      <c r="A22" s="3" t="s">
        <v>869</v>
      </c>
      <c r="B22" s="847">
        <v>2429.9170713510916</v>
      </c>
      <c r="C22" s="1066">
        <f t="shared" si="0"/>
        <v>8474.5806525747212</v>
      </c>
      <c r="D22" s="1530">
        <v>4424.8534018549844</v>
      </c>
      <c r="E22" s="1288">
        <v>0</v>
      </c>
      <c r="F22" s="1288">
        <v>654.07270926990498</v>
      </c>
      <c r="G22" s="1288">
        <v>0</v>
      </c>
      <c r="H22" s="1288">
        <v>0</v>
      </c>
      <c r="I22" s="1643">
        <v>80.321541449831471</v>
      </c>
      <c r="J22" s="1530">
        <v>3315.3330000000001</v>
      </c>
      <c r="K22" s="945">
        <v>485</v>
      </c>
    </row>
    <row r="23" spans="1:11" ht="12.75" customHeight="1" x14ac:dyDescent="0.2">
      <c r="A23" s="3" t="s">
        <v>506</v>
      </c>
      <c r="B23" s="847">
        <v>3899.0774865818453</v>
      </c>
      <c r="C23" s="1066">
        <f t="shared" si="0"/>
        <v>11338.276748831993</v>
      </c>
      <c r="D23" s="1530">
        <v>5430.6320427758292</v>
      </c>
      <c r="E23" s="1288">
        <v>0</v>
      </c>
      <c r="F23" s="1288">
        <v>688.30132634371773</v>
      </c>
      <c r="G23" s="1288">
        <v>0</v>
      </c>
      <c r="H23" s="1288">
        <v>0</v>
      </c>
      <c r="I23" s="1643">
        <v>233.63037971244611</v>
      </c>
      <c r="J23" s="1530">
        <v>4985.7129999999997</v>
      </c>
      <c r="K23" s="945">
        <v>749</v>
      </c>
    </row>
    <row r="24" spans="1:11" ht="12.75" customHeight="1" x14ac:dyDescent="0.2">
      <c r="A24" s="3" t="s">
        <v>2130</v>
      </c>
      <c r="B24" s="847">
        <v>12262.52093958253</v>
      </c>
      <c r="C24" s="1066">
        <f t="shared" si="0"/>
        <v>58219.628291888963</v>
      </c>
      <c r="D24" s="1530">
        <v>23775.412042268788</v>
      </c>
      <c r="E24" s="1288">
        <v>0</v>
      </c>
      <c r="F24" s="1288">
        <v>4325.6548853017375</v>
      </c>
      <c r="G24" s="1288">
        <v>0</v>
      </c>
      <c r="H24" s="1288">
        <v>0</v>
      </c>
      <c r="I24" s="1643">
        <v>552.09836431843564</v>
      </c>
      <c r="J24" s="1530">
        <v>29566.463</v>
      </c>
      <c r="K24" s="945">
        <v>2826</v>
      </c>
    </row>
    <row r="25" spans="1:11" ht="12.75" customHeight="1" x14ac:dyDescent="0.2">
      <c r="A25" s="3" t="s">
        <v>885</v>
      </c>
      <c r="B25" s="847">
        <v>7943.9341225615208</v>
      </c>
      <c r="C25" s="1066">
        <f t="shared" si="0"/>
        <v>27886.122471774288</v>
      </c>
      <c r="D25" s="1530">
        <v>12991.348717286271</v>
      </c>
      <c r="E25" s="1288">
        <v>0</v>
      </c>
      <c r="F25" s="1288">
        <v>3058.3041010089446</v>
      </c>
      <c r="G25" s="1288">
        <v>0</v>
      </c>
      <c r="H25" s="1288">
        <v>0</v>
      </c>
      <c r="I25" s="1643">
        <v>828.67165347906928</v>
      </c>
      <c r="J25" s="1530">
        <v>11007.798000000001</v>
      </c>
      <c r="K25" s="945">
        <v>1690</v>
      </c>
    </row>
    <row r="26" spans="1:11" ht="12.75" customHeight="1" x14ac:dyDescent="0.2">
      <c r="A26" s="3" t="s">
        <v>886</v>
      </c>
      <c r="B26" s="847">
        <v>5995.2318961947258</v>
      </c>
      <c r="C26" s="1066">
        <f t="shared" si="0"/>
        <v>14454.121935274907</v>
      </c>
      <c r="D26" s="1530">
        <v>7291.6079630734075</v>
      </c>
      <c r="E26" s="1288">
        <v>0</v>
      </c>
      <c r="F26" s="1288">
        <v>1077.0073572920141</v>
      </c>
      <c r="G26" s="1288">
        <v>0</v>
      </c>
      <c r="H26" s="1288">
        <v>0</v>
      </c>
      <c r="I26" s="1643">
        <v>388.23361490948577</v>
      </c>
      <c r="J26" s="1530">
        <v>5697.2730000000001</v>
      </c>
      <c r="K26" s="945">
        <v>968</v>
      </c>
    </row>
    <row r="27" spans="1:11" ht="12.75" customHeight="1" x14ac:dyDescent="0.2">
      <c r="A27" s="3" t="s">
        <v>1592</v>
      </c>
      <c r="B27" s="847">
        <v>38875.231007951508</v>
      </c>
      <c r="C27" s="1066">
        <f t="shared" si="0"/>
        <v>307156.83272762597</v>
      </c>
      <c r="D27" s="1530">
        <v>74391.176446131736</v>
      </c>
      <c r="E27" s="1288">
        <v>13492.325870000001</v>
      </c>
      <c r="F27" s="1288">
        <v>15444.799086923444</v>
      </c>
      <c r="G27" s="1288">
        <v>0</v>
      </c>
      <c r="H27" s="1288">
        <v>27455.289069999999</v>
      </c>
      <c r="I27" s="1643">
        <v>1818.3462545707719</v>
      </c>
      <c r="J27" s="1530">
        <v>174554.89600000001</v>
      </c>
      <c r="K27" s="945">
        <v>11928</v>
      </c>
    </row>
    <row r="28" spans="1:11" ht="12.75" customHeight="1" x14ac:dyDescent="0.2">
      <c r="A28" s="462"/>
      <c r="B28" s="463"/>
      <c r="C28" s="1066"/>
      <c r="D28" s="1070"/>
      <c r="E28" s="1070"/>
      <c r="F28" s="1070"/>
      <c r="G28" s="1070"/>
      <c r="H28" s="1070"/>
      <c r="I28" s="1300"/>
      <c r="J28" s="1071"/>
      <c r="K28" s="759"/>
    </row>
    <row r="29" spans="1:11" ht="12.75" customHeight="1" x14ac:dyDescent="0.2">
      <c r="A29" s="464" t="s">
        <v>2124</v>
      </c>
      <c r="B29" s="465">
        <f>SUM(B4:B27)</f>
        <v>465726.86943966785</v>
      </c>
      <c r="C29" s="1289">
        <f t="shared" ref="C29:K29" si="1">SUM(C4:C27)</f>
        <v>2023967.2496439635</v>
      </c>
      <c r="D29" s="1289">
        <f t="shared" si="1"/>
        <v>907285.78750396334</v>
      </c>
      <c r="E29" s="1289">
        <f t="shared" si="1"/>
        <v>13492.325870000001</v>
      </c>
      <c r="F29" s="1289">
        <f t="shared" si="1"/>
        <v>286130.10860999988</v>
      </c>
      <c r="G29" s="1289">
        <f t="shared" si="1"/>
        <v>0</v>
      </c>
      <c r="H29" s="1289">
        <f t="shared" si="1"/>
        <v>31027.095859999998</v>
      </c>
      <c r="I29" s="1290">
        <f t="shared" si="1"/>
        <v>37919.411800000242</v>
      </c>
      <c r="J29" s="1291">
        <f t="shared" si="1"/>
        <v>748112.52</v>
      </c>
      <c r="K29" s="1022">
        <f t="shared" si="1"/>
        <v>76435</v>
      </c>
    </row>
    <row r="30" spans="1:11" ht="12.75" customHeight="1" thickBot="1" x14ac:dyDescent="0.25">
      <c r="A30" s="466"/>
      <c r="B30" s="467"/>
      <c r="C30" s="1292"/>
      <c r="D30" s="1293"/>
      <c r="E30" s="1293"/>
      <c r="F30" s="1293"/>
      <c r="G30" s="1293"/>
      <c r="H30" s="1293"/>
      <c r="I30" s="1644"/>
      <c r="J30" s="1294"/>
      <c r="K30" s="760"/>
    </row>
    <row r="31" spans="1:11" ht="12.75" customHeight="1" x14ac:dyDescent="0.2">
      <c r="A31" s="161" t="s">
        <v>292</v>
      </c>
      <c r="B31" s="848">
        <v>71085.675183784493</v>
      </c>
      <c r="C31" s="1066">
        <f t="shared" ref="C31:C38" si="2">SUM(D31:J31)</f>
        <v>256085.7232476119</v>
      </c>
      <c r="D31" s="1530">
        <v>109704.11439631556</v>
      </c>
      <c r="E31" s="1078">
        <v>0</v>
      </c>
      <c r="F31" s="1068">
        <v>24843.408916622353</v>
      </c>
      <c r="G31" s="1068">
        <v>0</v>
      </c>
      <c r="H31" s="1078">
        <v>0</v>
      </c>
      <c r="I31" s="1544">
        <v>5399.7439346739702</v>
      </c>
      <c r="J31" s="1530">
        <v>116138.45600000001</v>
      </c>
      <c r="K31" s="887">
        <v>11893</v>
      </c>
    </row>
    <row r="32" spans="1:11" ht="12.75" customHeight="1" x14ac:dyDescent="0.2">
      <c r="A32" s="108" t="s">
        <v>293</v>
      </c>
      <c r="B32" s="949">
        <v>63175.108868404001</v>
      </c>
      <c r="C32" s="1066">
        <f t="shared" si="2"/>
        <v>281796.78389395709</v>
      </c>
      <c r="D32" s="1530">
        <v>116088.92316675889</v>
      </c>
      <c r="E32" s="1066">
        <v>18.700290000000003</v>
      </c>
      <c r="F32" s="1067">
        <v>35142.680874032652</v>
      </c>
      <c r="G32" s="1067">
        <v>0</v>
      </c>
      <c r="H32" s="1295">
        <v>0</v>
      </c>
      <c r="I32" s="1563">
        <v>4238.5885631655665</v>
      </c>
      <c r="J32" s="1530">
        <v>126307.891</v>
      </c>
      <c r="K32" s="887">
        <v>12297</v>
      </c>
    </row>
    <row r="33" spans="1:17" ht="12.75" customHeight="1" x14ac:dyDescent="0.2">
      <c r="A33" s="108" t="s">
        <v>294</v>
      </c>
      <c r="B33" s="949">
        <v>57165.765528261771</v>
      </c>
      <c r="C33" s="1066">
        <f t="shared" si="2"/>
        <v>233060.26248679089</v>
      </c>
      <c r="D33" s="1530">
        <v>109805.79949232865</v>
      </c>
      <c r="E33" s="1066">
        <v>66.461539999999999</v>
      </c>
      <c r="F33" s="1067">
        <v>41733.413994590206</v>
      </c>
      <c r="G33" s="1067">
        <v>0</v>
      </c>
      <c r="H33" s="1295">
        <v>0</v>
      </c>
      <c r="I33" s="1563">
        <v>5123.97045987204</v>
      </c>
      <c r="J33" s="1530">
        <v>76330.616999999998</v>
      </c>
      <c r="K33" s="887">
        <v>8570</v>
      </c>
    </row>
    <row r="34" spans="1:17" ht="12.75" customHeight="1" x14ac:dyDescent="0.2">
      <c r="A34" s="108" t="s">
        <v>295</v>
      </c>
      <c r="B34" s="949">
        <v>47662.492165979318</v>
      </c>
      <c r="C34" s="1066">
        <f t="shared" si="2"/>
        <v>250636.86284074787</v>
      </c>
      <c r="D34" s="1530">
        <v>121769.92507450869</v>
      </c>
      <c r="E34" s="1066">
        <v>0</v>
      </c>
      <c r="F34" s="1067">
        <v>37636.808834707997</v>
      </c>
      <c r="G34" s="1067">
        <v>0</v>
      </c>
      <c r="H34" s="1295">
        <v>0</v>
      </c>
      <c r="I34" s="1563">
        <v>4510.447931531191</v>
      </c>
      <c r="J34" s="1530">
        <v>86719.680999999997</v>
      </c>
      <c r="K34" s="887">
        <v>8696</v>
      </c>
    </row>
    <row r="35" spans="1:17" ht="12.75" customHeight="1" x14ac:dyDescent="0.2">
      <c r="A35" s="108" t="s">
        <v>296</v>
      </c>
      <c r="B35" s="949">
        <v>74793.662110927718</v>
      </c>
      <c r="C35" s="1066">
        <f t="shared" si="2"/>
        <v>359358.68584460893</v>
      </c>
      <c r="D35" s="1530">
        <v>202094.11647042268</v>
      </c>
      <c r="E35" s="1066">
        <v>0</v>
      </c>
      <c r="F35" s="1067">
        <v>74698.264196258882</v>
      </c>
      <c r="G35" s="1067">
        <v>0</v>
      </c>
      <c r="H35" s="1295">
        <v>0</v>
      </c>
      <c r="I35" s="1563">
        <v>4429.7601779273591</v>
      </c>
      <c r="J35" s="1530">
        <v>78136.544999999998</v>
      </c>
      <c r="K35" s="887">
        <v>9866</v>
      </c>
    </row>
    <row r="36" spans="1:17" ht="12.75" customHeight="1" x14ac:dyDescent="0.2">
      <c r="A36" s="108" t="s">
        <v>297</v>
      </c>
      <c r="B36" s="949">
        <v>64761.559609635253</v>
      </c>
      <c r="C36" s="1066">
        <f t="shared" si="2"/>
        <v>215212.83255544474</v>
      </c>
      <c r="D36" s="1530">
        <v>106529.73026888458</v>
      </c>
      <c r="E36" s="1066">
        <v>0</v>
      </c>
      <c r="F36" s="1067">
        <v>23808.113210756605</v>
      </c>
      <c r="G36" s="1067">
        <v>0</v>
      </c>
      <c r="H36" s="1295">
        <v>0</v>
      </c>
      <c r="I36" s="1563">
        <v>4003.4290758035545</v>
      </c>
      <c r="J36" s="1530">
        <v>80871.56</v>
      </c>
      <c r="K36" s="887">
        <v>10168</v>
      </c>
    </row>
    <row r="37" spans="1:17" ht="12.75" customHeight="1" x14ac:dyDescent="0.2">
      <c r="A37" s="108" t="s">
        <v>298</v>
      </c>
      <c r="B37" s="949">
        <v>48688.309281637143</v>
      </c>
      <c r="C37" s="1066">
        <f t="shared" si="2"/>
        <v>304868.98224320106</v>
      </c>
      <c r="D37" s="1530">
        <v>82425.110771993641</v>
      </c>
      <c r="E37" s="1066">
        <v>13407.164040000001</v>
      </c>
      <c r="F37" s="1067">
        <v>24177.565323372728</v>
      </c>
      <c r="G37" s="1067">
        <v>0</v>
      </c>
      <c r="H37" s="1066">
        <v>31027.095859999998</v>
      </c>
      <c r="I37" s="1563">
        <v>3205.4562478346797</v>
      </c>
      <c r="J37" s="1530">
        <v>150626.59</v>
      </c>
      <c r="K37" s="887">
        <v>10973</v>
      </c>
    </row>
    <row r="38" spans="1:17" ht="12.75" customHeight="1" x14ac:dyDescent="0.2">
      <c r="A38" s="108" t="s">
        <v>299</v>
      </c>
      <c r="B38" s="949">
        <v>38394.296691038166</v>
      </c>
      <c r="C38" s="1066">
        <f t="shared" si="2"/>
        <v>122947.11653160132</v>
      </c>
      <c r="D38" s="1530">
        <v>58868.067862750853</v>
      </c>
      <c r="E38" s="1066">
        <v>0</v>
      </c>
      <c r="F38" s="1067">
        <v>24089.853259658626</v>
      </c>
      <c r="G38" s="1067">
        <v>0</v>
      </c>
      <c r="H38" s="1295">
        <v>0</v>
      </c>
      <c r="I38" s="1563">
        <v>7008.0154091918557</v>
      </c>
      <c r="J38" s="1530">
        <v>32981.18</v>
      </c>
      <c r="K38" s="887">
        <v>3972</v>
      </c>
    </row>
    <row r="39" spans="1:17" ht="12.75" customHeight="1" x14ac:dyDescent="0.2">
      <c r="A39" s="108"/>
      <c r="B39" s="463"/>
      <c r="C39" s="1070"/>
      <c r="D39" s="1296"/>
      <c r="E39" s="1296"/>
      <c r="F39" s="1296"/>
      <c r="G39" s="1296"/>
      <c r="H39" s="1296"/>
      <c r="I39" s="1645"/>
      <c r="J39" s="1297"/>
      <c r="K39" s="976"/>
    </row>
    <row r="40" spans="1:17" ht="12.75" customHeight="1" x14ac:dyDescent="0.2">
      <c r="A40" s="464" t="s">
        <v>2124</v>
      </c>
      <c r="B40" s="465">
        <f>SUM(B31:B38)</f>
        <v>465726.86943966791</v>
      </c>
      <c r="C40" s="1289">
        <f t="shared" ref="C40:K40" si="3">SUM(C31:C38)</f>
        <v>2023967.2496439635</v>
      </c>
      <c r="D40" s="1289">
        <f t="shared" si="3"/>
        <v>907285.78750396357</v>
      </c>
      <c r="E40" s="1289">
        <f t="shared" si="3"/>
        <v>13492.325870000001</v>
      </c>
      <c r="F40" s="1289">
        <f t="shared" si="3"/>
        <v>286130.10861000005</v>
      </c>
      <c r="G40" s="1289">
        <f t="shared" si="3"/>
        <v>0</v>
      </c>
      <c r="H40" s="1289">
        <f t="shared" si="3"/>
        <v>31027.095859999998</v>
      </c>
      <c r="I40" s="1290">
        <f t="shared" si="3"/>
        <v>37919.41180000022</v>
      </c>
      <c r="J40" s="1291">
        <f t="shared" si="3"/>
        <v>748112.52</v>
      </c>
      <c r="K40" s="1022">
        <f t="shared" si="3"/>
        <v>76435</v>
      </c>
    </row>
    <row r="41" spans="1:17" ht="12.75" customHeight="1" thickBot="1" x14ac:dyDescent="0.25">
      <c r="A41" s="174"/>
      <c r="B41" s="467"/>
      <c r="C41" s="468"/>
      <c r="D41" s="468"/>
      <c r="E41" s="327"/>
      <c r="F41" s="468"/>
      <c r="G41" s="468"/>
      <c r="H41" s="468"/>
      <c r="I41" s="1646"/>
      <c r="J41" s="645"/>
      <c r="K41" s="760"/>
    </row>
    <row r="42" spans="1:17" ht="12.75" customHeight="1" x14ac:dyDescent="0.2">
      <c r="A42" s="690"/>
      <c r="B42" s="691"/>
      <c r="C42" s="692"/>
      <c r="D42" s="692"/>
      <c r="E42" s="692"/>
      <c r="F42" s="692"/>
      <c r="G42" s="692"/>
      <c r="H42" s="692"/>
      <c r="I42" s="692"/>
      <c r="J42" s="692"/>
      <c r="K42" s="700"/>
    </row>
    <row r="43" spans="1:17" x14ac:dyDescent="0.2">
      <c r="A43" s="694" t="s">
        <v>2120</v>
      </c>
      <c r="B43" s="633"/>
      <c r="C43" s="281"/>
      <c r="D43" s="281"/>
      <c r="E43" s="281"/>
      <c r="F43" s="281"/>
      <c r="G43" s="281"/>
      <c r="H43" s="281"/>
      <c r="I43" s="1791"/>
      <c r="J43" s="1791"/>
      <c r="K43" s="701"/>
    </row>
    <row r="44" spans="1:17" ht="12" customHeight="1" x14ac:dyDescent="0.2">
      <c r="A44" s="1825" t="s">
        <v>2146</v>
      </c>
      <c r="B44" s="1823"/>
      <c r="C44" s="1823"/>
      <c r="D44" s="1823"/>
      <c r="E44" s="1823"/>
      <c r="F44" s="1823"/>
      <c r="G44" s="1823"/>
      <c r="H44" s="1823"/>
      <c r="I44" s="1824"/>
      <c r="J44" s="1825"/>
      <c r="K44" s="1824"/>
    </row>
    <row r="45" spans="1:17" ht="36" customHeight="1" x14ac:dyDescent="0.2">
      <c r="A45" s="1822" t="s">
        <v>2145</v>
      </c>
      <c r="B45" s="1823"/>
      <c r="C45" s="1823"/>
      <c r="D45" s="1823"/>
      <c r="E45" s="1823"/>
      <c r="F45" s="1823"/>
      <c r="G45" s="1823"/>
      <c r="H45" s="1823"/>
      <c r="I45" s="1824"/>
      <c r="J45" s="1825"/>
      <c r="K45" s="1824"/>
    </row>
    <row r="46" spans="1:17" ht="12.75" customHeight="1" x14ac:dyDescent="0.2">
      <c r="A46" s="1825" t="s">
        <v>1256</v>
      </c>
      <c r="B46" s="1823"/>
      <c r="C46" s="1823"/>
      <c r="D46" s="1823"/>
      <c r="E46" s="1823"/>
      <c r="F46" s="1823"/>
      <c r="G46" s="1823"/>
      <c r="H46" s="1823"/>
      <c r="I46" s="1824"/>
      <c r="J46" s="1825"/>
      <c r="K46" s="1824"/>
    </row>
    <row r="47" spans="1:17" ht="36" customHeight="1" x14ac:dyDescent="0.2">
      <c r="A47" s="1822" t="s">
        <v>2140</v>
      </c>
      <c r="B47" s="1823"/>
      <c r="C47" s="1823"/>
      <c r="D47" s="1823"/>
      <c r="E47" s="1823"/>
      <c r="F47" s="1823"/>
      <c r="G47" s="1823"/>
      <c r="H47" s="1823"/>
      <c r="I47" s="1824"/>
      <c r="J47" s="1825"/>
      <c r="K47" s="1824"/>
      <c r="M47" s="18"/>
      <c r="O47" s="17"/>
      <c r="Q47" s="18"/>
    </row>
    <row r="48" spans="1:17" ht="12" customHeight="1" x14ac:dyDescent="0.2">
      <c r="A48" s="1825" t="s">
        <v>2136</v>
      </c>
      <c r="B48" s="1823"/>
      <c r="C48" s="1823"/>
      <c r="D48" s="1823"/>
      <c r="E48" s="1823"/>
      <c r="F48" s="1823"/>
      <c r="G48" s="1823"/>
      <c r="H48" s="1823"/>
      <c r="I48" s="1824"/>
      <c r="J48" s="1825"/>
      <c r="K48" s="1824"/>
    </row>
    <row r="49" spans="1:11" ht="24" customHeight="1" x14ac:dyDescent="0.2">
      <c r="A49" s="1822" t="s">
        <v>2151</v>
      </c>
      <c r="B49" s="1823"/>
      <c r="C49" s="1823"/>
      <c r="D49" s="1823"/>
      <c r="E49" s="1823"/>
      <c r="F49" s="1823"/>
      <c r="G49" s="1823"/>
      <c r="H49" s="1823"/>
      <c r="I49" s="1824"/>
      <c r="J49" s="1825"/>
      <c r="K49" s="1824"/>
    </row>
    <row r="50" spans="1:11" ht="24" customHeight="1" x14ac:dyDescent="0.2">
      <c r="A50" s="1822" t="s">
        <v>1257</v>
      </c>
      <c r="B50" s="1823"/>
      <c r="C50" s="1823"/>
      <c r="D50" s="1823"/>
      <c r="E50" s="1823"/>
      <c r="F50" s="1823"/>
      <c r="G50" s="1823"/>
      <c r="H50" s="1823"/>
      <c r="I50" s="1824"/>
      <c r="J50" s="1825"/>
      <c r="K50" s="1824"/>
    </row>
    <row r="51" spans="1:11" ht="12.75" customHeight="1" thickBot="1" x14ac:dyDescent="0.25">
      <c r="A51" s="1826" t="s">
        <v>1258</v>
      </c>
      <c r="B51" s="1827"/>
      <c r="C51" s="1827"/>
      <c r="D51" s="1827"/>
      <c r="E51" s="1827"/>
      <c r="F51" s="1827"/>
      <c r="G51" s="1827"/>
      <c r="H51" s="1827"/>
      <c r="I51" s="1828"/>
      <c r="J51" s="1826"/>
      <c r="K51" s="1828"/>
    </row>
    <row r="52" spans="1:11" x14ac:dyDescent="0.2">
      <c r="B52" s="113"/>
      <c r="C52" s="319"/>
      <c r="D52" s="320"/>
      <c r="E52" s="320"/>
      <c r="F52" s="320"/>
      <c r="G52" s="320"/>
      <c r="H52" s="320"/>
      <c r="I52" s="1773"/>
      <c r="J52" s="1774"/>
      <c r="K52" s="588"/>
    </row>
    <row r="53" spans="1:11" x14ac:dyDescent="0.2">
      <c r="A53" s="47"/>
      <c r="B53" s="113"/>
      <c r="C53" s="319"/>
      <c r="D53" s="320"/>
      <c r="E53" s="320"/>
      <c r="F53" s="320"/>
      <c r="G53" s="320"/>
      <c r="H53" s="320"/>
      <c r="I53" s="320"/>
      <c r="J53" s="1723"/>
      <c r="K53" s="588"/>
    </row>
    <row r="54" spans="1:11" x14ac:dyDescent="0.2">
      <c r="I54" s="20"/>
      <c r="J54" s="20"/>
    </row>
    <row r="55" spans="1:11" x14ac:dyDescent="0.2">
      <c r="I55" s="20"/>
      <c r="J55" s="20"/>
    </row>
    <row r="56" spans="1:11" x14ac:dyDescent="0.2">
      <c r="I56" s="20"/>
      <c r="J56" s="20"/>
    </row>
    <row r="57" spans="1:11" x14ac:dyDescent="0.2">
      <c r="I57" s="20"/>
      <c r="J57" s="20"/>
    </row>
    <row r="58" spans="1:11" x14ac:dyDescent="0.2">
      <c r="I58" s="20"/>
      <c r="J58" s="20"/>
    </row>
    <row r="59" spans="1:11" x14ac:dyDescent="0.2">
      <c r="I59" s="20"/>
      <c r="J59" s="20"/>
    </row>
    <row r="60" spans="1:11" x14ac:dyDescent="0.2">
      <c r="I60" s="20"/>
      <c r="J60" s="20"/>
    </row>
    <row r="61" spans="1:11" x14ac:dyDescent="0.2">
      <c r="I61" s="20"/>
      <c r="J61" s="20"/>
    </row>
    <row r="62" spans="1:11" x14ac:dyDescent="0.2">
      <c r="I62" s="20"/>
      <c r="J62" s="20"/>
    </row>
    <row r="63" spans="1:11" x14ac:dyDescent="0.2">
      <c r="I63" s="20"/>
      <c r="J63" s="20"/>
    </row>
    <row r="64" spans="1:11"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sheetData>
  <mergeCells count="10">
    <mergeCell ref="A51:K51"/>
    <mergeCell ref="A50:K50"/>
    <mergeCell ref="A48:K48"/>
    <mergeCell ref="A49:K49"/>
    <mergeCell ref="A1:K1"/>
    <mergeCell ref="A2:K2"/>
    <mergeCell ref="A44:K44"/>
    <mergeCell ref="A45:K45"/>
    <mergeCell ref="A46:K46"/>
    <mergeCell ref="A47:K47"/>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41"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1914</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862</v>
      </c>
      <c r="B4" s="847">
        <v>10783.803201803223</v>
      </c>
      <c r="C4" s="1066">
        <f>SUM(D4:J4)</f>
        <v>64792.538640021237</v>
      </c>
      <c r="D4" s="1530">
        <v>36803.078897317275</v>
      </c>
      <c r="E4" s="1069">
        <v>0</v>
      </c>
      <c r="F4" s="1069">
        <v>5626.4475914585864</v>
      </c>
      <c r="G4" s="1069">
        <v>0</v>
      </c>
      <c r="H4" s="1069">
        <v>0</v>
      </c>
      <c r="I4" s="1638">
        <v>546.95715124537355</v>
      </c>
      <c r="J4" s="1530">
        <v>21816.055</v>
      </c>
      <c r="K4" s="974">
        <v>3198</v>
      </c>
    </row>
    <row r="5" spans="1:11" ht="12.75" customHeight="1" x14ac:dyDescent="0.2">
      <c r="A5" s="3" t="s">
        <v>863</v>
      </c>
      <c r="B5" s="847">
        <v>7964.0618167565608</v>
      </c>
      <c r="C5" s="1066">
        <f t="shared" ref="C5:C19" si="0">SUM(D5:J5)</f>
        <v>57080.983890682095</v>
      </c>
      <c r="D5" s="1530">
        <v>38517.723457839704</v>
      </c>
      <c r="E5" s="1069">
        <v>0</v>
      </c>
      <c r="F5" s="1069">
        <v>1135.8170172839118</v>
      </c>
      <c r="G5" s="1069">
        <v>0</v>
      </c>
      <c r="H5" s="1069">
        <v>0</v>
      </c>
      <c r="I5" s="1639">
        <v>282.16541555848113</v>
      </c>
      <c r="J5" s="1530">
        <v>17145.277999999998</v>
      </c>
      <c r="K5" s="886">
        <v>3161</v>
      </c>
    </row>
    <row r="6" spans="1:11" ht="12.75" customHeight="1" x14ac:dyDescent="0.2">
      <c r="A6" s="3" t="s">
        <v>574</v>
      </c>
      <c r="B6" s="847">
        <v>23963.293841991992</v>
      </c>
      <c r="C6" s="1066">
        <f t="shared" si="0"/>
        <v>109508.82014218463</v>
      </c>
      <c r="D6" s="1530">
        <v>64669.616050255157</v>
      </c>
      <c r="E6" s="1069">
        <v>0</v>
      </c>
      <c r="F6" s="1069">
        <v>11145.015017932845</v>
      </c>
      <c r="G6" s="1069">
        <v>0</v>
      </c>
      <c r="H6" s="1069">
        <v>0</v>
      </c>
      <c r="I6" s="1639">
        <v>2062.6480739966391</v>
      </c>
      <c r="J6" s="1530">
        <v>31631.541000000001</v>
      </c>
      <c r="K6" s="886">
        <v>5067</v>
      </c>
    </row>
    <row r="7" spans="1:11" ht="12.75" customHeight="1" x14ac:dyDescent="0.2">
      <c r="A7" s="3" t="s">
        <v>85</v>
      </c>
      <c r="B7" s="847">
        <v>3109.735011950962</v>
      </c>
      <c r="C7" s="1066">
        <f t="shared" si="0"/>
        <v>18618.940028111327</v>
      </c>
      <c r="D7" s="1530">
        <v>10807.179073448118</v>
      </c>
      <c r="E7" s="1069">
        <v>0</v>
      </c>
      <c r="F7" s="1069">
        <v>594.38950243485999</v>
      </c>
      <c r="G7" s="1069">
        <v>0</v>
      </c>
      <c r="H7" s="1069">
        <v>0</v>
      </c>
      <c r="I7" s="1639">
        <v>99.651452228348361</v>
      </c>
      <c r="J7" s="1530">
        <v>7117.72</v>
      </c>
      <c r="K7" s="886">
        <v>1056</v>
      </c>
    </row>
    <row r="8" spans="1:11" ht="12.75" customHeight="1" x14ac:dyDescent="0.2">
      <c r="A8" s="3" t="s">
        <v>472</v>
      </c>
      <c r="B8" s="847">
        <v>5870.14137832915</v>
      </c>
      <c r="C8" s="1066">
        <f t="shared" si="0"/>
        <v>28723.028617119002</v>
      </c>
      <c r="D8" s="1530">
        <v>18485.633014364477</v>
      </c>
      <c r="E8" s="1069">
        <v>0</v>
      </c>
      <c r="F8" s="1069">
        <v>1332.142147908339</v>
      </c>
      <c r="G8" s="1069">
        <v>0</v>
      </c>
      <c r="H8" s="1069">
        <v>0</v>
      </c>
      <c r="I8" s="1639">
        <v>557.48245484618303</v>
      </c>
      <c r="J8" s="1530">
        <v>8347.7710000000006</v>
      </c>
      <c r="K8" s="886">
        <v>1396</v>
      </c>
    </row>
    <row r="9" spans="1:11" ht="12.75" customHeight="1" x14ac:dyDescent="0.2">
      <c r="A9" s="3" t="s">
        <v>864</v>
      </c>
      <c r="B9" s="847">
        <v>13008.928526927119</v>
      </c>
      <c r="C9" s="1066">
        <f t="shared" si="0"/>
        <v>151095.12153444829</v>
      </c>
      <c r="D9" s="1530">
        <v>64732.001346634446</v>
      </c>
      <c r="E9" s="1069">
        <v>4347.9951799999999</v>
      </c>
      <c r="F9" s="1069">
        <v>5587.6726333863662</v>
      </c>
      <c r="G9" s="1069">
        <v>0</v>
      </c>
      <c r="H9" s="1069">
        <v>19861.653880000002</v>
      </c>
      <c r="I9" s="1639">
        <v>531.0794944274752</v>
      </c>
      <c r="J9" s="1530">
        <v>56034.718999999997</v>
      </c>
      <c r="K9" s="886">
        <v>4920</v>
      </c>
    </row>
    <row r="10" spans="1:11" ht="12.75" customHeight="1" x14ac:dyDescent="0.2">
      <c r="A10" s="3" t="s">
        <v>590</v>
      </c>
      <c r="B10" s="847">
        <v>4804.4127985093246</v>
      </c>
      <c r="C10" s="1066">
        <f t="shared" si="0"/>
        <v>23963.167290328369</v>
      </c>
      <c r="D10" s="1530">
        <v>12787.570960765699</v>
      </c>
      <c r="E10" s="1069">
        <v>0</v>
      </c>
      <c r="F10" s="1069">
        <v>463.02955249973542</v>
      </c>
      <c r="G10" s="1069">
        <v>0</v>
      </c>
      <c r="H10" s="1069">
        <v>0</v>
      </c>
      <c r="I10" s="1639">
        <v>323.04377706293741</v>
      </c>
      <c r="J10" s="1530">
        <v>10389.522999999999</v>
      </c>
      <c r="K10" s="886">
        <v>1249</v>
      </c>
    </row>
    <row r="11" spans="1:11" ht="12.75" customHeight="1" x14ac:dyDescent="0.2">
      <c r="A11" s="3" t="s">
        <v>166</v>
      </c>
      <c r="B11" s="847">
        <v>4362.6868221979457</v>
      </c>
      <c r="C11" s="1066">
        <f t="shared" si="0"/>
        <v>23996.060746526411</v>
      </c>
      <c r="D11" s="1530">
        <v>13937.372566341577</v>
      </c>
      <c r="E11" s="1069">
        <v>0</v>
      </c>
      <c r="F11" s="1069">
        <v>472.70404107013559</v>
      </c>
      <c r="G11" s="1069">
        <v>0</v>
      </c>
      <c r="H11" s="1069">
        <v>0</v>
      </c>
      <c r="I11" s="1639">
        <v>317.99313911469602</v>
      </c>
      <c r="J11" s="1530">
        <v>9267.991</v>
      </c>
      <c r="K11" s="886">
        <v>1260</v>
      </c>
    </row>
    <row r="12" spans="1:11" ht="12.75" customHeight="1" x14ac:dyDescent="0.2">
      <c r="A12" s="3" t="s">
        <v>865</v>
      </c>
      <c r="B12" s="847">
        <v>6031.1531857201026</v>
      </c>
      <c r="C12" s="1066">
        <f t="shared" si="0"/>
        <v>34741.795225932328</v>
      </c>
      <c r="D12" s="1530">
        <v>19992.477907542612</v>
      </c>
      <c r="E12" s="1069">
        <v>0</v>
      </c>
      <c r="F12" s="1069">
        <v>1509.9927136707329</v>
      </c>
      <c r="G12" s="1069">
        <v>0</v>
      </c>
      <c r="H12" s="1069">
        <v>0</v>
      </c>
      <c r="I12" s="1639">
        <v>244.68860471898014</v>
      </c>
      <c r="J12" s="1530">
        <v>12994.636</v>
      </c>
      <c r="K12" s="886">
        <v>1959</v>
      </c>
    </row>
    <row r="13" spans="1:11" ht="12.75" customHeight="1" x14ac:dyDescent="0.2">
      <c r="A13" s="3" t="s">
        <v>866</v>
      </c>
      <c r="B13" s="847">
        <v>14124.18115642774</v>
      </c>
      <c r="C13" s="1066">
        <f t="shared" si="0"/>
        <v>99078.755152728292</v>
      </c>
      <c r="D13" s="1530">
        <v>60732.836442612956</v>
      </c>
      <c r="E13" s="1069">
        <v>0</v>
      </c>
      <c r="F13" s="1069">
        <v>8799.6539403827537</v>
      </c>
      <c r="G13" s="1069">
        <v>0</v>
      </c>
      <c r="H13" s="1069">
        <v>0</v>
      </c>
      <c r="I13" s="1639">
        <v>803.12876973259245</v>
      </c>
      <c r="J13" s="1530">
        <v>28743.135999999999</v>
      </c>
      <c r="K13" s="886">
        <v>4482</v>
      </c>
    </row>
    <row r="14" spans="1:11" ht="12.75" customHeight="1" x14ac:dyDescent="0.2">
      <c r="A14" s="3" t="s">
        <v>867</v>
      </c>
      <c r="B14" s="847">
        <v>2240.5495765605879</v>
      </c>
      <c r="C14" s="1066">
        <f t="shared" si="0"/>
        <v>16513.71092537537</v>
      </c>
      <c r="D14" s="1530">
        <v>10271.828795953237</v>
      </c>
      <c r="E14" s="1069">
        <v>0</v>
      </c>
      <c r="F14" s="1069">
        <v>340.24101154986619</v>
      </c>
      <c r="G14" s="1069">
        <v>0</v>
      </c>
      <c r="H14" s="1069">
        <v>0</v>
      </c>
      <c r="I14" s="1639">
        <v>86.877117872267803</v>
      </c>
      <c r="J14" s="1530">
        <v>5814.7640000000001</v>
      </c>
      <c r="K14" s="886">
        <v>838</v>
      </c>
    </row>
    <row r="15" spans="1:11" ht="12.75" customHeight="1" x14ac:dyDescent="0.2">
      <c r="A15" s="3" t="s">
        <v>868</v>
      </c>
      <c r="B15" s="847">
        <v>4856.0959006752691</v>
      </c>
      <c r="C15" s="1066">
        <f t="shared" si="0"/>
        <v>25482.715298555806</v>
      </c>
      <c r="D15" s="1530">
        <v>17159.144290289129</v>
      </c>
      <c r="E15" s="1069">
        <v>0</v>
      </c>
      <c r="F15" s="1069">
        <v>1327.4784548189491</v>
      </c>
      <c r="G15" s="1069">
        <v>0</v>
      </c>
      <c r="H15" s="1069">
        <v>0</v>
      </c>
      <c r="I15" s="1639">
        <v>433.16655344772926</v>
      </c>
      <c r="J15" s="1530">
        <v>6562.9260000000004</v>
      </c>
      <c r="K15" s="886">
        <v>1064</v>
      </c>
    </row>
    <row r="16" spans="1:11" ht="12.75" customHeight="1" x14ac:dyDescent="0.2">
      <c r="A16" s="3" t="s">
        <v>869</v>
      </c>
      <c r="B16" s="847">
        <v>5565.4595976534147</v>
      </c>
      <c r="C16" s="1066">
        <f t="shared" si="0"/>
        <v>40426.320379045719</v>
      </c>
      <c r="D16" s="1530">
        <v>22580.324977982804</v>
      </c>
      <c r="E16" s="1069">
        <v>0</v>
      </c>
      <c r="F16" s="1069">
        <v>718.2691834297998</v>
      </c>
      <c r="G16" s="1069">
        <v>0</v>
      </c>
      <c r="H16" s="1069">
        <v>0</v>
      </c>
      <c r="I16" s="1639">
        <v>169.82521763311544</v>
      </c>
      <c r="J16" s="1530">
        <v>16957.901000000002</v>
      </c>
      <c r="K16" s="886">
        <v>1973</v>
      </c>
    </row>
    <row r="17" spans="1:11" ht="12.75" customHeight="1" x14ac:dyDescent="0.2">
      <c r="A17" s="3" t="s">
        <v>870</v>
      </c>
      <c r="B17" s="847">
        <v>3951.333604365233</v>
      </c>
      <c r="C17" s="1066">
        <f t="shared" si="0"/>
        <v>25833.728615156786</v>
      </c>
      <c r="D17" s="1530">
        <v>14416.586612154286</v>
      </c>
      <c r="E17" s="1069">
        <v>0</v>
      </c>
      <c r="F17" s="1069">
        <v>778.2008202432944</v>
      </c>
      <c r="G17" s="1069">
        <v>0</v>
      </c>
      <c r="H17" s="1069">
        <v>0</v>
      </c>
      <c r="I17" s="1639">
        <v>126.60418275920441</v>
      </c>
      <c r="J17" s="1530">
        <v>10512.337</v>
      </c>
      <c r="K17" s="886">
        <v>1171</v>
      </c>
    </row>
    <row r="18" spans="1:11" ht="12.75" customHeight="1" x14ac:dyDescent="0.2">
      <c r="A18" s="3" t="s">
        <v>2130</v>
      </c>
      <c r="B18" s="847">
        <v>3949.449467171306</v>
      </c>
      <c r="C18" s="1066">
        <f t="shared" si="0"/>
        <v>29702.720521773575</v>
      </c>
      <c r="D18" s="1530">
        <v>18619.701003834572</v>
      </c>
      <c r="E18" s="1069">
        <v>0</v>
      </c>
      <c r="F18" s="1069">
        <v>732.80633878975493</v>
      </c>
      <c r="G18" s="1069">
        <v>0</v>
      </c>
      <c r="H18" s="1069">
        <v>0</v>
      </c>
      <c r="I18" s="1639">
        <v>225.02617914924872</v>
      </c>
      <c r="J18" s="1530">
        <v>10125.187</v>
      </c>
      <c r="K18" s="886">
        <v>1374</v>
      </c>
    </row>
    <row r="19" spans="1:11" ht="12.75" customHeight="1" x14ac:dyDescent="0.2">
      <c r="A19" s="3" t="s">
        <v>871</v>
      </c>
      <c r="B19" s="847">
        <v>21814.532480799266</v>
      </c>
      <c r="C19" s="1066">
        <f t="shared" si="0"/>
        <v>85219.647070901119</v>
      </c>
      <c r="D19" s="1530">
        <v>53477.152791554356</v>
      </c>
      <c r="E19" s="1069">
        <v>0</v>
      </c>
      <c r="F19" s="1069">
        <v>4727.8959631400721</v>
      </c>
      <c r="G19" s="1069">
        <v>0</v>
      </c>
      <c r="H19" s="1069">
        <v>0</v>
      </c>
      <c r="I19" s="1639">
        <v>1219.7873162066815</v>
      </c>
      <c r="J19" s="1530">
        <v>25794.811000000002</v>
      </c>
      <c r="K19" s="886">
        <v>4349</v>
      </c>
    </row>
    <row r="20" spans="1:11" ht="12.75" customHeight="1" x14ac:dyDescent="0.2">
      <c r="A20" s="469"/>
      <c r="B20" s="470"/>
      <c r="C20" s="1070"/>
      <c r="D20" s="1070"/>
      <c r="E20" s="1070"/>
      <c r="F20" s="1070"/>
      <c r="G20" s="1070"/>
      <c r="H20" s="1070"/>
      <c r="I20" s="1300"/>
      <c r="J20" s="1071"/>
      <c r="K20" s="757"/>
    </row>
    <row r="21" spans="1:11" ht="12.75" customHeight="1" x14ac:dyDescent="0.2">
      <c r="A21" s="471" t="s">
        <v>2125</v>
      </c>
      <c r="B21" s="472">
        <f>SUM(B4:B19)</f>
        <v>136399.81836783921</v>
      </c>
      <c r="C21" s="1072">
        <f t="shared" ref="C21:K21" si="1">SUM(C4:C19)</f>
        <v>834778.05407889036</v>
      </c>
      <c r="D21" s="1072">
        <f t="shared" si="1"/>
        <v>477990.22818889038</v>
      </c>
      <c r="E21" s="1072">
        <f t="shared" si="1"/>
        <v>4347.9951799999999</v>
      </c>
      <c r="F21" s="1072">
        <f t="shared" si="1"/>
        <v>45291.755929999999</v>
      </c>
      <c r="G21" s="1072">
        <f t="shared" si="1"/>
        <v>0</v>
      </c>
      <c r="H21" s="1072">
        <f t="shared" si="1"/>
        <v>19861.653880000002</v>
      </c>
      <c r="I21" s="1073">
        <f t="shared" si="1"/>
        <v>8030.1248999999534</v>
      </c>
      <c r="J21" s="1074">
        <f t="shared" si="1"/>
        <v>279256.29599999997</v>
      </c>
      <c r="K21" s="1021">
        <f t="shared" si="1"/>
        <v>38517</v>
      </c>
    </row>
    <row r="22" spans="1:11" ht="12.75" customHeight="1" thickBot="1" x14ac:dyDescent="0.25">
      <c r="A22" s="473"/>
      <c r="B22" s="474"/>
      <c r="C22" s="1075"/>
      <c r="D22" s="1076"/>
      <c r="E22" s="1076"/>
      <c r="F22" s="1076"/>
      <c r="G22" s="1076"/>
      <c r="H22" s="1076"/>
      <c r="I22" s="1640"/>
      <c r="J22" s="1077"/>
      <c r="K22" s="758"/>
    </row>
    <row r="23" spans="1:11" ht="12.75" customHeight="1" x14ac:dyDescent="0.2">
      <c r="A23" s="161" t="s">
        <v>292</v>
      </c>
      <c r="B23" s="848">
        <v>68625.840154266174</v>
      </c>
      <c r="C23" s="1066">
        <f>SUM(D23:J23)</f>
        <v>381369.35921726085</v>
      </c>
      <c r="D23" s="1530">
        <v>208741.62360683992</v>
      </c>
      <c r="E23" s="1078">
        <v>407.32559999999995</v>
      </c>
      <c r="F23" s="1078">
        <v>22468.024898338059</v>
      </c>
      <c r="G23" s="1078">
        <v>0</v>
      </c>
      <c r="H23" s="1078">
        <v>19861.653880000002</v>
      </c>
      <c r="I23" s="1544">
        <v>4625.3112320828623</v>
      </c>
      <c r="J23" s="1530">
        <v>125265.42</v>
      </c>
      <c r="K23" s="945">
        <v>16418</v>
      </c>
    </row>
    <row r="24" spans="1:11" ht="12.75" customHeight="1" x14ac:dyDescent="0.2">
      <c r="A24" s="108" t="s">
        <v>293</v>
      </c>
      <c r="B24" s="949">
        <v>67773.978213573035</v>
      </c>
      <c r="C24" s="1066">
        <f>SUM(D24:J24)</f>
        <v>453408.69486162963</v>
      </c>
      <c r="D24" s="1530">
        <v>269248.60458205058</v>
      </c>
      <c r="E24" s="1066">
        <v>3940.6695800000002</v>
      </c>
      <c r="F24" s="1066">
        <v>22823.731031661948</v>
      </c>
      <c r="G24" s="1066">
        <v>0</v>
      </c>
      <c r="H24" s="1066">
        <v>0</v>
      </c>
      <c r="I24" s="1563">
        <v>3404.8136679170921</v>
      </c>
      <c r="J24" s="1530">
        <v>153990.87599999999</v>
      </c>
      <c r="K24" s="945">
        <v>22099</v>
      </c>
    </row>
    <row r="25" spans="1:11" ht="12.75" customHeight="1" x14ac:dyDescent="0.2">
      <c r="A25" s="469"/>
      <c r="B25" s="470"/>
      <c r="C25" s="27"/>
      <c r="D25" s="27"/>
      <c r="E25" s="27"/>
      <c r="F25" s="27"/>
      <c r="G25" s="27"/>
      <c r="H25" s="27"/>
      <c r="I25" s="1585"/>
      <c r="J25" s="234"/>
      <c r="K25" s="975"/>
    </row>
    <row r="26" spans="1:11" ht="12.75" customHeight="1" x14ac:dyDescent="0.2">
      <c r="A26" s="471" t="s">
        <v>2125</v>
      </c>
      <c r="B26" s="472">
        <f>SUM(B23:B24)</f>
        <v>136399.81836783921</v>
      </c>
      <c r="C26" s="1018">
        <f t="shared" ref="C26:K26" si="2">SUM(C23:C24)</f>
        <v>834778.05407889048</v>
      </c>
      <c r="D26" s="1018">
        <f t="shared" si="2"/>
        <v>477990.2281888905</v>
      </c>
      <c r="E26" s="1018">
        <f t="shared" si="2"/>
        <v>4347.9951799999999</v>
      </c>
      <c r="F26" s="1018">
        <f t="shared" si="2"/>
        <v>45291.755930000007</v>
      </c>
      <c r="G26" s="1018">
        <f t="shared" si="2"/>
        <v>0</v>
      </c>
      <c r="H26" s="1018">
        <f t="shared" si="2"/>
        <v>19861.653880000002</v>
      </c>
      <c r="I26" s="1019">
        <f t="shared" si="2"/>
        <v>8030.1248999999543</v>
      </c>
      <c r="J26" s="1020">
        <f t="shared" si="2"/>
        <v>279256.29599999997</v>
      </c>
      <c r="K26" s="1021">
        <f t="shared" si="2"/>
        <v>38517</v>
      </c>
    </row>
    <row r="27" spans="1:11" ht="12.75" customHeight="1" thickBot="1" x14ac:dyDescent="0.25">
      <c r="A27" s="473"/>
      <c r="B27" s="474"/>
      <c r="C27" s="146"/>
      <c r="D27" s="475"/>
      <c r="E27" s="475"/>
      <c r="F27" s="475"/>
      <c r="G27" s="475"/>
      <c r="H27" s="475"/>
      <c r="I27" s="1641"/>
      <c r="J27" s="642"/>
      <c r="K27" s="758"/>
    </row>
    <row r="28" spans="1:11" ht="12.75" customHeight="1" x14ac:dyDescent="0.2">
      <c r="A28" s="690"/>
      <c r="B28" s="691"/>
      <c r="C28" s="692"/>
      <c r="D28" s="692"/>
      <c r="E28" s="692"/>
      <c r="F28" s="692"/>
      <c r="G28" s="692"/>
      <c r="H28" s="692"/>
      <c r="I28" s="692"/>
      <c r="J28" s="692"/>
      <c r="K28" s="700"/>
    </row>
    <row r="29" spans="1:11" x14ac:dyDescent="0.2">
      <c r="A29" s="694" t="s">
        <v>2120</v>
      </c>
      <c r="B29" s="633"/>
      <c r="C29" s="281"/>
      <c r="D29" s="281"/>
      <c r="E29" s="281"/>
      <c r="F29" s="281"/>
      <c r="G29" s="281"/>
      <c r="H29" s="281"/>
      <c r="I29" s="1791"/>
      <c r="J29" s="1791"/>
      <c r="K29" s="701"/>
    </row>
    <row r="30" spans="1:11" ht="12" customHeight="1" x14ac:dyDescent="0.2">
      <c r="A30" s="1825" t="s">
        <v>2146</v>
      </c>
      <c r="B30" s="1823"/>
      <c r="C30" s="1823"/>
      <c r="D30" s="1823"/>
      <c r="E30" s="1823"/>
      <c r="F30" s="1823"/>
      <c r="G30" s="1823"/>
      <c r="H30" s="1823"/>
      <c r="I30" s="1824"/>
      <c r="J30" s="1825"/>
      <c r="K30" s="1824"/>
    </row>
    <row r="31" spans="1:11" ht="36" customHeight="1" x14ac:dyDescent="0.2">
      <c r="A31" s="1822" t="s">
        <v>2145</v>
      </c>
      <c r="B31" s="1823"/>
      <c r="C31" s="1823"/>
      <c r="D31" s="1823"/>
      <c r="E31" s="1823"/>
      <c r="F31" s="1823"/>
      <c r="G31" s="1823"/>
      <c r="H31" s="1823"/>
      <c r="I31" s="1824"/>
      <c r="J31" s="1825"/>
      <c r="K31" s="1824"/>
    </row>
    <row r="32" spans="1:11" ht="12.75" customHeight="1" x14ac:dyDescent="0.2">
      <c r="A32" s="1825" t="s">
        <v>1256</v>
      </c>
      <c r="B32" s="1823"/>
      <c r="C32" s="1823"/>
      <c r="D32" s="1823"/>
      <c r="E32" s="1823"/>
      <c r="F32" s="1823"/>
      <c r="G32" s="1823"/>
      <c r="H32" s="1823"/>
      <c r="I32" s="1824"/>
      <c r="J32" s="1825"/>
      <c r="K32" s="1824"/>
    </row>
    <row r="33" spans="1:18" ht="36" customHeight="1" x14ac:dyDescent="0.2">
      <c r="A33" s="1822" t="s">
        <v>2140</v>
      </c>
      <c r="B33" s="1823"/>
      <c r="C33" s="1823"/>
      <c r="D33" s="1823"/>
      <c r="E33" s="1823"/>
      <c r="F33" s="1823"/>
      <c r="G33" s="1823"/>
      <c r="H33" s="1823"/>
      <c r="I33" s="1824"/>
      <c r="J33" s="1825"/>
      <c r="K33" s="1824"/>
      <c r="M33" s="18"/>
      <c r="O33" s="17"/>
      <c r="Q33" s="18"/>
    </row>
    <row r="34" spans="1:18" ht="12" customHeight="1" x14ac:dyDescent="0.2">
      <c r="A34" s="1825" t="s">
        <v>2136</v>
      </c>
      <c r="B34" s="1823"/>
      <c r="C34" s="1823"/>
      <c r="D34" s="1823"/>
      <c r="E34" s="1823"/>
      <c r="F34" s="1823"/>
      <c r="G34" s="1823"/>
      <c r="H34" s="1823"/>
      <c r="I34" s="1824"/>
      <c r="J34" s="1825"/>
      <c r="K34" s="1824"/>
      <c r="L34" s="16"/>
      <c r="M34" s="16"/>
      <c r="N34" s="16"/>
      <c r="O34" s="16"/>
      <c r="P34" s="16"/>
      <c r="Q34" s="16"/>
      <c r="R34" s="16"/>
    </row>
    <row r="35" spans="1:18" ht="24" customHeight="1" x14ac:dyDescent="0.2">
      <c r="A35" s="1822" t="s">
        <v>2151</v>
      </c>
      <c r="B35" s="1823"/>
      <c r="C35" s="1823"/>
      <c r="D35" s="1823"/>
      <c r="E35" s="1823"/>
      <c r="F35" s="1823"/>
      <c r="G35" s="1823"/>
      <c r="H35" s="1823"/>
      <c r="I35" s="1824"/>
      <c r="J35" s="1825"/>
      <c r="K35" s="1824"/>
    </row>
    <row r="36" spans="1:18" ht="24" customHeight="1" x14ac:dyDescent="0.2">
      <c r="A36" s="1822" t="s">
        <v>1257</v>
      </c>
      <c r="B36" s="1823"/>
      <c r="C36" s="1823"/>
      <c r="D36" s="1823"/>
      <c r="E36" s="1823"/>
      <c r="F36" s="1823"/>
      <c r="G36" s="1823"/>
      <c r="H36" s="1823"/>
      <c r="I36" s="1824"/>
      <c r="J36" s="1825"/>
      <c r="K36" s="1824"/>
    </row>
    <row r="37" spans="1:18" ht="12.75" thickBot="1" x14ac:dyDescent="0.25">
      <c r="A37" s="1826" t="s">
        <v>1258</v>
      </c>
      <c r="B37" s="1827"/>
      <c r="C37" s="1827"/>
      <c r="D37" s="1827"/>
      <c r="E37" s="1827"/>
      <c r="F37" s="1827"/>
      <c r="G37" s="1827"/>
      <c r="H37" s="1827"/>
      <c r="I37" s="1828"/>
      <c r="J37" s="1826"/>
      <c r="K37" s="1828"/>
    </row>
    <row r="38" spans="1:18" x14ac:dyDescent="0.2">
      <c r="I38" s="1714"/>
      <c r="J38" s="1714"/>
    </row>
    <row r="39" spans="1:18" x14ac:dyDescent="0.2">
      <c r="B39" s="113"/>
      <c r="C39" s="138"/>
      <c r="D39" s="139"/>
      <c r="E39" s="139"/>
      <c r="F39" s="139"/>
      <c r="G39" s="139"/>
      <c r="H39" s="139"/>
      <c r="I39" s="139"/>
      <c r="J39" s="139"/>
      <c r="K39" s="588"/>
    </row>
    <row r="40" spans="1:18" x14ac:dyDescent="0.2">
      <c r="A40" s="47"/>
      <c r="B40" s="113"/>
      <c r="C40" s="138"/>
      <c r="D40" s="139"/>
      <c r="E40" s="139"/>
      <c r="F40" s="139"/>
      <c r="G40" s="139"/>
      <c r="H40" s="139"/>
      <c r="I40" s="139"/>
      <c r="J40" s="139"/>
      <c r="K40" s="588"/>
    </row>
    <row r="41" spans="1:18" x14ac:dyDescent="0.2">
      <c r="I41" s="20"/>
      <c r="J41" s="20"/>
    </row>
    <row r="42" spans="1:18" x14ac:dyDescent="0.2">
      <c r="I42" s="20"/>
      <c r="J42" s="20"/>
    </row>
    <row r="43" spans="1:18" x14ac:dyDescent="0.2">
      <c r="I43" s="20"/>
      <c r="J43" s="20"/>
    </row>
    <row r="44" spans="1:18" x14ac:dyDescent="0.2">
      <c r="I44" s="20"/>
      <c r="J44" s="20"/>
    </row>
    <row r="45" spans="1:18" x14ac:dyDescent="0.2">
      <c r="I45" s="20"/>
      <c r="J45" s="20"/>
    </row>
    <row r="46" spans="1:18" x14ac:dyDescent="0.2">
      <c r="I46" s="20"/>
      <c r="J46" s="20"/>
    </row>
    <row r="47" spans="1:18" x14ac:dyDescent="0.2">
      <c r="I47" s="20"/>
      <c r="J47" s="20"/>
    </row>
    <row r="48" spans="1:18" x14ac:dyDescent="0.2">
      <c r="I48" s="20"/>
      <c r="J48" s="20"/>
    </row>
    <row r="49" spans="9:10" x14ac:dyDescent="0.2">
      <c r="I49" s="20"/>
      <c r="J49" s="20"/>
    </row>
    <row r="50" spans="9:10"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sheetData>
  <mergeCells count="10">
    <mergeCell ref="A1:K1"/>
    <mergeCell ref="A2:K2"/>
    <mergeCell ref="A30:K30"/>
    <mergeCell ref="A31:K31"/>
    <mergeCell ref="A37:K37"/>
    <mergeCell ref="A35:K35"/>
    <mergeCell ref="A36:K36"/>
    <mergeCell ref="A32:K32"/>
    <mergeCell ref="A33:K33"/>
    <mergeCell ref="A34:K34"/>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27"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1909</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897</v>
      </c>
      <c r="B4" s="847">
        <v>1654.6373902948694</v>
      </c>
      <c r="C4" s="1066">
        <f>SUM(D4:J4)</f>
        <v>8095.177204616778</v>
      </c>
      <c r="D4" s="1530">
        <v>5190.9360512654175</v>
      </c>
      <c r="E4" s="1079">
        <v>0</v>
      </c>
      <c r="F4" s="1079">
        <v>170.36953649382087</v>
      </c>
      <c r="G4" s="1079">
        <v>0</v>
      </c>
      <c r="H4" s="1079">
        <v>0</v>
      </c>
      <c r="I4" s="1636">
        <v>112.87061685753901</v>
      </c>
      <c r="J4" s="1540">
        <v>2621.0010000000002</v>
      </c>
      <c r="K4" s="944">
        <v>525</v>
      </c>
    </row>
    <row r="5" spans="1:11" ht="12.75" customHeight="1" x14ac:dyDescent="0.2">
      <c r="A5" s="3" t="s">
        <v>898</v>
      </c>
      <c r="B5" s="847">
        <v>996.16069515170443</v>
      </c>
      <c r="C5" s="1066">
        <f t="shared" ref="C5:C68" si="0">SUM(D5:J5)</f>
        <v>6965.4127644409873</v>
      </c>
      <c r="D5" s="1530">
        <v>4194.4462213719098</v>
      </c>
      <c r="E5" s="1079">
        <v>0</v>
      </c>
      <c r="F5" s="1079">
        <v>121.3080042846058</v>
      </c>
      <c r="G5" s="1079">
        <v>0</v>
      </c>
      <c r="H5" s="1079">
        <v>0</v>
      </c>
      <c r="I5" s="1637">
        <v>228.64653878447115</v>
      </c>
      <c r="J5" s="1542">
        <v>2421.0120000000002</v>
      </c>
      <c r="K5" s="945">
        <v>360</v>
      </c>
    </row>
    <row r="6" spans="1:11" ht="12.75" customHeight="1" x14ac:dyDescent="0.2">
      <c r="A6" s="3" t="s">
        <v>899</v>
      </c>
      <c r="B6" s="847">
        <v>8432.6181424866791</v>
      </c>
      <c r="C6" s="1066">
        <f t="shared" si="0"/>
        <v>24759.691721290008</v>
      </c>
      <c r="D6" s="1530">
        <v>14002.366262271718</v>
      </c>
      <c r="E6" s="1079">
        <v>0</v>
      </c>
      <c r="F6" s="1079">
        <v>1368.9301956840102</v>
      </c>
      <c r="G6" s="1079">
        <v>0</v>
      </c>
      <c r="H6" s="1079">
        <v>0</v>
      </c>
      <c r="I6" s="1637">
        <v>463.1652633342818</v>
      </c>
      <c r="J6" s="1542">
        <v>8925.23</v>
      </c>
      <c r="K6" s="945">
        <v>1450</v>
      </c>
    </row>
    <row r="7" spans="1:11" ht="12.75" customHeight="1" x14ac:dyDescent="0.2">
      <c r="A7" s="3" t="s">
        <v>900</v>
      </c>
      <c r="B7" s="847">
        <v>2960.3084388666953</v>
      </c>
      <c r="C7" s="1066">
        <f t="shared" si="0"/>
        <v>12152.222546086305</v>
      </c>
      <c r="D7" s="1530">
        <v>6608.4654246757627</v>
      </c>
      <c r="E7" s="1079">
        <v>0</v>
      </c>
      <c r="F7" s="1079">
        <v>440.12284432484415</v>
      </c>
      <c r="G7" s="1079">
        <v>0</v>
      </c>
      <c r="H7" s="1079">
        <v>0</v>
      </c>
      <c r="I7" s="1637">
        <v>235.61127708569765</v>
      </c>
      <c r="J7" s="1542">
        <v>4868.0230000000001</v>
      </c>
      <c r="K7" s="945">
        <v>1010</v>
      </c>
    </row>
    <row r="8" spans="1:11" ht="12.75" customHeight="1" x14ac:dyDescent="0.2">
      <c r="A8" s="3" t="s">
        <v>901</v>
      </c>
      <c r="B8" s="847">
        <v>2653.6926550164089</v>
      </c>
      <c r="C8" s="1066">
        <f t="shared" si="0"/>
        <v>8518.2716516538349</v>
      </c>
      <c r="D8" s="1530">
        <v>5715.8688569874857</v>
      </c>
      <c r="E8" s="1079">
        <v>0</v>
      </c>
      <c r="F8" s="1079">
        <v>264.7659692095815</v>
      </c>
      <c r="G8" s="1079">
        <v>0</v>
      </c>
      <c r="H8" s="1079">
        <v>0</v>
      </c>
      <c r="I8" s="1637">
        <v>161.77682545676848</v>
      </c>
      <c r="J8" s="1542">
        <v>2375.86</v>
      </c>
      <c r="K8" s="945">
        <v>490</v>
      </c>
    </row>
    <row r="9" spans="1:11" ht="12.75" customHeight="1" x14ac:dyDescent="0.2">
      <c r="A9" s="3" t="s">
        <v>902</v>
      </c>
      <c r="B9" s="847">
        <v>1625.8802620683689</v>
      </c>
      <c r="C9" s="1066">
        <f t="shared" si="0"/>
        <v>7180.1730293674536</v>
      </c>
      <c r="D9" s="1530">
        <v>4211.7275678353353</v>
      </c>
      <c r="E9" s="1079">
        <v>0</v>
      </c>
      <c r="F9" s="1079">
        <v>220.72579559004686</v>
      </c>
      <c r="G9" s="1079">
        <v>0</v>
      </c>
      <c r="H9" s="1079">
        <v>0</v>
      </c>
      <c r="I9" s="1637">
        <v>31.002665942071214</v>
      </c>
      <c r="J9" s="1542">
        <v>2716.7170000000001</v>
      </c>
      <c r="K9" s="945">
        <v>388</v>
      </c>
    </row>
    <row r="10" spans="1:11" ht="12.75" customHeight="1" x14ac:dyDescent="0.2">
      <c r="A10" s="3" t="s">
        <v>903</v>
      </c>
      <c r="B10" s="847">
        <v>957.25968859627835</v>
      </c>
      <c r="C10" s="1066">
        <f t="shared" si="0"/>
        <v>5692.1677120720169</v>
      </c>
      <c r="D10" s="1530">
        <v>2786.7347557859948</v>
      </c>
      <c r="E10" s="1079">
        <v>0</v>
      </c>
      <c r="F10" s="1079">
        <v>114.53812001342096</v>
      </c>
      <c r="G10" s="1079">
        <v>0</v>
      </c>
      <c r="H10" s="1079">
        <v>0</v>
      </c>
      <c r="I10" s="1637">
        <v>44.657836272600804</v>
      </c>
      <c r="J10" s="1542">
        <v>2746.2370000000001</v>
      </c>
      <c r="K10" s="945">
        <v>275</v>
      </c>
    </row>
    <row r="11" spans="1:11" ht="12.75" customHeight="1" x14ac:dyDescent="0.2">
      <c r="A11" s="3" t="s">
        <v>904</v>
      </c>
      <c r="B11" s="847">
        <v>4965.0110201280349</v>
      </c>
      <c r="C11" s="1066">
        <f t="shared" si="0"/>
        <v>18642.343069754974</v>
      </c>
      <c r="D11" s="1530">
        <v>10023.978630035577</v>
      </c>
      <c r="E11" s="1079">
        <v>0</v>
      </c>
      <c r="F11" s="1079">
        <v>924.79564459632422</v>
      </c>
      <c r="G11" s="1079">
        <v>0</v>
      </c>
      <c r="H11" s="1079">
        <v>0</v>
      </c>
      <c r="I11" s="1637">
        <v>335.98279512307334</v>
      </c>
      <c r="J11" s="1542">
        <v>7357.5860000000002</v>
      </c>
      <c r="K11" s="945">
        <v>1025</v>
      </c>
    </row>
    <row r="12" spans="1:11" ht="12.75" customHeight="1" x14ac:dyDescent="0.2">
      <c r="A12" s="3" t="s">
        <v>373</v>
      </c>
      <c r="B12" s="847">
        <v>8990.0683565203835</v>
      </c>
      <c r="C12" s="1066">
        <f t="shared" si="0"/>
        <v>36181.469729600591</v>
      </c>
      <c r="D12" s="1530">
        <v>20368.422901353362</v>
      </c>
      <c r="E12" s="1079">
        <v>0</v>
      </c>
      <c r="F12" s="1079">
        <v>1620.3864910539282</v>
      </c>
      <c r="G12" s="1079">
        <v>0</v>
      </c>
      <c r="H12" s="1079">
        <v>0</v>
      </c>
      <c r="I12" s="1637">
        <v>358.36933719330295</v>
      </c>
      <c r="J12" s="1542">
        <v>13834.290999999999</v>
      </c>
      <c r="K12" s="945">
        <v>1956</v>
      </c>
    </row>
    <row r="13" spans="1:11" ht="12.75" customHeight="1" x14ac:dyDescent="0.2">
      <c r="A13" s="3" t="s">
        <v>905</v>
      </c>
      <c r="B13" s="847">
        <v>1812.4701124393489</v>
      </c>
      <c r="C13" s="1066">
        <f t="shared" si="0"/>
        <v>7236.1255939653947</v>
      </c>
      <c r="D13" s="1530">
        <v>4290.9909749719118</v>
      </c>
      <c r="E13" s="1079">
        <v>0</v>
      </c>
      <c r="F13" s="1079">
        <v>254.34784050588448</v>
      </c>
      <c r="G13" s="1079">
        <v>0</v>
      </c>
      <c r="H13" s="1079">
        <v>0</v>
      </c>
      <c r="I13" s="1637">
        <v>151.54577848759928</v>
      </c>
      <c r="J13" s="1542">
        <v>2539.241</v>
      </c>
      <c r="K13" s="945">
        <v>416</v>
      </c>
    </row>
    <row r="14" spans="1:11" ht="12.75" customHeight="1" x14ac:dyDescent="0.2">
      <c r="A14" s="3" t="s">
        <v>427</v>
      </c>
      <c r="B14" s="847">
        <v>11633.289606481027</v>
      </c>
      <c r="C14" s="1066">
        <f t="shared" si="0"/>
        <v>46358.908137957456</v>
      </c>
      <c r="D14" s="1530">
        <v>24298.653455130934</v>
      </c>
      <c r="E14" s="1079">
        <v>0</v>
      </c>
      <c r="F14" s="1079">
        <v>2700.6001242595662</v>
      </c>
      <c r="G14" s="1079">
        <v>0</v>
      </c>
      <c r="H14" s="1079">
        <v>0</v>
      </c>
      <c r="I14" s="1637">
        <v>667.72155856695406</v>
      </c>
      <c r="J14" s="1542">
        <v>18691.933000000001</v>
      </c>
      <c r="K14" s="945">
        <v>2937</v>
      </c>
    </row>
    <row r="15" spans="1:11" ht="12.75" customHeight="1" x14ac:dyDescent="0.2">
      <c r="A15" s="3" t="s">
        <v>906</v>
      </c>
      <c r="B15" s="847">
        <v>3640.5766918651302</v>
      </c>
      <c r="C15" s="1066">
        <f t="shared" si="0"/>
        <v>15309.542752224967</v>
      </c>
      <c r="D15" s="1530">
        <v>8176.2435307412288</v>
      </c>
      <c r="E15" s="1079">
        <v>0</v>
      </c>
      <c r="F15" s="1079">
        <v>454.33560659156632</v>
      </c>
      <c r="G15" s="1079">
        <v>0</v>
      </c>
      <c r="H15" s="1079">
        <v>0</v>
      </c>
      <c r="I15" s="1637">
        <v>237.61261489217074</v>
      </c>
      <c r="J15" s="1542">
        <v>6441.3509999999997</v>
      </c>
      <c r="K15" s="945">
        <v>819</v>
      </c>
    </row>
    <row r="16" spans="1:11" ht="12.75" customHeight="1" x14ac:dyDescent="0.2">
      <c r="A16" s="3" t="s">
        <v>63</v>
      </c>
      <c r="B16" s="847">
        <v>10944.238735988332</v>
      </c>
      <c r="C16" s="1066">
        <f t="shared" si="0"/>
        <v>85131.602994483488</v>
      </c>
      <c r="D16" s="1530">
        <v>35431.202876295283</v>
      </c>
      <c r="E16" s="1079">
        <v>0</v>
      </c>
      <c r="F16" s="1079">
        <v>2488.2910290418395</v>
      </c>
      <c r="G16" s="1079">
        <v>0</v>
      </c>
      <c r="H16" s="1079">
        <v>0</v>
      </c>
      <c r="I16" s="1637">
        <v>674.73108914636964</v>
      </c>
      <c r="J16" s="1542">
        <v>46537.377999999997</v>
      </c>
      <c r="K16" s="945">
        <v>3207</v>
      </c>
    </row>
    <row r="17" spans="1:11" ht="12.75" customHeight="1" x14ac:dyDescent="0.2">
      <c r="A17" s="3" t="s">
        <v>569</v>
      </c>
      <c r="B17" s="847">
        <v>4491.1772678799425</v>
      </c>
      <c r="C17" s="1066">
        <f t="shared" si="0"/>
        <v>14320.500997937237</v>
      </c>
      <c r="D17" s="1530">
        <v>7603.7576345225161</v>
      </c>
      <c r="E17" s="1079">
        <v>0</v>
      </c>
      <c r="F17" s="1079">
        <v>565.16569338057309</v>
      </c>
      <c r="G17" s="1079">
        <v>0</v>
      </c>
      <c r="H17" s="1079">
        <v>0</v>
      </c>
      <c r="I17" s="1637">
        <v>161.03667003414617</v>
      </c>
      <c r="J17" s="1542">
        <v>5990.5410000000002</v>
      </c>
      <c r="K17" s="945">
        <v>1227</v>
      </c>
    </row>
    <row r="18" spans="1:11" ht="12.75" customHeight="1" x14ac:dyDescent="0.2">
      <c r="A18" s="3" t="s">
        <v>907</v>
      </c>
      <c r="B18" s="847">
        <v>2805.3052033229774</v>
      </c>
      <c r="C18" s="1066">
        <f t="shared" si="0"/>
        <v>6889.5389501534419</v>
      </c>
      <c r="D18" s="1530">
        <v>3938.9465312788566</v>
      </c>
      <c r="E18" s="1079">
        <v>0</v>
      </c>
      <c r="F18" s="1079">
        <v>269.08692331237268</v>
      </c>
      <c r="G18" s="1079">
        <v>0</v>
      </c>
      <c r="H18" s="1079">
        <v>0</v>
      </c>
      <c r="I18" s="1637">
        <v>131.79049556221273</v>
      </c>
      <c r="J18" s="1542">
        <v>2549.7150000000001</v>
      </c>
      <c r="K18" s="945">
        <v>540</v>
      </c>
    </row>
    <row r="19" spans="1:11" ht="12.75" customHeight="1" x14ac:dyDescent="0.2">
      <c r="A19" s="3" t="s">
        <v>908</v>
      </c>
      <c r="B19" s="847">
        <v>2517.702502523121</v>
      </c>
      <c r="C19" s="1066">
        <f t="shared" si="0"/>
        <v>13546.053316571559</v>
      </c>
      <c r="D19" s="1530">
        <v>9497.2415316780316</v>
      </c>
      <c r="E19" s="1079">
        <v>0</v>
      </c>
      <c r="F19" s="1079">
        <v>382.68543513250188</v>
      </c>
      <c r="G19" s="1079">
        <v>0</v>
      </c>
      <c r="H19" s="1079">
        <v>0</v>
      </c>
      <c r="I19" s="1637">
        <v>128.19134976102669</v>
      </c>
      <c r="J19" s="1542">
        <v>3537.9349999999999</v>
      </c>
      <c r="K19" s="945">
        <v>759</v>
      </c>
    </row>
    <row r="20" spans="1:11" ht="12.75" customHeight="1" x14ac:dyDescent="0.2">
      <c r="A20" s="3" t="s">
        <v>909</v>
      </c>
      <c r="B20" s="847">
        <v>3763.1092615456228</v>
      </c>
      <c r="C20" s="1066">
        <f t="shared" si="0"/>
        <v>16990.053556361589</v>
      </c>
      <c r="D20" s="1530">
        <v>10610.056889947633</v>
      </c>
      <c r="E20" s="1079">
        <v>0</v>
      </c>
      <c r="F20" s="1079">
        <v>1054.3401261598055</v>
      </c>
      <c r="G20" s="1079">
        <v>0</v>
      </c>
      <c r="H20" s="1079">
        <v>0</v>
      </c>
      <c r="I20" s="1637">
        <v>154.07354025414773</v>
      </c>
      <c r="J20" s="1542">
        <v>5171.5829999999996</v>
      </c>
      <c r="K20" s="945">
        <v>1003</v>
      </c>
    </row>
    <row r="21" spans="1:11" ht="12.75" customHeight="1" x14ac:dyDescent="0.2">
      <c r="A21" s="3" t="s">
        <v>910</v>
      </c>
      <c r="B21" s="847">
        <v>3488.0261010589343</v>
      </c>
      <c r="C21" s="1066">
        <f t="shared" si="0"/>
        <v>19572.48054986764</v>
      </c>
      <c r="D21" s="1530">
        <v>9837.1163853268699</v>
      </c>
      <c r="E21" s="1079">
        <v>0</v>
      </c>
      <c r="F21" s="1079">
        <v>543.21686795440792</v>
      </c>
      <c r="G21" s="1079">
        <v>0</v>
      </c>
      <c r="H21" s="1079">
        <v>918.46870999999999</v>
      </c>
      <c r="I21" s="1637">
        <v>134.35158658636266</v>
      </c>
      <c r="J21" s="1542">
        <v>8139.3270000000002</v>
      </c>
      <c r="K21" s="945">
        <v>960</v>
      </c>
    </row>
    <row r="22" spans="1:11" ht="12.75" customHeight="1" x14ac:dyDescent="0.2">
      <c r="A22" s="3" t="s">
        <v>572</v>
      </c>
      <c r="B22" s="847">
        <v>4871.5031469287651</v>
      </c>
      <c r="C22" s="1066">
        <f t="shared" si="0"/>
        <v>13063.402786994624</v>
      </c>
      <c r="D22" s="1530">
        <v>7985.4695674911945</v>
      </c>
      <c r="E22" s="1079">
        <v>0</v>
      </c>
      <c r="F22" s="1079">
        <v>1426.4800372952491</v>
      </c>
      <c r="G22" s="1079">
        <v>0</v>
      </c>
      <c r="H22" s="1079">
        <v>0</v>
      </c>
      <c r="I22" s="1637">
        <v>218.27718220818159</v>
      </c>
      <c r="J22" s="1542">
        <v>3433.1759999999999</v>
      </c>
      <c r="K22" s="945">
        <v>595</v>
      </c>
    </row>
    <row r="23" spans="1:11" ht="12.75" customHeight="1" x14ac:dyDescent="0.2">
      <c r="A23" s="3" t="s">
        <v>150</v>
      </c>
      <c r="B23" s="847">
        <v>1758.3533312114491</v>
      </c>
      <c r="C23" s="1066">
        <f t="shared" si="0"/>
        <v>7411.8749859192312</v>
      </c>
      <c r="D23" s="1530">
        <v>4131.2863631758937</v>
      </c>
      <c r="E23" s="1079">
        <v>0</v>
      </c>
      <c r="F23" s="1079">
        <v>314.34987712019711</v>
      </c>
      <c r="G23" s="1079">
        <v>0</v>
      </c>
      <c r="H23" s="1079">
        <v>0</v>
      </c>
      <c r="I23" s="1637">
        <v>35.055745623139742</v>
      </c>
      <c r="J23" s="1542">
        <v>2931.183</v>
      </c>
      <c r="K23" s="945">
        <v>372</v>
      </c>
    </row>
    <row r="24" spans="1:11" ht="12.75" customHeight="1" x14ac:dyDescent="0.2">
      <c r="A24" s="3" t="s">
        <v>264</v>
      </c>
      <c r="B24" s="847">
        <v>3935.1265418031267</v>
      </c>
      <c r="C24" s="1066">
        <f t="shared" si="0"/>
        <v>29222.206607903307</v>
      </c>
      <c r="D24" s="1530">
        <v>14049.947480819024</v>
      </c>
      <c r="E24" s="1079">
        <v>0</v>
      </c>
      <c r="F24" s="1079">
        <v>876.08319921445525</v>
      </c>
      <c r="G24" s="1079">
        <v>0</v>
      </c>
      <c r="H24" s="1079">
        <v>0</v>
      </c>
      <c r="I24" s="1637">
        <v>294.64792786982639</v>
      </c>
      <c r="J24" s="1542">
        <v>14001.528</v>
      </c>
      <c r="K24" s="945">
        <v>1492</v>
      </c>
    </row>
    <row r="25" spans="1:11" ht="12.75" customHeight="1" x14ac:dyDescent="0.2">
      <c r="A25" s="3" t="s">
        <v>673</v>
      </c>
      <c r="B25" s="847">
        <v>2612.9453078977645</v>
      </c>
      <c r="C25" s="1066">
        <f t="shared" si="0"/>
        <v>37773.545988366313</v>
      </c>
      <c r="D25" s="1530">
        <v>10585.697130609531</v>
      </c>
      <c r="E25" s="1079">
        <v>2631.72829</v>
      </c>
      <c r="F25" s="1079">
        <v>614.90961808883526</v>
      </c>
      <c r="G25" s="1079">
        <v>0</v>
      </c>
      <c r="H25" s="1079">
        <v>1741.2870399999999</v>
      </c>
      <c r="I25" s="1637">
        <v>494.94290966794875</v>
      </c>
      <c r="J25" s="1542">
        <v>21704.981</v>
      </c>
      <c r="K25" s="945">
        <v>1286</v>
      </c>
    </row>
    <row r="26" spans="1:11" ht="12.75" customHeight="1" x14ac:dyDescent="0.2">
      <c r="A26" s="3" t="s">
        <v>911</v>
      </c>
      <c r="B26" s="847">
        <v>8339.5863699524507</v>
      </c>
      <c r="C26" s="1066">
        <f t="shared" si="0"/>
        <v>27650.857939992573</v>
      </c>
      <c r="D26" s="1530">
        <v>17420.312137965691</v>
      </c>
      <c r="E26" s="1079">
        <v>0</v>
      </c>
      <c r="F26" s="1079">
        <v>2251.7268682093004</v>
      </c>
      <c r="G26" s="1079">
        <v>0</v>
      </c>
      <c r="H26" s="1079">
        <v>0</v>
      </c>
      <c r="I26" s="1637">
        <v>422.29193381758233</v>
      </c>
      <c r="J26" s="1542">
        <v>7556.527</v>
      </c>
      <c r="K26" s="945">
        <v>1197</v>
      </c>
    </row>
    <row r="27" spans="1:11" ht="12.75" customHeight="1" x14ac:dyDescent="0.2">
      <c r="A27" s="3" t="s">
        <v>675</v>
      </c>
      <c r="B27" s="847">
        <v>3046.6346851317062</v>
      </c>
      <c r="C27" s="1066">
        <f t="shared" si="0"/>
        <v>9268.4050270913431</v>
      </c>
      <c r="D27" s="1530">
        <v>5823.1486331345714</v>
      </c>
      <c r="E27" s="1079">
        <v>0</v>
      </c>
      <c r="F27" s="1079">
        <v>325.83926506552439</v>
      </c>
      <c r="G27" s="1079">
        <v>0</v>
      </c>
      <c r="H27" s="1079">
        <v>0</v>
      </c>
      <c r="I27" s="1637">
        <v>225.88512889124621</v>
      </c>
      <c r="J27" s="1542">
        <v>2893.5320000000002</v>
      </c>
      <c r="K27" s="945">
        <v>572</v>
      </c>
    </row>
    <row r="28" spans="1:11" ht="12.75" customHeight="1" x14ac:dyDescent="0.2">
      <c r="A28" s="3" t="s">
        <v>912</v>
      </c>
      <c r="B28" s="847">
        <v>30228.100986304937</v>
      </c>
      <c r="C28" s="1066">
        <f t="shared" si="0"/>
        <v>100946.79844298765</v>
      </c>
      <c r="D28" s="1530">
        <v>58657.04633683728</v>
      </c>
      <c r="E28" s="1079">
        <v>0</v>
      </c>
      <c r="F28" s="1079">
        <v>7399.2227437018882</v>
      </c>
      <c r="G28" s="1079">
        <v>0</v>
      </c>
      <c r="H28" s="1079">
        <v>0</v>
      </c>
      <c r="I28" s="1637">
        <v>1814.6723624484735</v>
      </c>
      <c r="J28" s="1542">
        <v>33075.857000000004</v>
      </c>
      <c r="K28" s="945">
        <v>4229</v>
      </c>
    </row>
    <row r="29" spans="1:11" ht="12.75" customHeight="1" x14ac:dyDescent="0.2">
      <c r="A29" s="3" t="s">
        <v>913</v>
      </c>
      <c r="B29" s="847">
        <v>2750.3228308346361</v>
      </c>
      <c r="C29" s="1066">
        <f t="shared" si="0"/>
        <v>14029.979262297984</v>
      </c>
      <c r="D29" s="1530">
        <v>7412.0492256839734</v>
      </c>
      <c r="E29" s="1079">
        <v>0</v>
      </c>
      <c r="F29" s="1079">
        <v>311.97469404133017</v>
      </c>
      <c r="G29" s="1079">
        <v>0</v>
      </c>
      <c r="H29" s="1079">
        <v>0</v>
      </c>
      <c r="I29" s="1637">
        <v>134.65334257268188</v>
      </c>
      <c r="J29" s="1542">
        <v>6171.3019999999997</v>
      </c>
      <c r="K29" s="945">
        <v>731</v>
      </c>
    </row>
    <row r="30" spans="1:11" ht="12.75" customHeight="1" x14ac:dyDescent="0.2">
      <c r="A30" s="3" t="s">
        <v>914</v>
      </c>
      <c r="B30" s="847">
        <v>2082.1433787619681</v>
      </c>
      <c r="C30" s="1066">
        <f t="shared" si="0"/>
        <v>11547.552185493882</v>
      </c>
      <c r="D30" s="1530">
        <v>5028.6297239803889</v>
      </c>
      <c r="E30" s="1079">
        <v>0</v>
      </c>
      <c r="F30" s="1079">
        <v>429.55634972618793</v>
      </c>
      <c r="G30" s="1079">
        <v>0</v>
      </c>
      <c r="H30" s="1079">
        <v>0</v>
      </c>
      <c r="I30" s="1637">
        <v>79.69411178730391</v>
      </c>
      <c r="J30" s="1542">
        <v>6009.6719999999996</v>
      </c>
      <c r="K30" s="945">
        <v>792</v>
      </c>
    </row>
    <row r="31" spans="1:11" ht="12.75" customHeight="1" x14ac:dyDescent="0.2">
      <c r="A31" s="3" t="s">
        <v>915</v>
      </c>
      <c r="B31" s="847">
        <v>7457.0293976343437</v>
      </c>
      <c r="C31" s="1066">
        <f t="shared" si="0"/>
        <v>25080.417776252194</v>
      </c>
      <c r="D31" s="1530">
        <v>15847.284348366453</v>
      </c>
      <c r="E31" s="1079">
        <v>0</v>
      </c>
      <c r="F31" s="1079">
        <v>2041.5114772764096</v>
      </c>
      <c r="G31" s="1079">
        <v>0</v>
      </c>
      <c r="H31" s="1079">
        <v>0</v>
      </c>
      <c r="I31" s="1637">
        <v>592.40595060933128</v>
      </c>
      <c r="J31" s="1542">
        <v>6599.2160000000003</v>
      </c>
      <c r="K31" s="945">
        <v>1508</v>
      </c>
    </row>
    <row r="32" spans="1:11" ht="12.75" customHeight="1" x14ac:dyDescent="0.2">
      <c r="A32" s="3" t="s">
        <v>916</v>
      </c>
      <c r="B32" s="847">
        <v>2904.3273408093514</v>
      </c>
      <c r="C32" s="1066">
        <f t="shared" si="0"/>
        <v>13423.694961126072</v>
      </c>
      <c r="D32" s="1530">
        <v>7665.2648959153239</v>
      </c>
      <c r="E32" s="1079">
        <v>0</v>
      </c>
      <c r="F32" s="1079">
        <v>431.70740181616907</v>
      </c>
      <c r="G32" s="1079">
        <v>0</v>
      </c>
      <c r="H32" s="1079">
        <v>0</v>
      </c>
      <c r="I32" s="1637">
        <v>152.2396633945788</v>
      </c>
      <c r="J32" s="1542">
        <v>5174.4830000000002</v>
      </c>
      <c r="K32" s="945">
        <v>674</v>
      </c>
    </row>
    <row r="33" spans="1:11" ht="12.75" customHeight="1" x14ac:dyDescent="0.2">
      <c r="A33" s="3" t="s">
        <v>917</v>
      </c>
      <c r="B33" s="847">
        <v>3518.2957537741145</v>
      </c>
      <c r="C33" s="1066">
        <f t="shared" si="0"/>
        <v>15974.495963367292</v>
      </c>
      <c r="D33" s="1530">
        <v>8573.7622469506223</v>
      </c>
      <c r="E33" s="1079">
        <v>0</v>
      </c>
      <c r="F33" s="1079">
        <v>699.01589486374655</v>
      </c>
      <c r="G33" s="1079">
        <v>0</v>
      </c>
      <c r="H33" s="1079">
        <v>0</v>
      </c>
      <c r="I33" s="1637">
        <v>110.32882155292046</v>
      </c>
      <c r="J33" s="1542">
        <v>6591.3890000000001</v>
      </c>
      <c r="K33" s="945">
        <v>840</v>
      </c>
    </row>
    <row r="34" spans="1:11" ht="12.75" customHeight="1" x14ac:dyDescent="0.2">
      <c r="A34" s="3" t="s">
        <v>918</v>
      </c>
      <c r="B34" s="847">
        <v>2855.6050546786869</v>
      </c>
      <c r="C34" s="1066">
        <f t="shared" si="0"/>
        <v>16139.594419055775</v>
      </c>
      <c r="D34" s="1530">
        <v>8125.5196854314818</v>
      </c>
      <c r="E34" s="1079">
        <v>0</v>
      </c>
      <c r="F34" s="1079">
        <v>1241.0552696157922</v>
      </c>
      <c r="G34" s="1079">
        <v>0</v>
      </c>
      <c r="H34" s="1079">
        <v>0</v>
      </c>
      <c r="I34" s="1637">
        <v>224.91546400850063</v>
      </c>
      <c r="J34" s="1542">
        <v>6548.1040000000003</v>
      </c>
      <c r="K34" s="945">
        <v>985</v>
      </c>
    </row>
    <row r="35" spans="1:11" ht="12.75" customHeight="1" x14ac:dyDescent="0.2">
      <c r="A35" s="3" t="s">
        <v>919</v>
      </c>
      <c r="B35" s="847">
        <v>2795.1300274132859</v>
      </c>
      <c r="C35" s="1066">
        <f t="shared" si="0"/>
        <v>12422.622923118834</v>
      </c>
      <c r="D35" s="1530">
        <v>6863.6731662744915</v>
      </c>
      <c r="E35" s="1079">
        <v>0</v>
      </c>
      <c r="F35" s="1079">
        <v>312.30763630283428</v>
      </c>
      <c r="G35" s="1079">
        <v>0</v>
      </c>
      <c r="H35" s="1079">
        <v>0</v>
      </c>
      <c r="I35" s="1637">
        <v>270.65712054150919</v>
      </c>
      <c r="J35" s="1542">
        <v>4975.9849999999997</v>
      </c>
      <c r="K35" s="945">
        <v>764</v>
      </c>
    </row>
    <row r="36" spans="1:11" ht="12.75" customHeight="1" x14ac:dyDescent="0.2">
      <c r="A36" s="3" t="s">
        <v>920</v>
      </c>
      <c r="B36" s="847">
        <v>15326.145561493666</v>
      </c>
      <c r="C36" s="1066">
        <f t="shared" si="0"/>
        <v>56409.239936660022</v>
      </c>
      <c r="D36" s="1530">
        <v>30978.071234229628</v>
      </c>
      <c r="E36" s="1079">
        <v>0</v>
      </c>
      <c r="F36" s="1079">
        <v>6348.8441163782827</v>
      </c>
      <c r="G36" s="1079">
        <v>0</v>
      </c>
      <c r="H36" s="1079">
        <v>0</v>
      </c>
      <c r="I36" s="1637">
        <v>1391.0175860521094</v>
      </c>
      <c r="J36" s="1542">
        <v>17691.307000000001</v>
      </c>
      <c r="K36" s="945">
        <v>2674</v>
      </c>
    </row>
    <row r="37" spans="1:11" ht="12.75" customHeight="1" x14ac:dyDescent="0.2">
      <c r="A37" s="3" t="s">
        <v>921</v>
      </c>
      <c r="B37" s="847">
        <v>4270.8361924469682</v>
      </c>
      <c r="C37" s="1066">
        <f t="shared" si="0"/>
        <v>14594.880486586197</v>
      </c>
      <c r="D37" s="1530">
        <v>8582.4732864508042</v>
      </c>
      <c r="E37" s="1079">
        <v>0</v>
      </c>
      <c r="F37" s="1079">
        <v>1132.5057486361682</v>
      </c>
      <c r="G37" s="1079">
        <v>0</v>
      </c>
      <c r="H37" s="1079">
        <v>0</v>
      </c>
      <c r="I37" s="1637">
        <v>178.31945149922385</v>
      </c>
      <c r="J37" s="1542">
        <v>4701.5820000000003</v>
      </c>
      <c r="K37" s="945">
        <v>717</v>
      </c>
    </row>
    <row r="38" spans="1:11" ht="12.75" customHeight="1" x14ac:dyDescent="0.2">
      <c r="A38" s="3" t="s">
        <v>922</v>
      </c>
      <c r="B38" s="847">
        <v>3779.0954141976927</v>
      </c>
      <c r="C38" s="1066">
        <f t="shared" si="0"/>
        <v>17246.323388001179</v>
      </c>
      <c r="D38" s="1530">
        <v>9814.6711975630242</v>
      </c>
      <c r="E38" s="1079">
        <v>0</v>
      </c>
      <c r="F38" s="1079">
        <v>369.95414365486198</v>
      </c>
      <c r="G38" s="1079">
        <v>0</v>
      </c>
      <c r="H38" s="1079">
        <v>0</v>
      </c>
      <c r="I38" s="1637">
        <v>301.95004678329292</v>
      </c>
      <c r="J38" s="1542">
        <v>6759.7479999999996</v>
      </c>
      <c r="K38" s="945">
        <v>1028</v>
      </c>
    </row>
    <row r="39" spans="1:11" ht="12.75" customHeight="1" x14ac:dyDescent="0.2">
      <c r="A39" s="3" t="s">
        <v>923</v>
      </c>
      <c r="B39" s="847">
        <v>1312.8537556464587</v>
      </c>
      <c r="C39" s="1066">
        <f t="shared" si="0"/>
        <v>13071.069595298202</v>
      </c>
      <c r="D39" s="1530">
        <v>5838.0240530600413</v>
      </c>
      <c r="E39" s="1079">
        <v>0</v>
      </c>
      <c r="F39" s="1079">
        <v>66.321569586940782</v>
      </c>
      <c r="G39" s="1079">
        <v>0</v>
      </c>
      <c r="H39" s="1079">
        <v>0</v>
      </c>
      <c r="I39" s="1637">
        <v>79.447972651220709</v>
      </c>
      <c r="J39" s="1542">
        <v>7087.2759999999998</v>
      </c>
      <c r="K39" s="945">
        <v>666</v>
      </c>
    </row>
    <row r="40" spans="1:11" ht="12.75" customHeight="1" x14ac:dyDescent="0.2">
      <c r="A40" s="3" t="s">
        <v>924</v>
      </c>
      <c r="B40" s="847">
        <v>3872.3829165696079</v>
      </c>
      <c r="C40" s="1066">
        <f t="shared" si="0"/>
        <v>16120.809526958195</v>
      </c>
      <c r="D40" s="1530">
        <v>8701.1650224901623</v>
      </c>
      <c r="E40" s="1079">
        <v>0</v>
      </c>
      <c r="F40" s="1079">
        <v>1768.6567071476807</v>
      </c>
      <c r="G40" s="1079">
        <v>0</v>
      </c>
      <c r="H40" s="1079">
        <v>0</v>
      </c>
      <c r="I40" s="1637">
        <v>237.09679732035335</v>
      </c>
      <c r="J40" s="1542">
        <v>5413.8909999999996</v>
      </c>
      <c r="K40" s="945">
        <v>772</v>
      </c>
    </row>
    <row r="41" spans="1:11" ht="12.75" customHeight="1" x14ac:dyDescent="0.2">
      <c r="A41" s="3" t="s">
        <v>91</v>
      </c>
      <c r="B41" s="847">
        <v>12009.347798675915</v>
      </c>
      <c r="C41" s="1066">
        <f t="shared" si="0"/>
        <v>52859.473504864793</v>
      </c>
      <c r="D41" s="1530">
        <v>28289.59946834774</v>
      </c>
      <c r="E41" s="1079">
        <v>0</v>
      </c>
      <c r="F41" s="1079">
        <v>2446.9496249800563</v>
      </c>
      <c r="G41" s="1079">
        <v>0</v>
      </c>
      <c r="H41" s="1079">
        <v>0</v>
      </c>
      <c r="I41" s="1637">
        <v>469.48141153699567</v>
      </c>
      <c r="J41" s="1542">
        <v>21653.442999999999</v>
      </c>
      <c r="K41" s="945">
        <v>2655</v>
      </c>
    </row>
    <row r="42" spans="1:11" ht="12.75" customHeight="1" x14ac:dyDescent="0.2">
      <c r="A42" s="3" t="s">
        <v>925</v>
      </c>
      <c r="B42" s="847">
        <v>14604.00238843154</v>
      </c>
      <c r="C42" s="1066">
        <f t="shared" si="0"/>
        <v>69202.794070901291</v>
      </c>
      <c r="D42" s="1530">
        <v>29801.02314303799</v>
      </c>
      <c r="E42" s="1079">
        <v>1806.44353</v>
      </c>
      <c r="F42" s="1079">
        <v>6260.4522448211701</v>
      </c>
      <c r="G42" s="1079">
        <v>0</v>
      </c>
      <c r="H42" s="1079">
        <v>5109.7102400000003</v>
      </c>
      <c r="I42" s="1637">
        <v>794.25791304213556</v>
      </c>
      <c r="J42" s="1542">
        <v>25430.906999999999</v>
      </c>
      <c r="K42" s="945">
        <v>3130</v>
      </c>
    </row>
    <row r="43" spans="1:11" ht="12.75" customHeight="1" x14ac:dyDescent="0.2">
      <c r="A43" s="3" t="s">
        <v>926</v>
      </c>
      <c r="B43" s="847">
        <v>1779.049528901294</v>
      </c>
      <c r="C43" s="1066">
        <f t="shared" si="0"/>
        <v>7006.9089661500948</v>
      </c>
      <c r="D43" s="1530">
        <v>4472.3540565794128</v>
      </c>
      <c r="E43" s="1079">
        <v>0</v>
      </c>
      <c r="F43" s="1079">
        <v>215.29948428291237</v>
      </c>
      <c r="G43" s="1079">
        <v>0</v>
      </c>
      <c r="H43" s="1079">
        <v>0</v>
      </c>
      <c r="I43" s="1637">
        <v>37.818425287769905</v>
      </c>
      <c r="J43" s="1542">
        <v>2281.4369999999999</v>
      </c>
      <c r="K43" s="945">
        <v>430</v>
      </c>
    </row>
    <row r="44" spans="1:11" ht="12.75" customHeight="1" x14ac:dyDescent="0.2">
      <c r="A44" s="3" t="s">
        <v>368</v>
      </c>
      <c r="B44" s="847">
        <v>34937.810437201602</v>
      </c>
      <c r="C44" s="1066">
        <f t="shared" si="0"/>
        <v>117837.8015473719</v>
      </c>
      <c r="D44" s="1530">
        <v>63224.109871074994</v>
      </c>
      <c r="E44" s="1079">
        <v>0</v>
      </c>
      <c r="F44" s="1079">
        <v>12048.72966310174</v>
      </c>
      <c r="G44" s="1079">
        <v>0</v>
      </c>
      <c r="H44" s="1079">
        <v>0</v>
      </c>
      <c r="I44" s="1637">
        <v>2521.6000131951778</v>
      </c>
      <c r="J44" s="1542">
        <v>40043.362000000001</v>
      </c>
      <c r="K44" s="945">
        <v>7604</v>
      </c>
    </row>
    <row r="45" spans="1:11" ht="12.75" customHeight="1" x14ac:dyDescent="0.2">
      <c r="A45" s="3" t="s">
        <v>927</v>
      </c>
      <c r="B45" s="847">
        <v>290.58027095310592</v>
      </c>
      <c r="C45" s="1066">
        <f t="shared" si="0"/>
        <v>1068.239224655975</v>
      </c>
      <c r="D45" s="1530">
        <v>551.06525978046659</v>
      </c>
      <c r="E45" s="1079">
        <v>0</v>
      </c>
      <c r="F45" s="1079">
        <v>19.872160731310277</v>
      </c>
      <c r="G45" s="1079">
        <v>0</v>
      </c>
      <c r="H45" s="1079">
        <v>0</v>
      </c>
      <c r="I45" s="1637">
        <v>2.2878041441982027</v>
      </c>
      <c r="J45" s="1542">
        <v>495.01400000000001</v>
      </c>
      <c r="K45" s="945">
        <v>79</v>
      </c>
    </row>
    <row r="46" spans="1:11" ht="12.75" customHeight="1" x14ac:dyDescent="0.2">
      <c r="A46" s="3" t="s">
        <v>209</v>
      </c>
      <c r="B46" s="847">
        <v>1268.793207028386</v>
      </c>
      <c r="C46" s="1066">
        <f t="shared" si="0"/>
        <v>6027.8818459846698</v>
      </c>
      <c r="D46" s="1530">
        <v>4056.126292311586</v>
      </c>
      <c r="E46" s="1079">
        <v>0</v>
      </c>
      <c r="F46" s="1079">
        <v>147.65158838271387</v>
      </c>
      <c r="G46" s="1079">
        <v>0</v>
      </c>
      <c r="H46" s="1079">
        <v>0</v>
      </c>
      <c r="I46" s="1637">
        <v>33.080965290370074</v>
      </c>
      <c r="J46" s="1542">
        <v>1791.0229999999999</v>
      </c>
      <c r="K46" s="945">
        <v>350</v>
      </c>
    </row>
    <row r="47" spans="1:11" ht="12.75" customHeight="1" x14ac:dyDescent="0.2">
      <c r="A47" s="3" t="s">
        <v>928</v>
      </c>
      <c r="B47" s="847">
        <v>7193.3065784778046</v>
      </c>
      <c r="C47" s="1066">
        <f t="shared" si="0"/>
        <v>21087.077577460557</v>
      </c>
      <c r="D47" s="1530">
        <v>12725.6169703211</v>
      </c>
      <c r="E47" s="1079">
        <v>0</v>
      </c>
      <c r="F47" s="1079">
        <v>1358.4764591487019</v>
      </c>
      <c r="G47" s="1079">
        <v>0</v>
      </c>
      <c r="H47" s="1079">
        <v>0</v>
      </c>
      <c r="I47" s="1637">
        <v>306.62214799075389</v>
      </c>
      <c r="J47" s="1542">
        <v>6696.3620000000001</v>
      </c>
      <c r="K47" s="945">
        <v>1138</v>
      </c>
    </row>
    <row r="48" spans="1:11" ht="12.75" customHeight="1" x14ac:dyDescent="0.2">
      <c r="A48" s="3" t="s">
        <v>929</v>
      </c>
      <c r="B48" s="847">
        <v>2555.18000788266</v>
      </c>
      <c r="C48" s="1066">
        <f t="shared" si="0"/>
        <v>6271.6942913989451</v>
      </c>
      <c r="D48" s="1530">
        <v>4177.0295317355858</v>
      </c>
      <c r="E48" s="1079">
        <v>0</v>
      </c>
      <c r="F48" s="1079">
        <v>316.38286946492548</v>
      </c>
      <c r="G48" s="1079">
        <v>0</v>
      </c>
      <c r="H48" s="1079">
        <v>0</v>
      </c>
      <c r="I48" s="1637">
        <v>239.38089019843369</v>
      </c>
      <c r="J48" s="1542">
        <v>1538.9010000000001</v>
      </c>
      <c r="K48" s="945">
        <v>434</v>
      </c>
    </row>
    <row r="49" spans="1:11" ht="12.75" customHeight="1" x14ac:dyDescent="0.2">
      <c r="A49" s="3" t="s">
        <v>930</v>
      </c>
      <c r="B49" s="847">
        <v>8340.7734852210633</v>
      </c>
      <c r="C49" s="1066">
        <f t="shared" si="0"/>
        <v>33710.652151270704</v>
      </c>
      <c r="D49" s="1530">
        <v>18351.69929929791</v>
      </c>
      <c r="E49" s="1079">
        <v>0</v>
      </c>
      <c r="F49" s="1079">
        <v>2046.9882358801337</v>
      </c>
      <c r="G49" s="1079">
        <v>0</v>
      </c>
      <c r="H49" s="1079">
        <v>0</v>
      </c>
      <c r="I49" s="1637">
        <v>340.68761609265721</v>
      </c>
      <c r="J49" s="1542">
        <v>12971.277</v>
      </c>
      <c r="K49" s="945">
        <v>1751</v>
      </c>
    </row>
    <row r="50" spans="1:11" ht="12.75" customHeight="1" x14ac:dyDescent="0.2">
      <c r="A50" s="3" t="s">
        <v>592</v>
      </c>
      <c r="B50" s="847">
        <v>12534.326939982337</v>
      </c>
      <c r="C50" s="1066">
        <f t="shared" si="0"/>
        <v>41249.296915818122</v>
      </c>
      <c r="D50" s="1530">
        <v>21805.639869930936</v>
      </c>
      <c r="E50" s="1079">
        <v>0</v>
      </c>
      <c r="F50" s="1079">
        <v>2724.4845518621751</v>
      </c>
      <c r="G50" s="1079">
        <v>0</v>
      </c>
      <c r="H50" s="1079">
        <v>0</v>
      </c>
      <c r="I50" s="1637">
        <v>831.19549402500968</v>
      </c>
      <c r="J50" s="1542">
        <v>15887.977000000001</v>
      </c>
      <c r="K50" s="945">
        <v>1839</v>
      </c>
    </row>
    <row r="51" spans="1:11" ht="12.75" customHeight="1" x14ac:dyDescent="0.2">
      <c r="A51" s="3" t="s">
        <v>931</v>
      </c>
      <c r="B51" s="847">
        <v>734.18504109200069</v>
      </c>
      <c r="C51" s="1066">
        <f t="shared" si="0"/>
        <v>2982.404096469556</v>
      </c>
      <c r="D51" s="1530">
        <v>1872.6520671950723</v>
      </c>
      <c r="E51" s="1079">
        <v>0</v>
      </c>
      <c r="F51" s="1079">
        <v>24.323757841404397</v>
      </c>
      <c r="G51" s="1079">
        <v>0</v>
      </c>
      <c r="H51" s="1079">
        <v>0</v>
      </c>
      <c r="I51" s="1637">
        <v>53.930271433079085</v>
      </c>
      <c r="J51" s="1542">
        <v>1031.498</v>
      </c>
      <c r="K51" s="945">
        <v>133</v>
      </c>
    </row>
    <row r="52" spans="1:11" ht="12.75" customHeight="1" x14ac:dyDescent="0.2">
      <c r="A52" s="3" t="s">
        <v>932</v>
      </c>
      <c r="B52" s="847">
        <v>1064.3917107154066</v>
      </c>
      <c r="C52" s="1066">
        <f t="shared" si="0"/>
        <v>5790.7563224340838</v>
      </c>
      <c r="D52" s="1530">
        <v>3434.246542469868</v>
      </c>
      <c r="E52" s="1079">
        <v>0</v>
      </c>
      <c r="F52" s="1079">
        <v>125.96431590448955</v>
      </c>
      <c r="G52" s="1079">
        <v>0</v>
      </c>
      <c r="H52" s="1079">
        <v>0</v>
      </c>
      <c r="I52" s="1637">
        <v>112.63046405972651</v>
      </c>
      <c r="J52" s="1542">
        <v>2117.915</v>
      </c>
      <c r="K52" s="945">
        <v>322</v>
      </c>
    </row>
    <row r="53" spans="1:11" ht="12.75" customHeight="1" x14ac:dyDescent="0.2">
      <c r="A53" s="3" t="s">
        <v>933</v>
      </c>
      <c r="B53" s="847">
        <v>57488.334572529973</v>
      </c>
      <c r="C53" s="1066">
        <f t="shared" si="0"/>
        <v>177801.07018235404</v>
      </c>
      <c r="D53" s="1530">
        <v>109144.60994139026</v>
      </c>
      <c r="E53" s="1079">
        <v>0</v>
      </c>
      <c r="F53" s="1079">
        <v>14678.358480417854</v>
      </c>
      <c r="G53" s="1079">
        <v>0</v>
      </c>
      <c r="H53" s="1079">
        <v>0</v>
      </c>
      <c r="I53" s="1637">
        <v>3912.0737605459267</v>
      </c>
      <c r="J53" s="1542">
        <v>50066.027999999998</v>
      </c>
      <c r="K53" s="945">
        <v>8062</v>
      </c>
    </row>
    <row r="54" spans="1:11" ht="12.75" customHeight="1" x14ac:dyDescent="0.2">
      <c r="A54" s="3" t="s">
        <v>934</v>
      </c>
      <c r="B54" s="847">
        <v>2471.6536934723667</v>
      </c>
      <c r="C54" s="1066">
        <f t="shared" si="0"/>
        <v>9477.428230112253</v>
      </c>
      <c r="D54" s="1530">
        <v>6289.8787250848318</v>
      </c>
      <c r="E54" s="1079">
        <v>0</v>
      </c>
      <c r="F54" s="1079">
        <v>290.16489894199128</v>
      </c>
      <c r="G54" s="1079">
        <v>0</v>
      </c>
      <c r="H54" s="1079">
        <v>0</v>
      </c>
      <c r="I54" s="1637">
        <v>203.59960608543045</v>
      </c>
      <c r="J54" s="1542">
        <v>2693.7849999999999</v>
      </c>
      <c r="K54" s="945">
        <v>620</v>
      </c>
    </row>
    <row r="55" spans="1:11" ht="12.75" customHeight="1" x14ac:dyDescent="0.2">
      <c r="A55" s="3" t="s">
        <v>935</v>
      </c>
      <c r="B55" s="847">
        <v>6590.8682440184484</v>
      </c>
      <c r="C55" s="1066">
        <f t="shared" si="0"/>
        <v>39109.34364895834</v>
      </c>
      <c r="D55" s="1530">
        <v>24737.31549923744</v>
      </c>
      <c r="E55" s="1079">
        <v>0</v>
      </c>
      <c r="F55" s="1079">
        <v>2330.3705712926098</v>
      </c>
      <c r="G55" s="1079">
        <v>0</v>
      </c>
      <c r="H55" s="1079">
        <v>0</v>
      </c>
      <c r="I55" s="1637">
        <v>325.63657842828798</v>
      </c>
      <c r="J55" s="1542">
        <v>11716.021000000001</v>
      </c>
      <c r="K55" s="945">
        <v>1843</v>
      </c>
    </row>
    <row r="56" spans="1:11" ht="12.75" customHeight="1" x14ac:dyDescent="0.2">
      <c r="A56" s="3" t="s">
        <v>597</v>
      </c>
      <c r="B56" s="847">
        <v>2976.4149877693153</v>
      </c>
      <c r="C56" s="1066">
        <f t="shared" si="0"/>
        <v>10114.289904349687</v>
      </c>
      <c r="D56" s="1530">
        <v>6441.1611266882719</v>
      </c>
      <c r="E56" s="1079">
        <v>0</v>
      </c>
      <c r="F56" s="1079">
        <v>456.92401231609051</v>
      </c>
      <c r="G56" s="1079">
        <v>0</v>
      </c>
      <c r="H56" s="1079">
        <v>0</v>
      </c>
      <c r="I56" s="1637">
        <v>315.02876534532498</v>
      </c>
      <c r="J56" s="1542">
        <v>2901.1759999999999</v>
      </c>
      <c r="K56" s="945">
        <v>511</v>
      </c>
    </row>
    <row r="57" spans="1:11" ht="12.75" customHeight="1" x14ac:dyDescent="0.2">
      <c r="A57" s="3" t="s">
        <v>936</v>
      </c>
      <c r="B57" s="847">
        <v>3769.3541752910396</v>
      </c>
      <c r="C57" s="1066">
        <f t="shared" si="0"/>
        <v>11527.933815345812</v>
      </c>
      <c r="D57" s="1530">
        <v>6944.3146079559938</v>
      </c>
      <c r="E57" s="1079">
        <v>0</v>
      </c>
      <c r="F57" s="1079">
        <v>967.47255193738306</v>
      </c>
      <c r="G57" s="1079">
        <v>0</v>
      </c>
      <c r="H57" s="1079">
        <v>0</v>
      </c>
      <c r="I57" s="1637">
        <v>130.68465545243478</v>
      </c>
      <c r="J57" s="1542">
        <v>3485.462</v>
      </c>
      <c r="K57" s="945">
        <v>580</v>
      </c>
    </row>
    <row r="58" spans="1:11" ht="12.75" customHeight="1" x14ac:dyDescent="0.2">
      <c r="A58" s="3" t="s">
        <v>937</v>
      </c>
      <c r="B58" s="847">
        <v>2663.5334659342952</v>
      </c>
      <c r="C58" s="1066">
        <f t="shared" si="0"/>
        <v>16792.841507856756</v>
      </c>
      <c r="D58" s="1530">
        <v>8470.5815804855174</v>
      </c>
      <c r="E58" s="1079">
        <v>0</v>
      </c>
      <c r="F58" s="1079">
        <v>404.33554397457647</v>
      </c>
      <c r="G58" s="1079">
        <v>0</v>
      </c>
      <c r="H58" s="1079">
        <v>0</v>
      </c>
      <c r="I58" s="1637">
        <v>124.35238339666154</v>
      </c>
      <c r="J58" s="1542">
        <v>7793.5720000000001</v>
      </c>
      <c r="K58" s="945">
        <v>1004</v>
      </c>
    </row>
    <row r="59" spans="1:11" ht="12.75" customHeight="1" x14ac:dyDescent="0.2">
      <c r="A59" s="3" t="s">
        <v>938</v>
      </c>
      <c r="B59" s="847">
        <v>6069.5750589900172</v>
      </c>
      <c r="C59" s="1066">
        <f t="shared" si="0"/>
        <v>24878.881499785413</v>
      </c>
      <c r="D59" s="1530">
        <v>13825.301633040204</v>
      </c>
      <c r="E59" s="1079">
        <v>0</v>
      </c>
      <c r="F59" s="1079">
        <v>1399.3578885652107</v>
      </c>
      <c r="G59" s="1079">
        <v>0</v>
      </c>
      <c r="H59" s="1079">
        <v>0</v>
      </c>
      <c r="I59" s="1637">
        <v>520.00297817999865</v>
      </c>
      <c r="J59" s="1542">
        <v>9134.2189999999991</v>
      </c>
      <c r="K59" s="945">
        <v>1325</v>
      </c>
    </row>
    <row r="60" spans="1:11" ht="12.75" customHeight="1" x14ac:dyDescent="0.2">
      <c r="A60" s="3" t="s">
        <v>939</v>
      </c>
      <c r="B60" s="847">
        <v>1328.2666603336622</v>
      </c>
      <c r="C60" s="1066">
        <f t="shared" si="0"/>
        <v>6367.8344931230667</v>
      </c>
      <c r="D60" s="1530">
        <v>3627.0045114979507</v>
      </c>
      <c r="E60" s="1079">
        <v>0</v>
      </c>
      <c r="F60" s="1079">
        <v>320.96310521444042</v>
      </c>
      <c r="G60" s="1079">
        <v>0</v>
      </c>
      <c r="H60" s="1079">
        <v>0</v>
      </c>
      <c r="I60" s="1637">
        <v>15.276876410675536</v>
      </c>
      <c r="J60" s="1542">
        <v>2404.59</v>
      </c>
      <c r="K60" s="945">
        <v>305</v>
      </c>
    </row>
    <row r="61" spans="1:11" ht="12.75" customHeight="1" x14ac:dyDescent="0.2">
      <c r="A61" s="3" t="s">
        <v>105</v>
      </c>
      <c r="B61" s="847">
        <v>11871.383701941442</v>
      </c>
      <c r="C61" s="1066">
        <f t="shared" si="0"/>
        <v>38954.287512849172</v>
      </c>
      <c r="D61" s="1530">
        <v>20972.316801439083</v>
      </c>
      <c r="E61" s="1079">
        <v>0</v>
      </c>
      <c r="F61" s="1079">
        <v>2548.302441212722</v>
      </c>
      <c r="G61" s="1079">
        <v>0</v>
      </c>
      <c r="H61" s="1079">
        <v>0</v>
      </c>
      <c r="I61" s="1637">
        <v>580.2972701973614</v>
      </c>
      <c r="J61" s="1542">
        <v>14853.370999999999</v>
      </c>
      <c r="K61" s="945">
        <v>1838</v>
      </c>
    </row>
    <row r="62" spans="1:11" ht="12.75" customHeight="1" x14ac:dyDescent="0.2">
      <c r="A62" s="3" t="s">
        <v>940</v>
      </c>
      <c r="B62" s="847">
        <v>4982.7736544684931</v>
      </c>
      <c r="C62" s="1066">
        <f t="shared" si="0"/>
        <v>17402.431978514185</v>
      </c>
      <c r="D62" s="1530">
        <v>10669.693654428243</v>
      </c>
      <c r="E62" s="1079">
        <v>0</v>
      </c>
      <c r="F62" s="1079">
        <v>797.48776478875959</v>
      </c>
      <c r="G62" s="1079">
        <v>0</v>
      </c>
      <c r="H62" s="1079">
        <v>0</v>
      </c>
      <c r="I62" s="1637">
        <v>129.51855929718388</v>
      </c>
      <c r="J62" s="1542">
        <v>5805.732</v>
      </c>
      <c r="K62" s="945">
        <v>933</v>
      </c>
    </row>
    <row r="63" spans="1:11" ht="12.75" customHeight="1" x14ac:dyDescent="0.2">
      <c r="A63" s="3" t="s">
        <v>941</v>
      </c>
      <c r="B63" s="847">
        <v>1046.6254284228087</v>
      </c>
      <c r="C63" s="1066">
        <f t="shared" si="0"/>
        <v>5313.9606683676593</v>
      </c>
      <c r="D63" s="1530">
        <v>3644.6998423290383</v>
      </c>
      <c r="E63" s="1079">
        <v>0</v>
      </c>
      <c r="F63" s="1079">
        <v>52.42201411623963</v>
      </c>
      <c r="G63" s="1079">
        <v>0</v>
      </c>
      <c r="H63" s="1079">
        <v>0</v>
      </c>
      <c r="I63" s="1637">
        <v>52.192811922381196</v>
      </c>
      <c r="J63" s="1542">
        <v>1564.646</v>
      </c>
      <c r="K63" s="945">
        <v>302</v>
      </c>
    </row>
    <row r="64" spans="1:11" ht="12.75" customHeight="1" x14ac:dyDescent="0.2">
      <c r="A64" s="3" t="s">
        <v>942</v>
      </c>
      <c r="B64" s="847">
        <v>14245.227828111907</v>
      </c>
      <c r="C64" s="1066">
        <f t="shared" si="0"/>
        <v>47287.334087408715</v>
      </c>
      <c r="D64" s="1530">
        <v>29692.848780448207</v>
      </c>
      <c r="E64" s="1079">
        <v>0</v>
      </c>
      <c r="F64" s="1079">
        <v>2996.302738852286</v>
      </c>
      <c r="G64" s="1079">
        <v>0</v>
      </c>
      <c r="H64" s="1079">
        <v>0</v>
      </c>
      <c r="I64" s="1637">
        <v>675.41356810822367</v>
      </c>
      <c r="J64" s="1542">
        <v>13922.769</v>
      </c>
      <c r="K64" s="945">
        <v>2998</v>
      </c>
    </row>
    <row r="65" spans="1:11" ht="12.75" customHeight="1" x14ac:dyDescent="0.2">
      <c r="A65" s="3" t="s">
        <v>943</v>
      </c>
      <c r="B65" s="847">
        <v>4219.7283993231349</v>
      </c>
      <c r="C65" s="1066">
        <f t="shared" si="0"/>
        <v>15823.085668216696</v>
      </c>
      <c r="D65" s="1530">
        <v>10389.644045347513</v>
      </c>
      <c r="E65" s="1079">
        <v>0</v>
      </c>
      <c r="F65" s="1079">
        <v>761.88980200225456</v>
      </c>
      <c r="G65" s="1079">
        <v>0</v>
      </c>
      <c r="H65" s="1079">
        <v>0</v>
      </c>
      <c r="I65" s="1637">
        <v>126.36982086692635</v>
      </c>
      <c r="J65" s="1542">
        <v>4545.1819999999998</v>
      </c>
      <c r="K65" s="945">
        <v>995</v>
      </c>
    </row>
    <row r="66" spans="1:11" ht="12.75" customHeight="1" x14ac:dyDescent="0.2">
      <c r="A66" s="3" t="s">
        <v>944</v>
      </c>
      <c r="B66" s="847">
        <v>68955.930223862262</v>
      </c>
      <c r="C66" s="1066">
        <f t="shared" si="0"/>
        <v>221589.25550161194</v>
      </c>
      <c r="D66" s="1530">
        <v>124013.19562170784</v>
      </c>
      <c r="E66" s="1079">
        <v>547.45696999999996</v>
      </c>
      <c r="F66" s="1079">
        <v>17934.840642596759</v>
      </c>
      <c r="G66" s="1079">
        <v>0</v>
      </c>
      <c r="H66" s="1079">
        <v>1787.8326599999998</v>
      </c>
      <c r="I66" s="1637">
        <v>7267.318607307363</v>
      </c>
      <c r="J66" s="1542">
        <v>70038.611000000004</v>
      </c>
      <c r="K66" s="945">
        <v>10325</v>
      </c>
    </row>
    <row r="67" spans="1:11" ht="12.75" customHeight="1" x14ac:dyDescent="0.2">
      <c r="A67" s="3" t="s">
        <v>945</v>
      </c>
      <c r="B67" s="847">
        <v>2452.1637090197432</v>
      </c>
      <c r="C67" s="1066">
        <f t="shared" si="0"/>
        <v>7097.3149350866379</v>
      </c>
      <c r="D67" s="1530">
        <v>4970.0843980009622</v>
      </c>
      <c r="E67" s="1079">
        <v>0</v>
      </c>
      <c r="F67" s="1079">
        <v>294.79067221090412</v>
      </c>
      <c r="G67" s="1079">
        <v>0</v>
      </c>
      <c r="H67" s="1079">
        <v>0</v>
      </c>
      <c r="I67" s="1637">
        <v>90.686864874772638</v>
      </c>
      <c r="J67" s="1542">
        <v>1741.7529999999999</v>
      </c>
      <c r="K67" s="945">
        <v>424</v>
      </c>
    </row>
    <row r="68" spans="1:11" ht="12.75" customHeight="1" x14ac:dyDescent="0.2">
      <c r="A68" s="3" t="s">
        <v>946</v>
      </c>
      <c r="B68" s="847">
        <v>2497.2727691012615</v>
      </c>
      <c r="C68" s="1066">
        <f t="shared" si="0"/>
        <v>13331.928678440052</v>
      </c>
      <c r="D68" s="1530">
        <v>6840.3587036221916</v>
      </c>
      <c r="E68" s="1079">
        <v>0</v>
      </c>
      <c r="F68" s="1079">
        <v>247.87218030703053</v>
      </c>
      <c r="G68" s="1079">
        <v>0</v>
      </c>
      <c r="H68" s="1079">
        <v>0</v>
      </c>
      <c r="I68" s="1637">
        <v>60.106794510829438</v>
      </c>
      <c r="J68" s="1542">
        <v>6183.5910000000003</v>
      </c>
      <c r="K68" s="945">
        <v>700</v>
      </c>
    </row>
    <row r="69" spans="1:11" ht="12.75" customHeight="1" x14ac:dyDescent="0.2">
      <c r="A69" s="3" t="s">
        <v>947</v>
      </c>
      <c r="B69" s="847">
        <v>953.7530616286225</v>
      </c>
      <c r="C69" s="1066">
        <f t="shared" ref="C69:C86" si="1">SUM(D69:J69)</f>
        <v>6880.1104910163394</v>
      </c>
      <c r="D69" s="1530">
        <v>3634.1675853754973</v>
      </c>
      <c r="E69" s="1079">
        <v>0</v>
      </c>
      <c r="F69" s="1079">
        <v>129.8675715409569</v>
      </c>
      <c r="G69" s="1079">
        <v>0</v>
      </c>
      <c r="H69" s="1079">
        <v>0</v>
      </c>
      <c r="I69" s="1637">
        <v>32.167334099885828</v>
      </c>
      <c r="J69" s="1542">
        <v>3083.9079999999999</v>
      </c>
      <c r="K69" s="945">
        <v>398</v>
      </c>
    </row>
    <row r="70" spans="1:11" ht="12.75" customHeight="1" x14ac:dyDescent="0.2">
      <c r="A70" s="3" t="s">
        <v>405</v>
      </c>
      <c r="B70" s="847">
        <v>2099.4299286170963</v>
      </c>
      <c r="C70" s="1066">
        <f t="shared" si="1"/>
        <v>9275.5963125978978</v>
      </c>
      <c r="D70" s="1530">
        <v>4999.2830126053404</v>
      </c>
      <c r="E70" s="1079">
        <v>0</v>
      </c>
      <c r="F70" s="1079">
        <v>312.36620816066926</v>
      </c>
      <c r="G70" s="1079">
        <v>0</v>
      </c>
      <c r="H70" s="1079">
        <v>0</v>
      </c>
      <c r="I70" s="1637">
        <v>83.585091831888477</v>
      </c>
      <c r="J70" s="1542">
        <v>3880.3620000000001</v>
      </c>
      <c r="K70" s="945">
        <v>492</v>
      </c>
    </row>
    <row r="71" spans="1:11" ht="12.75" customHeight="1" x14ac:dyDescent="0.2">
      <c r="A71" s="3" t="s">
        <v>948</v>
      </c>
      <c r="B71" s="847">
        <v>1112.8602057586581</v>
      </c>
      <c r="C71" s="1066">
        <f t="shared" si="1"/>
        <v>5683.1919736927839</v>
      </c>
      <c r="D71" s="1530">
        <v>3516.1857688509681</v>
      </c>
      <c r="E71" s="1079">
        <v>0</v>
      </c>
      <c r="F71" s="1079">
        <v>113.0622259694257</v>
      </c>
      <c r="G71" s="1079">
        <v>0</v>
      </c>
      <c r="H71" s="1079">
        <v>0</v>
      </c>
      <c r="I71" s="1637">
        <v>22.35697887239051</v>
      </c>
      <c r="J71" s="1542">
        <v>2031.587</v>
      </c>
      <c r="K71" s="945">
        <v>323</v>
      </c>
    </row>
    <row r="72" spans="1:11" ht="12.75" customHeight="1" x14ac:dyDescent="0.2">
      <c r="A72" s="3" t="s">
        <v>949</v>
      </c>
      <c r="B72" s="847">
        <v>2296.4129212362609</v>
      </c>
      <c r="C72" s="1066">
        <f t="shared" si="1"/>
        <v>7168.926274909134</v>
      </c>
      <c r="D72" s="1530">
        <v>4442.6815470742749</v>
      </c>
      <c r="E72" s="1079">
        <v>0</v>
      </c>
      <c r="F72" s="1079">
        <v>239.05921861510888</v>
      </c>
      <c r="G72" s="1079">
        <v>0</v>
      </c>
      <c r="H72" s="1079">
        <v>0</v>
      </c>
      <c r="I72" s="1637">
        <v>146.99050921975007</v>
      </c>
      <c r="J72" s="1542">
        <v>2340.1950000000002</v>
      </c>
      <c r="K72" s="945">
        <v>503</v>
      </c>
    </row>
    <row r="73" spans="1:11" ht="12.75" customHeight="1" x14ac:dyDescent="0.2">
      <c r="A73" s="3" t="s">
        <v>746</v>
      </c>
      <c r="B73" s="847">
        <v>15977.564438938858</v>
      </c>
      <c r="C73" s="1066">
        <f t="shared" si="1"/>
        <v>39937.981597226113</v>
      </c>
      <c r="D73" s="1530">
        <v>23822.487195823305</v>
      </c>
      <c r="E73" s="1079">
        <v>0</v>
      </c>
      <c r="F73" s="1079">
        <v>4000.3126477001638</v>
      </c>
      <c r="G73" s="1079">
        <v>0</v>
      </c>
      <c r="H73" s="1079">
        <v>0</v>
      </c>
      <c r="I73" s="1637">
        <v>797.91075370264321</v>
      </c>
      <c r="J73" s="1542">
        <v>11317.271000000001</v>
      </c>
      <c r="K73" s="945">
        <v>2701</v>
      </c>
    </row>
    <row r="74" spans="1:11" ht="12.75" customHeight="1" x14ac:dyDescent="0.2">
      <c r="A74" s="3" t="s">
        <v>950</v>
      </c>
      <c r="B74" s="847">
        <v>1916.0429234204582</v>
      </c>
      <c r="C74" s="1066">
        <f t="shared" si="1"/>
        <v>6570.7721290241498</v>
      </c>
      <c r="D74" s="1530">
        <v>3938.4830459716486</v>
      </c>
      <c r="E74" s="1079">
        <v>0</v>
      </c>
      <c r="F74" s="1079">
        <v>422.27736231059271</v>
      </c>
      <c r="G74" s="1079">
        <v>0</v>
      </c>
      <c r="H74" s="1079">
        <v>0</v>
      </c>
      <c r="I74" s="1637">
        <v>36.906720741907101</v>
      </c>
      <c r="J74" s="1542">
        <v>2173.105</v>
      </c>
      <c r="K74" s="945">
        <v>494</v>
      </c>
    </row>
    <row r="75" spans="1:11" ht="12.75" customHeight="1" x14ac:dyDescent="0.2">
      <c r="A75" s="3" t="s">
        <v>951</v>
      </c>
      <c r="B75" s="847">
        <v>2789.5947637438744</v>
      </c>
      <c r="C75" s="1066">
        <f t="shared" si="1"/>
        <v>13352.140772812938</v>
      </c>
      <c r="D75" s="1530">
        <v>7484.2989661412294</v>
      </c>
      <c r="E75" s="1079">
        <v>0</v>
      </c>
      <c r="F75" s="1079">
        <v>360.04233129994196</v>
      </c>
      <c r="G75" s="1079">
        <v>0</v>
      </c>
      <c r="H75" s="1079">
        <v>0</v>
      </c>
      <c r="I75" s="1637">
        <v>81.595475371765971</v>
      </c>
      <c r="J75" s="1542">
        <v>5426.2039999999997</v>
      </c>
      <c r="K75" s="945">
        <v>709</v>
      </c>
    </row>
    <row r="76" spans="1:11" ht="12.75" customHeight="1" x14ac:dyDescent="0.2">
      <c r="A76" s="3" t="s">
        <v>952</v>
      </c>
      <c r="B76" s="847">
        <v>14602.257242692305</v>
      </c>
      <c r="C76" s="1066">
        <f t="shared" si="1"/>
        <v>70642.045995168504</v>
      </c>
      <c r="D76" s="1530">
        <v>33931.470464310354</v>
      </c>
      <c r="E76" s="1079">
        <v>0</v>
      </c>
      <c r="F76" s="1079">
        <v>2909.6263607548922</v>
      </c>
      <c r="G76" s="1079">
        <v>0</v>
      </c>
      <c r="H76" s="1079">
        <v>2810.0560800000003</v>
      </c>
      <c r="I76" s="1637">
        <v>693.66409010325117</v>
      </c>
      <c r="J76" s="1542">
        <v>30297.228999999999</v>
      </c>
      <c r="K76" s="945">
        <v>3780</v>
      </c>
    </row>
    <row r="77" spans="1:11" ht="12.75" customHeight="1" x14ac:dyDescent="0.2">
      <c r="A77" s="3" t="s">
        <v>1649</v>
      </c>
      <c r="B77" s="847">
        <v>13758.331422727581</v>
      </c>
      <c r="C77" s="1066">
        <f t="shared" si="1"/>
        <v>44614.148773854358</v>
      </c>
      <c r="D77" s="1530">
        <v>27829.728966326868</v>
      </c>
      <c r="E77" s="1079">
        <v>0</v>
      </c>
      <c r="F77" s="1079">
        <v>2398.3743570506358</v>
      </c>
      <c r="G77" s="1079">
        <v>0</v>
      </c>
      <c r="H77" s="1079">
        <v>0</v>
      </c>
      <c r="I77" s="1637">
        <v>660.52745047685585</v>
      </c>
      <c r="J77" s="1542">
        <v>13725.518</v>
      </c>
      <c r="K77" s="945">
        <v>2854</v>
      </c>
    </row>
    <row r="78" spans="1:11" ht="12.75" customHeight="1" x14ac:dyDescent="0.2">
      <c r="A78" s="3" t="s">
        <v>1578</v>
      </c>
      <c r="B78" s="847">
        <v>4355.8788443119092</v>
      </c>
      <c r="C78" s="1066">
        <f t="shared" si="1"/>
        <v>17055.022778816474</v>
      </c>
      <c r="D78" s="1530">
        <v>8227.0707890876238</v>
      </c>
      <c r="E78" s="1079">
        <v>0</v>
      </c>
      <c r="F78" s="1079">
        <v>814.76687595047679</v>
      </c>
      <c r="G78" s="1079">
        <v>0</v>
      </c>
      <c r="H78" s="1079">
        <v>0</v>
      </c>
      <c r="I78" s="1637">
        <v>256.33811377837435</v>
      </c>
      <c r="J78" s="1542">
        <v>7756.8469999999998</v>
      </c>
      <c r="K78" s="945">
        <v>941</v>
      </c>
    </row>
    <row r="79" spans="1:11" ht="12.75" customHeight="1" x14ac:dyDescent="0.2">
      <c r="A79" s="3" t="s">
        <v>953</v>
      </c>
      <c r="B79" s="847">
        <v>3410.6542272626189</v>
      </c>
      <c r="C79" s="1066">
        <f t="shared" si="1"/>
        <v>14145.737198586165</v>
      </c>
      <c r="D79" s="1530">
        <v>8524.7159703945708</v>
      </c>
      <c r="E79" s="1079">
        <v>0</v>
      </c>
      <c r="F79" s="1079">
        <v>544.34467371058395</v>
      </c>
      <c r="G79" s="1079">
        <v>0</v>
      </c>
      <c r="H79" s="1079">
        <v>0</v>
      </c>
      <c r="I79" s="1637">
        <v>190.9485544810091</v>
      </c>
      <c r="J79" s="1542">
        <v>4885.7280000000001</v>
      </c>
      <c r="K79" s="945">
        <v>1006</v>
      </c>
    </row>
    <row r="80" spans="1:11" ht="12.75" customHeight="1" x14ac:dyDescent="0.2">
      <c r="A80" s="3" t="s">
        <v>954</v>
      </c>
      <c r="B80" s="847">
        <v>1000.2107790631911</v>
      </c>
      <c r="C80" s="1066">
        <f t="shared" si="1"/>
        <v>4963.1544081174889</v>
      </c>
      <c r="D80" s="1530">
        <v>2964.4890860120067</v>
      </c>
      <c r="E80" s="1079">
        <v>0</v>
      </c>
      <c r="F80" s="1079">
        <v>57.294616137740128</v>
      </c>
      <c r="G80" s="1079">
        <v>0</v>
      </c>
      <c r="H80" s="1079">
        <v>0</v>
      </c>
      <c r="I80" s="1637">
        <v>58.826705967741859</v>
      </c>
      <c r="J80" s="1542">
        <v>1882.5440000000001</v>
      </c>
      <c r="K80" s="945">
        <v>287</v>
      </c>
    </row>
    <row r="81" spans="1:11" ht="12.75" customHeight="1" x14ac:dyDescent="0.2">
      <c r="A81" s="3" t="s">
        <v>955</v>
      </c>
      <c r="B81" s="847">
        <v>5541.0773800668667</v>
      </c>
      <c r="C81" s="1066">
        <f t="shared" si="1"/>
        <v>20507.731149940435</v>
      </c>
      <c r="D81" s="1530">
        <v>12046.181082738236</v>
      </c>
      <c r="E81" s="1079">
        <v>0</v>
      </c>
      <c r="F81" s="1079">
        <v>1542.2894822189696</v>
      </c>
      <c r="G81" s="1079">
        <v>0</v>
      </c>
      <c r="H81" s="1079">
        <v>0</v>
      </c>
      <c r="I81" s="1637">
        <v>223.29858498322673</v>
      </c>
      <c r="J81" s="1542">
        <v>6695.9620000000004</v>
      </c>
      <c r="K81" s="945">
        <v>980</v>
      </c>
    </row>
    <row r="82" spans="1:11" ht="12.75" customHeight="1" x14ac:dyDescent="0.2">
      <c r="A82" s="3" t="s">
        <v>956</v>
      </c>
      <c r="B82" s="847">
        <v>4570.9230234086681</v>
      </c>
      <c r="C82" s="1066">
        <f t="shared" si="1"/>
        <v>18720.402962885273</v>
      </c>
      <c r="D82" s="1530">
        <v>10544.720300839055</v>
      </c>
      <c r="E82" s="1079">
        <v>0</v>
      </c>
      <c r="F82" s="1079">
        <v>760.15689120499076</v>
      </c>
      <c r="G82" s="1079">
        <v>0</v>
      </c>
      <c r="H82" s="1079">
        <v>0</v>
      </c>
      <c r="I82" s="1637">
        <v>155.465770841226</v>
      </c>
      <c r="J82" s="1542">
        <v>7260.06</v>
      </c>
      <c r="K82" s="945">
        <v>1003</v>
      </c>
    </row>
    <row r="83" spans="1:11" ht="12.75" customHeight="1" x14ac:dyDescent="0.2">
      <c r="A83" s="3" t="s">
        <v>188</v>
      </c>
      <c r="B83" s="847">
        <v>6055.5090605453488</v>
      </c>
      <c r="C83" s="1066">
        <f t="shared" si="1"/>
        <v>22596.250558336356</v>
      </c>
      <c r="D83" s="1530">
        <v>12300.946084389954</v>
      </c>
      <c r="E83" s="1079">
        <v>0</v>
      </c>
      <c r="F83" s="1079">
        <v>1192.7593329591191</v>
      </c>
      <c r="G83" s="1079">
        <v>0</v>
      </c>
      <c r="H83" s="1079">
        <v>0</v>
      </c>
      <c r="I83" s="1637">
        <v>477.15814098728418</v>
      </c>
      <c r="J83" s="1542">
        <v>8625.3870000000006</v>
      </c>
      <c r="K83" s="945">
        <v>1114</v>
      </c>
    </row>
    <row r="84" spans="1:11" ht="12.75" customHeight="1" x14ac:dyDescent="0.2">
      <c r="A84" s="3" t="s">
        <v>957</v>
      </c>
      <c r="B84" s="847">
        <v>16990.687911580339</v>
      </c>
      <c r="C84" s="1066">
        <f t="shared" si="1"/>
        <v>89904.089454545159</v>
      </c>
      <c r="D84" s="1530">
        <v>31078.887878307851</v>
      </c>
      <c r="E84" s="1079">
        <v>2886.3818000000001</v>
      </c>
      <c r="F84" s="1079">
        <v>9442.6788716952015</v>
      </c>
      <c r="G84" s="1079">
        <v>0</v>
      </c>
      <c r="H84" s="1079">
        <v>8208.1035499999998</v>
      </c>
      <c r="I84" s="1637">
        <v>2010.8323545421101</v>
      </c>
      <c r="J84" s="1542">
        <v>36277.205000000002</v>
      </c>
      <c r="K84" s="945">
        <v>3124</v>
      </c>
    </row>
    <row r="85" spans="1:11" ht="12.75" customHeight="1" x14ac:dyDescent="0.2">
      <c r="A85" s="3" t="s">
        <v>522</v>
      </c>
      <c r="B85" s="847">
        <v>107385.63685490427</v>
      </c>
      <c r="C85" s="1066">
        <f t="shared" si="1"/>
        <v>469142.7771211511</v>
      </c>
      <c r="D85" s="1530">
        <v>193434.08369809727</v>
      </c>
      <c r="E85" s="1079">
        <v>216.73222999999999</v>
      </c>
      <c r="F85" s="1079">
        <v>23262.289044076417</v>
      </c>
      <c r="G85" s="1079">
        <v>0</v>
      </c>
      <c r="H85" s="1079">
        <v>31331.938540000003</v>
      </c>
      <c r="I85" s="1637">
        <v>6918.9326089774249</v>
      </c>
      <c r="J85" s="1542">
        <v>213978.80100000001</v>
      </c>
      <c r="K85" s="945">
        <v>22299</v>
      </c>
    </row>
    <row r="86" spans="1:11" ht="12.75" customHeight="1" x14ac:dyDescent="0.2">
      <c r="A86" s="3" t="s">
        <v>958</v>
      </c>
      <c r="B86" s="847">
        <v>2686.7826436345822</v>
      </c>
      <c r="C86" s="1066">
        <f t="shared" si="1"/>
        <v>11444.974967276705</v>
      </c>
      <c r="D86" s="1530">
        <v>7109.9655339577766</v>
      </c>
      <c r="E86" s="1079">
        <v>0</v>
      </c>
      <c r="F86" s="1079">
        <v>608.51840816422884</v>
      </c>
      <c r="G86" s="1079">
        <v>0</v>
      </c>
      <c r="H86" s="1079">
        <v>0</v>
      </c>
      <c r="I86" s="1637">
        <v>94.589025154699073</v>
      </c>
      <c r="J86" s="1542">
        <v>3631.902</v>
      </c>
      <c r="K86" s="945">
        <v>706</v>
      </c>
    </row>
    <row r="87" spans="1:11" ht="12.75" customHeight="1" x14ac:dyDescent="0.2">
      <c r="A87" s="447"/>
      <c r="B87" s="448"/>
      <c r="C87" s="1070"/>
      <c r="D87" s="1070"/>
      <c r="E87" s="1070"/>
      <c r="F87" s="1070"/>
      <c r="G87" s="1070"/>
      <c r="H87" s="1070"/>
      <c r="I87" s="1300"/>
      <c r="J87" s="1071"/>
      <c r="K87" s="763"/>
    </row>
    <row r="88" spans="1:11" ht="12.75" customHeight="1" x14ac:dyDescent="0.2">
      <c r="A88" s="449" t="s">
        <v>2122</v>
      </c>
      <c r="B88" s="450">
        <f>SUM(B4:B86)</f>
        <v>684492.41172641946</v>
      </c>
      <c r="C88" s="1080">
        <f t="shared" ref="C88:K88" si="2">SUM(C4:C86)</f>
        <v>2705508.7662289944</v>
      </c>
      <c r="D88" s="1080">
        <f t="shared" si="2"/>
        <v>1412134.6710389955</v>
      </c>
      <c r="E88" s="1080">
        <f t="shared" si="2"/>
        <v>8088.7428199999995</v>
      </c>
      <c r="F88" s="1080">
        <f t="shared" si="2"/>
        <v>165647.55160999999</v>
      </c>
      <c r="G88" s="1080">
        <f t="shared" si="2"/>
        <v>0</v>
      </c>
      <c r="H88" s="1080">
        <f t="shared" si="2"/>
        <v>51907.396820000002</v>
      </c>
      <c r="I88" s="1081">
        <f t="shared" si="2"/>
        <v>44885.264939999746</v>
      </c>
      <c r="J88" s="1082">
        <f t="shared" si="2"/>
        <v>1022845.1390000002</v>
      </c>
      <c r="K88" s="1027">
        <f t="shared" si="2"/>
        <v>137585</v>
      </c>
    </row>
    <row r="89" spans="1:11" ht="12.75" customHeight="1" thickBot="1" x14ac:dyDescent="0.25">
      <c r="A89" s="447"/>
      <c r="B89" s="448"/>
      <c r="C89" s="1070"/>
      <c r="D89" s="1083"/>
      <c r="E89" s="1083"/>
      <c r="F89" s="1083"/>
      <c r="G89" s="1083"/>
      <c r="H89" s="1083"/>
      <c r="I89" s="1775"/>
      <c r="J89" s="1084"/>
      <c r="K89" s="763"/>
    </row>
    <row r="90" spans="1:11" ht="12.75" customHeight="1" x14ac:dyDescent="0.2">
      <c r="A90" s="161" t="s">
        <v>292</v>
      </c>
      <c r="B90" s="990">
        <v>68551.214192078987</v>
      </c>
      <c r="C90" s="1078">
        <f t="shared" ref="C90:C104" si="3">SUM(D90:J90)</f>
        <v>367307.51558181946</v>
      </c>
      <c r="D90" s="1531">
        <v>197104.98724935768</v>
      </c>
      <c r="E90" s="1078">
        <v>2631.72829</v>
      </c>
      <c r="F90" s="1068">
        <v>12190.553107549213</v>
      </c>
      <c r="G90" s="1068">
        <v>0</v>
      </c>
      <c r="H90" s="1078">
        <v>1741.2870399999999</v>
      </c>
      <c r="I90" s="1544">
        <v>4202.2918949125415</v>
      </c>
      <c r="J90" s="1540">
        <v>149436.66800000001</v>
      </c>
      <c r="K90" s="1802">
        <v>20216</v>
      </c>
    </row>
    <row r="91" spans="1:11" ht="12.75" customHeight="1" x14ac:dyDescent="0.2">
      <c r="A91" s="108" t="s">
        <v>293</v>
      </c>
      <c r="B91" s="949">
        <v>53014.473899442346</v>
      </c>
      <c r="C91" s="1066">
        <f t="shared" si="3"/>
        <v>168040.53526315535</v>
      </c>
      <c r="D91" s="1530">
        <v>105253.52301515068</v>
      </c>
      <c r="E91" s="1066">
        <v>0</v>
      </c>
      <c r="F91" s="1067">
        <v>10872.230831126284</v>
      </c>
      <c r="G91" s="1067">
        <v>0</v>
      </c>
      <c r="H91" s="1085">
        <v>0</v>
      </c>
      <c r="I91" s="1563">
        <v>2780.0584168783976</v>
      </c>
      <c r="J91" s="1542">
        <v>49134.722999999998</v>
      </c>
      <c r="K91" s="889">
        <v>10625</v>
      </c>
    </row>
    <row r="92" spans="1:11" ht="12.75" customHeight="1" x14ac:dyDescent="0.2">
      <c r="A92" s="108" t="s">
        <v>294</v>
      </c>
      <c r="B92" s="949">
        <v>42041.327776446822</v>
      </c>
      <c r="C92" s="1066">
        <f t="shared" si="3"/>
        <v>145452.80563368258</v>
      </c>
      <c r="D92" s="1530">
        <v>78534.240034101502</v>
      </c>
      <c r="E92" s="1066">
        <v>388.56372999999996</v>
      </c>
      <c r="F92" s="1067">
        <v>13578.194716396094</v>
      </c>
      <c r="G92" s="1067">
        <v>0</v>
      </c>
      <c r="H92" s="1085">
        <v>0</v>
      </c>
      <c r="I92" s="1563">
        <v>2876.8281531850007</v>
      </c>
      <c r="J92" s="1542">
        <v>50074.978999999999</v>
      </c>
      <c r="K92" s="889">
        <v>8885</v>
      </c>
    </row>
    <row r="93" spans="1:11" ht="12.75" customHeight="1" x14ac:dyDescent="0.2">
      <c r="A93" s="108" t="s">
        <v>295</v>
      </c>
      <c r="B93" s="949">
        <v>55529.447814075225</v>
      </c>
      <c r="C93" s="1066">
        <f t="shared" si="3"/>
        <v>221157.37548657329</v>
      </c>
      <c r="D93" s="1530">
        <v>125904.97045438383</v>
      </c>
      <c r="E93" s="1066">
        <v>0</v>
      </c>
      <c r="F93" s="1067">
        <v>12265.90703643344</v>
      </c>
      <c r="G93" s="1067">
        <v>0</v>
      </c>
      <c r="H93" s="1085">
        <v>0</v>
      </c>
      <c r="I93" s="1563">
        <v>2804.157995756018</v>
      </c>
      <c r="J93" s="1542">
        <v>80182.34</v>
      </c>
      <c r="K93" s="889">
        <v>11925</v>
      </c>
    </row>
    <row r="94" spans="1:11" ht="12.75" customHeight="1" x14ac:dyDescent="0.2">
      <c r="A94" s="108" t="s">
        <v>296</v>
      </c>
      <c r="B94" s="949">
        <v>46872.452417649605</v>
      </c>
      <c r="C94" s="1066">
        <f t="shared" si="3"/>
        <v>176704.91677742786</v>
      </c>
      <c r="D94" s="1530">
        <v>97404.504296274608</v>
      </c>
      <c r="E94" s="1066">
        <v>0</v>
      </c>
      <c r="F94" s="1067">
        <v>10406.851267608035</v>
      </c>
      <c r="G94" s="1067">
        <v>0</v>
      </c>
      <c r="H94" s="1085">
        <v>2810.0560800000003</v>
      </c>
      <c r="I94" s="1563">
        <v>2575.6201335452038</v>
      </c>
      <c r="J94" s="1542">
        <v>63507.885000000002</v>
      </c>
      <c r="K94" s="889">
        <v>8201</v>
      </c>
    </row>
    <row r="95" spans="1:11" ht="12.75" customHeight="1" x14ac:dyDescent="0.2">
      <c r="A95" s="108" t="s">
        <v>297</v>
      </c>
      <c r="B95" s="949">
        <v>47153.477464453244</v>
      </c>
      <c r="C95" s="1066">
        <f t="shared" si="3"/>
        <v>188735.94077968021</v>
      </c>
      <c r="D95" s="1530">
        <v>92944.478994172634</v>
      </c>
      <c r="E95" s="1066">
        <v>1416.7098000000001</v>
      </c>
      <c r="F95" s="1067">
        <v>12432.941878957046</v>
      </c>
      <c r="G95" s="1067">
        <v>0</v>
      </c>
      <c r="H95" s="1066">
        <v>5109.7102400000003</v>
      </c>
      <c r="I95" s="1563">
        <v>2702.1428665505396</v>
      </c>
      <c r="J95" s="1542">
        <v>74129.956999999995</v>
      </c>
      <c r="K95" s="889">
        <v>10443</v>
      </c>
    </row>
    <row r="96" spans="1:11" ht="12.75" customHeight="1" x14ac:dyDescent="0.2">
      <c r="A96" s="108" t="s">
        <v>298</v>
      </c>
      <c r="B96" s="949">
        <v>51441.601995411467</v>
      </c>
      <c r="C96" s="1066">
        <f t="shared" si="3"/>
        <v>246806.79922244459</v>
      </c>
      <c r="D96" s="1530">
        <v>123147.05071715683</v>
      </c>
      <c r="E96" s="1066">
        <v>3.1516999999999999</v>
      </c>
      <c r="F96" s="1067">
        <v>11825.296485862151</v>
      </c>
      <c r="G96" s="1067">
        <v>0</v>
      </c>
      <c r="H96" s="1085">
        <v>0</v>
      </c>
      <c r="I96" s="1563">
        <v>2729.3023194256375</v>
      </c>
      <c r="J96" s="1542">
        <v>109101.99800000001</v>
      </c>
      <c r="K96" s="889">
        <v>11222</v>
      </c>
    </row>
    <row r="97" spans="1:11" ht="12.75" customHeight="1" x14ac:dyDescent="0.2">
      <c r="A97" s="108" t="s">
        <v>299</v>
      </c>
      <c r="B97" s="949">
        <v>42181.951921432556</v>
      </c>
      <c r="C97" s="1066">
        <f t="shared" si="3"/>
        <v>143565.1437223831</v>
      </c>
      <c r="D97" s="1530">
        <v>80365.315134464166</v>
      </c>
      <c r="E97" s="1066">
        <v>1.02552</v>
      </c>
      <c r="F97" s="1067">
        <v>13448.90360384739</v>
      </c>
      <c r="G97" s="1067">
        <v>0</v>
      </c>
      <c r="H97" s="1085">
        <v>0</v>
      </c>
      <c r="I97" s="1563">
        <v>3139.0114640715619</v>
      </c>
      <c r="J97" s="1542">
        <v>46610.887999999999</v>
      </c>
      <c r="K97" s="889">
        <v>6593</v>
      </c>
    </row>
    <row r="98" spans="1:11" ht="12.75" customHeight="1" x14ac:dyDescent="0.2">
      <c r="A98" s="108" t="s">
        <v>300</v>
      </c>
      <c r="B98" s="949">
        <v>39152.063783311831</v>
      </c>
      <c r="C98" s="1066">
        <f t="shared" si="3"/>
        <v>107595.09639533662</v>
      </c>
      <c r="D98" s="1530">
        <v>62649.947430450891</v>
      </c>
      <c r="E98" s="1066">
        <v>580.62950000000001</v>
      </c>
      <c r="F98" s="1067">
        <v>9674.8700538077574</v>
      </c>
      <c r="G98" s="1067">
        <v>0</v>
      </c>
      <c r="H98" s="1085">
        <v>0</v>
      </c>
      <c r="I98" s="1563">
        <v>4477.0884110779625</v>
      </c>
      <c r="J98" s="1542">
        <v>30212.561000000002</v>
      </c>
      <c r="K98" s="889">
        <v>5047</v>
      </c>
    </row>
    <row r="99" spans="1:11" ht="12.75" customHeight="1" x14ac:dyDescent="0.2">
      <c r="A99" s="108" t="s">
        <v>301</v>
      </c>
      <c r="B99" s="949">
        <v>47870.800557575007</v>
      </c>
      <c r="C99" s="1066">
        <f t="shared" si="3"/>
        <v>168092.43078669134</v>
      </c>
      <c r="D99" s="1530">
        <v>105631.62650681088</v>
      </c>
      <c r="E99" s="1066">
        <v>0</v>
      </c>
      <c r="F99" s="1067">
        <v>11649.530976880475</v>
      </c>
      <c r="G99" s="1067">
        <v>0</v>
      </c>
      <c r="H99" s="1085">
        <v>0</v>
      </c>
      <c r="I99" s="1563">
        <v>3064.7813029999943</v>
      </c>
      <c r="J99" s="1542">
        <v>47746.491999999998</v>
      </c>
      <c r="K99" s="889">
        <v>8954</v>
      </c>
    </row>
    <row r="100" spans="1:11" ht="12.75" customHeight="1" x14ac:dyDescent="0.2">
      <c r="A100" s="108" t="s">
        <v>302</v>
      </c>
      <c r="B100" s="949">
        <v>38144.931523564643</v>
      </c>
      <c r="C100" s="1066">
        <f t="shared" si="3"/>
        <v>143514.5544912426</v>
      </c>
      <c r="D100" s="1530">
        <v>68711.843912231765</v>
      </c>
      <c r="E100" s="1066">
        <v>46.836239999999997</v>
      </c>
      <c r="F100" s="1067">
        <v>11774.067716858495</v>
      </c>
      <c r="G100" s="1067">
        <v>0</v>
      </c>
      <c r="H100" s="1085">
        <v>2709.0638599999997</v>
      </c>
      <c r="I100" s="1563">
        <v>3654.9837621523293</v>
      </c>
      <c r="J100" s="1542">
        <v>56617.758999999998</v>
      </c>
      <c r="K100" s="889">
        <v>6621</v>
      </c>
    </row>
    <row r="101" spans="1:11" ht="12.75" customHeight="1" x14ac:dyDescent="0.2">
      <c r="A101" s="108" t="s">
        <v>303</v>
      </c>
      <c r="B101" s="949">
        <v>48883.205069685493</v>
      </c>
      <c r="C101" s="1066">
        <f t="shared" si="3"/>
        <v>152317.34762043736</v>
      </c>
      <c r="D101" s="1530">
        <v>85514.562450500569</v>
      </c>
      <c r="E101" s="1066">
        <v>9.1067199999999993</v>
      </c>
      <c r="F101" s="1067">
        <v>10498.225194175333</v>
      </c>
      <c r="G101" s="1067">
        <v>0</v>
      </c>
      <c r="H101" s="1085">
        <v>0.37966</v>
      </c>
      <c r="I101" s="1563">
        <v>3186.204595761455</v>
      </c>
      <c r="J101" s="1542">
        <v>53108.868999999999</v>
      </c>
      <c r="K101" s="889">
        <v>7228</v>
      </c>
    </row>
    <row r="102" spans="1:11" ht="12.75" customHeight="1" x14ac:dyDescent="0.2">
      <c r="A102" s="108" t="s">
        <v>304</v>
      </c>
      <c r="B102" s="949">
        <v>31018.98930758932</v>
      </c>
      <c r="C102" s="1066">
        <f t="shared" si="3"/>
        <v>146663.14362060197</v>
      </c>
      <c r="D102" s="1530">
        <v>56586.92668068433</v>
      </c>
      <c r="E102" s="1066">
        <v>124.60952</v>
      </c>
      <c r="F102" s="1067">
        <v>5238.4548924917408</v>
      </c>
      <c r="G102" s="1067">
        <v>0</v>
      </c>
      <c r="H102" s="1085">
        <v>3218.2120100000002</v>
      </c>
      <c r="I102" s="1563">
        <v>1744.8755174259149</v>
      </c>
      <c r="J102" s="1542">
        <v>79750.065000000002</v>
      </c>
      <c r="K102" s="889">
        <v>7507</v>
      </c>
    </row>
    <row r="103" spans="1:11" ht="12.75" customHeight="1" x14ac:dyDescent="0.2">
      <c r="A103" s="108" t="s">
        <v>305</v>
      </c>
      <c r="B103" s="949">
        <v>33028.130340076939</v>
      </c>
      <c r="C103" s="1066">
        <f t="shared" si="3"/>
        <v>127060.4330148522</v>
      </c>
      <c r="D103" s="1530">
        <v>57122.061206721934</v>
      </c>
      <c r="E103" s="1066">
        <v>0</v>
      </c>
      <c r="F103" s="1067">
        <v>5125.0233604234554</v>
      </c>
      <c r="G103" s="1067">
        <v>0</v>
      </c>
      <c r="H103" s="1085">
        <v>4.5980699999999999</v>
      </c>
      <c r="I103" s="1563">
        <v>1494.9813777068014</v>
      </c>
      <c r="J103" s="1542">
        <v>63313.769</v>
      </c>
      <c r="K103" s="889">
        <v>6982</v>
      </c>
    </row>
    <row r="104" spans="1:11" ht="12.75" customHeight="1" x14ac:dyDescent="0.2">
      <c r="A104" s="108" t="s">
        <v>306</v>
      </c>
      <c r="B104" s="949">
        <v>39608.343663626147</v>
      </c>
      <c r="C104" s="1066">
        <f t="shared" si="3"/>
        <v>202502.4680526664</v>
      </c>
      <c r="D104" s="1530">
        <v>75258.632956532965</v>
      </c>
      <c r="E104" s="1066">
        <v>2886.3818000000001</v>
      </c>
      <c r="F104" s="1067">
        <v>14666.500487583047</v>
      </c>
      <c r="G104" s="1067">
        <v>0</v>
      </c>
      <c r="H104" s="1066">
        <v>36321.83008</v>
      </c>
      <c r="I104" s="1563">
        <v>3452.9367285503763</v>
      </c>
      <c r="J104" s="1542">
        <v>69916.186000000002</v>
      </c>
      <c r="K104" s="889">
        <v>7136</v>
      </c>
    </row>
    <row r="105" spans="1:11" ht="12.75" customHeight="1" x14ac:dyDescent="0.2">
      <c r="A105" s="84"/>
      <c r="B105" s="451"/>
      <c r="C105" s="27"/>
      <c r="D105" s="27"/>
      <c r="E105" s="27"/>
      <c r="F105" s="27"/>
      <c r="G105" s="27"/>
      <c r="H105" s="27"/>
      <c r="I105" s="1776"/>
      <c r="J105" s="1777"/>
      <c r="K105" s="978"/>
    </row>
    <row r="106" spans="1:11" ht="12.75" customHeight="1" x14ac:dyDescent="0.2">
      <c r="A106" s="449" t="s">
        <v>2122</v>
      </c>
      <c r="B106" s="452">
        <f>SUM(B90:B104)</f>
        <v>684492.4117264197</v>
      </c>
      <c r="C106" s="1024">
        <f t="shared" ref="C106:K106" si="4">SUM(C90:C104)</f>
        <v>2705516.5064489944</v>
      </c>
      <c r="D106" s="1024">
        <f t="shared" si="4"/>
        <v>1412134.6710389953</v>
      </c>
      <c r="E106" s="1024">
        <f t="shared" si="4"/>
        <v>8088.7428199999995</v>
      </c>
      <c r="F106" s="1024">
        <f t="shared" si="4"/>
        <v>165647.55160999997</v>
      </c>
      <c r="G106" s="1024">
        <f t="shared" si="4"/>
        <v>0</v>
      </c>
      <c r="H106" s="1024">
        <f t="shared" si="4"/>
        <v>51915.137040000001</v>
      </c>
      <c r="I106" s="1025">
        <f t="shared" si="4"/>
        <v>44885.264939999732</v>
      </c>
      <c r="J106" s="1026">
        <f t="shared" si="4"/>
        <v>1022845.1389999999</v>
      </c>
      <c r="K106" s="1028">
        <f t="shared" si="4"/>
        <v>137585</v>
      </c>
    </row>
    <row r="107" spans="1:11" ht="12.75" customHeight="1" thickBot="1" x14ac:dyDescent="0.25">
      <c r="A107" s="81"/>
      <c r="B107" s="453"/>
      <c r="C107" s="454"/>
      <c r="D107" s="454"/>
      <c r="E107" s="454"/>
      <c r="F107" s="454"/>
      <c r="G107" s="454"/>
      <c r="H107" s="454"/>
      <c r="I107" s="454"/>
      <c r="J107" s="647"/>
      <c r="K107" s="764"/>
    </row>
    <row r="108" spans="1:11" ht="12.75" customHeight="1" x14ac:dyDescent="0.2">
      <c r="A108" s="690"/>
      <c r="B108" s="691"/>
      <c r="C108" s="692"/>
      <c r="D108" s="692"/>
      <c r="E108" s="692"/>
      <c r="F108" s="692"/>
      <c r="G108" s="692"/>
      <c r="H108" s="692"/>
      <c r="I108" s="692"/>
      <c r="J108" s="692"/>
      <c r="K108" s="700"/>
    </row>
    <row r="109" spans="1:11" x14ac:dyDescent="0.2">
      <c r="A109" s="694" t="s">
        <v>2120</v>
      </c>
      <c r="B109" s="633"/>
      <c r="C109" s="281"/>
      <c r="D109" s="281"/>
      <c r="E109" s="281"/>
      <c r="F109" s="281"/>
      <c r="G109" s="281"/>
      <c r="H109" s="281"/>
      <c r="I109" s="281"/>
      <c r="J109" s="281"/>
      <c r="K109" s="701"/>
    </row>
    <row r="110" spans="1:11" ht="12" customHeight="1" x14ac:dyDescent="0.2">
      <c r="A110" s="1825" t="s">
        <v>2146</v>
      </c>
      <c r="B110" s="1823"/>
      <c r="C110" s="1823"/>
      <c r="D110" s="1823"/>
      <c r="E110" s="1823"/>
      <c r="F110" s="1823"/>
      <c r="G110" s="1823"/>
      <c r="H110" s="1823"/>
      <c r="I110" s="1823"/>
      <c r="J110" s="1823"/>
      <c r="K110" s="1824"/>
    </row>
    <row r="111" spans="1:11" ht="36" customHeight="1" x14ac:dyDescent="0.2">
      <c r="A111" s="1822" t="s">
        <v>2145</v>
      </c>
      <c r="B111" s="1823"/>
      <c r="C111" s="1823"/>
      <c r="D111" s="1823"/>
      <c r="E111" s="1823"/>
      <c r="F111" s="1823"/>
      <c r="G111" s="1823"/>
      <c r="H111" s="1823"/>
      <c r="I111" s="1823"/>
      <c r="J111" s="1823"/>
      <c r="K111" s="1824"/>
    </row>
    <row r="112" spans="1:11" x14ac:dyDescent="0.2">
      <c r="A112" s="1825" t="s">
        <v>1256</v>
      </c>
      <c r="B112" s="1823"/>
      <c r="C112" s="1823"/>
      <c r="D112" s="1823"/>
      <c r="E112" s="1823"/>
      <c r="F112" s="1823"/>
      <c r="G112" s="1823"/>
      <c r="H112" s="1823"/>
      <c r="I112" s="1823"/>
      <c r="J112" s="1823"/>
      <c r="K112" s="1824"/>
    </row>
    <row r="113" spans="1:18" ht="36" customHeight="1" x14ac:dyDescent="0.2">
      <c r="A113" s="1822" t="s">
        <v>2140</v>
      </c>
      <c r="B113" s="1823"/>
      <c r="C113" s="1823"/>
      <c r="D113" s="1823"/>
      <c r="E113" s="1823"/>
      <c r="F113" s="1823"/>
      <c r="G113" s="1823"/>
      <c r="H113" s="1823"/>
      <c r="I113" s="1823"/>
      <c r="J113" s="1823"/>
      <c r="K113" s="1824"/>
      <c r="M113" s="18"/>
      <c r="O113" s="17"/>
      <c r="Q113" s="18"/>
    </row>
    <row r="114" spans="1:18" ht="12" customHeight="1" x14ac:dyDescent="0.2">
      <c r="A114" s="1825" t="s">
        <v>2136</v>
      </c>
      <c r="B114" s="1823"/>
      <c r="C114" s="1823"/>
      <c r="D114" s="1823"/>
      <c r="E114" s="1823"/>
      <c r="F114" s="1823"/>
      <c r="G114" s="1823"/>
      <c r="H114" s="1823"/>
      <c r="I114" s="1823"/>
      <c r="J114" s="1823"/>
      <c r="K114" s="1824"/>
      <c r="L114" s="16"/>
      <c r="M114" s="16"/>
      <c r="N114" s="16"/>
      <c r="O114" s="16"/>
      <c r="P114" s="16"/>
      <c r="Q114" s="16"/>
      <c r="R114" s="16"/>
    </row>
    <row r="115" spans="1:18" ht="24" customHeight="1" x14ac:dyDescent="0.2">
      <c r="A115" s="1822" t="s">
        <v>2151</v>
      </c>
      <c r="B115" s="1823"/>
      <c r="C115" s="1823"/>
      <c r="D115" s="1823"/>
      <c r="E115" s="1823"/>
      <c r="F115" s="1823"/>
      <c r="G115" s="1823"/>
      <c r="H115" s="1823"/>
      <c r="I115" s="1823"/>
      <c r="J115" s="1823"/>
      <c r="K115" s="1824"/>
    </row>
    <row r="116" spans="1:18" ht="24" customHeight="1" x14ac:dyDescent="0.2">
      <c r="A116" s="1822" t="s">
        <v>1257</v>
      </c>
      <c r="B116" s="1823"/>
      <c r="C116" s="1823"/>
      <c r="D116" s="1823"/>
      <c r="E116" s="1823"/>
      <c r="F116" s="1823"/>
      <c r="G116" s="1823"/>
      <c r="H116" s="1823"/>
      <c r="I116" s="1823"/>
      <c r="J116" s="1823"/>
      <c r="K116" s="1824"/>
    </row>
    <row r="117" spans="1:18" ht="12.75" thickBot="1" x14ac:dyDescent="0.25">
      <c r="A117" s="1826" t="s">
        <v>1258</v>
      </c>
      <c r="B117" s="1827"/>
      <c r="C117" s="1827"/>
      <c r="D117" s="1827"/>
      <c r="E117" s="1827"/>
      <c r="F117" s="1827"/>
      <c r="G117" s="1827"/>
      <c r="H117" s="1827"/>
      <c r="I117" s="1827"/>
      <c r="J117" s="1827"/>
      <c r="K117" s="1828"/>
    </row>
  </sheetData>
  <mergeCells count="10">
    <mergeCell ref="A1:K1"/>
    <mergeCell ref="A2:K2"/>
    <mergeCell ref="A110:K110"/>
    <mergeCell ref="A111:K111"/>
    <mergeCell ref="A117:K117"/>
    <mergeCell ref="A115:K115"/>
    <mergeCell ref="A116:K116"/>
    <mergeCell ref="A112:K112"/>
    <mergeCell ref="A113:K113"/>
    <mergeCell ref="A114:K114"/>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107"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9"/>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1908</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4" t="s">
        <v>959</v>
      </c>
      <c r="B4" s="847">
        <v>2290.4235311115176</v>
      </c>
      <c r="C4" s="1066">
        <f>SUM(D4:J4)</f>
        <v>12216.733583910644</v>
      </c>
      <c r="D4" s="1530">
        <v>5679.7585140887459</v>
      </c>
      <c r="E4" s="1086">
        <v>0</v>
      </c>
      <c r="F4" s="1086">
        <v>116.50842369102288</v>
      </c>
      <c r="G4" s="1086">
        <v>0</v>
      </c>
      <c r="H4" s="1086">
        <v>0</v>
      </c>
      <c r="I4" s="1634">
        <v>55.344646130874978</v>
      </c>
      <c r="J4" s="1530">
        <v>6365.1220000000003</v>
      </c>
      <c r="K4" s="944">
        <v>881</v>
      </c>
    </row>
    <row r="5" spans="1:11" ht="12.75" customHeight="1" x14ac:dyDescent="0.2">
      <c r="A5" s="3" t="s">
        <v>960</v>
      </c>
      <c r="B5" s="847">
        <v>25815.889676846746</v>
      </c>
      <c r="C5" s="1066">
        <f t="shared" ref="C5:C68" si="0">SUM(D5:J5)</f>
        <v>120908.68067946073</v>
      </c>
      <c r="D5" s="1530">
        <v>60055.720516471432</v>
      </c>
      <c r="E5" s="1086">
        <v>0</v>
      </c>
      <c r="F5" s="1086">
        <v>10170.507878225941</v>
      </c>
      <c r="G5" s="1086">
        <v>0</v>
      </c>
      <c r="H5" s="1086">
        <v>0</v>
      </c>
      <c r="I5" s="1635">
        <v>1296.1302847633553</v>
      </c>
      <c r="J5" s="1530">
        <v>49386.322</v>
      </c>
      <c r="K5" s="945">
        <v>6363</v>
      </c>
    </row>
    <row r="6" spans="1:11" ht="12.75" customHeight="1" x14ac:dyDescent="0.2">
      <c r="A6" s="3" t="s">
        <v>961</v>
      </c>
      <c r="B6" s="847">
        <v>3012.6541162751155</v>
      </c>
      <c r="C6" s="1066">
        <f t="shared" si="0"/>
        <v>20778.188906995852</v>
      </c>
      <c r="D6" s="1530">
        <v>11159.494628021472</v>
      </c>
      <c r="E6" s="1086">
        <v>0</v>
      </c>
      <c r="F6" s="1086">
        <v>513.31192612795098</v>
      </c>
      <c r="G6" s="1086">
        <v>0</v>
      </c>
      <c r="H6" s="1086">
        <v>0</v>
      </c>
      <c r="I6" s="1635">
        <v>202.1193528464288</v>
      </c>
      <c r="J6" s="1530">
        <v>8903.2630000000008</v>
      </c>
      <c r="K6" s="945">
        <v>1200</v>
      </c>
    </row>
    <row r="7" spans="1:11" ht="12.75" customHeight="1" x14ac:dyDescent="0.2">
      <c r="A7" s="3" t="s">
        <v>962</v>
      </c>
      <c r="B7" s="847">
        <v>3338.0295236730485</v>
      </c>
      <c r="C7" s="1066">
        <f t="shared" si="0"/>
        <v>23714.83808296964</v>
      </c>
      <c r="D7" s="1530">
        <v>13341.061696250898</v>
      </c>
      <c r="E7" s="1086">
        <v>0</v>
      </c>
      <c r="F7" s="1086">
        <v>1187.1139314437403</v>
      </c>
      <c r="G7" s="1086">
        <v>0</v>
      </c>
      <c r="H7" s="1086">
        <v>0</v>
      </c>
      <c r="I7" s="1635">
        <v>238.94845527500186</v>
      </c>
      <c r="J7" s="1530">
        <v>8947.7139999999999</v>
      </c>
      <c r="K7" s="945">
        <v>1237</v>
      </c>
    </row>
    <row r="8" spans="1:11" ht="12.75" customHeight="1" x14ac:dyDescent="0.2">
      <c r="A8" s="3" t="s">
        <v>141</v>
      </c>
      <c r="B8" s="847">
        <v>2908.0715948039683</v>
      </c>
      <c r="C8" s="1066">
        <f t="shared" si="0"/>
        <v>27590.467249392401</v>
      </c>
      <c r="D8" s="1530">
        <v>12534.80570275368</v>
      </c>
      <c r="E8" s="1086">
        <v>0</v>
      </c>
      <c r="F8" s="1086">
        <v>1274.5710457105422</v>
      </c>
      <c r="G8" s="1086">
        <v>0</v>
      </c>
      <c r="H8" s="1086">
        <v>0</v>
      </c>
      <c r="I8" s="1635">
        <v>156.78650092818188</v>
      </c>
      <c r="J8" s="1530">
        <v>13624.304</v>
      </c>
      <c r="K8" s="945">
        <v>1358</v>
      </c>
    </row>
    <row r="9" spans="1:11" ht="12.75" customHeight="1" x14ac:dyDescent="0.2">
      <c r="A9" s="3" t="s">
        <v>963</v>
      </c>
      <c r="B9" s="847">
        <v>423.90485282179077</v>
      </c>
      <c r="C9" s="1066">
        <f t="shared" si="0"/>
        <v>2896.6919336403289</v>
      </c>
      <c r="D9" s="1530">
        <v>1838.6645359445395</v>
      </c>
      <c r="E9" s="1086">
        <v>0</v>
      </c>
      <c r="F9" s="1086">
        <v>100.80981607052654</v>
      </c>
      <c r="G9" s="1086">
        <v>0</v>
      </c>
      <c r="H9" s="1086">
        <v>0</v>
      </c>
      <c r="I9" s="1635">
        <v>26.116581625263048</v>
      </c>
      <c r="J9" s="1530">
        <v>931.101</v>
      </c>
      <c r="K9" s="945">
        <v>263</v>
      </c>
    </row>
    <row r="10" spans="1:11" ht="12.75" customHeight="1" x14ac:dyDescent="0.2">
      <c r="A10" s="3" t="s">
        <v>964</v>
      </c>
      <c r="B10" s="847">
        <v>4213.0472287595785</v>
      </c>
      <c r="C10" s="1066">
        <f t="shared" si="0"/>
        <v>21771.746657356121</v>
      </c>
      <c r="D10" s="1530">
        <v>11775.867905783061</v>
      </c>
      <c r="E10" s="1086">
        <v>0</v>
      </c>
      <c r="F10" s="1086">
        <v>2060.7741576932513</v>
      </c>
      <c r="G10" s="1086">
        <v>0</v>
      </c>
      <c r="H10" s="1086">
        <v>0</v>
      </c>
      <c r="I10" s="1635">
        <v>423.68159387980819</v>
      </c>
      <c r="J10" s="1530">
        <v>7511.4229999999998</v>
      </c>
      <c r="K10" s="945">
        <v>1077</v>
      </c>
    </row>
    <row r="11" spans="1:11" ht="12.75" customHeight="1" x14ac:dyDescent="0.2">
      <c r="A11" s="3" t="s">
        <v>567</v>
      </c>
      <c r="B11" s="847">
        <v>2222.8673029535439</v>
      </c>
      <c r="C11" s="1066">
        <f t="shared" si="0"/>
        <v>12720.768917378729</v>
      </c>
      <c r="D11" s="1530">
        <v>7470.9535303953444</v>
      </c>
      <c r="E11" s="1086">
        <v>0</v>
      </c>
      <c r="F11" s="1086">
        <v>516.52211860302884</v>
      </c>
      <c r="G11" s="1086">
        <v>0</v>
      </c>
      <c r="H11" s="1086">
        <v>0</v>
      </c>
      <c r="I11" s="1635">
        <v>228.07026838035702</v>
      </c>
      <c r="J11" s="1530">
        <v>4505.223</v>
      </c>
      <c r="K11" s="945">
        <v>886</v>
      </c>
    </row>
    <row r="12" spans="1:11" ht="12.75" customHeight="1" x14ac:dyDescent="0.2">
      <c r="A12" s="3" t="s">
        <v>965</v>
      </c>
      <c r="B12" s="847">
        <v>2834.2241685200588</v>
      </c>
      <c r="C12" s="1066">
        <f t="shared" si="0"/>
        <v>22013.759092076456</v>
      </c>
      <c r="D12" s="1530">
        <v>14765.786341605397</v>
      </c>
      <c r="E12" s="1086">
        <v>0</v>
      </c>
      <c r="F12" s="1086">
        <v>1037.2670205275717</v>
      </c>
      <c r="G12" s="1086">
        <v>0</v>
      </c>
      <c r="H12" s="1086">
        <v>0</v>
      </c>
      <c r="I12" s="1635">
        <v>114.43172994348727</v>
      </c>
      <c r="J12" s="1530">
        <v>6096.2740000000003</v>
      </c>
      <c r="K12" s="945">
        <v>953</v>
      </c>
    </row>
    <row r="13" spans="1:11" ht="12.75" customHeight="1" x14ac:dyDescent="0.2">
      <c r="A13" s="3" t="s">
        <v>966</v>
      </c>
      <c r="B13" s="847">
        <v>4905.9037263590935</v>
      </c>
      <c r="C13" s="1066">
        <f t="shared" si="0"/>
        <v>17366.771257899665</v>
      </c>
      <c r="D13" s="1530">
        <v>8870.392478045851</v>
      </c>
      <c r="E13" s="1086">
        <v>0</v>
      </c>
      <c r="F13" s="1086">
        <v>1477.7410379526611</v>
      </c>
      <c r="G13" s="1086">
        <v>0</v>
      </c>
      <c r="H13" s="1086">
        <v>0</v>
      </c>
      <c r="I13" s="1635">
        <v>480.00674190115177</v>
      </c>
      <c r="J13" s="1530">
        <v>6538.6310000000003</v>
      </c>
      <c r="K13" s="945">
        <v>964</v>
      </c>
    </row>
    <row r="14" spans="1:11" ht="12.75" customHeight="1" x14ac:dyDescent="0.2">
      <c r="A14" s="3" t="s">
        <v>569</v>
      </c>
      <c r="B14" s="847">
        <v>3286.5218663620476</v>
      </c>
      <c r="C14" s="1066">
        <f t="shared" si="0"/>
        <v>26313.224438323799</v>
      </c>
      <c r="D14" s="1530">
        <v>15554.209406213224</v>
      </c>
      <c r="E14" s="1086">
        <v>0</v>
      </c>
      <c r="F14" s="1086">
        <v>432.02877118511259</v>
      </c>
      <c r="G14" s="1086">
        <v>0</v>
      </c>
      <c r="H14" s="1086">
        <v>0</v>
      </c>
      <c r="I14" s="1635">
        <v>143.00726092546347</v>
      </c>
      <c r="J14" s="1530">
        <v>10183.978999999999</v>
      </c>
      <c r="K14" s="945">
        <v>1515</v>
      </c>
    </row>
    <row r="15" spans="1:11" ht="12.75" customHeight="1" x14ac:dyDescent="0.2">
      <c r="A15" s="3" t="s">
        <v>909</v>
      </c>
      <c r="B15" s="847">
        <v>979.66069188600613</v>
      </c>
      <c r="C15" s="1066">
        <f t="shared" si="0"/>
        <v>7464.8903337538904</v>
      </c>
      <c r="D15" s="1530">
        <v>2728.4022481514921</v>
      </c>
      <c r="E15" s="1086">
        <v>0</v>
      </c>
      <c r="F15" s="1086">
        <v>159.01309400682743</v>
      </c>
      <c r="G15" s="1086">
        <v>0</v>
      </c>
      <c r="H15" s="1086">
        <v>0</v>
      </c>
      <c r="I15" s="1635">
        <v>100.02099159557118</v>
      </c>
      <c r="J15" s="1530">
        <v>4477.4539999999997</v>
      </c>
      <c r="K15" s="945">
        <v>542</v>
      </c>
    </row>
    <row r="16" spans="1:11" ht="12.75" customHeight="1" x14ac:dyDescent="0.2">
      <c r="A16" s="3" t="s">
        <v>967</v>
      </c>
      <c r="B16" s="847">
        <v>3947.6053773759777</v>
      </c>
      <c r="C16" s="1066">
        <f t="shared" si="0"/>
        <v>21510.053132065503</v>
      </c>
      <c r="D16" s="1530">
        <v>11907.328806181931</v>
      </c>
      <c r="E16" s="1086">
        <v>0</v>
      </c>
      <c r="F16" s="1086">
        <v>1591.6789070921434</v>
      </c>
      <c r="G16" s="1086">
        <v>0</v>
      </c>
      <c r="H16" s="1086">
        <v>0</v>
      </c>
      <c r="I16" s="1635">
        <v>173.53241879142709</v>
      </c>
      <c r="J16" s="1530">
        <v>7837.5129999999999</v>
      </c>
      <c r="K16" s="945">
        <v>983</v>
      </c>
    </row>
    <row r="17" spans="1:11" ht="12.75" customHeight="1" x14ac:dyDescent="0.2">
      <c r="A17" s="3" t="s">
        <v>69</v>
      </c>
      <c r="B17" s="847">
        <v>3816.3205669849458</v>
      </c>
      <c r="C17" s="1066">
        <f t="shared" si="0"/>
        <v>28497.832679005092</v>
      </c>
      <c r="D17" s="1530">
        <v>12380.728101110621</v>
      </c>
      <c r="E17" s="1086">
        <v>0</v>
      </c>
      <c r="F17" s="1086">
        <v>1605.8595298779881</v>
      </c>
      <c r="G17" s="1086">
        <v>0</v>
      </c>
      <c r="H17" s="1086">
        <v>0</v>
      </c>
      <c r="I17" s="1635">
        <v>365.99504801648408</v>
      </c>
      <c r="J17" s="1530">
        <v>14145.25</v>
      </c>
      <c r="K17" s="945">
        <v>1612</v>
      </c>
    </row>
    <row r="18" spans="1:11" ht="12.75" customHeight="1" x14ac:dyDescent="0.2">
      <c r="A18" s="3" t="s">
        <v>547</v>
      </c>
      <c r="B18" s="847">
        <v>793.23743931064007</v>
      </c>
      <c r="C18" s="1066">
        <f t="shared" si="0"/>
        <v>5429.5262246227867</v>
      </c>
      <c r="D18" s="1530">
        <v>2713.7895983223334</v>
      </c>
      <c r="E18" s="1086">
        <v>0</v>
      </c>
      <c r="F18" s="1086">
        <v>78.151044517059319</v>
      </c>
      <c r="G18" s="1086">
        <v>0</v>
      </c>
      <c r="H18" s="1086">
        <v>0</v>
      </c>
      <c r="I18" s="1635">
        <v>6.3745817833946266</v>
      </c>
      <c r="J18" s="1530">
        <v>2631.2109999999998</v>
      </c>
      <c r="K18" s="945">
        <v>382</v>
      </c>
    </row>
    <row r="19" spans="1:11" ht="12.75" customHeight="1" x14ac:dyDescent="0.2">
      <c r="A19" s="3" t="s">
        <v>446</v>
      </c>
      <c r="B19" s="847">
        <v>517.05488483881686</v>
      </c>
      <c r="C19" s="1066">
        <f t="shared" si="0"/>
        <v>2737.9063320552764</v>
      </c>
      <c r="D19" s="1530">
        <v>2012.0779878430419</v>
      </c>
      <c r="E19" s="1086">
        <v>0</v>
      </c>
      <c r="F19" s="1086">
        <v>24.639516879258853</v>
      </c>
      <c r="G19" s="1086">
        <v>0</v>
      </c>
      <c r="H19" s="1086">
        <v>0</v>
      </c>
      <c r="I19" s="1635">
        <v>13.005827332975642</v>
      </c>
      <c r="J19" s="1530">
        <v>688.18299999999999</v>
      </c>
      <c r="K19" s="945">
        <v>111</v>
      </c>
    </row>
    <row r="20" spans="1:11" ht="12.75" customHeight="1" x14ac:dyDescent="0.2">
      <c r="A20" s="3" t="s">
        <v>968</v>
      </c>
      <c r="B20" s="847">
        <v>920.3578755762112</v>
      </c>
      <c r="C20" s="1066">
        <f t="shared" si="0"/>
        <v>5826.5194599768793</v>
      </c>
      <c r="D20" s="1530">
        <v>2755.78397279605</v>
      </c>
      <c r="E20" s="1086">
        <v>0</v>
      </c>
      <c r="F20" s="1086">
        <v>126.74849696923449</v>
      </c>
      <c r="G20" s="1086">
        <v>0</v>
      </c>
      <c r="H20" s="1086">
        <v>0</v>
      </c>
      <c r="I20" s="1635">
        <v>198.21999021159502</v>
      </c>
      <c r="J20" s="1530">
        <v>2745.7669999999998</v>
      </c>
      <c r="K20" s="945">
        <v>368</v>
      </c>
    </row>
    <row r="21" spans="1:11" ht="12.75" customHeight="1" x14ac:dyDescent="0.2">
      <c r="A21" s="3" t="s">
        <v>969</v>
      </c>
      <c r="B21" s="847">
        <v>5811.2074127058304</v>
      </c>
      <c r="C21" s="1066">
        <f t="shared" si="0"/>
        <v>46702.307300269458</v>
      </c>
      <c r="D21" s="1530">
        <v>26920.674541379161</v>
      </c>
      <c r="E21" s="1086">
        <v>0</v>
      </c>
      <c r="F21" s="1086">
        <v>1339.3983053544976</v>
      </c>
      <c r="G21" s="1086">
        <v>0</v>
      </c>
      <c r="H21" s="1086">
        <v>0</v>
      </c>
      <c r="I21" s="1635">
        <v>283.61945353579341</v>
      </c>
      <c r="J21" s="1530">
        <v>18158.615000000002</v>
      </c>
      <c r="K21" s="945">
        <v>2811</v>
      </c>
    </row>
    <row r="22" spans="1:11" ht="12.75" customHeight="1" x14ac:dyDescent="0.2">
      <c r="A22" s="3" t="s">
        <v>970</v>
      </c>
      <c r="B22" s="847">
        <v>29480.641089697903</v>
      </c>
      <c r="C22" s="1066">
        <f t="shared" si="0"/>
        <v>144812.11388195452</v>
      </c>
      <c r="D22" s="1530">
        <v>73735.25581005658</v>
      </c>
      <c r="E22" s="1086">
        <v>0</v>
      </c>
      <c r="F22" s="1086">
        <v>14025.044329571374</v>
      </c>
      <c r="G22" s="1086">
        <v>0</v>
      </c>
      <c r="H22" s="1086">
        <v>0</v>
      </c>
      <c r="I22" s="1635">
        <v>2401.0907423265467</v>
      </c>
      <c r="J22" s="1530">
        <v>54650.722999999998</v>
      </c>
      <c r="K22" s="945">
        <v>6504</v>
      </c>
    </row>
    <row r="23" spans="1:11" ht="12.75" customHeight="1" x14ac:dyDescent="0.2">
      <c r="A23" s="3" t="s">
        <v>453</v>
      </c>
      <c r="B23" s="847">
        <v>1423.1433509233486</v>
      </c>
      <c r="C23" s="1066">
        <f t="shared" si="0"/>
        <v>5570.5865700084169</v>
      </c>
      <c r="D23" s="1530">
        <v>3158.0865262539023</v>
      </c>
      <c r="E23" s="1086">
        <v>0</v>
      </c>
      <c r="F23" s="1086">
        <v>355.59061232210018</v>
      </c>
      <c r="G23" s="1086">
        <v>0</v>
      </c>
      <c r="H23" s="1086">
        <v>0</v>
      </c>
      <c r="I23" s="1635">
        <v>79.795431432414361</v>
      </c>
      <c r="J23" s="1530">
        <v>1977.114</v>
      </c>
      <c r="K23" s="945">
        <v>312</v>
      </c>
    </row>
    <row r="24" spans="1:11" ht="12.75" customHeight="1" x14ac:dyDescent="0.2">
      <c r="A24" s="3" t="s">
        <v>267</v>
      </c>
      <c r="B24" s="847">
        <v>3338.7479819077098</v>
      </c>
      <c r="C24" s="1066">
        <f t="shared" si="0"/>
        <v>19130.602325337764</v>
      </c>
      <c r="D24" s="1530">
        <v>9784.5002116432443</v>
      </c>
      <c r="E24" s="1086">
        <v>0</v>
      </c>
      <c r="F24" s="1086">
        <v>512.24464178440257</v>
      </c>
      <c r="G24" s="1086">
        <v>0</v>
      </c>
      <c r="H24" s="1086">
        <v>0</v>
      </c>
      <c r="I24" s="1635">
        <v>187.52447191011552</v>
      </c>
      <c r="J24" s="1530">
        <v>8646.3330000000005</v>
      </c>
      <c r="K24" s="945">
        <v>1479</v>
      </c>
    </row>
    <row r="25" spans="1:11" ht="12.75" customHeight="1" x14ac:dyDescent="0.2">
      <c r="A25" s="3" t="s">
        <v>971</v>
      </c>
      <c r="B25" s="847">
        <v>1272.1917145120692</v>
      </c>
      <c r="C25" s="1066">
        <f t="shared" si="0"/>
        <v>5752.2055923917378</v>
      </c>
      <c r="D25" s="1530">
        <v>3200.2924500139493</v>
      </c>
      <c r="E25" s="1086">
        <v>0</v>
      </c>
      <c r="F25" s="1086">
        <v>383.31686820584974</v>
      </c>
      <c r="G25" s="1086">
        <v>0</v>
      </c>
      <c r="H25" s="1086">
        <v>0</v>
      </c>
      <c r="I25" s="1635">
        <v>51.709274171938766</v>
      </c>
      <c r="J25" s="1530">
        <v>2116.8870000000002</v>
      </c>
      <c r="K25" s="945">
        <v>376</v>
      </c>
    </row>
    <row r="26" spans="1:11" ht="12.75" customHeight="1" x14ac:dyDescent="0.2">
      <c r="A26" s="3" t="s">
        <v>972</v>
      </c>
      <c r="B26" s="847">
        <v>1532.185688877569</v>
      </c>
      <c r="C26" s="1066">
        <f t="shared" si="0"/>
        <v>6751.7591585481268</v>
      </c>
      <c r="D26" s="1530">
        <v>4367.6145487690019</v>
      </c>
      <c r="E26" s="1086">
        <v>0</v>
      </c>
      <c r="F26" s="1086">
        <v>257.25338367320757</v>
      </c>
      <c r="G26" s="1086">
        <v>0</v>
      </c>
      <c r="H26" s="1086">
        <v>0</v>
      </c>
      <c r="I26" s="1635">
        <v>116.00122610591721</v>
      </c>
      <c r="J26" s="1530">
        <v>2010.89</v>
      </c>
      <c r="K26" s="945">
        <v>394</v>
      </c>
    </row>
    <row r="27" spans="1:11" ht="12.75" customHeight="1" x14ac:dyDescent="0.2">
      <c r="A27" s="3" t="s">
        <v>973</v>
      </c>
      <c r="B27" s="847">
        <v>2562.4877197234337</v>
      </c>
      <c r="C27" s="1066">
        <f t="shared" si="0"/>
        <v>15505.481161363372</v>
      </c>
      <c r="D27" s="1530">
        <v>8102.74102243981</v>
      </c>
      <c r="E27" s="1086">
        <v>0</v>
      </c>
      <c r="F27" s="1086">
        <v>558.74447708037599</v>
      </c>
      <c r="G27" s="1086">
        <v>0</v>
      </c>
      <c r="H27" s="1086">
        <v>0</v>
      </c>
      <c r="I27" s="1635">
        <v>386.25466184318537</v>
      </c>
      <c r="J27" s="1530">
        <v>6457.741</v>
      </c>
      <c r="K27" s="945">
        <v>927</v>
      </c>
    </row>
    <row r="28" spans="1:11" ht="12.75" customHeight="1" x14ac:dyDescent="0.2">
      <c r="A28" s="3" t="s">
        <v>974</v>
      </c>
      <c r="B28" s="847">
        <v>3940.043709453374</v>
      </c>
      <c r="C28" s="1066">
        <f t="shared" si="0"/>
        <v>18647.020896160819</v>
      </c>
      <c r="D28" s="1530">
        <v>9560.5107831027162</v>
      </c>
      <c r="E28" s="1086">
        <v>0</v>
      </c>
      <c r="F28" s="1086">
        <v>1008.6519329726272</v>
      </c>
      <c r="G28" s="1086">
        <v>0</v>
      </c>
      <c r="H28" s="1086">
        <v>0</v>
      </c>
      <c r="I28" s="1635">
        <v>229.90318008547521</v>
      </c>
      <c r="J28" s="1530">
        <v>7847.9549999999999</v>
      </c>
      <c r="K28" s="945">
        <v>910</v>
      </c>
    </row>
    <row r="29" spans="1:11" ht="12.75" customHeight="1" x14ac:dyDescent="0.2">
      <c r="A29" s="3" t="s">
        <v>158</v>
      </c>
      <c r="B29" s="847">
        <v>502.01641017045262</v>
      </c>
      <c r="C29" s="1066">
        <f t="shared" si="0"/>
        <v>3535.4910638462952</v>
      </c>
      <c r="D29" s="1530">
        <v>2076.2677497056811</v>
      </c>
      <c r="E29" s="1086">
        <v>0</v>
      </c>
      <c r="F29" s="1086">
        <v>39.339446952169773</v>
      </c>
      <c r="G29" s="1086">
        <v>0</v>
      </c>
      <c r="H29" s="1086">
        <v>0</v>
      </c>
      <c r="I29" s="1635">
        <v>52.319867188443702</v>
      </c>
      <c r="J29" s="1530">
        <v>1367.5640000000001</v>
      </c>
      <c r="K29" s="945">
        <v>225</v>
      </c>
    </row>
    <row r="30" spans="1:11" ht="12.75" customHeight="1" x14ac:dyDescent="0.2">
      <c r="A30" s="3" t="s">
        <v>975</v>
      </c>
      <c r="B30" s="847">
        <v>64470.282887586603</v>
      </c>
      <c r="C30" s="1066">
        <f t="shared" si="0"/>
        <v>409607.97065676877</v>
      </c>
      <c r="D30" s="1530">
        <v>134985.20586522541</v>
      </c>
      <c r="E30" s="1086">
        <v>1083.60455</v>
      </c>
      <c r="F30" s="1086">
        <v>35261.663371720526</v>
      </c>
      <c r="G30" s="1086">
        <v>0</v>
      </c>
      <c r="H30" s="1086">
        <v>82824.366860000009</v>
      </c>
      <c r="I30" s="1635">
        <v>7881.8640098227961</v>
      </c>
      <c r="J30" s="1530">
        <v>147571.266</v>
      </c>
      <c r="K30" s="945">
        <v>15574</v>
      </c>
    </row>
    <row r="31" spans="1:11" ht="12.75" customHeight="1" x14ac:dyDescent="0.2">
      <c r="A31" s="3" t="s">
        <v>90</v>
      </c>
      <c r="B31" s="847">
        <v>1786.5284190526895</v>
      </c>
      <c r="C31" s="1066">
        <f t="shared" si="0"/>
        <v>7779.2522150478344</v>
      </c>
      <c r="D31" s="1530">
        <v>5249.7496944522782</v>
      </c>
      <c r="E31" s="1086">
        <v>0</v>
      </c>
      <c r="F31" s="1086">
        <v>364.29103590824286</v>
      </c>
      <c r="G31" s="1086">
        <v>0</v>
      </c>
      <c r="H31" s="1086">
        <v>0</v>
      </c>
      <c r="I31" s="1635">
        <v>59.239484687314196</v>
      </c>
      <c r="J31" s="1530">
        <v>2105.9720000000002</v>
      </c>
      <c r="K31" s="945">
        <v>680</v>
      </c>
    </row>
    <row r="32" spans="1:11" ht="12.75" customHeight="1" x14ac:dyDescent="0.2">
      <c r="A32" s="3" t="s">
        <v>976</v>
      </c>
      <c r="B32" s="847">
        <v>2202.3241802818138</v>
      </c>
      <c r="C32" s="1066">
        <f t="shared" si="0"/>
        <v>14664.766039349939</v>
      </c>
      <c r="D32" s="1530">
        <v>8265.667856757158</v>
      </c>
      <c r="E32" s="1086">
        <v>0</v>
      </c>
      <c r="F32" s="1086">
        <v>399.33974548585701</v>
      </c>
      <c r="G32" s="1086">
        <v>0</v>
      </c>
      <c r="H32" s="1086">
        <v>0</v>
      </c>
      <c r="I32" s="1635">
        <v>176.26143710692378</v>
      </c>
      <c r="J32" s="1530">
        <v>5823.4970000000003</v>
      </c>
      <c r="K32" s="945">
        <v>842</v>
      </c>
    </row>
    <row r="33" spans="1:11" ht="12.75" customHeight="1" x14ac:dyDescent="0.2">
      <c r="A33" s="3" t="s">
        <v>977</v>
      </c>
      <c r="B33" s="847">
        <v>3177.5338815403934</v>
      </c>
      <c r="C33" s="1066">
        <f t="shared" si="0"/>
        <v>19464.447439179487</v>
      </c>
      <c r="D33" s="1530">
        <v>9925.708176061933</v>
      </c>
      <c r="E33" s="1086">
        <v>0</v>
      </c>
      <c r="F33" s="1086">
        <v>1341.5313088974062</v>
      </c>
      <c r="G33" s="1086">
        <v>0</v>
      </c>
      <c r="H33" s="1086">
        <v>0</v>
      </c>
      <c r="I33" s="1635">
        <v>152.7079542201482</v>
      </c>
      <c r="J33" s="1530">
        <v>8044.5</v>
      </c>
      <c r="K33" s="945">
        <v>1082</v>
      </c>
    </row>
    <row r="34" spans="1:11" ht="12.75" customHeight="1" x14ac:dyDescent="0.2">
      <c r="A34" s="3" t="s">
        <v>978</v>
      </c>
      <c r="B34" s="847">
        <v>4984.5645901453063</v>
      </c>
      <c r="C34" s="1066">
        <f t="shared" si="0"/>
        <v>29094.903118367627</v>
      </c>
      <c r="D34" s="1530">
        <v>18302.466826395212</v>
      </c>
      <c r="E34" s="1086">
        <v>0</v>
      </c>
      <c r="F34" s="1086">
        <v>786.25069408699017</v>
      </c>
      <c r="G34" s="1086">
        <v>0</v>
      </c>
      <c r="H34" s="1086">
        <v>0</v>
      </c>
      <c r="I34" s="1635">
        <v>295.85459788542209</v>
      </c>
      <c r="J34" s="1530">
        <v>9710.3310000000001</v>
      </c>
      <c r="K34" s="945">
        <v>1731</v>
      </c>
    </row>
    <row r="35" spans="1:11" ht="12.75" customHeight="1" x14ac:dyDescent="0.2">
      <c r="A35" s="3" t="s">
        <v>91</v>
      </c>
      <c r="B35" s="847">
        <v>978.02812885084847</v>
      </c>
      <c r="C35" s="1066">
        <f t="shared" si="0"/>
        <v>3995.8694689148779</v>
      </c>
      <c r="D35" s="1530">
        <v>2055.2334890484963</v>
      </c>
      <c r="E35" s="1086">
        <v>0</v>
      </c>
      <c r="F35" s="1086">
        <v>129.093293082017</v>
      </c>
      <c r="G35" s="1086">
        <v>0</v>
      </c>
      <c r="H35" s="1086">
        <v>0</v>
      </c>
      <c r="I35" s="1635">
        <v>152.99268678436414</v>
      </c>
      <c r="J35" s="1530">
        <v>1658.55</v>
      </c>
      <c r="K35" s="945">
        <v>311</v>
      </c>
    </row>
    <row r="36" spans="1:11" ht="12.75" customHeight="1" x14ac:dyDescent="0.2">
      <c r="A36" s="3" t="s">
        <v>979</v>
      </c>
      <c r="B36" s="847">
        <v>1490.8290259231424</v>
      </c>
      <c r="C36" s="1066">
        <f t="shared" si="0"/>
        <v>14047.706405539802</v>
      </c>
      <c r="D36" s="1530">
        <v>6689.1574887770412</v>
      </c>
      <c r="E36" s="1086">
        <v>0</v>
      </c>
      <c r="F36" s="1086">
        <v>318.59972607347311</v>
      </c>
      <c r="G36" s="1086">
        <v>0</v>
      </c>
      <c r="H36" s="1086">
        <v>0</v>
      </c>
      <c r="I36" s="1635">
        <v>98.846190689288264</v>
      </c>
      <c r="J36" s="1530">
        <v>6941.1030000000001</v>
      </c>
      <c r="K36" s="945">
        <v>673</v>
      </c>
    </row>
    <row r="37" spans="1:11" ht="12.75" customHeight="1" x14ac:dyDescent="0.2">
      <c r="A37" s="3" t="s">
        <v>980</v>
      </c>
      <c r="B37" s="847">
        <v>3047.6782169460635</v>
      </c>
      <c r="C37" s="1066">
        <f t="shared" si="0"/>
        <v>19296.335373718528</v>
      </c>
      <c r="D37" s="1530">
        <v>11406.017366145894</v>
      </c>
      <c r="E37" s="1086">
        <v>0</v>
      </c>
      <c r="F37" s="1086">
        <v>582.99524302112366</v>
      </c>
      <c r="G37" s="1086">
        <v>0</v>
      </c>
      <c r="H37" s="1086">
        <v>0</v>
      </c>
      <c r="I37" s="1635">
        <v>248.85376455151001</v>
      </c>
      <c r="J37" s="1530">
        <v>7058.4690000000001</v>
      </c>
      <c r="K37" s="945">
        <v>1342</v>
      </c>
    </row>
    <row r="38" spans="1:11" ht="12.75" customHeight="1" x14ac:dyDescent="0.2">
      <c r="A38" s="3" t="s">
        <v>981</v>
      </c>
      <c r="B38" s="847">
        <v>432.35396773982569</v>
      </c>
      <c r="C38" s="1066">
        <f t="shared" si="0"/>
        <v>2091.8332264377259</v>
      </c>
      <c r="D38" s="1530">
        <v>1165.7238358580714</v>
      </c>
      <c r="E38" s="1086">
        <v>0</v>
      </c>
      <c r="F38" s="1086">
        <v>88.057265451046618</v>
      </c>
      <c r="G38" s="1086">
        <v>0</v>
      </c>
      <c r="H38" s="1086">
        <v>0</v>
      </c>
      <c r="I38" s="1635">
        <v>2.1771251286080293</v>
      </c>
      <c r="J38" s="1530">
        <v>835.875</v>
      </c>
      <c r="K38" s="945">
        <v>170</v>
      </c>
    </row>
    <row r="39" spans="1:11" ht="12.75" customHeight="1" x14ac:dyDescent="0.2">
      <c r="A39" s="3" t="s">
        <v>982</v>
      </c>
      <c r="B39" s="847">
        <v>1129.1986010781343</v>
      </c>
      <c r="C39" s="1066">
        <f t="shared" si="0"/>
        <v>6290.6685446943266</v>
      </c>
      <c r="D39" s="1530">
        <v>3677.6492742165588</v>
      </c>
      <c r="E39" s="1086">
        <v>0</v>
      </c>
      <c r="F39" s="1086">
        <v>183.6290595108766</v>
      </c>
      <c r="G39" s="1086">
        <v>0</v>
      </c>
      <c r="H39" s="1086">
        <v>0</v>
      </c>
      <c r="I39" s="1635">
        <v>120.40521096689113</v>
      </c>
      <c r="J39" s="1530">
        <v>2308.9850000000001</v>
      </c>
      <c r="K39" s="945">
        <v>350</v>
      </c>
    </row>
    <row r="40" spans="1:11" ht="12.75" customHeight="1" x14ac:dyDescent="0.2">
      <c r="A40" s="3" t="s">
        <v>983</v>
      </c>
      <c r="B40" s="847">
        <v>584.70129907984256</v>
      </c>
      <c r="C40" s="1066">
        <f t="shared" si="0"/>
        <v>3795.8273072792936</v>
      </c>
      <c r="D40" s="1530">
        <v>2253.7101981290389</v>
      </c>
      <c r="E40" s="1086">
        <v>0</v>
      </c>
      <c r="F40" s="1086">
        <v>74.727070755927699</v>
      </c>
      <c r="G40" s="1086">
        <v>0</v>
      </c>
      <c r="H40" s="1086">
        <v>0</v>
      </c>
      <c r="I40" s="1635">
        <v>24.298038394326856</v>
      </c>
      <c r="J40" s="1530">
        <v>1443.0920000000001</v>
      </c>
      <c r="K40" s="945">
        <v>327</v>
      </c>
    </row>
    <row r="41" spans="1:11" ht="12.75" customHeight="1" x14ac:dyDescent="0.2">
      <c r="A41" s="3" t="s">
        <v>209</v>
      </c>
      <c r="B41" s="847">
        <v>1275.0833196800122</v>
      </c>
      <c r="C41" s="1066">
        <f t="shared" si="0"/>
        <v>7853.2862863643586</v>
      </c>
      <c r="D41" s="1530">
        <v>5045.2517916859806</v>
      </c>
      <c r="E41" s="1086">
        <v>0</v>
      </c>
      <c r="F41" s="1086">
        <v>184.11427986363017</v>
      </c>
      <c r="G41" s="1086">
        <v>0</v>
      </c>
      <c r="H41" s="1086">
        <v>0</v>
      </c>
      <c r="I41" s="1635">
        <v>96.672214814747235</v>
      </c>
      <c r="J41" s="1530">
        <v>2527.248</v>
      </c>
      <c r="K41" s="945">
        <v>407</v>
      </c>
    </row>
    <row r="42" spans="1:11" ht="12.75" customHeight="1" x14ac:dyDescent="0.2">
      <c r="A42" s="3" t="s">
        <v>984</v>
      </c>
      <c r="B42" s="847">
        <v>574.96903243364409</v>
      </c>
      <c r="C42" s="1066">
        <f t="shared" si="0"/>
        <v>2395.976981936461</v>
      </c>
      <c r="D42" s="1530">
        <v>1392.8084152628437</v>
      </c>
      <c r="E42" s="1086">
        <v>0</v>
      </c>
      <c r="F42" s="1086">
        <v>20.324971923119403</v>
      </c>
      <c r="G42" s="1086">
        <v>0</v>
      </c>
      <c r="H42" s="1086">
        <v>0</v>
      </c>
      <c r="I42" s="1635">
        <v>9.6585947504978176</v>
      </c>
      <c r="J42" s="1530">
        <v>973.18499999999995</v>
      </c>
      <c r="K42" s="945">
        <v>158</v>
      </c>
    </row>
    <row r="43" spans="1:11" ht="12.75" customHeight="1" x14ac:dyDescent="0.2">
      <c r="A43" s="3" t="s">
        <v>985</v>
      </c>
      <c r="B43" s="847">
        <v>1880.2423402689726</v>
      </c>
      <c r="C43" s="1066">
        <f t="shared" si="0"/>
        <v>9691.6782234339807</v>
      </c>
      <c r="D43" s="1530">
        <v>5034.721107819717</v>
      </c>
      <c r="E43" s="1086">
        <v>0</v>
      </c>
      <c r="F43" s="1086">
        <v>486.16287132675251</v>
      </c>
      <c r="G43" s="1086">
        <v>0</v>
      </c>
      <c r="H43" s="1086">
        <v>0</v>
      </c>
      <c r="I43" s="1086">
        <v>179.12924428751174</v>
      </c>
      <c r="J43" s="1542">
        <v>3991.665</v>
      </c>
      <c r="K43" s="945">
        <v>614</v>
      </c>
    </row>
    <row r="44" spans="1:11" ht="12.75" customHeight="1" x14ac:dyDescent="0.2">
      <c r="A44" s="3" t="s">
        <v>166</v>
      </c>
      <c r="B44" s="847">
        <v>439.91456490488008</v>
      </c>
      <c r="C44" s="1066">
        <f t="shared" si="0"/>
        <v>2567.2052181142699</v>
      </c>
      <c r="D44" s="1530">
        <v>1068.6762187891411</v>
      </c>
      <c r="E44" s="1086">
        <v>0</v>
      </c>
      <c r="F44" s="1086">
        <v>74.249133324002386</v>
      </c>
      <c r="G44" s="1086">
        <v>0</v>
      </c>
      <c r="H44" s="1086">
        <v>0</v>
      </c>
      <c r="I44" s="1086">
        <v>27.207866001126622</v>
      </c>
      <c r="J44" s="1542">
        <v>1397.0719999999999</v>
      </c>
      <c r="K44" s="945">
        <v>179</v>
      </c>
    </row>
    <row r="45" spans="1:11" ht="12.75" customHeight="1" x14ac:dyDescent="0.2">
      <c r="A45" s="3" t="s">
        <v>683</v>
      </c>
      <c r="B45" s="847">
        <v>1634.0554022027134</v>
      </c>
      <c r="C45" s="1066">
        <f t="shared" si="0"/>
        <v>7321.5096361435471</v>
      </c>
      <c r="D45" s="1530">
        <v>3615.3557283398859</v>
      </c>
      <c r="E45" s="1086">
        <v>0</v>
      </c>
      <c r="F45" s="1086">
        <v>623.93976220211596</v>
      </c>
      <c r="G45" s="1086">
        <v>0</v>
      </c>
      <c r="H45" s="1086">
        <v>0</v>
      </c>
      <c r="I45" s="1086">
        <v>205.35314560154529</v>
      </c>
      <c r="J45" s="1542">
        <v>2876.8609999999999</v>
      </c>
      <c r="K45" s="945">
        <v>546</v>
      </c>
    </row>
    <row r="46" spans="1:11" ht="12.75" customHeight="1" x14ac:dyDescent="0.2">
      <c r="A46" s="3" t="s">
        <v>1593</v>
      </c>
      <c r="B46" s="847">
        <v>2959.1550721312819</v>
      </c>
      <c r="C46" s="1066">
        <f t="shared" si="0"/>
        <v>14268.434674725711</v>
      </c>
      <c r="D46" s="1530">
        <v>7244.3939604108964</v>
      </c>
      <c r="E46" s="1086">
        <v>0</v>
      </c>
      <c r="F46" s="1086">
        <v>826.19103346688757</v>
      </c>
      <c r="G46" s="1086">
        <v>0</v>
      </c>
      <c r="H46" s="1086">
        <v>0</v>
      </c>
      <c r="I46" s="1086">
        <v>164.87368084792851</v>
      </c>
      <c r="J46" s="1542">
        <v>6032.9759999999997</v>
      </c>
      <c r="K46" s="945">
        <v>1044</v>
      </c>
    </row>
    <row r="47" spans="1:11" ht="12.75" customHeight="1" x14ac:dyDescent="0.2">
      <c r="A47" s="3" t="s">
        <v>986</v>
      </c>
      <c r="B47" s="847">
        <v>379.84200200903911</v>
      </c>
      <c r="C47" s="1066">
        <f t="shared" si="0"/>
        <v>2488.8822812399148</v>
      </c>
      <c r="D47" s="1530">
        <v>1247.1580714203301</v>
      </c>
      <c r="E47" s="1086">
        <v>0</v>
      </c>
      <c r="F47" s="1086">
        <v>32.383944342273878</v>
      </c>
      <c r="G47" s="1086">
        <v>0</v>
      </c>
      <c r="H47" s="1086">
        <v>0</v>
      </c>
      <c r="I47" s="1086">
        <v>3.9892654773105201</v>
      </c>
      <c r="J47" s="1542">
        <v>1205.3510000000001</v>
      </c>
      <c r="K47" s="945">
        <v>138</v>
      </c>
    </row>
    <row r="48" spans="1:11" ht="12.75" customHeight="1" x14ac:dyDescent="0.2">
      <c r="A48" s="3" t="s">
        <v>103</v>
      </c>
      <c r="B48" s="847">
        <v>653.0839432239228</v>
      </c>
      <c r="C48" s="1066">
        <f t="shared" si="0"/>
        <v>3924.5847528380664</v>
      </c>
      <c r="D48" s="1530">
        <v>2239.6402257246691</v>
      </c>
      <c r="E48" s="1086">
        <v>0</v>
      </c>
      <c r="F48" s="1086">
        <v>55.574962044949118</v>
      </c>
      <c r="G48" s="1086">
        <v>0</v>
      </c>
      <c r="H48" s="1086">
        <v>0</v>
      </c>
      <c r="I48" s="1086">
        <v>83.426565068448383</v>
      </c>
      <c r="J48" s="1542">
        <v>1545.943</v>
      </c>
      <c r="K48" s="945">
        <v>333</v>
      </c>
    </row>
    <row r="49" spans="1:11" ht="12.75" customHeight="1" x14ac:dyDescent="0.2">
      <c r="A49" s="3" t="s">
        <v>400</v>
      </c>
      <c r="B49" s="847">
        <v>1773.296754330303</v>
      </c>
      <c r="C49" s="1066">
        <f t="shared" si="0"/>
        <v>11152.235952957777</v>
      </c>
      <c r="D49" s="1530">
        <v>6900.202701060658</v>
      </c>
      <c r="E49" s="1086">
        <v>0</v>
      </c>
      <c r="F49" s="1086">
        <v>260.84064260129736</v>
      </c>
      <c r="G49" s="1086">
        <v>0</v>
      </c>
      <c r="H49" s="1086">
        <v>0</v>
      </c>
      <c r="I49" s="1086">
        <v>235.02260929582098</v>
      </c>
      <c r="J49" s="1542">
        <v>3756.17</v>
      </c>
      <c r="K49" s="945">
        <v>754</v>
      </c>
    </row>
    <row r="50" spans="1:11" ht="12.75" customHeight="1" x14ac:dyDescent="0.2">
      <c r="A50" s="3" t="s">
        <v>987</v>
      </c>
      <c r="B50" s="847">
        <v>2045.5490232809032</v>
      </c>
      <c r="C50" s="1066">
        <f t="shared" si="0"/>
        <v>11668.844024492022</v>
      </c>
      <c r="D50" s="1530">
        <v>5941.2896687998636</v>
      </c>
      <c r="E50" s="1086">
        <v>0</v>
      </c>
      <c r="F50" s="1086">
        <v>280.25275672678038</v>
      </c>
      <c r="G50" s="1086">
        <v>0</v>
      </c>
      <c r="H50" s="1086">
        <v>0</v>
      </c>
      <c r="I50" s="1086">
        <v>88.644598965377327</v>
      </c>
      <c r="J50" s="1542">
        <v>5358.6570000000002</v>
      </c>
      <c r="K50" s="945">
        <v>746</v>
      </c>
    </row>
    <row r="51" spans="1:11" ht="12.75" customHeight="1" x14ac:dyDescent="0.2">
      <c r="A51" s="3" t="s">
        <v>988</v>
      </c>
      <c r="B51" s="847">
        <v>2415.3959175827649</v>
      </c>
      <c r="C51" s="1066">
        <f t="shared" si="0"/>
        <v>19377.6677027404</v>
      </c>
      <c r="D51" s="1530">
        <v>10394.975716522</v>
      </c>
      <c r="E51" s="1086">
        <v>0</v>
      </c>
      <c r="F51" s="1086">
        <v>579.3739623159463</v>
      </c>
      <c r="G51" s="1086">
        <v>0</v>
      </c>
      <c r="H51" s="1086">
        <v>0</v>
      </c>
      <c r="I51" s="1086">
        <v>164.28002390245649</v>
      </c>
      <c r="J51" s="1542">
        <v>8239.0380000000005</v>
      </c>
      <c r="K51" s="945">
        <v>979</v>
      </c>
    </row>
    <row r="52" spans="1:11" ht="12.75" customHeight="1" x14ac:dyDescent="0.2">
      <c r="A52" s="3" t="s">
        <v>989</v>
      </c>
      <c r="B52" s="847">
        <v>2940.6522059165541</v>
      </c>
      <c r="C52" s="1066">
        <f t="shared" si="0"/>
        <v>28024.01512379351</v>
      </c>
      <c r="D52" s="1530">
        <v>14838.410120749748</v>
      </c>
      <c r="E52" s="1086">
        <v>0</v>
      </c>
      <c r="F52" s="1086">
        <v>1129.0805557047941</v>
      </c>
      <c r="G52" s="1086">
        <v>0</v>
      </c>
      <c r="H52" s="1086">
        <v>0</v>
      </c>
      <c r="I52" s="1086">
        <v>68.077447338968057</v>
      </c>
      <c r="J52" s="1542">
        <v>11988.447</v>
      </c>
      <c r="K52" s="945">
        <v>1562</v>
      </c>
    </row>
    <row r="53" spans="1:11" ht="12.75" customHeight="1" x14ac:dyDescent="0.2">
      <c r="A53" s="3" t="s">
        <v>990</v>
      </c>
      <c r="B53" s="847">
        <v>3268.5419344510528</v>
      </c>
      <c r="C53" s="1066">
        <f t="shared" si="0"/>
        <v>16781.804966172262</v>
      </c>
      <c r="D53" s="1530">
        <v>10445.809244955128</v>
      </c>
      <c r="E53" s="1086">
        <v>0</v>
      </c>
      <c r="F53" s="1086">
        <v>515.970514484359</v>
      </c>
      <c r="G53" s="1086">
        <v>0</v>
      </c>
      <c r="H53" s="1086">
        <v>0</v>
      </c>
      <c r="I53" s="1086">
        <v>608.06620673277325</v>
      </c>
      <c r="J53" s="1542">
        <v>5211.9589999999998</v>
      </c>
      <c r="K53" s="945">
        <v>792</v>
      </c>
    </row>
    <row r="54" spans="1:11" ht="12.75" customHeight="1" x14ac:dyDescent="0.2">
      <c r="A54" s="3" t="s">
        <v>490</v>
      </c>
      <c r="B54" s="847">
        <v>727.27008465240056</v>
      </c>
      <c r="C54" s="1066">
        <f t="shared" si="0"/>
        <v>3776.5729565128686</v>
      </c>
      <c r="D54" s="1530">
        <v>1717.5818116245853</v>
      </c>
      <c r="E54" s="1086">
        <v>0</v>
      </c>
      <c r="F54" s="1086">
        <v>104.13176664447278</v>
      </c>
      <c r="G54" s="1086">
        <v>0</v>
      </c>
      <c r="H54" s="1086">
        <v>0</v>
      </c>
      <c r="I54" s="1086">
        <v>68.8723782438108</v>
      </c>
      <c r="J54" s="1542">
        <v>1885.9870000000001</v>
      </c>
      <c r="K54" s="945">
        <v>330</v>
      </c>
    </row>
    <row r="55" spans="1:11" ht="12.75" customHeight="1" x14ac:dyDescent="0.2">
      <c r="A55" s="3" t="s">
        <v>991</v>
      </c>
      <c r="B55" s="847">
        <v>2150.054593951294</v>
      </c>
      <c r="C55" s="1066">
        <f t="shared" si="0"/>
        <v>11244.296704295175</v>
      </c>
      <c r="D55" s="1530">
        <v>6901.9552910377333</v>
      </c>
      <c r="E55" s="1086">
        <v>0</v>
      </c>
      <c r="F55" s="1086">
        <v>912.7091668015629</v>
      </c>
      <c r="G55" s="1086">
        <v>0</v>
      </c>
      <c r="H55" s="1086">
        <v>0</v>
      </c>
      <c r="I55" s="1086">
        <v>79.047246455879446</v>
      </c>
      <c r="J55" s="1542">
        <v>3350.585</v>
      </c>
      <c r="K55" s="945">
        <v>670</v>
      </c>
    </row>
    <row r="56" spans="1:11" ht="12.75" customHeight="1" x14ac:dyDescent="0.2">
      <c r="A56" s="3" t="s">
        <v>992</v>
      </c>
      <c r="B56" s="847">
        <v>1415.7371490502048</v>
      </c>
      <c r="C56" s="1066">
        <f t="shared" si="0"/>
        <v>6891.8914219375029</v>
      </c>
      <c r="D56" s="1530">
        <v>2565.0428416152586</v>
      </c>
      <c r="E56" s="1086">
        <v>0</v>
      </c>
      <c r="F56" s="1086">
        <v>206.5010005708796</v>
      </c>
      <c r="G56" s="1086">
        <v>0</v>
      </c>
      <c r="H56" s="1086">
        <v>0</v>
      </c>
      <c r="I56" s="1086">
        <v>202.44257975136443</v>
      </c>
      <c r="J56" s="1542">
        <v>3917.9050000000002</v>
      </c>
      <c r="K56" s="945">
        <v>531</v>
      </c>
    </row>
    <row r="57" spans="1:11" ht="12.75" customHeight="1" x14ac:dyDescent="0.2">
      <c r="A57" s="3" t="s">
        <v>993</v>
      </c>
      <c r="B57" s="847">
        <v>563.86981862865923</v>
      </c>
      <c r="C57" s="1066">
        <f t="shared" si="0"/>
        <v>4568.7339709824491</v>
      </c>
      <c r="D57" s="1530">
        <v>2325.2801724317756</v>
      </c>
      <c r="E57" s="1086">
        <v>0</v>
      </c>
      <c r="F57" s="1086">
        <v>82.586658701637347</v>
      </c>
      <c r="G57" s="1086">
        <v>0</v>
      </c>
      <c r="H57" s="1086">
        <v>0</v>
      </c>
      <c r="I57" s="1086">
        <v>20.729139849036489</v>
      </c>
      <c r="J57" s="1542">
        <v>2140.1379999999999</v>
      </c>
      <c r="K57" s="945">
        <v>284</v>
      </c>
    </row>
    <row r="58" spans="1:11" ht="12.75" customHeight="1" x14ac:dyDescent="0.2">
      <c r="A58" s="3" t="s">
        <v>994</v>
      </c>
      <c r="B58" s="847">
        <v>9685.606132346702</v>
      </c>
      <c r="C58" s="1066">
        <f t="shared" si="0"/>
        <v>31114.533681104433</v>
      </c>
      <c r="D58" s="1530">
        <v>17560.601512126461</v>
      </c>
      <c r="E58" s="1086">
        <v>0</v>
      </c>
      <c r="F58" s="1086">
        <v>3002.7687745966773</v>
      </c>
      <c r="G58" s="1086">
        <v>0</v>
      </c>
      <c r="H58" s="1086">
        <v>0</v>
      </c>
      <c r="I58" s="1086">
        <v>1554.770394381296</v>
      </c>
      <c r="J58" s="1542">
        <v>8996.393</v>
      </c>
      <c r="K58" s="945">
        <v>1680</v>
      </c>
    </row>
    <row r="59" spans="1:11" ht="12.75" customHeight="1" x14ac:dyDescent="0.2">
      <c r="A59" s="3" t="s">
        <v>995</v>
      </c>
      <c r="B59" s="847">
        <v>5413.3180634211049</v>
      </c>
      <c r="C59" s="1066">
        <f t="shared" si="0"/>
        <v>35062.164531828821</v>
      </c>
      <c r="D59" s="1530">
        <v>18979.621950615026</v>
      </c>
      <c r="E59" s="1086">
        <v>0</v>
      </c>
      <c r="F59" s="1086">
        <v>786.55618051539443</v>
      </c>
      <c r="G59" s="1086">
        <v>0</v>
      </c>
      <c r="H59" s="1086">
        <v>0</v>
      </c>
      <c r="I59" s="1086">
        <v>579.73140069839815</v>
      </c>
      <c r="J59" s="1542">
        <v>14716.254999999999</v>
      </c>
      <c r="K59" s="945">
        <v>2192</v>
      </c>
    </row>
    <row r="60" spans="1:11" ht="12.75" customHeight="1" x14ac:dyDescent="0.2">
      <c r="A60" s="3" t="s">
        <v>996</v>
      </c>
      <c r="B60" s="847">
        <v>1081.5476426277096</v>
      </c>
      <c r="C60" s="1066">
        <f t="shared" si="0"/>
        <v>4689.2091351057088</v>
      </c>
      <c r="D60" s="1530">
        <v>2621.3347115919287</v>
      </c>
      <c r="E60" s="1086">
        <v>0</v>
      </c>
      <c r="F60" s="1086">
        <v>154.99431778724755</v>
      </c>
      <c r="G60" s="1086">
        <v>0</v>
      </c>
      <c r="H60" s="1086">
        <v>0</v>
      </c>
      <c r="I60" s="1086">
        <v>59.624105726532648</v>
      </c>
      <c r="J60" s="1542">
        <v>1853.2560000000001</v>
      </c>
      <c r="K60" s="945">
        <v>344</v>
      </c>
    </row>
    <row r="61" spans="1:11" ht="12.75" customHeight="1" x14ac:dyDescent="0.2">
      <c r="A61" s="3" t="s">
        <v>997</v>
      </c>
      <c r="B61" s="847">
        <v>2678.9105218464006</v>
      </c>
      <c r="C61" s="1066">
        <f t="shared" si="0"/>
        <v>19706.260080446657</v>
      </c>
      <c r="D61" s="1530">
        <v>10862.14327116379</v>
      </c>
      <c r="E61" s="1086">
        <v>0</v>
      </c>
      <c r="F61" s="1086">
        <v>549.53335465528664</v>
      </c>
      <c r="G61" s="1086">
        <v>0</v>
      </c>
      <c r="H61" s="1086">
        <v>0</v>
      </c>
      <c r="I61" s="1086">
        <v>98.388454627579947</v>
      </c>
      <c r="J61" s="1542">
        <v>8196.1949999999997</v>
      </c>
      <c r="K61" s="945">
        <v>913</v>
      </c>
    </row>
    <row r="62" spans="1:11" ht="12.75" customHeight="1" x14ac:dyDescent="0.2">
      <c r="A62" s="3" t="s">
        <v>998</v>
      </c>
      <c r="B62" s="847">
        <v>652.49355427742489</v>
      </c>
      <c r="C62" s="1066">
        <f t="shared" si="0"/>
        <v>2863.8308979121966</v>
      </c>
      <c r="D62" s="1530">
        <v>1249.5295428962415</v>
      </c>
      <c r="E62" s="1086">
        <v>0</v>
      </c>
      <c r="F62" s="1086">
        <v>87.714856658411037</v>
      </c>
      <c r="G62" s="1086">
        <v>0</v>
      </c>
      <c r="H62" s="1086">
        <v>0</v>
      </c>
      <c r="I62" s="1086">
        <v>61.046498357544309</v>
      </c>
      <c r="J62" s="1542">
        <v>1465.54</v>
      </c>
      <c r="K62" s="945">
        <v>243</v>
      </c>
    </row>
    <row r="63" spans="1:11" ht="12.75" customHeight="1" x14ac:dyDescent="0.2">
      <c r="A63" s="3" t="s">
        <v>175</v>
      </c>
      <c r="B63" s="847">
        <v>2346.9390679777148</v>
      </c>
      <c r="C63" s="1066">
        <f t="shared" si="0"/>
        <v>12293.40221787454</v>
      </c>
      <c r="D63" s="1530">
        <v>6158.7970989327268</v>
      </c>
      <c r="E63" s="1086">
        <v>0</v>
      </c>
      <c r="F63" s="1086">
        <v>704.1758571458397</v>
      </c>
      <c r="G63" s="1086">
        <v>0</v>
      </c>
      <c r="H63" s="1086">
        <v>0</v>
      </c>
      <c r="I63" s="1086">
        <v>438.28126179597314</v>
      </c>
      <c r="J63" s="1542">
        <v>4992.1480000000001</v>
      </c>
      <c r="K63" s="945">
        <v>949</v>
      </c>
    </row>
    <row r="64" spans="1:11" ht="12.75" customHeight="1" x14ac:dyDescent="0.2">
      <c r="A64" s="3" t="s">
        <v>176</v>
      </c>
      <c r="B64" s="847">
        <v>1051.8404767565733</v>
      </c>
      <c r="C64" s="1066">
        <f t="shared" si="0"/>
        <v>5817.6878571610432</v>
      </c>
      <c r="D64" s="1530">
        <v>2902.6764361304913</v>
      </c>
      <c r="E64" s="1086">
        <v>0</v>
      </c>
      <c r="F64" s="1086">
        <v>167.75897253197303</v>
      </c>
      <c r="G64" s="1086">
        <v>0</v>
      </c>
      <c r="H64" s="1086">
        <v>0</v>
      </c>
      <c r="I64" s="1086">
        <v>259.29644849857885</v>
      </c>
      <c r="J64" s="1542">
        <v>2487.9560000000001</v>
      </c>
      <c r="K64" s="945">
        <v>415</v>
      </c>
    </row>
    <row r="65" spans="1:11" ht="12.75" customHeight="1" x14ac:dyDescent="0.2">
      <c r="A65" s="3" t="s">
        <v>999</v>
      </c>
      <c r="B65" s="847">
        <v>29308.708236875449</v>
      </c>
      <c r="C65" s="1066">
        <f t="shared" si="0"/>
        <v>137943.89271011349</v>
      </c>
      <c r="D65" s="1530">
        <v>58956.259388177554</v>
      </c>
      <c r="E65" s="1086">
        <v>0</v>
      </c>
      <c r="F65" s="1086">
        <v>14307.140183043502</v>
      </c>
      <c r="G65" s="1086">
        <v>0</v>
      </c>
      <c r="H65" s="1086">
        <v>0</v>
      </c>
      <c r="I65" s="1086">
        <v>3708.0251388924435</v>
      </c>
      <c r="J65" s="1542">
        <v>60972.468000000001</v>
      </c>
      <c r="K65" s="945">
        <v>6481</v>
      </c>
    </row>
    <row r="66" spans="1:11" ht="12.75" customHeight="1" x14ac:dyDescent="0.2">
      <c r="A66" s="3" t="s">
        <v>1000</v>
      </c>
      <c r="B66" s="847">
        <v>389.88511954033908</v>
      </c>
      <c r="C66" s="1066">
        <f t="shared" si="0"/>
        <v>1483.5028226217041</v>
      </c>
      <c r="D66" s="1530">
        <v>733.50062056620231</v>
      </c>
      <c r="E66" s="1086">
        <v>0</v>
      </c>
      <c r="F66" s="1086">
        <v>37.380223792273895</v>
      </c>
      <c r="G66" s="1086">
        <v>0</v>
      </c>
      <c r="H66" s="1086">
        <v>0</v>
      </c>
      <c r="I66" s="1086">
        <v>1.6049782632277665</v>
      </c>
      <c r="J66" s="1542">
        <v>711.01700000000005</v>
      </c>
      <c r="K66" s="945">
        <v>118</v>
      </c>
    </row>
    <row r="67" spans="1:11" ht="12.75" customHeight="1" x14ac:dyDescent="0.2">
      <c r="A67" s="3" t="s">
        <v>1001</v>
      </c>
      <c r="B67" s="847">
        <v>1320.3981969191877</v>
      </c>
      <c r="C67" s="1066">
        <f t="shared" si="0"/>
        <v>9603.115673193417</v>
      </c>
      <c r="D67" s="1530">
        <v>5434.1176548720787</v>
      </c>
      <c r="E67" s="1086">
        <v>0</v>
      </c>
      <c r="F67" s="1086">
        <v>240.75264878688048</v>
      </c>
      <c r="G67" s="1086">
        <v>0</v>
      </c>
      <c r="H67" s="1086">
        <v>0</v>
      </c>
      <c r="I67" s="1086">
        <v>206.54936953445727</v>
      </c>
      <c r="J67" s="1542">
        <v>3721.6959999999999</v>
      </c>
      <c r="K67" s="945">
        <v>449</v>
      </c>
    </row>
    <row r="68" spans="1:11" ht="12.75" customHeight="1" x14ac:dyDescent="0.2">
      <c r="A68" s="3" t="s">
        <v>1002</v>
      </c>
      <c r="B68" s="847">
        <v>1387.3845511998354</v>
      </c>
      <c r="C68" s="1066">
        <f t="shared" si="0"/>
        <v>8181.5724042953416</v>
      </c>
      <c r="D68" s="1530">
        <v>4672.1584084851092</v>
      </c>
      <c r="E68" s="1086">
        <v>0</v>
      </c>
      <c r="F68" s="1086">
        <v>149.71659905729447</v>
      </c>
      <c r="G68" s="1086">
        <v>0</v>
      </c>
      <c r="H68" s="1086">
        <v>0</v>
      </c>
      <c r="I68" s="1086">
        <v>43.229396752937404</v>
      </c>
      <c r="J68" s="1542">
        <v>3316.4679999999998</v>
      </c>
      <c r="K68" s="945">
        <v>495</v>
      </c>
    </row>
    <row r="69" spans="1:11" ht="12.75" customHeight="1" x14ac:dyDescent="0.2">
      <c r="A69" s="3" t="s">
        <v>753</v>
      </c>
      <c r="B69" s="847">
        <v>4287.2807731329467</v>
      </c>
      <c r="C69" s="1066">
        <f t="shared" ref="C69:C90" si="1">SUM(D69:J69)</f>
        <v>18186.897607945932</v>
      </c>
      <c r="D69" s="1530">
        <v>9963.2471016290747</v>
      </c>
      <c r="E69" s="1086">
        <v>0</v>
      </c>
      <c r="F69" s="1086">
        <v>1288.0204792483764</v>
      </c>
      <c r="G69" s="1086">
        <v>0</v>
      </c>
      <c r="H69" s="1086">
        <v>0</v>
      </c>
      <c r="I69" s="1086">
        <v>255.92202706847971</v>
      </c>
      <c r="J69" s="1542">
        <v>6679.7079999999996</v>
      </c>
      <c r="K69" s="945">
        <v>927</v>
      </c>
    </row>
    <row r="70" spans="1:11" ht="12.75" customHeight="1" x14ac:dyDescent="0.2">
      <c r="A70" s="3" t="s">
        <v>1003</v>
      </c>
      <c r="B70" s="847">
        <v>659.79392560299186</v>
      </c>
      <c r="C70" s="1066">
        <f t="shared" si="1"/>
        <v>3760.1504642360842</v>
      </c>
      <c r="D70" s="1530">
        <v>1405.9357944427475</v>
      </c>
      <c r="E70" s="1086">
        <v>0</v>
      </c>
      <c r="F70" s="1086">
        <v>183.47206537806883</v>
      </c>
      <c r="G70" s="1086">
        <v>0</v>
      </c>
      <c r="H70" s="1086">
        <v>0</v>
      </c>
      <c r="I70" s="1086">
        <v>65.482604415267417</v>
      </c>
      <c r="J70" s="1542">
        <v>2105.2600000000002</v>
      </c>
      <c r="K70" s="945">
        <v>278</v>
      </c>
    </row>
    <row r="71" spans="1:11" ht="12.75" customHeight="1" x14ac:dyDescent="0.2">
      <c r="A71" s="3" t="s">
        <v>1004</v>
      </c>
      <c r="B71" s="847">
        <v>1200.4808999971556</v>
      </c>
      <c r="C71" s="1066">
        <f t="shared" si="1"/>
        <v>5400.4111801763847</v>
      </c>
      <c r="D71" s="1530">
        <v>2668.6653247564163</v>
      </c>
      <c r="E71" s="1086">
        <v>0</v>
      </c>
      <c r="F71" s="1086">
        <v>105.64152834113787</v>
      </c>
      <c r="G71" s="1086">
        <v>0</v>
      </c>
      <c r="H71" s="1086">
        <v>0</v>
      </c>
      <c r="I71" s="1086">
        <v>39.751327078830293</v>
      </c>
      <c r="J71" s="1542">
        <v>2586.3530000000001</v>
      </c>
      <c r="K71" s="945">
        <v>384</v>
      </c>
    </row>
    <row r="72" spans="1:11" ht="12.75" customHeight="1" x14ac:dyDescent="0.2">
      <c r="A72" s="3" t="s">
        <v>1594</v>
      </c>
      <c r="B72" s="847">
        <v>16421.283518270189</v>
      </c>
      <c r="C72" s="1066">
        <f t="shared" si="1"/>
        <v>93056.11377085626</v>
      </c>
      <c r="D72" s="1530">
        <v>54244.750682904836</v>
      </c>
      <c r="E72" s="1086">
        <v>0</v>
      </c>
      <c r="F72" s="1086">
        <v>6341.9487490054571</v>
      </c>
      <c r="G72" s="1086">
        <v>0</v>
      </c>
      <c r="H72" s="1086">
        <v>0</v>
      </c>
      <c r="I72" s="1086">
        <v>1643.8233389459726</v>
      </c>
      <c r="J72" s="1542">
        <v>30825.591</v>
      </c>
      <c r="K72" s="945">
        <v>5182</v>
      </c>
    </row>
    <row r="73" spans="1:11" ht="12.75" customHeight="1" x14ac:dyDescent="0.2">
      <c r="A73" s="3" t="s">
        <v>181</v>
      </c>
      <c r="B73" s="847">
        <v>7664.2732110222069</v>
      </c>
      <c r="C73" s="1066">
        <f t="shared" si="1"/>
        <v>42876.896480644013</v>
      </c>
      <c r="D73" s="1530">
        <v>19263.036674910254</v>
      </c>
      <c r="E73" s="1086">
        <v>0</v>
      </c>
      <c r="F73" s="1086">
        <v>8407.5536353273528</v>
      </c>
      <c r="G73" s="1086">
        <v>0</v>
      </c>
      <c r="H73" s="1086">
        <v>0</v>
      </c>
      <c r="I73" s="1086">
        <v>528.97817040640905</v>
      </c>
      <c r="J73" s="1542">
        <v>14677.328</v>
      </c>
      <c r="K73" s="945">
        <v>1833</v>
      </c>
    </row>
    <row r="74" spans="1:11" ht="12.75" customHeight="1" x14ac:dyDescent="0.2">
      <c r="A74" s="3" t="s">
        <v>1005</v>
      </c>
      <c r="B74" s="847">
        <v>5961.73579714681</v>
      </c>
      <c r="C74" s="1066">
        <f t="shared" si="1"/>
        <v>38012.448443045694</v>
      </c>
      <c r="D74" s="1530">
        <v>19149.259341970392</v>
      </c>
      <c r="E74" s="1086">
        <v>0</v>
      </c>
      <c r="F74" s="1086">
        <v>2575.0835697780162</v>
      </c>
      <c r="G74" s="1086">
        <v>0</v>
      </c>
      <c r="H74" s="1086">
        <v>0</v>
      </c>
      <c r="I74" s="1086">
        <v>247.33453129728821</v>
      </c>
      <c r="J74" s="1542">
        <v>16040.771000000001</v>
      </c>
      <c r="K74" s="945">
        <v>2067</v>
      </c>
    </row>
    <row r="75" spans="1:11" ht="12.75" customHeight="1" x14ac:dyDescent="0.2">
      <c r="A75" s="3" t="s">
        <v>1006</v>
      </c>
      <c r="B75" s="847">
        <v>1273.7197617982679</v>
      </c>
      <c r="C75" s="1066">
        <f t="shared" si="1"/>
        <v>5796.9225907720283</v>
      </c>
      <c r="D75" s="1530">
        <v>3185.0683178111085</v>
      </c>
      <c r="E75" s="1086">
        <v>0</v>
      </c>
      <c r="F75" s="1086">
        <v>232.94603888822414</v>
      </c>
      <c r="G75" s="1086">
        <v>0</v>
      </c>
      <c r="H75" s="1086">
        <v>0</v>
      </c>
      <c r="I75" s="1086">
        <v>45.761234072695309</v>
      </c>
      <c r="J75" s="1542">
        <v>2333.1469999999999</v>
      </c>
      <c r="K75" s="945">
        <v>403</v>
      </c>
    </row>
    <row r="76" spans="1:11" ht="12.75" customHeight="1" x14ac:dyDescent="0.2">
      <c r="A76" s="3" t="s">
        <v>1007</v>
      </c>
      <c r="B76" s="847">
        <v>11094.670918693409</v>
      </c>
      <c r="C76" s="1066">
        <f t="shared" si="1"/>
        <v>120875.78361764175</v>
      </c>
      <c r="D76" s="1530">
        <v>49748.078449472108</v>
      </c>
      <c r="E76" s="1086">
        <v>1174.2026799999999</v>
      </c>
      <c r="F76" s="1086">
        <v>4810.1580542047177</v>
      </c>
      <c r="G76" s="1086">
        <v>0</v>
      </c>
      <c r="H76" s="1086">
        <v>2204.8270699999998</v>
      </c>
      <c r="I76" s="1086">
        <v>859.16936396492042</v>
      </c>
      <c r="J76" s="1542">
        <v>62079.347999999998</v>
      </c>
      <c r="K76" s="945">
        <v>5404</v>
      </c>
    </row>
    <row r="77" spans="1:11" ht="12.75" customHeight="1" x14ac:dyDescent="0.2">
      <c r="A77" s="3" t="s">
        <v>1008</v>
      </c>
      <c r="B77" s="847">
        <v>2700.9756440474898</v>
      </c>
      <c r="C77" s="1066">
        <f t="shared" si="1"/>
        <v>12485.895078316265</v>
      </c>
      <c r="D77" s="1530">
        <v>6455.4919234628778</v>
      </c>
      <c r="E77" s="1086">
        <v>0</v>
      </c>
      <c r="F77" s="1086">
        <v>630.29728222671542</v>
      </c>
      <c r="G77" s="1086">
        <v>0</v>
      </c>
      <c r="H77" s="1086">
        <v>0</v>
      </c>
      <c r="I77" s="1086">
        <v>161.32387262667311</v>
      </c>
      <c r="J77" s="1542">
        <v>5238.7820000000002</v>
      </c>
      <c r="K77" s="945">
        <v>673</v>
      </c>
    </row>
    <row r="78" spans="1:11" ht="12.75" customHeight="1" x14ac:dyDescent="0.2">
      <c r="A78" s="3" t="s">
        <v>763</v>
      </c>
      <c r="B78" s="847">
        <v>606.85713400532757</v>
      </c>
      <c r="C78" s="1066">
        <f t="shared" si="1"/>
        <v>2336.4653719862345</v>
      </c>
      <c r="D78" s="1530">
        <v>1069.7731736690482</v>
      </c>
      <c r="E78" s="1086">
        <v>0</v>
      </c>
      <c r="F78" s="1086">
        <v>121.40438822979796</v>
      </c>
      <c r="G78" s="1086">
        <v>0</v>
      </c>
      <c r="H78" s="1086">
        <v>0</v>
      </c>
      <c r="I78" s="1086">
        <v>29.657810087388576</v>
      </c>
      <c r="J78" s="1542">
        <v>1115.6300000000001</v>
      </c>
      <c r="K78" s="945">
        <v>223</v>
      </c>
    </row>
    <row r="79" spans="1:11" ht="12.75" customHeight="1" x14ac:dyDescent="0.2">
      <c r="A79" s="3" t="s">
        <v>1009</v>
      </c>
      <c r="B79" s="847">
        <v>965.2791916662419</v>
      </c>
      <c r="C79" s="1066">
        <f t="shared" si="1"/>
        <v>5488.4421407682185</v>
      </c>
      <c r="D79" s="1530">
        <v>2737.721550013046</v>
      </c>
      <c r="E79" s="1086">
        <v>0</v>
      </c>
      <c r="F79" s="1086">
        <v>174.77880048177957</v>
      </c>
      <c r="G79" s="1086">
        <v>0</v>
      </c>
      <c r="H79" s="1086">
        <v>0</v>
      </c>
      <c r="I79" s="1086">
        <v>61.154790273393431</v>
      </c>
      <c r="J79" s="1542">
        <v>2514.7869999999998</v>
      </c>
      <c r="K79" s="945">
        <v>364</v>
      </c>
    </row>
    <row r="80" spans="1:11" ht="12.75" customHeight="1" x14ac:dyDescent="0.2">
      <c r="A80" s="3" t="s">
        <v>821</v>
      </c>
      <c r="B80" s="847">
        <v>2156.2123256157001</v>
      </c>
      <c r="C80" s="1066">
        <f t="shared" si="1"/>
        <v>17716.530119415751</v>
      </c>
      <c r="D80" s="1530">
        <v>9937.8358781125389</v>
      </c>
      <c r="E80" s="1086">
        <v>0</v>
      </c>
      <c r="F80" s="1086">
        <v>343.30916013733679</v>
      </c>
      <c r="G80" s="1086">
        <v>0</v>
      </c>
      <c r="H80" s="1086">
        <v>0</v>
      </c>
      <c r="I80" s="1086">
        <v>99.749081165876092</v>
      </c>
      <c r="J80" s="1542">
        <v>7335.6360000000004</v>
      </c>
      <c r="K80" s="945">
        <v>975</v>
      </c>
    </row>
    <row r="81" spans="1:11" ht="12.75" customHeight="1" x14ac:dyDescent="0.2">
      <c r="A81" s="3" t="s">
        <v>1010</v>
      </c>
      <c r="B81" s="847">
        <v>335.79578122042261</v>
      </c>
      <c r="C81" s="1066">
        <f t="shared" si="1"/>
        <v>1761.9937492546492</v>
      </c>
      <c r="D81" s="1530">
        <v>949.44479707394157</v>
      </c>
      <c r="E81" s="1086">
        <v>0</v>
      </c>
      <c r="F81" s="1086">
        <v>50.172130466384175</v>
      </c>
      <c r="G81" s="1086">
        <v>0</v>
      </c>
      <c r="H81" s="1086">
        <v>0</v>
      </c>
      <c r="I81" s="1086">
        <v>27.536821714323487</v>
      </c>
      <c r="J81" s="1542">
        <v>734.84</v>
      </c>
      <c r="K81" s="945">
        <v>114</v>
      </c>
    </row>
    <row r="82" spans="1:11" ht="12.75" customHeight="1" x14ac:dyDescent="0.2">
      <c r="A82" s="3" t="s">
        <v>1011</v>
      </c>
      <c r="B82" s="847">
        <v>1765.3760791772168</v>
      </c>
      <c r="C82" s="1066">
        <f t="shared" si="1"/>
        <v>9562.568678142201</v>
      </c>
      <c r="D82" s="1530">
        <v>6079.2635067301535</v>
      </c>
      <c r="E82" s="1086">
        <v>0</v>
      </c>
      <c r="F82" s="1086">
        <v>320.62065396609228</v>
      </c>
      <c r="G82" s="1086">
        <v>0</v>
      </c>
      <c r="H82" s="1086">
        <v>0</v>
      </c>
      <c r="I82" s="1086">
        <v>183.62551744595356</v>
      </c>
      <c r="J82" s="1542">
        <v>2979.0590000000002</v>
      </c>
      <c r="K82" s="945">
        <v>585</v>
      </c>
    </row>
    <row r="83" spans="1:11" ht="12.75" customHeight="1" x14ac:dyDescent="0.2">
      <c r="A83" s="3" t="s">
        <v>1012</v>
      </c>
      <c r="B83" s="847">
        <v>1116.5038708745944</v>
      </c>
      <c r="C83" s="1066">
        <f t="shared" si="1"/>
        <v>9524.7023539266575</v>
      </c>
      <c r="D83" s="1530">
        <v>5406.7236905531954</v>
      </c>
      <c r="E83" s="1086">
        <v>0</v>
      </c>
      <c r="F83" s="1086">
        <v>247.95287335964449</v>
      </c>
      <c r="G83" s="1086">
        <v>0</v>
      </c>
      <c r="H83" s="1086">
        <v>0</v>
      </c>
      <c r="I83" s="1086">
        <v>40.675790013818492</v>
      </c>
      <c r="J83" s="1542">
        <v>3829.35</v>
      </c>
      <c r="K83" s="945">
        <v>599</v>
      </c>
    </row>
    <row r="84" spans="1:11" ht="12.75" customHeight="1" x14ac:dyDescent="0.2">
      <c r="A84" s="3" t="s">
        <v>1013</v>
      </c>
      <c r="B84" s="847">
        <v>1687.7429738653882</v>
      </c>
      <c r="C84" s="1066">
        <f t="shared" si="1"/>
        <v>6825.6978232092424</v>
      </c>
      <c r="D84" s="1530">
        <v>3937.7418177148661</v>
      </c>
      <c r="E84" s="1086">
        <v>0</v>
      </c>
      <c r="F84" s="1086">
        <v>319.6531257445256</v>
      </c>
      <c r="G84" s="1086">
        <v>0</v>
      </c>
      <c r="H84" s="1086">
        <v>0</v>
      </c>
      <c r="I84" s="1086">
        <v>119.88887974985069</v>
      </c>
      <c r="J84" s="1542">
        <v>2448.4140000000002</v>
      </c>
      <c r="K84" s="945">
        <v>375</v>
      </c>
    </row>
    <row r="85" spans="1:11" ht="12.75" customHeight="1" x14ac:dyDescent="0.2">
      <c r="A85" s="3" t="s">
        <v>2130</v>
      </c>
      <c r="B85" s="847">
        <v>16095.448601320946</v>
      </c>
      <c r="C85" s="1066">
        <f t="shared" si="1"/>
        <v>68943.50862262072</v>
      </c>
      <c r="D85" s="1530">
        <v>36723.099894373474</v>
      </c>
      <c r="E85" s="1086">
        <v>0</v>
      </c>
      <c r="F85" s="1086">
        <v>7052.2325984974586</v>
      </c>
      <c r="G85" s="1086">
        <v>0</v>
      </c>
      <c r="H85" s="1086">
        <v>0</v>
      </c>
      <c r="I85" s="1086">
        <v>1562.0401297497826</v>
      </c>
      <c r="J85" s="1542">
        <v>23606.135999999999</v>
      </c>
      <c r="K85" s="945">
        <v>2973</v>
      </c>
    </row>
    <row r="86" spans="1:11" ht="12.75" customHeight="1" x14ac:dyDescent="0.2">
      <c r="A86" s="3" t="s">
        <v>1014</v>
      </c>
      <c r="B86" s="847">
        <v>770.74031597973715</v>
      </c>
      <c r="C86" s="1066">
        <f t="shared" si="1"/>
        <v>5194.0066031228816</v>
      </c>
      <c r="D86" s="1530">
        <v>2789.2740210113921</v>
      </c>
      <c r="E86" s="1086">
        <v>0</v>
      </c>
      <c r="F86" s="1086">
        <v>250.99652562811764</v>
      </c>
      <c r="G86" s="1086">
        <v>0</v>
      </c>
      <c r="H86" s="1086">
        <v>0</v>
      </c>
      <c r="I86" s="1086">
        <v>138.85305648337192</v>
      </c>
      <c r="J86" s="1542">
        <v>2014.883</v>
      </c>
      <c r="K86" s="945">
        <v>382</v>
      </c>
    </row>
    <row r="87" spans="1:11" ht="12.75" customHeight="1" x14ac:dyDescent="0.2">
      <c r="A87" s="3" t="s">
        <v>1015</v>
      </c>
      <c r="B87" s="847">
        <v>456.97902801388432</v>
      </c>
      <c r="C87" s="1066">
        <f t="shared" si="1"/>
        <v>3044.338484799066</v>
      </c>
      <c r="D87" s="1530">
        <v>1487.6014428306007</v>
      </c>
      <c r="E87" s="1086">
        <v>0</v>
      </c>
      <c r="F87" s="1086">
        <v>89.57174261171815</v>
      </c>
      <c r="G87" s="1086">
        <v>0</v>
      </c>
      <c r="H87" s="1086">
        <v>0</v>
      </c>
      <c r="I87" s="1086">
        <v>55.617299356747203</v>
      </c>
      <c r="J87" s="1542">
        <v>1411.548</v>
      </c>
      <c r="K87" s="945">
        <v>191</v>
      </c>
    </row>
    <row r="88" spans="1:11" ht="12.75" customHeight="1" x14ac:dyDescent="0.2">
      <c r="A88" s="3" t="s">
        <v>1016</v>
      </c>
      <c r="B88" s="847">
        <v>3493.3117659673089</v>
      </c>
      <c r="C88" s="1066">
        <f t="shared" si="1"/>
        <v>12375.430717049263</v>
      </c>
      <c r="D88" s="1530">
        <v>6992.0813377002578</v>
      </c>
      <c r="E88" s="1086">
        <v>0</v>
      </c>
      <c r="F88" s="1086">
        <v>832.32027292180248</v>
      </c>
      <c r="G88" s="1086">
        <v>0</v>
      </c>
      <c r="H88" s="1086">
        <v>0</v>
      </c>
      <c r="I88" s="1086">
        <v>230.91810642720219</v>
      </c>
      <c r="J88" s="1542">
        <v>4320.1109999999999</v>
      </c>
      <c r="K88" s="945">
        <v>930</v>
      </c>
    </row>
    <row r="89" spans="1:11" ht="12.75" customHeight="1" x14ac:dyDescent="0.2">
      <c r="A89" s="3" t="s">
        <v>703</v>
      </c>
      <c r="B89" s="847">
        <v>7687.6667107081639</v>
      </c>
      <c r="C89" s="1066">
        <f t="shared" si="1"/>
        <v>39062.230595642541</v>
      </c>
      <c r="D89" s="1530">
        <v>20566.698096442884</v>
      </c>
      <c r="E89" s="1086">
        <v>0</v>
      </c>
      <c r="F89" s="1086">
        <v>2800.0624560874453</v>
      </c>
      <c r="G89" s="1086">
        <v>0</v>
      </c>
      <c r="H89" s="1086">
        <v>0</v>
      </c>
      <c r="I89" s="1086">
        <v>356.15904311221232</v>
      </c>
      <c r="J89" s="1542">
        <v>15339.311</v>
      </c>
      <c r="K89" s="945">
        <v>2184</v>
      </c>
    </row>
    <row r="90" spans="1:11" ht="12.75" customHeight="1" x14ac:dyDescent="0.2">
      <c r="A90" s="3" t="s">
        <v>1017</v>
      </c>
      <c r="B90" s="847">
        <v>744.51148018322226</v>
      </c>
      <c r="C90" s="1066">
        <f t="shared" si="1"/>
        <v>6030.1865485398594</v>
      </c>
      <c r="D90" s="1530">
        <v>3278.0762027086371</v>
      </c>
      <c r="E90" s="1086">
        <v>0</v>
      </c>
      <c r="F90" s="1086">
        <v>110.95524936967645</v>
      </c>
      <c r="G90" s="1086">
        <v>0</v>
      </c>
      <c r="H90" s="1086">
        <v>0</v>
      </c>
      <c r="I90" s="1086">
        <v>161.03809646154539</v>
      </c>
      <c r="J90" s="1542">
        <v>2480.1170000000002</v>
      </c>
      <c r="K90" s="945">
        <v>406</v>
      </c>
    </row>
    <row r="91" spans="1:11" ht="12.75" customHeight="1" x14ac:dyDescent="0.2">
      <c r="A91" s="438"/>
      <c r="B91" s="439"/>
      <c r="C91" s="1070"/>
      <c r="D91" s="1070"/>
      <c r="E91" s="1070"/>
      <c r="F91" s="1070"/>
      <c r="G91" s="1070"/>
      <c r="H91" s="1070"/>
      <c r="I91" s="1070"/>
      <c r="J91" s="1071"/>
      <c r="K91" s="765"/>
    </row>
    <row r="92" spans="1:11" ht="12.75" customHeight="1" x14ac:dyDescent="0.2">
      <c r="A92" s="440" t="s">
        <v>2121</v>
      </c>
      <c r="B92" s="441">
        <f>SUM(B4:B90)</f>
        <v>371932.847131452</v>
      </c>
      <c r="C92" s="1087">
        <f t="shared" ref="C92:K92" si="2">SUM(C4:C90)</f>
        <v>2137370.1606385112</v>
      </c>
      <c r="D92" s="1087">
        <f t="shared" si="2"/>
        <v>1029515.222388512</v>
      </c>
      <c r="E92" s="1087">
        <f t="shared" si="2"/>
        <v>2257.8072299999999</v>
      </c>
      <c r="F92" s="1087">
        <f t="shared" si="2"/>
        <v>144335.03985999999</v>
      </c>
      <c r="G92" s="1087">
        <f t="shared" si="2"/>
        <v>0</v>
      </c>
      <c r="H92" s="1087">
        <f t="shared" si="2"/>
        <v>85029.193930000009</v>
      </c>
      <c r="I92" s="1087">
        <f t="shared" si="2"/>
        <v>33454.012229999818</v>
      </c>
      <c r="J92" s="1089">
        <f t="shared" si="2"/>
        <v>842778.88500000001</v>
      </c>
      <c r="K92" s="766">
        <f t="shared" si="2"/>
        <v>109513</v>
      </c>
    </row>
    <row r="93" spans="1:11" ht="12.75" customHeight="1" thickBot="1" x14ac:dyDescent="0.25">
      <c r="A93" s="438"/>
      <c r="B93" s="442"/>
      <c r="C93" s="83"/>
      <c r="D93" s="1090"/>
      <c r="E93" s="1090"/>
      <c r="F93" s="1090"/>
      <c r="G93" s="1090"/>
      <c r="H93" s="1090"/>
      <c r="I93" s="1090"/>
      <c r="J93" s="1091"/>
      <c r="K93" s="767"/>
    </row>
    <row r="94" spans="1:11" ht="12.75" customHeight="1" x14ac:dyDescent="0.2">
      <c r="A94" s="161" t="s">
        <v>292</v>
      </c>
      <c r="B94" s="848">
        <v>47709.444710808719</v>
      </c>
      <c r="C94" s="1066">
        <f t="shared" ref="C94:C101" si="3">SUM(D94:J94)</f>
        <v>219946.73966649928</v>
      </c>
      <c r="D94" s="1531">
        <v>123212.12378302477</v>
      </c>
      <c r="E94" s="1078">
        <v>0</v>
      </c>
      <c r="F94" s="1068">
        <v>12379.38805365024</v>
      </c>
      <c r="G94" s="1068">
        <v>0</v>
      </c>
      <c r="H94" s="1092">
        <v>0</v>
      </c>
      <c r="I94" s="1078">
        <v>5419.2548298242791</v>
      </c>
      <c r="J94" s="1540">
        <v>78935.972999999998</v>
      </c>
      <c r="K94" s="890">
        <v>13568</v>
      </c>
    </row>
    <row r="95" spans="1:11" ht="12.75" customHeight="1" x14ac:dyDescent="0.2">
      <c r="A95" s="108" t="s">
        <v>293</v>
      </c>
      <c r="B95" s="949">
        <v>48212.95354952116</v>
      </c>
      <c r="C95" s="1066">
        <f t="shared" si="3"/>
        <v>238823.21858169857</v>
      </c>
      <c r="D95" s="1530">
        <v>121185.86625757629</v>
      </c>
      <c r="E95" s="1066">
        <v>5</v>
      </c>
      <c r="F95" s="1067">
        <v>26243.572845887495</v>
      </c>
      <c r="G95" s="1067">
        <v>0</v>
      </c>
      <c r="H95" s="1093">
        <v>0</v>
      </c>
      <c r="I95" s="1066">
        <v>3648.2794782347819</v>
      </c>
      <c r="J95" s="1542">
        <v>87740.5</v>
      </c>
      <c r="K95" s="890">
        <v>11034</v>
      </c>
    </row>
    <row r="96" spans="1:11" ht="12.75" customHeight="1" x14ac:dyDescent="0.2">
      <c r="A96" s="108" t="s">
        <v>294</v>
      </c>
      <c r="B96" s="949">
        <v>38562.291305145351</v>
      </c>
      <c r="C96" s="1066">
        <f t="shared" si="3"/>
        <v>177618.66824702479</v>
      </c>
      <c r="D96" s="1530">
        <v>85456.767232988685</v>
      </c>
      <c r="E96" s="1066">
        <v>3.1793200000000001</v>
      </c>
      <c r="F96" s="1067">
        <v>15035.649942306876</v>
      </c>
      <c r="G96" s="1067">
        <v>0</v>
      </c>
      <c r="H96" s="1066">
        <v>0</v>
      </c>
      <c r="I96" s="1066">
        <v>4997.3967517292276</v>
      </c>
      <c r="J96" s="1542">
        <v>72125.675000000003</v>
      </c>
      <c r="K96" s="890">
        <v>9240</v>
      </c>
    </row>
    <row r="97" spans="1:18" ht="12.75" customHeight="1" x14ac:dyDescent="0.2">
      <c r="A97" s="108" t="s">
        <v>295</v>
      </c>
      <c r="B97" s="949">
        <v>39543.686894490202</v>
      </c>
      <c r="C97" s="1066">
        <f t="shared" si="3"/>
        <v>178169.21209848733</v>
      </c>
      <c r="D97" s="1530">
        <v>78147.649017180956</v>
      </c>
      <c r="E97" s="1066">
        <v>1.0563099999999999</v>
      </c>
      <c r="F97" s="1067">
        <v>17674.505354315028</v>
      </c>
      <c r="G97" s="1067">
        <v>0</v>
      </c>
      <c r="H97" s="1093">
        <v>0</v>
      </c>
      <c r="I97" s="1066">
        <v>4581.4284169913517</v>
      </c>
      <c r="J97" s="1542">
        <v>77764.573000000004</v>
      </c>
      <c r="K97" s="890">
        <v>8373</v>
      </c>
    </row>
    <row r="98" spans="1:18" ht="12.75" customHeight="1" x14ac:dyDescent="0.2">
      <c r="A98" s="108" t="s">
        <v>296</v>
      </c>
      <c r="B98" s="949">
        <v>37714.084648146069</v>
      </c>
      <c r="C98" s="1066">
        <f t="shared" si="3"/>
        <v>276496.77742447477</v>
      </c>
      <c r="D98" s="1530">
        <v>71189.302027443016</v>
      </c>
      <c r="E98" s="1066">
        <v>1077.5733400000001</v>
      </c>
      <c r="F98" s="1067">
        <v>24003.795500754761</v>
      </c>
      <c r="G98" s="1067">
        <v>0</v>
      </c>
      <c r="H98" s="1066">
        <v>82824.366860000009</v>
      </c>
      <c r="I98" s="1066">
        <v>3426.65569627697</v>
      </c>
      <c r="J98" s="1542">
        <v>93975.084000000003</v>
      </c>
      <c r="K98" s="890">
        <v>8723</v>
      </c>
    </row>
    <row r="99" spans="1:18" ht="12.75" customHeight="1" x14ac:dyDescent="0.2">
      <c r="A99" s="108" t="s">
        <v>297</v>
      </c>
      <c r="B99" s="949">
        <v>50240.076217305788</v>
      </c>
      <c r="C99" s="1066">
        <f t="shared" si="3"/>
        <v>334902.40482850082</v>
      </c>
      <c r="D99" s="1530">
        <v>159285.3351098453</v>
      </c>
      <c r="E99" s="1066">
        <v>785.83994999999993</v>
      </c>
      <c r="F99" s="1067">
        <v>21801.028563673724</v>
      </c>
      <c r="G99" s="1067">
        <v>0</v>
      </c>
      <c r="H99" s="1066">
        <v>2204.8270699999998</v>
      </c>
      <c r="I99" s="1066">
        <v>3387.745134981782</v>
      </c>
      <c r="J99" s="1542">
        <v>147437.62899999999</v>
      </c>
      <c r="K99" s="890">
        <v>16246</v>
      </c>
    </row>
    <row r="100" spans="1:18" ht="12.75" customHeight="1" x14ac:dyDescent="0.2">
      <c r="A100" s="108" t="s">
        <v>298</v>
      </c>
      <c r="B100" s="949">
        <v>50416.554593729234</v>
      </c>
      <c r="C100" s="1066">
        <f t="shared" si="3"/>
        <v>311822.7509859046</v>
      </c>
      <c r="D100" s="1530">
        <v>162741.88052773522</v>
      </c>
      <c r="E100" s="1066">
        <v>385.15830999999997</v>
      </c>
      <c r="F100" s="1067">
        <v>10314.66378628752</v>
      </c>
      <c r="G100" s="1067">
        <v>0</v>
      </c>
      <c r="H100" s="1093">
        <v>0</v>
      </c>
      <c r="I100" s="1066">
        <v>4189.0463618818812</v>
      </c>
      <c r="J100" s="1542">
        <v>134192.00200000001</v>
      </c>
      <c r="K100" s="890">
        <v>20332</v>
      </c>
    </row>
    <row r="101" spans="1:18" ht="12.75" customHeight="1" x14ac:dyDescent="0.2">
      <c r="A101" s="108" t="s">
        <v>299</v>
      </c>
      <c r="B101" s="949">
        <v>59533.755212305594</v>
      </c>
      <c r="C101" s="1066">
        <f t="shared" si="3"/>
        <v>399590.38880592195</v>
      </c>
      <c r="D101" s="1530">
        <v>228296.29843271806</v>
      </c>
      <c r="E101" s="1066">
        <v>0</v>
      </c>
      <c r="F101" s="1067">
        <v>16882.435813124339</v>
      </c>
      <c r="G101" s="1067">
        <v>0</v>
      </c>
      <c r="H101" s="1093">
        <v>0</v>
      </c>
      <c r="I101" s="1066">
        <v>3804.2055600795425</v>
      </c>
      <c r="J101" s="1542">
        <v>150607.44899999999</v>
      </c>
      <c r="K101" s="890">
        <v>21997</v>
      </c>
    </row>
    <row r="102" spans="1:18" ht="12.75" customHeight="1" x14ac:dyDescent="0.2">
      <c r="A102" s="438"/>
      <c r="B102" s="439"/>
      <c r="C102" s="1070"/>
      <c r="D102" s="1070"/>
      <c r="E102" s="1070"/>
      <c r="F102" s="1070"/>
      <c r="G102" s="1070"/>
      <c r="H102" s="1070"/>
      <c r="I102" s="1070"/>
      <c r="J102" s="1739"/>
      <c r="K102" s="979"/>
    </row>
    <row r="103" spans="1:18" ht="12.75" customHeight="1" x14ac:dyDescent="0.2">
      <c r="A103" s="440" t="s">
        <v>2121</v>
      </c>
      <c r="B103" s="441">
        <f>SUM(B94:B101)</f>
        <v>371932.84713145206</v>
      </c>
      <c r="C103" s="1087">
        <f t="shared" ref="C103:K103" si="4">SUM(C94:C101)</f>
        <v>2137370.1606385121</v>
      </c>
      <c r="D103" s="1087">
        <f t="shared" si="4"/>
        <v>1029515.2223885122</v>
      </c>
      <c r="E103" s="1087">
        <f t="shared" si="4"/>
        <v>2257.8072299999999</v>
      </c>
      <c r="F103" s="1087">
        <f t="shared" si="4"/>
        <v>144335.03985999999</v>
      </c>
      <c r="G103" s="1087">
        <f t="shared" si="4"/>
        <v>0</v>
      </c>
      <c r="H103" s="1087">
        <f t="shared" si="4"/>
        <v>85029.193930000009</v>
      </c>
      <c r="I103" s="1088">
        <f t="shared" si="4"/>
        <v>33454.012229999811</v>
      </c>
      <c r="J103" s="1089">
        <f t="shared" si="4"/>
        <v>842778.88500000001</v>
      </c>
      <c r="K103" s="766">
        <f t="shared" si="4"/>
        <v>109513</v>
      </c>
    </row>
    <row r="104" spans="1:18" ht="12.75" customHeight="1" thickBot="1" x14ac:dyDescent="0.25">
      <c r="A104" s="443"/>
      <c r="B104" s="444"/>
      <c r="C104" s="445"/>
      <c r="D104" s="445"/>
      <c r="E104" s="445"/>
      <c r="F104" s="445"/>
      <c r="G104" s="445"/>
      <c r="H104" s="445"/>
      <c r="I104" s="445"/>
      <c r="J104" s="648"/>
      <c r="K104" s="768"/>
    </row>
    <row r="105" spans="1:18" x14ac:dyDescent="0.2">
      <c r="A105" s="690"/>
      <c r="B105" s="691"/>
      <c r="C105" s="692"/>
      <c r="D105" s="692"/>
      <c r="E105" s="692"/>
      <c r="F105" s="692"/>
      <c r="G105" s="692"/>
      <c r="H105" s="692"/>
      <c r="I105" s="692"/>
      <c r="J105" s="692"/>
      <c r="K105" s="858"/>
    </row>
    <row r="106" spans="1:18" x14ac:dyDescent="0.2">
      <c r="A106" s="694" t="s">
        <v>2120</v>
      </c>
      <c r="B106" s="633"/>
      <c r="C106" s="281"/>
      <c r="D106" s="281"/>
      <c r="E106" s="281"/>
      <c r="F106" s="281"/>
      <c r="G106" s="281"/>
      <c r="H106" s="281"/>
      <c r="I106" s="281"/>
      <c r="J106" s="281"/>
      <c r="K106" s="701"/>
    </row>
    <row r="107" spans="1:18" ht="12" customHeight="1" x14ac:dyDescent="0.2">
      <c r="A107" s="1825" t="s">
        <v>2146</v>
      </c>
      <c r="B107" s="1823"/>
      <c r="C107" s="1823"/>
      <c r="D107" s="1823"/>
      <c r="E107" s="1823"/>
      <c r="F107" s="1823"/>
      <c r="G107" s="1823"/>
      <c r="H107" s="1823"/>
      <c r="I107" s="1823"/>
      <c r="J107" s="1823"/>
      <c r="K107" s="1824"/>
    </row>
    <row r="108" spans="1:18" ht="36" customHeight="1" x14ac:dyDescent="0.2">
      <c r="A108" s="1822" t="s">
        <v>2145</v>
      </c>
      <c r="B108" s="1823"/>
      <c r="C108" s="1823"/>
      <c r="D108" s="1823"/>
      <c r="E108" s="1823"/>
      <c r="F108" s="1823"/>
      <c r="G108" s="1823"/>
      <c r="H108" s="1823"/>
      <c r="I108" s="1823"/>
      <c r="J108" s="1823"/>
      <c r="K108" s="1824"/>
    </row>
    <row r="109" spans="1:18" ht="12" customHeight="1" x14ac:dyDescent="0.2">
      <c r="A109" s="1825" t="s">
        <v>1256</v>
      </c>
      <c r="B109" s="1823"/>
      <c r="C109" s="1823"/>
      <c r="D109" s="1823"/>
      <c r="E109" s="1823"/>
      <c r="F109" s="1823"/>
      <c r="G109" s="1823"/>
      <c r="H109" s="1823"/>
      <c r="I109" s="1823"/>
      <c r="J109" s="1823"/>
      <c r="K109" s="1824"/>
    </row>
    <row r="110" spans="1:18" ht="36" customHeight="1" x14ac:dyDescent="0.2">
      <c r="A110" s="1822" t="s">
        <v>2140</v>
      </c>
      <c r="B110" s="1823"/>
      <c r="C110" s="1823"/>
      <c r="D110" s="1823"/>
      <c r="E110" s="1823"/>
      <c r="F110" s="1823"/>
      <c r="G110" s="1823"/>
      <c r="H110" s="1823"/>
      <c r="I110" s="1823"/>
      <c r="J110" s="1823"/>
      <c r="K110" s="1824"/>
      <c r="M110" s="18"/>
      <c r="O110" s="17"/>
      <c r="Q110" s="18"/>
    </row>
    <row r="111" spans="1:18" ht="12" customHeight="1" x14ac:dyDescent="0.2">
      <c r="A111" s="1825" t="s">
        <v>2136</v>
      </c>
      <c r="B111" s="1823"/>
      <c r="C111" s="1823"/>
      <c r="D111" s="1823"/>
      <c r="E111" s="1823"/>
      <c r="F111" s="1823"/>
      <c r="G111" s="1823"/>
      <c r="H111" s="1823"/>
      <c r="I111" s="1823"/>
      <c r="J111" s="1823"/>
      <c r="K111" s="1824"/>
      <c r="L111" s="16"/>
      <c r="M111" s="16"/>
      <c r="N111" s="16"/>
      <c r="O111" s="16"/>
      <c r="P111" s="16"/>
      <c r="Q111" s="16"/>
      <c r="R111" s="16"/>
    </row>
    <row r="112" spans="1:18" ht="24" customHeight="1" x14ac:dyDescent="0.2">
      <c r="A112" s="1822" t="s">
        <v>2151</v>
      </c>
      <c r="B112" s="1823"/>
      <c r="C112" s="1823"/>
      <c r="D112" s="1823"/>
      <c r="E112" s="1823"/>
      <c r="F112" s="1823"/>
      <c r="G112" s="1823"/>
      <c r="H112" s="1823"/>
      <c r="I112" s="1823"/>
      <c r="J112" s="1823"/>
      <c r="K112" s="1824"/>
    </row>
    <row r="113" spans="1:11" ht="24" customHeight="1" x14ac:dyDescent="0.2">
      <c r="A113" s="1822" t="s">
        <v>1257</v>
      </c>
      <c r="B113" s="1823"/>
      <c r="C113" s="1823"/>
      <c r="D113" s="1823"/>
      <c r="E113" s="1823"/>
      <c r="F113" s="1823"/>
      <c r="G113" s="1823"/>
      <c r="H113" s="1823"/>
      <c r="I113" s="1823"/>
      <c r="J113" s="1823"/>
      <c r="K113" s="1824"/>
    </row>
    <row r="114" spans="1:11" ht="12.75" thickBot="1" x14ac:dyDescent="0.25">
      <c r="A114" s="1826" t="s">
        <v>1258</v>
      </c>
      <c r="B114" s="1827"/>
      <c r="C114" s="1827"/>
      <c r="D114" s="1827"/>
      <c r="E114" s="1827"/>
      <c r="F114" s="1827"/>
      <c r="G114" s="1827"/>
      <c r="H114" s="1827"/>
      <c r="I114" s="1827"/>
      <c r="J114" s="1827"/>
      <c r="K114" s="1828"/>
    </row>
    <row r="115" spans="1:11" x14ac:dyDescent="0.2">
      <c r="C115" s="446"/>
      <c r="D115" s="437"/>
      <c r="E115" s="437"/>
      <c r="F115" s="437"/>
      <c r="G115" s="437"/>
      <c r="H115" s="437"/>
      <c r="I115" s="437"/>
      <c r="J115" s="437"/>
      <c r="K115" s="769"/>
    </row>
    <row r="116" spans="1:11" x14ac:dyDescent="0.2">
      <c r="A116" s="44"/>
      <c r="B116" s="44"/>
      <c r="C116" s="446"/>
      <c r="D116" s="437"/>
      <c r="E116" s="437"/>
      <c r="F116" s="437"/>
      <c r="G116" s="437"/>
      <c r="H116" s="437"/>
      <c r="I116" s="437"/>
      <c r="J116" s="437"/>
      <c r="K116" s="769"/>
    </row>
    <row r="118" spans="1:11" x14ac:dyDescent="0.2">
      <c r="C118" s="319"/>
      <c r="D118" s="320"/>
      <c r="E118" s="320"/>
      <c r="F118" s="320"/>
      <c r="G118" s="320"/>
      <c r="H118" s="320"/>
      <c r="I118" s="320"/>
      <c r="J118" s="319"/>
      <c r="K118" s="588"/>
    </row>
    <row r="119" spans="1:11" x14ac:dyDescent="0.2">
      <c r="A119" s="47"/>
      <c r="B119" s="47"/>
      <c r="C119" s="319"/>
      <c r="D119" s="320"/>
      <c r="E119" s="320"/>
      <c r="F119" s="320"/>
      <c r="G119" s="320"/>
      <c r="H119" s="320"/>
      <c r="I119" s="320"/>
      <c r="J119" s="319"/>
      <c r="K119" s="588"/>
    </row>
  </sheetData>
  <mergeCells count="10">
    <mergeCell ref="A1:K1"/>
    <mergeCell ref="A2:K2"/>
    <mergeCell ref="A107:K107"/>
    <mergeCell ref="A108:K108"/>
    <mergeCell ref="A114:K114"/>
    <mergeCell ref="A112:K112"/>
    <mergeCell ref="A113:K113"/>
    <mergeCell ref="A109:K109"/>
    <mergeCell ref="A110:K110"/>
    <mergeCell ref="A111:K111"/>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104"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1910</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659</v>
      </c>
      <c r="B4" s="847">
        <v>1365.3251018041551</v>
      </c>
      <c r="C4" s="1066">
        <f>SUM(D4:J4)</f>
        <v>7683.9805139262135</v>
      </c>
      <c r="D4" s="1530">
        <v>3271.9186464817367</v>
      </c>
      <c r="E4" s="1298">
        <v>0</v>
      </c>
      <c r="F4" s="1298">
        <v>280.28320019015234</v>
      </c>
      <c r="G4" s="1298">
        <v>0</v>
      </c>
      <c r="H4" s="1298">
        <v>0</v>
      </c>
      <c r="I4" s="1633">
        <v>74.137667254324242</v>
      </c>
      <c r="J4" s="1530">
        <v>4057.6410000000001</v>
      </c>
      <c r="K4" s="944">
        <v>575</v>
      </c>
    </row>
    <row r="5" spans="1:11" ht="12.75" customHeight="1" x14ac:dyDescent="0.2">
      <c r="A5" s="3" t="s">
        <v>1052</v>
      </c>
      <c r="B5" s="847">
        <v>1695.2394924985833</v>
      </c>
      <c r="C5" s="1066">
        <f t="shared" ref="C5:C68" si="0">SUM(D5:J5)</f>
        <v>5411.2512052256097</v>
      </c>
      <c r="D5" s="1530">
        <v>2708.129080642108</v>
      </c>
      <c r="E5" s="1298">
        <v>0</v>
      </c>
      <c r="F5" s="1298">
        <v>151.30066732189482</v>
      </c>
      <c r="G5" s="1298">
        <v>0</v>
      </c>
      <c r="H5" s="1298">
        <v>0</v>
      </c>
      <c r="I5" s="1299">
        <v>44.77145726160748</v>
      </c>
      <c r="J5" s="1530">
        <v>2507.0500000000002</v>
      </c>
      <c r="K5" s="945">
        <v>414</v>
      </c>
    </row>
    <row r="6" spans="1:11" ht="12.75" customHeight="1" x14ac:dyDescent="0.2">
      <c r="A6" s="3" t="s">
        <v>705</v>
      </c>
      <c r="B6" s="847">
        <v>634.3647835019126</v>
      </c>
      <c r="C6" s="1066">
        <f t="shared" si="0"/>
        <v>2443.7729812717293</v>
      </c>
      <c r="D6" s="1530">
        <v>911.48431265694785</v>
      </c>
      <c r="E6" s="1298">
        <v>0</v>
      </c>
      <c r="F6" s="1298">
        <v>123.17392835144946</v>
      </c>
      <c r="G6" s="1298">
        <v>0</v>
      </c>
      <c r="H6" s="1298">
        <v>0</v>
      </c>
      <c r="I6" s="1299">
        <v>29.302740263332204</v>
      </c>
      <c r="J6" s="1530">
        <v>1379.8119999999999</v>
      </c>
      <c r="K6" s="945">
        <v>139</v>
      </c>
    </row>
    <row r="7" spans="1:11" ht="12.75" customHeight="1" x14ac:dyDescent="0.2">
      <c r="A7" s="3" t="s">
        <v>1053</v>
      </c>
      <c r="B7" s="847">
        <v>2078.7561194901232</v>
      </c>
      <c r="C7" s="1066">
        <f t="shared" si="0"/>
        <v>13260.40130478864</v>
      </c>
      <c r="D7" s="1530">
        <v>5532.9300377592836</v>
      </c>
      <c r="E7" s="1298">
        <v>0</v>
      </c>
      <c r="F7" s="1298">
        <v>268.96373865881145</v>
      </c>
      <c r="G7" s="1298">
        <v>0</v>
      </c>
      <c r="H7" s="1298">
        <v>0</v>
      </c>
      <c r="I7" s="1299">
        <v>169.28552837054693</v>
      </c>
      <c r="J7" s="1530">
        <v>7289.2219999999998</v>
      </c>
      <c r="K7" s="945">
        <v>981</v>
      </c>
    </row>
    <row r="8" spans="1:11" ht="12.75" customHeight="1" x14ac:dyDescent="0.2">
      <c r="A8" s="3" t="s">
        <v>904</v>
      </c>
      <c r="B8" s="847">
        <v>2938.5339828642173</v>
      </c>
      <c r="C8" s="1066">
        <f t="shared" si="0"/>
        <v>16213.247106742423</v>
      </c>
      <c r="D8" s="1530">
        <v>9179.3945355291307</v>
      </c>
      <c r="E8" s="1298">
        <v>0</v>
      </c>
      <c r="F8" s="1298">
        <v>368.5332678877129</v>
      </c>
      <c r="G8" s="1298">
        <v>0</v>
      </c>
      <c r="H8" s="1298">
        <v>0</v>
      </c>
      <c r="I8" s="1299">
        <v>128.28430332557897</v>
      </c>
      <c r="J8" s="1530">
        <v>6537.0349999999999</v>
      </c>
      <c r="K8" s="945">
        <v>1277</v>
      </c>
    </row>
    <row r="9" spans="1:11" ht="12.75" customHeight="1" x14ac:dyDescent="0.2">
      <c r="A9" s="3" t="s">
        <v>707</v>
      </c>
      <c r="B9" s="847">
        <v>990.6397558657643</v>
      </c>
      <c r="C9" s="1066">
        <f t="shared" si="0"/>
        <v>4276.884100861037</v>
      </c>
      <c r="D9" s="1530">
        <v>2303.3934498984813</v>
      </c>
      <c r="E9" s="1298">
        <v>0</v>
      </c>
      <c r="F9" s="1298">
        <v>163.20714934522715</v>
      </c>
      <c r="G9" s="1298">
        <v>0</v>
      </c>
      <c r="H9" s="1298">
        <v>0</v>
      </c>
      <c r="I9" s="1299">
        <v>43.757501617328309</v>
      </c>
      <c r="J9" s="1530">
        <v>1766.5260000000001</v>
      </c>
      <c r="K9" s="945">
        <v>368</v>
      </c>
    </row>
    <row r="10" spans="1:11" ht="12.75" customHeight="1" x14ac:dyDescent="0.2">
      <c r="A10" s="3" t="s">
        <v>1054</v>
      </c>
      <c r="B10" s="847">
        <v>1469.9066831533746</v>
      </c>
      <c r="C10" s="1066">
        <f t="shared" si="0"/>
        <v>7420.6376990215813</v>
      </c>
      <c r="D10" s="1530">
        <v>3643.8616951181034</v>
      </c>
      <c r="E10" s="1298">
        <v>0</v>
      </c>
      <c r="F10" s="1298">
        <v>146.88776049971403</v>
      </c>
      <c r="G10" s="1298">
        <v>0</v>
      </c>
      <c r="H10" s="1298">
        <v>0</v>
      </c>
      <c r="I10" s="1299">
        <v>68.66524340376337</v>
      </c>
      <c r="J10" s="1530">
        <v>3561.223</v>
      </c>
      <c r="K10" s="945">
        <v>423</v>
      </c>
    </row>
    <row r="11" spans="1:11" ht="12.75" customHeight="1" x14ac:dyDescent="0.2">
      <c r="A11" s="3" t="s">
        <v>141</v>
      </c>
      <c r="B11" s="847">
        <v>2916.9512426140163</v>
      </c>
      <c r="C11" s="1066">
        <f t="shared" si="0"/>
        <v>19418.990409317801</v>
      </c>
      <c r="D11" s="1530">
        <v>10481.888746498165</v>
      </c>
      <c r="E11" s="1298">
        <v>0</v>
      </c>
      <c r="F11" s="1298">
        <v>338.3656955743084</v>
      </c>
      <c r="G11" s="1298">
        <v>0</v>
      </c>
      <c r="H11" s="1298">
        <v>0</v>
      </c>
      <c r="I11" s="1299">
        <v>93.428967245326191</v>
      </c>
      <c r="J11" s="1530">
        <v>8505.3070000000007</v>
      </c>
      <c r="K11" s="945">
        <v>1042</v>
      </c>
    </row>
    <row r="12" spans="1:11" ht="12.75" customHeight="1" x14ac:dyDescent="0.2">
      <c r="A12" s="3" t="s">
        <v>1055</v>
      </c>
      <c r="B12" s="847">
        <v>1306.685973469373</v>
      </c>
      <c r="C12" s="1066">
        <f t="shared" si="0"/>
        <v>6343.3841570009517</v>
      </c>
      <c r="D12" s="1530">
        <v>3418.3917634186114</v>
      </c>
      <c r="E12" s="1298">
        <v>0</v>
      </c>
      <c r="F12" s="1298">
        <v>149.25021219803619</v>
      </c>
      <c r="G12" s="1298">
        <v>0</v>
      </c>
      <c r="H12" s="1298">
        <v>0</v>
      </c>
      <c r="I12" s="1299">
        <v>24.954181384304167</v>
      </c>
      <c r="J12" s="1530">
        <v>2750.788</v>
      </c>
      <c r="K12" s="945">
        <v>386</v>
      </c>
    </row>
    <row r="13" spans="1:11" ht="12.75" customHeight="1" x14ac:dyDescent="0.2">
      <c r="A13" s="3" t="s">
        <v>142</v>
      </c>
      <c r="B13" s="847">
        <v>9757.6927842808927</v>
      </c>
      <c r="C13" s="1066">
        <f t="shared" si="0"/>
        <v>88366.573917785645</v>
      </c>
      <c r="D13" s="1530">
        <v>27718.228798934961</v>
      </c>
      <c r="E13" s="1298">
        <v>17785.990690000002</v>
      </c>
      <c r="F13" s="1298">
        <v>5378.8570509851525</v>
      </c>
      <c r="G13" s="1298">
        <v>0</v>
      </c>
      <c r="H13" s="1298">
        <v>3205.29268</v>
      </c>
      <c r="I13" s="1299">
        <v>787.37969786553231</v>
      </c>
      <c r="J13" s="1530">
        <v>33490.824999999997</v>
      </c>
      <c r="K13" s="945">
        <v>3246</v>
      </c>
    </row>
    <row r="14" spans="1:11" ht="12.75" customHeight="1" x14ac:dyDescent="0.2">
      <c r="A14" s="3" t="s">
        <v>666</v>
      </c>
      <c r="B14" s="847">
        <v>7634.729220404266</v>
      </c>
      <c r="C14" s="1066">
        <f t="shared" si="0"/>
        <v>31319.792509731669</v>
      </c>
      <c r="D14" s="1530">
        <v>14034.028271099249</v>
      </c>
      <c r="E14" s="1298">
        <v>0</v>
      </c>
      <c r="F14" s="1298">
        <v>1941.7192419841631</v>
      </c>
      <c r="G14" s="1298">
        <v>0</v>
      </c>
      <c r="H14" s="1298">
        <v>0</v>
      </c>
      <c r="I14" s="1299">
        <v>700.58899664825606</v>
      </c>
      <c r="J14" s="1530">
        <v>14643.456</v>
      </c>
      <c r="K14" s="945">
        <v>2127</v>
      </c>
    </row>
    <row r="15" spans="1:11" ht="12.75" customHeight="1" x14ac:dyDescent="0.2">
      <c r="A15" s="3" t="s">
        <v>62</v>
      </c>
      <c r="B15" s="847">
        <v>4114.8673968451394</v>
      </c>
      <c r="C15" s="1066">
        <f t="shared" si="0"/>
        <v>42143.799650633751</v>
      </c>
      <c r="D15" s="1530">
        <v>17759.082611963149</v>
      </c>
      <c r="E15" s="1298">
        <v>0</v>
      </c>
      <c r="F15" s="1298">
        <v>778.08390750516821</v>
      </c>
      <c r="G15" s="1298">
        <v>0</v>
      </c>
      <c r="H15" s="1298">
        <v>1959.6783</v>
      </c>
      <c r="I15" s="1299">
        <v>500.29583116543716</v>
      </c>
      <c r="J15" s="1530">
        <v>21146.659</v>
      </c>
      <c r="K15" s="945">
        <v>1872</v>
      </c>
    </row>
    <row r="16" spans="1:11" ht="12.75" customHeight="1" x14ac:dyDescent="0.2">
      <c r="A16" s="3" t="s">
        <v>782</v>
      </c>
      <c r="B16" s="847">
        <v>992.94032151937881</v>
      </c>
      <c r="C16" s="1066">
        <f t="shared" si="0"/>
        <v>4469.7522804156906</v>
      </c>
      <c r="D16" s="1530">
        <v>1903.5886777214544</v>
      </c>
      <c r="E16" s="1298">
        <v>0</v>
      </c>
      <c r="F16" s="1298">
        <v>87.182427283395597</v>
      </c>
      <c r="G16" s="1298">
        <v>0</v>
      </c>
      <c r="H16" s="1298">
        <v>0</v>
      </c>
      <c r="I16" s="1299">
        <v>12.008175410840392</v>
      </c>
      <c r="J16" s="1530">
        <v>2466.973</v>
      </c>
      <c r="K16" s="945">
        <v>326</v>
      </c>
    </row>
    <row r="17" spans="1:11" ht="12.75" customHeight="1" x14ac:dyDescent="0.2">
      <c r="A17" s="3" t="s">
        <v>1056</v>
      </c>
      <c r="B17" s="847">
        <v>4209.8996972161203</v>
      </c>
      <c r="C17" s="1066">
        <f t="shared" si="0"/>
        <v>23753.096688696107</v>
      </c>
      <c r="D17" s="1530">
        <v>12465.65131509423</v>
      </c>
      <c r="E17" s="1298">
        <v>0</v>
      </c>
      <c r="F17" s="1298">
        <v>956.89058829634109</v>
      </c>
      <c r="G17" s="1298">
        <v>0</v>
      </c>
      <c r="H17" s="1298">
        <v>0</v>
      </c>
      <c r="I17" s="1299">
        <v>101.56578530553585</v>
      </c>
      <c r="J17" s="1530">
        <v>10228.989</v>
      </c>
      <c r="K17" s="945">
        <v>1290</v>
      </c>
    </row>
    <row r="18" spans="1:11" ht="12.75" customHeight="1" x14ac:dyDescent="0.2">
      <c r="A18" s="3" t="s">
        <v>435</v>
      </c>
      <c r="B18" s="847">
        <v>5052.3516465894754</v>
      </c>
      <c r="C18" s="1066">
        <f t="shared" si="0"/>
        <v>26648.877620728152</v>
      </c>
      <c r="D18" s="1530">
        <v>14825.384766782468</v>
      </c>
      <c r="E18" s="1298">
        <v>0</v>
      </c>
      <c r="F18" s="1298">
        <v>844.47353942207883</v>
      </c>
      <c r="G18" s="1298">
        <v>0</v>
      </c>
      <c r="H18" s="1298">
        <v>0</v>
      </c>
      <c r="I18" s="1299">
        <v>290.45231452360491</v>
      </c>
      <c r="J18" s="1530">
        <v>10688.566999999999</v>
      </c>
      <c r="K18" s="945">
        <v>1625</v>
      </c>
    </row>
    <row r="19" spans="1:11" ht="12.75" customHeight="1" x14ac:dyDescent="0.2">
      <c r="A19" s="3" t="s">
        <v>1057</v>
      </c>
      <c r="B19" s="847">
        <v>6385.1800106643659</v>
      </c>
      <c r="C19" s="1066">
        <f t="shared" si="0"/>
        <v>25178.456940933807</v>
      </c>
      <c r="D19" s="1530">
        <v>14264.12765535092</v>
      </c>
      <c r="E19" s="1298">
        <v>0</v>
      </c>
      <c r="F19" s="1298">
        <v>1608.758316023411</v>
      </c>
      <c r="G19" s="1298">
        <v>0</v>
      </c>
      <c r="H19" s="1298">
        <v>0</v>
      </c>
      <c r="I19" s="1299">
        <v>533.59296955947582</v>
      </c>
      <c r="J19" s="1530">
        <v>8771.9779999999992</v>
      </c>
      <c r="K19" s="945">
        <v>1788</v>
      </c>
    </row>
    <row r="20" spans="1:11" ht="12.75" customHeight="1" x14ac:dyDescent="0.2">
      <c r="A20" s="3" t="s">
        <v>144</v>
      </c>
      <c r="B20" s="847">
        <v>867.65938803644781</v>
      </c>
      <c r="C20" s="1066">
        <f t="shared" si="0"/>
        <v>4577.5818476395971</v>
      </c>
      <c r="D20" s="1530">
        <v>2534.3611130175082</v>
      </c>
      <c r="E20" s="1298">
        <v>0</v>
      </c>
      <c r="F20" s="1298">
        <v>108.71013877327049</v>
      </c>
      <c r="G20" s="1298">
        <v>0</v>
      </c>
      <c r="H20" s="1298">
        <v>0</v>
      </c>
      <c r="I20" s="1299">
        <v>48.053595848817864</v>
      </c>
      <c r="J20" s="1530">
        <v>1886.4570000000001</v>
      </c>
      <c r="K20" s="945">
        <v>304</v>
      </c>
    </row>
    <row r="21" spans="1:11" ht="12.75" customHeight="1" x14ac:dyDescent="0.2">
      <c r="A21" s="3" t="s">
        <v>786</v>
      </c>
      <c r="B21" s="847">
        <v>593.68859942559914</v>
      </c>
      <c r="C21" s="1066">
        <f t="shared" si="0"/>
        <v>5303.5799860403149</v>
      </c>
      <c r="D21" s="1530">
        <v>2057.8869827037811</v>
      </c>
      <c r="E21" s="1298">
        <v>0</v>
      </c>
      <c r="F21" s="1298">
        <v>81.164711723406668</v>
      </c>
      <c r="G21" s="1298">
        <v>0</v>
      </c>
      <c r="H21" s="1298">
        <v>0</v>
      </c>
      <c r="I21" s="1299">
        <v>9.7102916131277297</v>
      </c>
      <c r="J21" s="1530">
        <v>3154.8180000000002</v>
      </c>
      <c r="K21" s="945">
        <v>297</v>
      </c>
    </row>
    <row r="22" spans="1:11" ht="12.75" customHeight="1" x14ac:dyDescent="0.2">
      <c r="A22" s="3" t="s">
        <v>569</v>
      </c>
      <c r="B22" s="847">
        <v>9532.5034715500678</v>
      </c>
      <c r="C22" s="1066">
        <f t="shared" si="0"/>
        <v>42112.978644484356</v>
      </c>
      <c r="D22" s="1530">
        <v>22851.310293940256</v>
      </c>
      <c r="E22" s="1298">
        <v>0</v>
      </c>
      <c r="F22" s="1298">
        <v>3040.0420041032407</v>
      </c>
      <c r="G22" s="1298">
        <v>0</v>
      </c>
      <c r="H22" s="1298">
        <v>0</v>
      </c>
      <c r="I22" s="1299">
        <v>632.32534644086081</v>
      </c>
      <c r="J22" s="1530">
        <v>15589.300999999999</v>
      </c>
      <c r="K22" s="945">
        <v>2159</v>
      </c>
    </row>
    <row r="23" spans="1:11" ht="12.75" customHeight="1" x14ac:dyDescent="0.2">
      <c r="A23" s="3" t="s">
        <v>668</v>
      </c>
      <c r="B23" s="847">
        <v>1629.7553736015748</v>
      </c>
      <c r="C23" s="1066">
        <f t="shared" si="0"/>
        <v>8264.6778093755311</v>
      </c>
      <c r="D23" s="1530">
        <v>4601.7757728334409</v>
      </c>
      <c r="E23" s="1298">
        <v>0</v>
      </c>
      <c r="F23" s="1298">
        <v>160.57472715205182</v>
      </c>
      <c r="G23" s="1298">
        <v>0</v>
      </c>
      <c r="H23" s="1298">
        <v>0</v>
      </c>
      <c r="I23" s="1299">
        <v>82.467309390036988</v>
      </c>
      <c r="J23" s="1530">
        <v>3419.86</v>
      </c>
      <c r="K23" s="945">
        <v>648</v>
      </c>
    </row>
    <row r="24" spans="1:11" ht="12.75" customHeight="1" x14ac:dyDescent="0.2">
      <c r="A24" s="3" t="s">
        <v>1058</v>
      </c>
      <c r="B24" s="847">
        <v>818.77163976370093</v>
      </c>
      <c r="C24" s="1066">
        <f t="shared" si="0"/>
        <v>3586.9313225608012</v>
      </c>
      <c r="D24" s="1530">
        <v>1983.0448020530755</v>
      </c>
      <c r="E24" s="1298">
        <v>0</v>
      </c>
      <c r="F24" s="1298">
        <v>67.67352960620444</v>
      </c>
      <c r="G24" s="1298">
        <v>0</v>
      </c>
      <c r="H24" s="1298">
        <v>0</v>
      </c>
      <c r="I24" s="1299">
        <v>58.433990901521248</v>
      </c>
      <c r="J24" s="1530">
        <v>1477.779</v>
      </c>
      <c r="K24" s="945">
        <v>303</v>
      </c>
    </row>
    <row r="25" spans="1:11" ht="12.75" customHeight="1" x14ac:dyDescent="0.2">
      <c r="A25" s="3" t="s">
        <v>571</v>
      </c>
      <c r="B25" s="847">
        <v>7054.9328358779621</v>
      </c>
      <c r="C25" s="1066">
        <f t="shared" si="0"/>
        <v>27685.613289494489</v>
      </c>
      <c r="D25" s="1530">
        <v>18346.366737582386</v>
      </c>
      <c r="E25" s="1298">
        <v>0</v>
      </c>
      <c r="F25" s="1298">
        <v>2152.1554282934744</v>
      </c>
      <c r="G25" s="1298">
        <v>0</v>
      </c>
      <c r="H25" s="1298">
        <v>0</v>
      </c>
      <c r="I25" s="1299">
        <v>162.08312361862627</v>
      </c>
      <c r="J25" s="1530">
        <v>7025.0079999999998</v>
      </c>
      <c r="K25" s="945">
        <v>1803</v>
      </c>
    </row>
    <row r="26" spans="1:11" ht="12.75" customHeight="1" x14ac:dyDescent="0.2">
      <c r="A26" s="3" t="s">
        <v>146</v>
      </c>
      <c r="B26" s="847">
        <v>660.40047396048192</v>
      </c>
      <c r="C26" s="1066">
        <f t="shared" si="0"/>
        <v>3146.6073908350136</v>
      </c>
      <c r="D26" s="1530">
        <v>1683.7988792013837</v>
      </c>
      <c r="E26" s="1298">
        <v>0</v>
      </c>
      <c r="F26" s="1298">
        <v>112.92022906184135</v>
      </c>
      <c r="G26" s="1298">
        <v>0</v>
      </c>
      <c r="H26" s="1298">
        <v>0</v>
      </c>
      <c r="I26" s="1299">
        <v>14.335282571788635</v>
      </c>
      <c r="J26" s="1530">
        <v>1335.5530000000001</v>
      </c>
      <c r="K26" s="945">
        <v>211</v>
      </c>
    </row>
    <row r="27" spans="1:11" ht="12.75" customHeight="1" x14ac:dyDescent="0.2">
      <c r="A27" s="3" t="s">
        <v>69</v>
      </c>
      <c r="B27" s="847">
        <v>19392.949552100894</v>
      </c>
      <c r="C27" s="1066">
        <f t="shared" si="0"/>
        <v>74321.155117722432</v>
      </c>
      <c r="D27" s="1530">
        <v>38434.548444834269</v>
      </c>
      <c r="E27" s="1298">
        <v>0</v>
      </c>
      <c r="F27" s="1298">
        <v>6374.2808193942146</v>
      </c>
      <c r="G27" s="1298">
        <v>0</v>
      </c>
      <c r="H27" s="1298">
        <v>0</v>
      </c>
      <c r="I27" s="1299">
        <v>1392.7078534939531</v>
      </c>
      <c r="J27" s="1530">
        <v>28119.617999999999</v>
      </c>
      <c r="K27" s="945">
        <v>4090</v>
      </c>
    </row>
    <row r="28" spans="1:11" ht="12.75" customHeight="1" x14ac:dyDescent="0.2">
      <c r="A28" s="3" t="s">
        <v>572</v>
      </c>
      <c r="B28" s="847">
        <v>2006.2783314045371</v>
      </c>
      <c r="C28" s="1066">
        <f t="shared" si="0"/>
        <v>8864.508522556338</v>
      </c>
      <c r="D28" s="1530">
        <v>4185.8859584839793</v>
      </c>
      <c r="E28" s="1298">
        <v>0</v>
      </c>
      <c r="F28" s="1298">
        <v>344.48384850664297</v>
      </c>
      <c r="G28" s="1298">
        <v>0</v>
      </c>
      <c r="H28" s="1298">
        <v>0</v>
      </c>
      <c r="I28" s="1299">
        <v>58.985715565715381</v>
      </c>
      <c r="J28" s="1530">
        <v>4275.1530000000002</v>
      </c>
      <c r="K28" s="945">
        <v>675</v>
      </c>
    </row>
    <row r="29" spans="1:11" ht="12.75" customHeight="1" x14ac:dyDescent="0.2">
      <c r="A29" s="3" t="s">
        <v>1059</v>
      </c>
      <c r="B29" s="847">
        <v>7046.2291206180198</v>
      </c>
      <c r="C29" s="1066">
        <f t="shared" si="0"/>
        <v>27319.42819321865</v>
      </c>
      <c r="D29" s="1530">
        <v>14745.78401869962</v>
      </c>
      <c r="E29" s="1298">
        <v>0</v>
      </c>
      <c r="F29" s="1298">
        <v>1641.877511568955</v>
      </c>
      <c r="G29" s="1298">
        <v>0</v>
      </c>
      <c r="H29" s="1298">
        <v>30.582080000000001</v>
      </c>
      <c r="I29" s="1299">
        <v>445.51058295007596</v>
      </c>
      <c r="J29" s="1530">
        <v>10455.674000000001</v>
      </c>
      <c r="K29" s="945">
        <v>1732</v>
      </c>
    </row>
    <row r="30" spans="1:11" ht="12.75" customHeight="1" x14ac:dyDescent="0.2">
      <c r="A30" s="3" t="s">
        <v>1060</v>
      </c>
      <c r="B30" s="847">
        <v>1312.8407507149022</v>
      </c>
      <c r="C30" s="1066">
        <f t="shared" si="0"/>
        <v>9661.860418041495</v>
      </c>
      <c r="D30" s="1530">
        <v>4159.251887409484</v>
      </c>
      <c r="E30" s="1298">
        <v>0</v>
      </c>
      <c r="F30" s="1298">
        <v>288.61984839789818</v>
      </c>
      <c r="G30" s="1298">
        <v>0</v>
      </c>
      <c r="H30" s="1298">
        <v>0</v>
      </c>
      <c r="I30" s="1299">
        <v>147.08268223411369</v>
      </c>
      <c r="J30" s="1530">
        <v>5066.9059999999999</v>
      </c>
      <c r="K30" s="945">
        <v>565</v>
      </c>
    </row>
    <row r="31" spans="1:11" ht="12.75" customHeight="1" x14ac:dyDescent="0.2">
      <c r="A31" s="3" t="s">
        <v>150</v>
      </c>
      <c r="B31" s="847">
        <v>2739.5830563678446</v>
      </c>
      <c r="C31" s="1066">
        <f t="shared" si="0"/>
        <v>11939.876346657842</v>
      </c>
      <c r="D31" s="1530">
        <v>6573.1019882245737</v>
      </c>
      <c r="E31" s="1298">
        <v>0</v>
      </c>
      <c r="F31" s="1298">
        <v>324.37419294917356</v>
      </c>
      <c r="G31" s="1298">
        <v>0</v>
      </c>
      <c r="H31" s="1298">
        <v>0</v>
      </c>
      <c r="I31" s="1299">
        <v>67.778165484095396</v>
      </c>
      <c r="J31" s="1530">
        <v>4974.6220000000003</v>
      </c>
      <c r="K31" s="945">
        <v>710</v>
      </c>
    </row>
    <row r="32" spans="1:11" ht="12.75" customHeight="1" x14ac:dyDescent="0.2">
      <c r="A32" s="3" t="s">
        <v>449</v>
      </c>
      <c r="B32" s="847">
        <v>822.16321052514036</v>
      </c>
      <c r="C32" s="1066">
        <f t="shared" si="0"/>
        <v>4336.5412532155315</v>
      </c>
      <c r="D32" s="1530">
        <v>2658.3099371229305</v>
      </c>
      <c r="E32" s="1298">
        <v>0</v>
      </c>
      <c r="F32" s="1298">
        <v>101.93338404251844</v>
      </c>
      <c r="G32" s="1298">
        <v>0</v>
      </c>
      <c r="H32" s="1298">
        <v>0</v>
      </c>
      <c r="I32" s="1299">
        <v>18.527932050082136</v>
      </c>
      <c r="J32" s="1530">
        <v>1557.77</v>
      </c>
      <c r="K32" s="945">
        <v>255</v>
      </c>
    </row>
    <row r="33" spans="1:11" ht="12.75" customHeight="1" x14ac:dyDescent="0.2">
      <c r="A33" s="3" t="s">
        <v>79</v>
      </c>
      <c r="B33" s="847">
        <v>1710.9791259693161</v>
      </c>
      <c r="C33" s="1066">
        <f t="shared" si="0"/>
        <v>10317.000077446835</v>
      </c>
      <c r="D33" s="1530">
        <v>6228.2248255817167</v>
      </c>
      <c r="E33" s="1298">
        <v>0</v>
      </c>
      <c r="F33" s="1298">
        <v>323.74621318711905</v>
      </c>
      <c r="G33" s="1298">
        <v>0</v>
      </c>
      <c r="H33" s="1298">
        <v>0</v>
      </c>
      <c r="I33" s="1299">
        <v>103.95103867799931</v>
      </c>
      <c r="J33" s="1530">
        <v>3661.078</v>
      </c>
      <c r="K33" s="945">
        <v>539</v>
      </c>
    </row>
    <row r="34" spans="1:11" ht="12.75" customHeight="1" x14ac:dyDescent="0.2">
      <c r="A34" s="3" t="s">
        <v>622</v>
      </c>
      <c r="B34" s="847">
        <v>797.96650398781514</v>
      </c>
      <c r="C34" s="1066">
        <f t="shared" si="0"/>
        <v>3881.3675849551109</v>
      </c>
      <c r="D34" s="1530">
        <v>1860.7043786513523</v>
      </c>
      <c r="E34" s="1298">
        <v>0</v>
      </c>
      <c r="F34" s="1298">
        <v>84.349254065934758</v>
      </c>
      <c r="G34" s="1298">
        <v>0</v>
      </c>
      <c r="H34" s="1298">
        <v>0</v>
      </c>
      <c r="I34" s="1299">
        <v>27.462952237823789</v>
      </c>
      <c r="J34" s="1530">
        <v>1908.8510000000001</v>
      </c>
      <c r="K34" s="945">
        <v>275</v>
      </c>
    </row>
    <row r="35" spans="1:11" ht="12.75" customHeight="1" x14ac:dyDescent="0.2">
      <c r="A35" s="3" t="s">
        <v>80</v>
      </c>
      <c r="B35" s="847">
        <v>1449.654684156033</v>
      </c>
      <c r="C35" s="1066">
        <f t="shared" si="0"/>
        <v>3979.1944027991094</v>
      </c>
      <c r="D35" s="1530">
        <v>1905.4424055233537</v>
      </c>
      <c r="E35" s="1298">
        <v>0</v>
      </c>
      <c r="F35" s="1298">
        <v>206.27919006801807</v>
      </c>
      <c r="G35" s="1298">
        <v>0</v>
      </c>
      <c r="H35" s="1298">
        <v>0</v>
      </c>
      <c r="I35" s="1299">
        <v>20.983807207737925</v>
      </c>
      <c r="J35" s="1530">
        <v>1846.489</v>
      </c>
      <c r="K35" s="945">
        <v>252</v>
      </c>
    </row>
    <row r="36" spans="1:11" ht="12.75" customHeight="1" x14ac:dyDescent="0.2">
      <c r="A36" s="3" t="s">
        <v>1061</v>
      </c>
      <c r="B36" s="847">
        <v>1571.2441105546811</v>
      </c>
      <c r="C36" s="1066">
        <f t="shared" si="0"/>
        <v>9041.0252317032955</v>
      </c>
      <c r="D36" s="1530">
        <v>5828.6403919702707</v>
      </c>
      <c r="E36" s="1298">
        <v>0</v>
      </c>
      <c r="F36" s="1298">
        <v>270.38450362077924</v>
      </c>
      <c r="G36" s="1298">
        <v>0</v>
      </c>
      <c r="H36" s="1298">
        <v>0</v>
      </c>
      <c r="I36" s="1299">
        <v>111.83533611224567</v>
      </c>
      <c r="J36" s="1530">
        <v>2830.165</v>
      </c>
      <c r="K36" s="945">
        <v>415</v>
      </c>
    </row>
    <row r="37" spans="1:11" ht="12.75" customHeight="1" x14ac:dyDescent="0.2">
      <c r="A37" s="3" t="s">
        <v>267</v>
      </c>
      <c r="B37" s="847">
        <v>1226.7216544932326</v>
      </c>
      <c r="C37" s="1066">
        <f t="shared" si="0"/>
        <v>5018.4999754822802</v>
      </c>
      <c r="D37" s="1530">
        <v>3613.9660394084235</v>
      </c>
      <c r="E37" s="1298">
        <v>0</v>
      </c>
      <c r="F37" s="1298">
        <v>218.91837159499548</v>
      </c>
      <c r="G37" s="1298">
        <v>0</v>
      </c>
      <c r="H37" s="1298">
        <v>0</v>
      </c>
      <c r="I37" s="1299">
        <v>25.247564478861054</v>
      </c>
      <c r="J37" s="1530">
        <v>1160.3679999999999</v>
      </c>
      <c r="K37" s="945">
        <v>337</v>
      </c>
    </row>
    <row r="38" spans="1:11" ht="12.75" customHeight="1" x14ac:dyDescent="0.2">
      <c r="A38" s="3" t="s">
        <v>1062</v>
      </c>
      <c r="B38" s="847">
        <v>2205.5487479325625</v>
      </c>
      <c r="C38" s="1066">
        <f t="shared" si="0"/>
        <v>14469.444553609455</v>
      </c>
      <c r="D38" s="1530">
        <v>7344.5676012446202</v>
      </c>
      <c r="E38" s="1298">
        <v>0</v>
      </c>
      <c r="F38" s="1298">
        <v>192.77140030515312</v>
      </c>
      <c r="G38" s="1298">
        <v>0</v>
      </c>
      <c r="H38" s="1298">
        <v>0</v>
      </c>
      <c r="I38" s="1299">
        <v>39.565552059682389</v>
      </c>
      <c r="J38" s="1530">
        <v>6892.54</v>
      </c>
      <c r="K38" s="945">
        <v>832</v>
      </c>
    </row>
    <row r="39" spans="1:11" ht="12.75" customHeight="1" x14ac:dyDescent="0.2">
      <c r="A39" s="3" t="s">
        <v>85</v>
      </c>
      <c r="B39" s="847">
        <v>7977.9302593809743</v>
      </c>
      <c r="C39" s="1066">
        <f t="shared" si="0"/>
        <v>28776.589773001077</v>
      </c>
      <c r="D39" s="1530">
        <v>15155.16844268382</v>
      </c>
      <c r="E39" s="1298">
        <v>0</v>
      </c>
      <c r="F39" s="1298">
        <v>2153.8504997687428</v>
      </c>
      <c r="G39" s="1298">
        <v>0</v>
      </c>
      <c r="H39" s="1298">
        <v>0</v>
      </c>
      <c r="I39" s="1299">
        <v>580.58683054851156</v>
      </c>
      <c r="J39" s="1530">
        <v>10886.984</v>
      </c>
      <c r="K39" s="945">
        <v>1561</v>
      </c>
    </row>
    <row r="40" spans="1:11" ht="12.75" customHeight="1" x14ac:dyDescent="0.2">
      <c r="A40" s="3" t="s">
        <v>1063</v>
      </c>
      <c r="B40" s="847">
        <v>1679.7440179695527</v>
      </c>
      <c r="C40" s="1066">
        <f t="shared" si="0"/>
        <v>6151.3921889665635</v>
      </c>
      <c r="D40" s="1530">
        <v>3035.934172234427</v>
      </c>
      <c r="E40" s="1298">
        <v>0</v>
      </c>
      <c r="F40" s="1298">
        <v>76.59373973867163</v>
      </c>
      <c r="G40" s="1298">
        <v>0</v>
      </c>
      <c r="H40" s="1298">
        <v>0</v>
      </c>
      <c r="I40" s="1299">
        <v>66.886276993464875</v>
      </c>
      <c r="J40" s="1530">
        <v>2971.9780000000001</v>
      </c>
      <c r="K40" s="945">
        <v>434</v>
      </c>
    </row>
    <row r="41" spans="1:11" ht="12.75" customHeight="1" x14ac:dyDescent="0.2">
      <c r="A41" s="3" t="s">
        <v>1064</v>
      </c>
      <c r="B41" s="847">
        <v>582.19181946019648</v>
      </c>
      <c r="C41" s="1066">
        <f t="shared" si="0"/>
        <v>2701.7087476642077</v>
      </c>
      <c r="D41" s="1530">
        <v>1197.6207537063337</v>
      </c>
      <c r="E41" s="1298">
        <v>0</v>
      </c>
      <c r="F41" s="1298">
        <v>98.393375601151874</v>
      </c>
      <c r="G41" s="1298">
        <v>0</v>
      </c>
      <c r="H41" s="1298">
        <v>0</v>
      </c>
      <c r="I41" s="1299">
        <v>26.358618356722111</v>
      </c>
      <c r="J41" s="1530">
        <v>1379.336</v>
      </c>
      <c r="K41" s="945">
        <v>162</v>
      </c>
    </row>
    <row r="42" spans="1:11" ht="12.75" customHeight="1" x14ac:dyDescent="0.2">
      <c r="A42" s="3" t="s">
        <v>87</v>
      </c>
      <c r="B42" s="847">
        <v>22584.034439736268</v>
      </c>
      <c r="C42" s="1066">
        <f t="shared" si="0"/>
        <v>87731.407790905068</v>
      </c>
      <c r="D42" s="1530">
        <v>50603.329127856006</v>
      </c>
      <c r="E42" s="1298">
        <v>0</v>
      </c>
      <c r="F42" s="1298">
        <v>9373.2732286013597</v>
      </c>
      <c r="G42" s="1298">
        <v>0</v>
      </c>
      <c r="H42" s="1298">
        <v>351.93986000000001</v>
      </c>
      <c r="I42" s="1299">
        <v>1952.3765744476987</v>
      </c>
      <c r="J42" s="1530">
        <v>25450.489000000001</v>
      </c>
      <c r="K42" s="945">
        <v>5929</v>
      </c>
    </row>
    <row r="43" spans="1:11" ht="12.75" customHeight="1" x14ac:dyDescent="0.2">
      <c r="A43" s="3" t="s">
        <v>581</v>
      </c>
      <c r="B43" s="847">
        <v>771.75821158622239</v>
      </c>
      <c r="C43" s="1066">
        <f t="shared" si="0"/>
        <v>4341.3348081959466</v>
      </c>
      <c r="D43" s="1530">
        <v>1942.9004156792378</v>
      </c>
      <c r="E43" s="1298">
        <v>0</v>
      </c>
      <c r="F43" s="1298">
        <v>150.93026690013647</v>
      </c>
      <c r="G43" s="1298">
        <v>0</v>
      </c>
      <c r="H43" s="1298">
        <v>0</v>
      </c>
      <c r="I43" s="1299">
        <v>14.873125616572576</v>
      </c>
      <c r="J43" s="1530">
        <v>2232.6309999999999</v>
      </c>
      <c r="K43" s="945">
        <v>329</v>
      </c>
    </row>
    <row r="44" spans="1:11" ht="12.75" customHeight="1" x14ac:dyDescent="0.2">
      <c r="A44" s="3" t="s">
        <v>628</v>
      </c>
      <c r="B44" s="847">
        <v>849.94368492394199</v>
      </c>
      <c r="C44" s="1066">
        <f t="shared" si="0"/>
        <v>3406.2687868564699</v>
      </c>
      <c r="D44" s="1530">
        <v>1577.6057877009312</v>
      </c>
      <c r="E44" s="1298">
        <v>0</v>
      </c>
      <c r="F44" s="1298">
        <v>129.43485132977671</v>
      </c>
      <c r="G44" s="1298">
        <v>0</v>
      </c>
      <c r="H44" s="1298">
        <v>0</v>
      </c>
      <c r="I44" s="1299">
        <v>61.541147825762046</v>
      </c>
      <c r="J44" s="1530">
        <v>1637.6869999999999</v>
      </c>
      <c r="K44" s="945">
        <v>254</v>
      </c>
    </row>
    <row r="45" spans="1:11" ht="12.75" customHeight="1" x14ac:dyDescent="0.2">
      <c r="A45" s="3" t="s">
        <v>89</v>
      </c>
      <c r="B45" s="847">
        <v>2499.6160494243259</v>
      </c>
      <c r="C45" s="1066">
        <f t="shared" si="0"/>
        <v>13624.85281879297</v>
      </c>
      <c r="D45" s="1530">
        <v>7850.9772280873176</v>
      </c>
      <c r="E45" s="1298">
        <v>0</v>
      </c>
      <c r="F45" s="1298">
        <v>468.19951868371913</v>
      </c>
      <c r="G45" s="1298">
        <v>0</v>
      </c>
      <c r="H45" s="1298">
        <v>0</v>
      </c>
      <c r="I45" s="1299">
        <v>95.884072021934642</v>
      </c>
      <c r="J45" s="1530">
        <v>5209.7920000000004</v>
      </c>
      <c r="K45" s="945">
        <v>757</v>
      </c>
    </row>
    <row r="46" spans="1:11" ht="12.75" customHeight="1" x14ac:dyDescent="0.2">
      <c r="A46" s="3" t="s">
        <v>1065</v>
      </c>
      <c r="B46" s="847">
        <v>1277.4169517419939</v>
      </c>
      <c r="C46" s="1066">
        <f t="shared" si="0"/>
        <v>5801.7327569195404</v>
      </c>
      <c r="D46" s="1530">
        <v>3788.8649197366494</v>
      </c>
      <c r="E46" s="1298">
        <v>0</v>
      </c>
      <c r="F46" s="1298">
        <v>22.921207595740881</v>
      </c>
      <c r="G46" s="1298">
        <v>0</v>
      </c>
      <c r="H46" s="1298">
        <v>0</v>
      </c>
      <c r="I46" s="1299">
        <v>30.888629587150891</v>
      </c>
      <c r="J46" s="1530">
        <v>1959.058</v>
      </c>
      <c r="K46" s="945">
        <v>350</v>
      </c>
    </row>
    <row r="47" spans="1:11" ht="12.75" customHeight="1" x14ac:dyDescent="0.2">
      <c r="A47" s="3" t="s">
        <v>1066</v>
      </c>
      <c r="B47" s="847">
        <v>540.81708856691171</v>
      </c>
      <c r="C47" s="1066">
        <f t="shared" si="0"/>
        <v>1631.0194259611872</v>
      </c>
      <c r="D47" s="1530">
        <v>747.85213697241761</v>
      </c>
      <c r="E47" s="1298">
        <v>0</v>
      </c>
      <c r="F47" s="1298">
        <v>104.89958087398649</v>
      </c>
      <c r="G47" s="1298">
        <v>0</v>
      </c>
      <c r="H47" s="1298">
        <v>0</v>
      </c>
      <c r="I47" s="1299">
        <v>29.420708114783118</v>
      </c>
      <c r="J47" s="1530">
        <v>748.84699999999998</v>
      </c>
      <c r="K47" s="945">
        <v>144</v>
      </c>
    </row>
    <row r="48" spans="1:11" ht="12.75" customHeight="1" x14ac:dyDescent="0.2">
      <c r="A48" s="3" t="s">
        <v>161</v>
      </c>
      <c r="B48" s="847">
        <v>799.5974045959573</v>
      </c>
      <c r="C48" s="1066">
        <f t="shared" si="0"/>
        <v>5079.7044567717257</v>
      </c>
      <c r="D48" s="1530">
        <v>2385.0589709355668</v>
      </c>
      <c r="E48" s="1298">
        <v>0</v>
      </c>
      <c r="F48" s="1298">
        <v>125.47118866263503</v>
      </c>
      <c r="G48" s="1298">
        <v>0</v>
      </c>
      <c r="H48" s="1298">
        <v>0</v>
      </c>
      <c r="I48" s="1299">
        <v>118.11829717352391</v>
      </c>
      <c r="J48" s="1530">
        <v>2451.056</v>
      </c>
      <c r="K48" s="945">
        <v>290</v>
      </c>
    </row>
    <row r="49" spans="1:11" ht="12.75" customHeight="1" x14ac:dyDescent="0.2">
      <c r="A49" s="3" t="s">
        <v>1067</v>
      </c>
      <c r="B49" s="847">
        <v>4015.4326135906194</v>
      </c>
      <c r="C49" s="1066">
        <f t="shared" si="0"/>
        <v>21814.754714710733</v>
      </c>
      <c r="D49" s="1530">
        <v>12751.166347997478</v>
      </c>
      <c r="E49" s="1298">
        <v>0</v>
      </c>
      <c r="F49" s="1298">
        <v>883.7025742649555</v>
      </c>
      <c r="G49" s="1298">
        <v>0</v>
      </c>
      <c r="H49" s="1298">
        <v>0</v>
      </c>
      <c r="I49" s="1299">
        <v>162.31079244830053</v>
      </c>
      <c r="J49" s="1530">
        <v>8017.5749999999998</v>
      </c>
      <c r="K49" s="945">
        <v>1380</v>
      </c>
    </row>
    <row r="50" spans="1:11" ht="12.75" customHeight="1" x14ac:dyDescent="0.2">
      <c r="A50" s="3" t="s">
        <v>923</v>
      </c>
      <c r="B50" s="847">
        <v>1182.4520408719702</v>
      </c>
      <c r="C50" s="1066">
        <f t="shared" si="0"/>
        <v>6727.063883541583</v>
      </c>
      <c r="D50" s="1530">
        <v>3538.574238162038</v>
      </c>
      <c r="E50" s="1298">
        <v>0</v>
      </c>
      <c r="F50" s="1298">
        <v>141.67453412205967</v>
      </c>
      <c r="G50" s="1298">
        <v>0</v>
      </c>
      <c r="H50" s="1298">
        <v>0</v>
      </c>
      <c r="I50" s="1299">
        <v>50.195111257485394</v>
      </c>
      <c r="J50" s="1530">
        <v>2996.62</v>
      </c>
      <c r="K50" s="945">
        <v>398</v>
      </c>
    </row>
    <row r="51" spans="1:11" ht="12.75" customHeight="1" x14ac:dyDescent="0.2">
      <c r="A51" s="3" t="s">
        <v>91</v>
      </c>
      <c r="B51" s="847">
        <v>48648.872682745758</v>
      </c>
      <c r="C51" s="1066">
        <f t="shared" si="0"/>
        <v>302285.96107453527</v>
      </c>
      <c r="D51" s="1530">
        <v>119074.65715402238</v>
      </c>
      <c r="E51" s="1298">
        <v>6850.3291899999995</v>
      </c>
      <c r="F51" s="1298">
        <v>15132.602767560154</v>
      </c>
      <c r="G51" s="1298">
        <v>0</v>
      </c>
      <c r="H51" s="1298">
        <v>16650.43116</v>
      </c>
      <c r="I51" s="1299">
        <v>3247.4648029527043</v>
      </c>
      <c r="J51" s="1530">
        <v>141330.476</v>
      </c>
      <c r="K51" s="945">
        <v>14503</v>
      </c>
    </row>
    <row r="52" spans="1:11" ht="12.75" customHeight="1" x14ac:dyDescent="0.2">
      <c r="A52" s="3" t="s">
        <v>478</v>
      </c>
      <c r="B52" s="847">
        <v>8931.8900202898294</v>
      </c>
      <c r="C52" s="1066">
        <f t="shared" si="0"/>
        <v>40422.270390238511</v>
      </c>
      <c r="D52" s="1530">
        <v>22155.011007059216</v>
      </c>
      <c r="E52" s="1298">
        <v>0</v>
      </c>
      <c r="F52" s="1298">
        <v>2179.8091637972989</v>
      </c>
      <c r="G52" s="1298">
        <v>0</v>
      </c>
      <c r="H52" s="1298">
        <v>0</v>
      </c>
      <c r="I52" s="1299">
        <v>434.70921938199513</v>
      </c>
      <c r="J52" s="1530">
        <v>15652.741</v>
      </c>
      <c r="K52" s="945">
        <v>2892</v>
      </c>
    </row>
    <row r="53" spans="1:11" ht="12.75" customHeight="1" x14ac:dyDescent="0.2">
      <c r="A53" s="3" t="s">
        <v>92</v>
      </c>
      <c r="B53" s="847">
        <v>19410.218041697168</v>
      </c>
      <c r="C53" s="1066">
        <f t="shared" si="0"/>
        <v>71829.430294487975</v>
      </c>
      <c r="D53" s="1530">
        <v>35693.295847470188</v>
      </c>
      <c r="E53" s="1298">
        <v>0</v>
      </c>
      <c r="F53" s="1298">
        <v>6575.4690586847182</v>
      </c>
      <c r="G53" s="1298">
        <v>0</v>
      </c>
      <c r="H53" s="1298">
        <v>0</v>
      </c>
      <c r="I53" s="1299">
        <v>737.01938833305564</v>
      </c>
      <c r="J53" s="1530">
        <v>28823.646000000001</v>
      </c>
      <c r="K53" s="945">
        <v>3422</v>
      </c>
    </row>
    <row r="54" spans="1:11" ht="12.75" customHeight="1" x14ac:dyDescent="0.2">
      <c r="A54" s="3" t="s">
        <v>164</v>
      </c>
      <c r="B54" s="847">
        <v>5707.0305063742362</v>
      </c>
      <c r="C54" s="1066">
        <f t="shared" si="0"/>
        <v>31678.312518695839</v>
      </c>
      <c r="D54" s="1530">
        <v>18524.54964864051</v>
      </c>
      <c r="E54" s="1298">
        <v>0</v>
      </c>
      <c r="F54" s="1298">
        <v>5168.5330986482886</v>
      </c>
      <c r="G54" s="1298">
        <v>0</v>
      </c>
      <c r="H54" s="1298">
        <v>0</v>
      </c>
      <c r="I54" s="1299">
        <v>237.92677140704154</v>
      </c>
      <c r="J54" s="1530">
        <v>7747.3029999999999</v>
      </c>
      <c r="K54" s="945">
        <v>1239</v>
      </c>
    </row>
    <row r="55" spans="1:11" ht="12.75" customHeight="1" x14ac:dyDescent="0.2">
      <c r="A55" s="3" t="s">
        <v>590</v>
      </c>
      <c r="B55" s="847">
        <v>320.04403146242487</v>
      </c>
      <c r="C55" s="1066">
        <f t="shared" si="0"/>
        <v>5123.1614547618883</v>
      </c>
      <c r="D55" s="1530">
        <v>1189.3760270849241</v>
      </c>
      <c r="E55" s="1298">
        <v>1568.64553</v>
      </c>
      <c r="F55" s="1298">
        <v>23.376566939316085</v>
      </c>
      <c r="G55" s="1298">
        <v>0</v>
      </c>
      <c r="H55" s="1298">
        <v>1166.1081499999998</v>
      </c>
      <c r="I55" s="1299">
        <v>28.307180737648004</v>
      </c>
      <c r="J55" s="1530">
        <v>1147.348</v>
      </c>
      <c r="K55" s="945">
        <v>168</v>
      </c>
    </row>
    <row r="56" spans="1:11" ht="12.75" customHeight="1" x14ac:dyDescent="0.2">
      <c r="A56" s="3" t="s">
        <v>1068</v>
      </c>
      <c r="B56" s="847">
        <v>3319.5599070688872</v>
      </c>
      <c r="C56" s="1066">
        <f t="shared" si="0"/>
        <v>22678.107699520857</v>
      </c>
      <c r="D56" s="1530">
        <v>14720.657225374271</v>
      </c>
      <c r="E56" s="1298">
        <v>0</v>
      </c>
      <c r="F56" s="1298">
        <v>1160.3131251294051</v>
      </c>
      <c r="G56" s="1298">
        <v>0</v>
      </c>
      <c r="H56" s="1298">
        <v>0</v>
      </c>
      <c r="I56" s="1299">
        <v>81.675349017181674</v>
      </c>
      <c r="J56" s="1530">
        <v>6715.4620000000004</v>
      </c>
      <c r="K56" s="945">
        <v>1022</v>
      </c>
    </row>
    <row r="57" spans="1:11" ht="12.75" customHeight="1" x14ac:dyDescent="0.2">
      <c r="A57" s="3" t="s">
        <v>165</v>
      </c>
      <c r="B57" s="847">
        <v>3123.5864129820434</v>
      </c>
      <c r="C57" s="1066">
        <f t="shared" si="0"/>
        <v>13952.718445497807</v>
      </c>
      <c r="D57" s="1530">
        <v>7693.5364698462317</v>
      </c>
      <c r="E57" s="1298">
        <v>0</v>
      </c>
      <c r="F57" s="1298">
        <v>641.22288761011941</v>
      </c>
      <c r="G57" s="1298">
        <v>0</v>
      </c>
      <c r="H57" s="1298">
        <v>0</v>
      </c>
      <c r="I57" s="1299">
        <v>150.82408804145555</v>
      </c>
      <c r="J57" s="1530">
        <v>5467.1350000000002</v>
      </c>
      <c r="K57" s="945">
        <v>863</v>
      </c>
    </row>
    <row r="58" spans="1:11" ht="12.75" customHeight="1" x14ac:dyDescent="0.2">
      <c r="A58" s="3" t="s">
        <v>95</v>
      </c>
      <c r="B58" s="847">
        <v>3150.4724915824459</v>
      </c>
      <c r="C58" s="1066">
        <f t="shared" si="0"/>
        <v>16925.764916991997</v>
      </c>
      <c r="D58" s="1530">
        <v>9921.7308534523017</v>
      </c>
      <c r="E58" s="1298">
        <v>0</v>
      </c>
      <c r="F58" s="1298">
        <v>530.45540129651249</v>
      </c>
      <c r="G58" s="1298">
        <v>0</v>
      </c>
      <c r="H58" s="1298">
        <v>0</v>
      </c>
      <c r="I58" s="1299">
        <v>171.77566224318474</v>
      </c>
      <c r="J58" s="1530">
        <v>6301.8029999999999</v>
      </c>
      <c r="K58" s="945">
        <v>1435</v>
      </c>
    </row>
    <row r="59" spans="1:11" ht="12.75" customHeight="1" x14ac:dyDescent="0.2">
      <c r="A59" s="3" t="s">
        <v>554</v>
      </c>
      <c r="B59" s="847">
        <v>896.46342845744482</v>
      </c>
      <c r="C59" s="1066">
        <f t="shared" si="0"/>
        <v>3507.7509659024636</v>
      </c>
      <c r="D59" s="1530">
        <v>1721.7858072442373</v>
      </c>
      <c r="E59" s="1298">
        <v>0</v>
      </c>
      <c r="F59" s="1298">
        <v>158.39566187922608</v>
      </c>
      <c r="G59" s="1298">
        <v>0</v>
      </c>
      <c r="H59" s="1298">
        <v>0</v>
      </c>
      <c r="I59" s="1299">
        <v>45.436496779000471</v>
      </c>
      <c r="J59" s="1530">
        <v>1582.133</v>
      </c>
      <c r="K59" s="945">
        <v>273</v>
      </c>
    </row>
    <row r="60" spans="1:11" ht="12.75" customHeight="1" x14ac:dyDescent="0.2">
      <c r="A60" s="3" t="s">
        <v>166</v>
      </c>
      <c r="B60" s="847">
        <v>4117.5445245574492</v>
      </c>
      <c r="C60" s="1066">
        <f t="shared" si="0"/>
        <v>13971.089013441549</v>
      </c>
      <c r="D60" s="1530">
        <v>7341.6127589286289</v>
      </c>
      <c r="E60" s="1298">
        <v>0</v>
      </c>
      <c r="F60" s="1298">
        <v>1115.5314758587072</v>
      </c>
      <c r="G60" s="1298">
        <v>0</v>
      </c>
      <c r="H60" s="1298">
        <v>0</v>
      </c>
      <c r="I60" s="1299">
        <v>140.68077865421296</v>
      </c>
      <c r="J60" s="1530">
        <v>5373.2640000000001</v>
      </c>
      <c r="K60" s="945">
        <v>712</v>
      </c>
    </row>
    <row r="61" spans="1:11" ht="12.75" customHeight="1" x14ac:dyDescent="0.2">
      <c r="A61" s="3" t="s">
        <v>680</v>
      </c>
      <c r="B61" s="847">
        <v>1087.0902909111071</v>
      </c>
      <c r="C61" s="1066">
        <f t="shared" si="0"/>
        <v>6420.2642727704151</v>
      </c>
      <c r="D61" s="1530">
        <v>2718.8490884937241</v>
      </c>
      <c r="E61" s="1298">
        <v>0</v>
      </c>
      <c r="F61" s="1298">
        <v>162.19123726037267</v>
      </c>
      <c r="G61" s="1298">
        <v>0</v>
      </c>
      <c r="H61" s="1298">
        <v>0</v>
      </c>
      <c r="I61" s="1299">
        <v>320.29094701631857</v>
      </c>
      <c r="J61" s="1530">
        <v>3218.933</v>
      </c>
      <c r="K61" s="945">
        <v>489</v>
      </c>
    </row>
    <row r="62" spans="1:11" ht="12.75" customHeight="1" x14ac:dyDescent="0.2">
      <c r="A62" s="3" t="s">
        <v>592</v>
      </c>
      <c r="B62" s="847">
        <v>1319.7599494331735</v>
      </c>
      <c r="C62" s="1066">
        <f t="shared" si="0"/>
        <v>5155.3077865344021</v>
      </c>
      <c r="D62" s="1530">
        <v>2875.847299095748</v>
      </c>
      <c r="E62" s="1298">
        <v>0</v>
      </c>
      <c r="F62" s="1298">
        <v>114.89517328781355</v>
      </c>
      <c r="G62" s="1298">
        <v>0</v>
      </c>
      <c r="H62" s="1298">
        <v>0</v>
      </c>
      <c r="I62" s="1299">
        <v>19.958314150840732</v>
      </c>
      <c r="J62" s="1530">
        <v>2144.607</v>
      </c>
      <c r="K62" s="945">
        <v>417</v>
      </c>
    </row>
    <row r="63" spans="1:11" ht="12.75" customHeight="1" x14ac:dyDescent="0.2">
      <c r="A63" s="3" t="s">
        <v>1595</v>
      </c>
      <c r="B63" s="847">
        <v>1886.6124751785931</v>
      </c>
      <c r="C63" s="1066">
        <f t="shared" si="0"/>
        <v>7495.0786024200206</v>
      </c>
      <c r="D63" s="1530">
        <v>3625.3078186115945</v>
      </c>
      <c r="E63" s="1298">
        <v>0</v>
      </c>
      <c r="F63" s="1298">
        <v>260.8296677798819</v>
      </c>
      <c r="G63" s="1298">
        <v>0</v>
      </c>
      <c r="H63" s="1298">
        <v>0</v>
      </c>
      <c r="I63" s="1299">
        <v>42.702116028544594</v>
      </c>
      <c r="J63" s="1530">
        <v>3566.239</v>
      </c>
      <c r="K63" s="945">
        <v>587</v>
      </c>
    </row>
    <row r="64" spans="1:11" ht="12.75" customHeight="1" x14ac:dyDescent="0.2">
      <c r="A64" s="3" t="s">
        <v>99</v>
      </c>
      <c r="B64" s="847">
        <v>1353.1815026581037</v>
      </c>
      <c r="C64" s="1066">
        <f t="shared" si="0"/>
        <v>9462.5437512720146</v>
      </c>
      <c r="D64" s="1530">
        <v>4369.516369652606</v>
      </c>
      <c r="E64" s="1298">
        <v>0</v>
      </c>
      <c r="F64" s="1298">
        <v>252.128236214921</v>
      </c>
      <c r="G64" s="1298">
        <v>0</v>
      </c>
      <c r="H64" s="1298">
        <v>0</v>
      </c>
      <c r="I64" s="1299">
        <v>78.996145404486569</v>
      </c>
      <c r="J64" s="1530">
        <v>4761.9030000000002</v>
      </c>
      <c r="K64" s="945">
        <v>598</v>
      </c>
    </row>
    <row r="65" spans="1:11" ht="12.75" customHeight="1" x14ac:dyDescent="0.2">
      <c r="A65" s="3" t="s">
        <v>100</v>
      </c>
      <c r="B65" s="847">
        <v>1297.3534652114834</v>
      </c>
      <c r="C65" s="1066">
        <f t="shared" si="0"/>
        <v>7778.0097694658998</v>
      </c>
      <c r="D65" s="1530">
        <v>4254.3498888252752</v>
      </c>
      <c r="E65" s="1298">
        <v>0</v>
      </c>
      <c r="F65" s="1298">
        <v>222.94719535713855</v>
      </c>
      <c r="G65" s="1298">
        <v>0</v>
      </c>
      <c r="H65" s="1298">
        <v>0</v>
      </c>
      <c r="I65" s="1298">
        <v>96.442685283486824</v>
      </c>
      <c r="J65" s="1542">
        <v>3204.27</v>
      </c>
      <c r="K65" s="945">
        <v>461</v>
      </c>
    </row>
    <row r="66" spans="1:11" ht="12.75" customHeight="1" x14ac:dyDescent="0.2">
      <c r="A66" s="3" t="s">
        <v>1069</v>
      </c>
      <c r="B66" s="847">
        <v>923.89211731237015</v>
      </c>
      <c r="C66" s="1066">
        <f t="shared" si="0"/>
        <v>6817.7547462309776</v>
      </c>
      <c r="D66" s="1530">
        <v>3942.9348593137001</v>
      </c>
      <c r="E66" s="1298">
        <v>0</v>
      </c>
      <c r="F66" s="1298">
        <v>335.53654474611778</v>
      </c>
      <c r="G66" s="1298">
        <v>0</v>
      </c>
      <c r="H66" s="1298">
        <v>0</v>
      </c>
      <c r="I66" s="1298">
        <v>76.567342171159495</v>
      </c>
      <c r="J66" s="1542">
        <v>2462.7159999999999</v>
      </c>
      <c r="K66" s="945">
        <v>323</v>
      </c>
    </row>
    <row r="67" spans="1:11" ht="12.75" customHeight="1" x14ac:dyDescent="0.2">
      <c r="A67" s="3" t="s">
        <v>102</v>
      </c>
      <c r="B67" s="847">
        <v>2455.45615851005</v>
      </c>
      <c r="C67" s="1066">
        <f t="shared" si="0"/>
        <v>10143.739636140894</v>
      </c>
      <c r="D67" s="1530">
        <v>5553.0982533780416</v>
      </c>
      <c r="E67" s="1298">
        <v>0</v>
      </c>
      <c r="F67" s="1298">
        <v>370.29063560455597</v>
      </c>
      <c r="G67" s="1298">
        <v>0</v>
      </c>
      <c r="H67" s="1298">
        <v>0</v>
      </c>
      <c r="I67" s="1298">
        <v>93.515747158296733</v>
      </c>
      <c r="J67" s="1542">
        <v>4126.835</v>
      </c>
      <c r="K67" s="945">
        <v>685</v>
      </c>
    </row>
    <row r="68" spans="1:11" ht="12.75" customHeight="1" x14ac:dyDescent="0.2">
      <c r="A68" s="3" t="s">
        <v>600</v>
      </c>
      <c r="B68" s="847">
        <v>390.9184530704012</v>
      </c>
      <c r="C68" s="1066">
        <f t="shared" si="0"/>
        <v>1689.2187058661123</v>
      </c>
      <c r="D68" s="1530">
        <v>863.22335669271718</v>
      </c>
      <c r="E68" s="1298">
        <v>0</v>
      </c>
      <c r="F68" s="1298">
        <v>31.021537689352137</v>
      </c>
      <c r="G68" s="1298">
        <v>0</v>
      </c>
      <c r="H68" s="1298">
        <v>0</v>
      </c>
      <c r="I68" s="1298">
        <v>20.309811484042925</v>
      </c>
      <c r="J68" s="1542">
        <v>774.66399999999999</v>
      </c>
      <c r="K68" s="945">
        <v>129</v>
      </c>
    </row>
    <row r="69" spans="1:11" ht="12.75" customHeight="1" x14ac:dyDescent="0.2">
      <c r="A69" s="3" t="s">
        <v>170</v>
      </c>
      <c r="B69" s="847">
        <v>2333.2840143232997</v>
      </c>
      <c r="C69" s="1066">
        <f t="shared" ref="C69:C118" si="1">SUM(D69:J69)</f>
        <v>12163.245148646354</v>
      </c>
      <c r="D69" s="1530">
        <v>6620.8330605277351</v>
      </c>
      <c r="E69" s="1298">
        <v>0</v>
      </c>
      <c r="F69" s="1298">
        <v>336.39048592438348</v>
      </c>
      <c r="G69" s="1298">
        <v>0</v>
      </c>
      <c r="H69" s="1298">
        <v>0</v>
      </c>
      <c r="I69" s="1298">
        <v>44.442602194235079</v>
      </c>
      <c r="J69" s="1542">
        <v>5161.5789999999997</v>
      </c>
      <c r="K69" s="945">
        <v>831</v>
      </c>
    </row>
    <row r="70" spans="1:11" ht="12.75" customHeight="1" x14ac:dyDescent="0.2">
      <c r="A70" s="3" t="s">
        <v>2118</v>
      </c>
      <c r="B70" s="847">
        <v>837.16034307539144</v>
      </c>
      <c r="C70" s="1066">
        <f t="shared" si="1"/>
        <v>4431.5239494385169</v>
      </c>
      <c r="D70" s="1530">
        <v>2074.2590297958955</v>
      </c>
      <c r="E70" s="1298">
        <v>0</v>
      </c>
      <c r="F70" s="1298">
        <v>70.379808068183237</v>
      </c>
      <c r="G70" s="1298">
        <v>0</v>
      </c>
      <c r="H70" s="1298">
        <v>0</v>
      </c>
      <c r="I70" s="1298">
        <v>44.994111574438328</v>
      </c>
      <c r="J70" s="1542">
        <v>2241.8910000000001</v>
      </c>
      <c r="K70" s="945">
        <v>372</v>
      </c>
    </row>
    <row r="71" spans="1:11" ht="12.75" customHeight="1" x14ac:dyDescent="0.2">
      <c r="A71" s="3" t="s">
        <v>1070</v>
      </c>
      <c r="B71" s="847">
        <v>1428.0253139810409</v>
      </c>
      <c r="C71" s="1066">
        <f t="shared" si="1"/>
        <v>5208.1942442169129</v>
      </c>
      <c r="D71" s="1530">
        <v>2995.9762373608655</v>
      </c>
      <c r="E71" s="1298">
        <v>0</v>
      </c>
      <c r="F71" s="1298">
        <v>185.6883041122835</v>
      </c>
      <c r="G71" s="1298">
        <v>0</v>
      </c>
      <c r="H71" s="1298">
        <v>0</v>
      </c>
      <c r="I71" s="1298">
        <v>81.927702743763192</v>
      </c>
      <c r="J71" s="1542">
        <v>1944.6020000000001</v>
      </c>
      <c r="K71" s="945">
        <v>336</v>
      </c>
    </row>
    <row r="72" spans="1:11" ht="12.75" customHeight="1" x14ac:dyDescent="0.2">
      <c r="A72" s="3" t="s">
        <v>105</v>
      </c>
      <c r="B72" s="847">
        <v>899.26921587781453</v>
      </c>
      <c r="C72" s="1066">
        <f t="shared" si="1"/>
        <v>5032.983665337224</v>
      </c>
      <c r="D72" s="1530">
        <v>2382.1146099106672</v>
      </c>
      <c r="E72" s="1298">
        <v>0</v>
      </c>
      <c r="F72" s="1298">
        <v>86.696466998872594</v>
      </c>
      <c r="G72" s="1298">
        <v>0</v>
      </c>
      <c r="H72" s="1298">
        <v>0</v>
      </c>
      <c r="I72" s="1298">
        <v>126.17158842768413</v>
      </c>
      <c r="J72" s="1542">
        <v>2438.0010000000002</v>
      </c>
      <c r="K72" s="945">
        <v>315</v>
      </c>
    </row>
    <row r="73" spans="1:11" ht="12.75" customHeight="1" x14ac:dyDescent="0.2">
      <c r="A73" s="3" t="s">
        <v>106</v>
      </c>
      <c r="B73" s="847">
        <v>1089.3516245313917</v>
      </c>
      <c r="C73" s="1066">
        <f t="shared" si="1"/>
        <v>5377.5383941012606</v>
      </c>
      <c r="D73" s="1530">
        <v>2492.8687442232035</v>
      </c>
      <c r="E73" s="1298">
        <v>0</v>
      </c>
      <c r="F73" s="1298">
        <v>193.09749807374644</v>
      </c>
      <c r="G73" s="1298">
        <v>0</v>
      </c>
      <c r="H73" s="1298">
        <v>0</v>
      </c>
      <c r="I73" s="1298">
        <v>54.93215180431131</v>
      </c>
      <c r="J73" s="1542">
        <v>2636.64</v>
      </c>
      <c r="K73" s="945">
        <v>398</v>
      </c>
    </row>
    <row r="74" spans="1:11" ht="12.75" customHeight="1" x14ac:dyDescent="0.2">
      <c r="A74" s="3" t="s">
        <v>107</v>
      </c>
      <c r="B74" s="847">
        <v>2184.9896931503913</v>
      </c>
      <c r="C74" s="1066">
        <f t="shared" si="1"/>
        <v>16834.462244926319</v>
      </c>
      <c r="D74" s="1530">
        <v>8335.1271237383753</v>
      </c>
      <c r="E74" s="1298">
        <v>0</v>
      </c>
      <c r="F74" s="1298">
        <v>268.12374335117619</v>
      </c>
      <c r="G74" s="1298">
        <v>0</v>
      </c>
      <c r="H74" s="1298">
        <v>0</v>
      </c>
      <c r="I74" s="1298">
        <v>126.03337783676524</v>
      </c>
      <c r="J74" s="1542">
        <v>8105.1779999999999</v>
      </c>
      <c r="K74" s="945">
        <v>944</v>
      </c>
    </row>
    <row r="75" spans="1:11" ht="12.75" customHeight="1" x14ac:dyDescent="0.2">
      <c r="A75" s="3" t="s">
        <v>1071</v>
      </c>
      <c r="B75" s="847">
        <v>1601.6975690222932</v>
      </c>
      <c r="C75" s="1066">
        <f t="shared" si="1"/>
        <v>7742.1186299933397</v>
      </c>
      <c r="D75" s="1530">
        <v>3635.6570564700028</v>
      </c>
      <c r="E75" s="1298">
        <v>0</v>
      </c>
      <c r="F75" s="1298">
        <v>141.50840196473078</v>
      </c>
      <c r="G75" s="1298">
        <v>0</v>
      </c>
      <c r="H75" s="1298">
        <v>0</v>
      </c>
      <c r="I75" s="1298">
        <v>26.757171558606952</v>
      </c>
      <c r="J75" s="1542">
        <v>3938.1959999999999</v>
      </c>
      <c r="K75" s="945">
        <v>522</v>
      </c>
    </row>
    <row r="76" spans="1:11" ht="12.75" customHeight="1" x14ac:dyDescent="0.2">
      <c r="A76" s="3" t="s">
        <v>171</v>
      </c>
      <c r="B76" s="847">
        <v>5406.6516846065151</v>
      </c>
      <c r="C76" s="1066">
        <f t="shared" si="1"/>
        <v>22209.406172704777</v>
      </c>
      <c r="D76" s="1530">
        <v>12493.614899593791</v>
      </c>
      <c r="E76" s="1298">
        <v>0</v>
      </c>
      <c r="F76" s="1298">
        <v>1198.0743727198349</v>
      </c>
      <c r="G76" s="1298">
        <v>0</v>
      </c>
      <c r="H76" s="1298">
        <v>0</v>
      </c>
      <c r="I76" s="1298">
        <v>246.71990039115181</v>
      </c>
      <c r="J76" s="1542">
        <v>8270.9969999999994</v>
      </c>
      <c r="K76" s="945">
        <v>1665</v>
      </c>
    </row>
    <row r="77" spans="1:11" ht="12.75" customHeight="1" x14ac:dyDescent="0.2">
      <c r="A77" s="3" t="s">
        <v>1072</v>
      </c>
      <c r="B77" s="847">
        <v>1483.3017057129771</v>
      </c>
      <c r="C77" s="1066">
        <f t="shared" si="1"/>
        <v>5867.6387554880421</v>
      </c>
      <c r="D77" s="1530">
        <v>2969.0574495608103</v>
      </c>
      <c r="E77" s="1298">
        <v>0</v>
      </c>
      <c r="F77" s="1298">
        <v>454.93444181783212</v>
      </c>
      <c r="G77" s="1298">
        <v>0</v>
      </c>
      <c r="H77" s="1298">
        <v>0</v>
      </c>
      <c r="I77" s="1298">
        <v>163.98886410940014</v>
      </c>
      <c r="J77" s="1542">
        <v>2279.6579999999999</v>
      </c>
      <c r="K77" s="945">
        <v>329</v>
      </c>
    </row>
    <row r="78" spans="1:11" ht="12.75" customHeight="1" x14ac:dyDescent="0.2">
      <c r="A78" s="3" t="s">
        <v>2109</v>
      </c>
      <c r="B78" s="847">
        <v>1286.4903602186951</v>
      </c>
      <c r="C78" s="1066">
        <f t="shared" si="1"/>
        <v>6631.1559655611563</v>
      </c>
      <c r="D78" s="1530">
        <v>4150.2756650803613</v>
      </c>
      <c r="E78" s="1298">
        <v>0</v>
      </c>
      <c r="F78" s="1298">
        <v>106.23697171219287</v>
      </c>
      <c r="G78" s="1298">
        <v>0</v>
      </c>
      <c r="H78" s="1298">
        <v>0</v>
      </c>
      <c r="I78" s="1298">
        <v>19.846328768601701</v>
      </c>
      <c r="J78" s="1542">
        <v>2354.797</v>
      </c>
      <c r="K78" s="945">
        <v>410</v>
      </c>
    </row>
    <row r="79" spans="1:11" ht="12.75" customHeight="1" x14ac:dyDescent="0.2">
      <c r="A79" s="3" t="s">
        <v>744</v>
      </c>
      <c r="B79" s="847">
        <v>1047.1626002352184</v>
      </c>
      <c r="C79" s="1066">
        <f t="shared" si="1"/>
        <v>4924.7626861027875</v>
      </c>
      <c r="D79" s="1530">
        <v>2589.5187405415982</v>
      </c>
      <c r="E79" s="1298">
        <v>0</v>
      </c>
      <c r="F79" s="1298">
        <v>184.87915979831652</v>
      </c>
      <c r="G79" s="1298">
        <v>0</v>
      </c>
      <c r="H79" s="1298">
        <v>0</v>
      </c>
      <c r="I79" s="1298">
        <v>358.76678576287338</v>
      </c>
      <c r="J79" s="1542">
        <v>1791.598</v>
      </c>
      <c r="K79" s="945">
        <v>366</v>
      </c>
    </row>
    <row r="80" spans="1:11" ht="12.75" customHeight="1" x14ac:dyDescent="0.2">
      <c r="A80" s="3" t="s">
        <v>1073</v>
      </c>
      <c r="B80" s="847">
        <v>1146.9615819396652</v>
      </c>
      <c r="C80" s="1066">
        <f t="shared" si="1"/>
        <v>5718.3334111263903</v>
      </c>
      <c r="D80" s="1530">
        <v>3695.3958038100182</v>
      </c>
      <c r="E80" s="1298">
        <v>0</v>
      </c>
      <c r="F80" s="1298">
        <v>197.81182719347615</v>
      </c>
      <c r="G80" s="1298">
        <v>0</v>
      </c>
      <c r="H80" s="1298">
        <v>0</v>
      </c>
      <c r="I80" s="1298">
        <v>13.034780122895533</v>
      </c>
      <c r="J80" s="1542">
        <v>1812.0909999999999</v>
      </c>
      <c r="K80" s="945">
        <v>362</v>
      </c>
    </row>
    <row r="81" spans="1:11" ht="12.75" customHeight="1" x14ac:dyDescent="0.2">
      <c r="A81" s="3" t="s">
        <v>1074</v>
      </c>
      <c r="B81" s="847">
        <v>1227.4864570068962</v>
      </c>
      <c r="C81" s="1066">
        <f t="shared" si="1"/>
        <v>7414.574572094105</v>
      </c>
      <c r="D81" s="1530">
        <v>4049.400533175467</v>
      </c>
      <c r="E81" s="1298">
        <v>0</v>
      </c>
      <c r="F81" s="1298">
        <v>170.61772007273078</v>
      </c>
      <c r="G81" s="1298">
        <v>0</v>
      </c>
      <c r="H81" s="1298">
        <v>0</v>
      </c>
      <c r="I81" s="1298">
        <v>94.916318845907682</v>
      </c>
      <c r="J81" s="1542">
        <v>3099.64</v>
      </c>
      <c r="K81" s="945">
        <v>385</v>
      </c>
    </row>
    <row r="82" spans="1:11" ht="12.75" customHeight="1" x14ac:dyDescent="0.2">
      <c r="A82" s="3" t="s">
        <v>108</v>
      </c>
      <c r="B82" s="847">
        <v>1649.7249455386625</v>
      </c>
      <c r="C82" s="1066">
        <f t="shared" si="1"/>
        <v>5500.8289953723397</v>
      </c>
      <c r="D82" s="1530">
        <v>3544.5026767240706</v>
      </c>
      <c r="E82" s="1298">
        <v>0</v>
      </c>
      <c r="F82" s="1298">
        <v>301.70664739124862</v>
      </c>
      <c r="G82" s="1298">
        <v>0</v>
      </c>
      <c r="H82" s="1298">
        <v>0</v>
      </c>
      <c r="I82" s="1298">
        <v>62.438671257020069</v>
      </c>
      <c r="J82" s="1542">
        <v>1592.181</v>
      </c>
      <c r="K82" s="945">
        <v>405</v>
      </c>
    </row>
    <row r="83" spans="1:11" ht="12.75" customHeight="1" x14ac:dyDescent="0.2">
      <c r="A83" s="3" t="s">
        <v>1075</v>
      </c>
      <c r="B83" s="847">
        <v>3395.3265008284507</v>
      </c>
      <c r="C83" s="1066">
        <f t="shared" si="1"/>
        <v>21876.059747342973</v>
      </c>
      <c r="D83" s="1530">
        <v>11946.705487062916</v>
      </c>
      <c r="E83" s="1298">
        <v>0</v>
      </c>
      <c r="F83" s="1298">
        <v>1328.69472326644</v>
      </c>
      <c r="G83" s="1298">
        <v>0</v>
      </c>
      <c r="H83" s="1298">
        <v>0</v>
      </c>
      <c r="I83" s="1298">
        <v>222.88553701361934</v>
      </c>
      <c r="J83" s="1542">
        <v>8377.7739999999994</v>
      </c>
      <c r="K83" s="945">
        <v>1249</v>
      </c>
    </row>
    <row r="84" spans="1:11" ht="12.75" customHeight="1" x14ac:dyDescent="0.2">
      <c r="A84" s="3" t="s">
        <v>1076</v>
      </c>
      <c r="B84" s="847">
        <v>4562.0169457795446</v>
      </c>
      <c r="C84" s="1066">
        <f t="shared" si="1"/>
        <v>29524.309799413466</v>
      </c>
      <c r="D84" s="1530">
        <v>18052.507042087531</v>
      </c>
      <c r="E84" s="1298">
        <v>0</v>
      </c>
      <c r="F84" s="1298">
        <v>1790.5595101076683</v>
      </c>
      <c r="G84" s="1298">
        <v>0</v>
      </c>
      <c r="H84" s="1298">
        <v>0</v>
      </c>
      <c r="I84" s="1298">
        <v>274.19024721826554</v>
      </c>
      <c r="J84" s="1542">
        <v>9407.0529999999999</v>
      </c>
      <c r="K84" s="945">
        <v>1420</v>
      </c>
    </row>
    <row r="85" spans="1:11" ht="12.75" customHeight="1" x14ac:dyDescent="0.2">
      <c r="A85" s="3" t="s">
        <v>110</v>
      </c>
      <c r="B85" s="847">
        <v>1727.4499247139051</v>
      </c>
      <c r="C85" s="1066">
        <f t="shared" si="1"/>
        <v>7244.2478008178095</v>
      </c>
      <c r="D85" s="1530">
        <v>3503.457359315983</v>
      </c>
      <c r="E85" s="1298">
        <v>0</v>
      </c>
      <c r="F85" s="1298">
        <v>192.1221612183262</v>
      </c>
      <c r="G85" s="1298">
        <v>0</v>
      </c>
      <c r="H85" s="1298">
        <v>0</v>
      </c>
      <c r="I85" s="1298">
        <v>25.925280283499887</v>
      </c>
      <c r="J85" s="1542">
        <v>3522.7429999999999</v>
      </c>
      <c r="K85" s="945">
        <v>408</v>
      </c>
    </row>
    <row r="86" spans="1:11" ht="12.75" customHeight="1" x14ac:dyDescent="0.2">
      <c r="A86" s="3" t="s">
        <v>1077</v>
      </c>
      <c r="B86" s="847">
        <v>7021.2621679790236</v>
      </c>
      <c r="C86" s="1066">
        <f t="shared" si="1"/>
        <v>34364.745599985617</v>
      </c>
      <c r="D86" s="1530">
        <v>18671.44900529326</v>
      </c>
      <c r="E86" s="1298">
        <v>0</v>
      </c>
      <c r="F86" s="1298">
        <v>3200.1343304117499</v>
      </c>
      <c r="G86" s="1298">
        <v>0</v>
      </c>
      <c r="H86" s="1298">
        <v>0</v>
      </c>
      <c r="I86" s="1298">
        <v>534.51926428060506</v>
      </c>
      <c r="J86" s="1542">
        <v>11958.643</v>
      </c>
      <c r="K86" s="945">
        <v>1687</v>
      </c>
    </row>
    <row r="87" spans="1:11" ht="12.75" customHeight="1" x14ac:dyDescent="0.2">
      <c r="A87" s="3" t="s">
        <v>175</v>
      </c>
      <c r="B87" s="847">
        <v>2859.5904867372328</v>
      </c>
      <c r="C87" s="1066">
        <f t="shared" si="1"/>
        <v>13116.28561688523</v>
      </c>
      <c r="D87" s="1530">
        <v>7686.2978403872594</v>
      </c>
      <c r="E87" s="1298">
        <v>0</v>
      </c>
      <c r="F87" s="1298">
        <v>502.88230043463426</v>
      </c>
      <c r="G87" s="1298">
        <v>0</v>
      </c>
      <c r="H87" s="1298">
        <v>0</v>
      </c>
      <c r="I87" s="1298">
        <v>250.81547606333615</v>
      </c>
      <c r="J87" s="1542">
        <v>4676.29</v>
      </c>
      <c r="K87" s="945">
        <v>873</v>
      </c>
    </row>
    <row r="88" spans="1:11" ht="12.75" customHeight="1" x14ac:dyDescent="0.2">
      <c r="A88" s="3" t="s">
        <v>178</v>
      </c>
      <c r="B88" s="847">
        <v>5826.1799476014876</v>
      </c>
      <c r="C88" s="1066">
        <f t="shared" si="1"/>
        <v>80013.741327921627</v>
      </c>
      <c r="D88" s="1530">
        <v>55545.134392306303</v>
      </c>
      <c r="E88" s="1298">
        <v>0</v>
      </c>
      <c r="F88" s="1298">
        <v>12290.907776575445</v>
      </c>
      <c r="G88" s="1298">
        <v>0</v>
      </c>
      <c r="H88" s="1298">
        <v>0</v>
      </c>
      <c r="I88" s="1298">
        <v>741.9891590398845</v>
      </c>
      <c r="J88" s="1542">
        <v>11435.71</v>
      </c>
      <c r="K88" s="945">
        <v>2031</v>
      </c>
    </row>
    <row r="89" spans="1:11" ht="12.75" customHeight="1" x14ac:dyDescent="0.2">
      <c r="A89" s="3" t="s">
        <v>409</v>
      </c>
      <c r="B89" s="847">
        <v>499.77012955487601</v>
      </c>
      <c r="C89" s="1066">
        <f t="shared" si="1"/>
        <v>2764.1567412211966</v>
      </c>
      <c r="D89" s="1530">
        <v>982.13904358641139</v>
      </c>
      <c r="E89" s="1298">
        <v>0</v>
      </c>
      <c r="F89" s="1298">
        <v>50.794332543456306</v>
      </c>
      <c r="G89" s="1298">
        <v>0</v>
      </c>
      <c r="H89" s="1298">
        <v>0</v>
      </c>
      <c r="I89" s="1298">
        <v>0.72036509132898208</v>
      </c>
      <c r="J89" s="1542">
        <v>1730.5029999999999</v>
      </c>
      <c r="K89" s="945">
        <v>176</v>
      </c>
    </row>
    <row r="90" spans="1:11" ht="12.75" customHeight="1" x14ac:dyDescent="0.2">
      <c r="A90" s="3" t="s">
        <v>1078</v>
      </c>
      <c r="B90" s="847">
        <v>772.929551354507</v>
      </c>
      <c r="C90" s="1066">
        <f t="shared" si="1"/>
        <v>7206.451975343266</v>
      </c>
      <c r="D90" s="1530">
        <v>2582.4105381474924</v>
      </c>
      <c r="E90" s="1298">
        <v>76.054949999999991</v>
      </c>
      <c r="F90" s="1298">
        <v>134.30022872462845</v>
      </c>
      <c r="G90" s="1298">
        <v>0</v>
      </c>
      <c r="H90" s="1298">
        <v>2187.38229</v>
      </c>
      <c r="I90" s="1298">
        <v>28.290968471144776</v>
      </c>
      <c r="J90" s="1542">
        <v>2198.0129999999999</v>
      </c>
      <c r="K90" s="945">
        <v>351</v>
      </c>
    </row>
    <row r="91" spans="1:11" ht="12.75" customHeight="1" x14ac:dyDescent="0.2">
      <c r="A91" s="3" t="s">
        <v>111</v>
      </c>
      <c r="B91" s="847">
        <v>2307.7168579017894</v>
      </c>
      <c r="C91" s="1066">
        <f t="shared" si="1"/>
        <v>13533.589597385369</v>
      </c>
      <c r="D91" s="1530">
        <v>5693.8801048894993</v>
      </c>
      <c r="E91" s="1298">
        <v>0</v>
      </c>
      <c r="F91" s="1298">
        <v>440.62402029990591</v>
      </c>
      <c r="G91" s="1298">
        <v>0</v>
      </c>
      <c r="H91" s="1298">
        <v>0</v>
      </c>
      <c r="I91" s="1298">
        <v>59.959472195964651</v>
      </c>
      <c r="J91" s="1542">
        <v>7339.1260000000002</v>
      </c>
      <c r="K91" s="945">
        <v>745</v>
      </c>
    </row>
    <row r="92" spans="1:11" ht="12.75" customHeight="1" x14ac:dyDescent="0.2">
      <c r="A92" s="3" t="s">
        <v>1079</v>
      </c>
      <c r="B92" s="847">
        <v>1959.0118623395078</v>
      </c>
      <c r="C92" s="1066">
        <f t="shared" si="1"/>
        <v>11845.687705219785</v>
      </c>
      <c r="D92" s="1530">
        <v>5003.8193613546227</v>
      </c>
      <c r="E92" s="1298">
        <v>271.26746999999995</v>
      </c>
      <c r="F92" s="1298">
        <v>477.15430318062374</v>
      </c>
      <c r="G92" s="1298">
        <v>0</v>
      </c>
      <c r="H92" s="1298">
        <v>2133.3807600000005</v>
      </c>
      <c r="I92" s="1298">
        <v>56.487810684537976</v>
      </c>
      <c r="J92" s="1542">
        <v>3903.578</v>
      </c>
      <c r="K92" s="945">
        <v>582</v>
      </c>
    </row>
    <row r="93" spans="1:11" ht="12.75" customHeight="1" x14ac:dyDescent="0.2">
      <c r="A93" s="3" t="s">
        <v>1080</v>
      </c>
      <c r="B93" s="847">
        <v>725.52288931815792</v>
      </c>
      <c r="C93" s="1066">
        <f t="shared" si="1"/>
        <v>5561.9699565635965</v>
      </c>
      <c r="D93" s="1530">
        <v>3002.9026554442889</v>
      </c>
      <c r="E93" s="1298">
        <v>0</v>
      </c>
      <c r="F93" s="1298">
        <v>72.901769314511782</v>
      </c>
      <c r="G93" s="1298">
        <v>0</v>
      </c>
      <c r="H93" s="1298">
        <v>0</v>
      </c>
      <c r="I93" s="1298">
        <v>10.309531804794723</v>
      </c>
      <c r="J93" s="1542">
        <v>2475.8560000000002</v>
      </c>
      <c r="K93" s="945">
        <v>274</v>
      </c>
    </row>
    <row r="94" spans="1:11" ht="12.75" customHeight="1" x14ac:dyDescent="0.2">
      <c r="A94" s="3" t="s">
        <v>642</v>
      </c>
      <c r="B94" s="847">
        <v>1399.6026888096033</v>
      </c>
      <c r="C94" s="1066">
        <f t="shared" si="1"/>
        <v>11002.728233861355</v>
      </c>
      <c r="D94" s="1530">
        <v>5738.5144002947063</v>
      </c>
      <c r="E94" s="1298">
        <v>0</v>
      </c>
      <c r="F94" s="1298">
        <v>159.61654807429082</v>
      </c>
      <c r="G94" s="1298">
        <v>0</v>
      </c>
      <c r="H94" s="1298">
        <v>0</v>
      </c>
      <c r="I94" s="1298">
        <v>38.309285492357944</v>
      </c>
      <c r="J94" s="1542">
        <v>5066.2879999999996</v>
      </c>
      <c r="K94" s="945">
        <v>582</v>
      </c>
    </row>
    <row r="95" spans="1:11" ht="12.75" customHeight="1" x14ac:dyDescent="0.2">
      <c r="A95" s="3" t="s">
        <v>1583</v>
      </c>
      <c r="B95" s="847">
        <v>30526.099496061157</v>
      </c>
      <c r="C95" s="1066">
        <f t="shared" si="1"/>
        <v>84580.801834251528</v>
      </c>
      <c r="D95" s="1530">
        <v>49138.675121477863</v>
      </c>
      <c r="E95" s="1298">
        <v>0</v>
      </c>
      <c r="F95" s="1298">
        <v>10320.142638987851</v>
      </c>
      <c r="G95" s="1298">
        <v>0</v>
      </c>
      <c r="H95" s="1298">
        <v>0</v>
      </c>
      <c r="I95" s="1298">
        <v>1974.4240737858227</v>
      </c>
      <c r="J95" s="1542">
        <v>23147.56</v>
      </c>
      <c r="K95" s="945">
        <v>3499</v>
      </c>
    </row>
    <row r="96" spans="1:11" ht="12.75" customHeight="1" x14ac:dyDescent="0.2">
      <c r="A96" s="3" t="s">
        <v>1649</v>
      </c>
      <c r="B96" s="847">
        <v>1261.1514206806069</v>
      </c>
      <c r="C96" s="1066">
        <f t="shared" si="1"/>
        <v>6934.4560896016574</v>
      </c>
      <c r="D96" s="1530">
        <v>3915.0768223080127</v>
      </c>
      <c r="E96" s="1298">
        <v>0</v>
      </c>
      <c r="F96" s="1298">
        <v>156.98935812445936</v>
      </c>
      <c r="G96" s="1298">
        <v>0</v>
      </c>
      <c r="H96" s="1298">
        <v>0</v>
      </c>
      <c r="I96" s="1298">
        <v>15.771909169185221</v>
      </c>
      <c r="J96" s="1542">
        <v>2846.6179999999999</v>
      </c>
      <c r="K96" s="945">
        <v>376</v>
      </c>
    </row>
    <row r="97" spans="1:11" ht="12.75" customHeight="1" x14ac:dyDescent="0.2">
      <c r="A97" s="3" t="s">
        <v>1081</v>
      </c>
      <c r="B97" s="847">
        <v>1811.1583394812965</v>
      </c>
      <c r="C97" s="1066">
        <f t="shared" si="1"/>
        <v>8180.4583321596983</v>
      </c>
      <c r="D97" s="1530">
        <v>3980.9195718035166</v>
      </c>
      <c r="E97" s="1298">
        <v>0</v>
      </c>
      <c r="F97" s="1298">
        <v>299.05040607278448</v>
      </c>
      <c r="G97" s="1298">
        <v>0</v>
      </c>
      <c r="H97" s="1298">
        <v>0</v>
      </c>
      <c r="I97" s="1298">
        <v>66.645354283397111</v>
      </c>
      <c r="J97" s="1542">
        <v>3833.8429999999998</v>
      </c>
      <c r="K97" s="945">
        <v>467</v>
      </c>
    </row>
    <row r="98" spans="1:11" ht="12.75" customHeight="1" x14ac:dyDescent="0.2">
      <c r="A98" s="3" t="s">
        <v>1596</v>
      </c>
      <c r="B98" s="847">
        <v>6016.7355302310789</v>
      </c>
      <c r="C98" s="1066">
        <f t="shared" si="1"/>
        <v>29762.909199650483</v>
      </c>
      <c r="D98" s="1530">
        <v>14970.194008033763</v>
      </c>
      <c r="E98" s="1298">
        <v>0</v>
      </c>
      <c r="F98" s="1298">
        <v>1260.4517331698196</v>
      </c>
      <c r="G98" s="1298">
        <v>0</v>
      </c>
      <c r="H98" s="1298">
        <v>0</v>
      </c>
      <c r="I98" s="1298">
        <v>163.17545844690244</v>
      </c>
      <c r="J98" s="1542">
        <v>13369.088</v>
      </c>
      <c r="K98" s="945">
        <v>1735</v>
      </c>
    </row>
    <row r="99" spans="1:11" ht="12.75" customHeight="1" x14ac:dyDescent="0.2">
      <c r="A99" s="3" t="s">
        <v>1594</v>
      </c>
      <c r="B99" s="847">
        <v>75486.247390453675</v>
      </c>
      <c r="C99" s="1066">
        <f t="shared" si="1"/>
        <v>287049.75630840316</v>
      </c>
      <c r="D99" s="1530">
        <v>131185.90058651197</v>
      </c>
      <c r="E99" s="1298">
        <v>2117.9445699999997</v>
      </c>
      <c r="F99" s="1298">
        <v>22284.650587326792</v>
      </c>
      <c r="G99" s="1298">
        <v>0</v>
      </c>
      <c r="H99" s="1298">
        <v>5578.1271299999989</v>
      </c>
      <c r="I99" s="1298">
        <v>9187.7824345643912</v>
      </c>
      <c r="J99" s="1542">
        <v>116695.351</v>
      </c>
      <c r="K99" s="945">
        <v>13888</v>
      </c>
    </row>
    <row r="100" spans="1:11" ht="12.75" customHeight="1" x14ac:dyDescent="0.2">
      <c r="A100" s="3" t="s">
        <v>180</v>
      </c>
      <c r="B100" s="847">
        <v>1671.5651389115217</v>
      </c>
      <c r="C100" s="1066">
        <f t="shared" si="1"/>
        <v>9176.8946136037121</v>
      </c>
      <c r="D100" s="1530">
        <v>3961.612788630026</v>
      </c>
      <c r="E100" s="1298">
        <v>0</v>
      </c>
      <c r="F100" s="1298">
        <v>319.5619617497062</v>
      </c>
      <c r="G100" s="1298">
        <v>0</v>
      </c>
      <c r="H100" s="1298">
        <v>0</v>
      </c>
      <c r="I100" s="1298">
        <v>109.96786322397867</v>
      </c>
      <c r="J100" s="1542">
        <v>4785.7520000000004</v>
      </c>
      <c r="K100" s="945">
        <v>596</v>
      </c>
    </row>
    <row r="101" spans="1:11" ht="12.75" customHeight="1" x14ac:dyDescent="0.2">
      <c r="A101" s="3" t="s">
        <v>608</v>
      </c>
      <c r="B101" s="847">
        <v>301.2180645762877</v>
      </c>
      <c r="C101" s="1066">
        <f t="shared" si="1"/>
        <v>1618.1462421861852</v>
      </c>
      <c r="D101" s="1530">
        <v>603.89209278927785</v>
      </c>
      <c r="E101" s="1298">
        <v>0</v>
      </c>
      <c r="F101" s="1298">
        <v>60.085369709418714</v>
      </c>
      <c r="G101" s="1298">
        <v>0</v>
      </c>
      <c r="H101" s="1298">
        <v>0</v>
      </c>
      <c r="I101" s="1298">
        <v>72.622779687488602</v>
      </c>
      <c r="J101" s="1542">
        <v>881.54600000000005</v>
      </c>
      <c r="K101" s="945">
        <v>118</v>
      </c>
    </row>
    <row r="102" spans="1:11" ht="12.75" customHeight="1" x14ac:dyDescent="0.2">
      <c r="A102" s="3" t="s">
        <v>1082</v>
      </c>
      <c r="B102" s="847">
        <v>376.40531786128247</v>
      </c>
      <c r="C102" s="1066">
        <f t="shared" si="1"/>
        <v>11621.817501433265</v>
      </c>
      <c r="D102" s="1530">
        <v>872.80424339830506</v>
      </c>
      <c r="E102" s="1298">
        <v>6474.0894600000001</v>
      </c>
      <c r="F102" s="1298">
        <v>80.69240980943006</v>
      </c>
      <c r="G102" s="1298">
        <v>0</v>
      </c>
      <c r="H102" s="1298">
        <v>3344.2928200000001</v>
      </c>
      <c r="I102" s="1298">
        <v>22.897568225529977</v>
      </c>
      <c r="J102" s="1542">
        <v>827.04100000000005</v>
      </c>
      <c r="K102" s="945">
        <v>146</v>
      </c>
    </row>
    <row r="103" spans="1:11" ht="12.75" customHeight="1" x14ac:dyDescent="0.2">
      <c r="A103" s="3" t="s">
        <v>181</v>
      </c>
      <c r="B103" s="847">
        <v>3443.0934543064604</v>
      </c>
      <c r="C103" s="1066">
        <f t="shared" si="1"/>
        <v>19259.395462901899</v>
      </c>
      <c r="D103" s="1530">
        <v>10627.298379816881</v>
      </c>
      <c r="E103" s="1298">
        <v>0</v>
      </c>
      <c r="F103" s="1298">
        <v>564.89896291270679</v>
      </c>
      <c r="G103" s="1298">
        <v>0</v>
      </c>
      <c r="H103" s="1298">
        <v>0</v>
      </c>
      <c r="I103" s="1298">
        <v>148.84712017231345</v>
      </c>
      <c r="J103" s="1542">
        <v>7918.3509999999997</v>
      </c>
      <c r="K103" s="945">
        <v>1120</v>
      </c>
    </row>
    <row r="104" spans="1:11" ht="12.75" customHeight="1" x14ac:dyDescent="0.2">
      <c r="A104" s="3" t="s">
        <v>1083</v>
      </c>
      <c r="B104" s="847">
        <v>879.52592324934062</v>
      </c>
      <c r="C104" s="1066">
        <f t="shared" si="1"/>
        <v>4737.1778628291413</v>
      </c>
      <c r="D104" s="1530">
        <v>2585.3132758317256</v>
      </c>
      <c r="E104" s="1298">
        <v>0</v>
      </c>
      <c r="F104" s="1298">
        <v>60.164335952220526</v>
      </c>
      <c r="G104" s="1298">
        <v>0</v>
      </c>
      <c r="H104" s="1298">
        <v>0</v>
      </c>
      <c r="I104" s="1298">
        <v>40.527251045195818</v>
      </c>
      <c r="J104" s="1542">
        <v>2051.1729999999998</v>
      </c>
      <c r="K104" s="945">
        <v>251</v>
      </c>
    </row>
    <row r="105" spans="1:11" ht="12.75" customHeight="1" x14ac:dyDescent="0.2">
      <c r="A105" s="3" t="s">
        <v>114</v>
      </c>
      <c r="B105" s="847">
        <v>495.63708143707061</v>
      </c>
      <c r="C105" s="1066">
        <f t="shared" si="1"/>
        <v>3002.8934094042806</v>
      </c>
      <c r="D105" s="1530">
        <v>1244.8741052056498</v>
      </c>
      <c r="E105" s="1298">
        <v>0</v>
      </c>
      <c r="F105" s="1298">
        <v>81.855433452739533</v>
      </c>
      <c r="G105" s="1298">
        <v>0</v>
      </c>
      <c r="H105" s="1298">
        <v>0</v>
      </c>
      <c r="I105" s="1298">
        <v>15.203870745891026</v>
      </c>
      <c r="J105" s="1542">
        <v>1660.96</v>
      </c>
      <c r="K105" s="945">
        <v>210</v>
      </c>
    </row>
    <row r="106" spans="1:11" ht="12.75" customHeight="1" x14ac:dyDescent="0.2">
      <c r="A106" s="3" t="s">
        <v>1084</v>
      </c>
      <c r="B106" s="847">
        <v>2724.5313649165669</v>
      </c>
      <c r="C106" s="1066">
        <f t="shared" si="1"/>
        <v>18037.266896592177</v>
      </c>
      <c r="D106" s="1530">
        <v>9952.8437263987653</v>
      </c>
      <c r="E106" s="1298">
        <v>0</v>
      </c>
      <c r="F106" s="1298">
        <v>298.4266315836382</v>
      </c>
      <c r="G106" s="1298">
        <v>0</v>
      </c>
      <c r="H106" s="1298">
        <v>0</v>
      </c>
      <c r="I106" s="1298">
        <v>54.414538609775775</v>
      </c>
      <c r="J106" s="1542">
        <v>7731.5820000000003</v>
      </c>
      <c r="K106" s="945">
        <v>1074</v>
      </c>
    </row>
    <row r="107" spans="1:11" ht="12.75" customHeight="1" x14ac:dyDescent="0.2">
      <c r="A107" s="3" t="s">
        <v>186</v>
      </c>
      <c r="B107" s="847">
        <v>4048.7409094772211</v>
      </c>
      <c r="C107" s="1066">
        <f t="shared" si="1"/>
        <v>16154.234043870323</v>
      </c>
      <c r="D107" s="1530">
        <v>9732.2969463847239</v>
      </c>
      <c r="E107" s="1298">
        <v>0</v>
      </c>
      <c r="F107" s="1298">
        <v>313.84876492992186</v>
      </c>
      <c r="G107" s="1298">
        <v>0</v>
      </c>
      <c r="H107" s="1298">
        <v>0</v>
      </c>
      <c r="I107" s="1298">
        <v>208.9373325556777</v>
      </c>
      <c r="J107" s="1542">
        <v>5899.1509999999998</v>
      </c>
      <c r="K107" s="945">
        <v>1402</v>
      </c>
    </row>
    <row r="108" spans="1:11" ht="12.75" customHeight="1" x14ac:dyDescent="0.2">
      <c r="A108" s="3" t="s">
        <v>648</v>
      </c>
      <c r="B108" s="847">
        <v>525.41162217149963</v>
      </c>
      <c r="C108" s="1066">
        <f t="shared" si="1"/>
        <v>2535.9570487195297</v>
      </c>
      <c r="D108" s="1530">
        <v>1228.4652109240876</v>
      </c>
      <c r="E108" s="1298">
        <v>0</v>
      </c>
      <c r="F108" s="1298">
        <v>48.282944253077005</v>
      </c>
      <c r="G108" s="1298">
        <v>0</v>
      </c>
      <c r="H108" s="1298">
        <v>0</v>
      </c>
      <c r="I108" s="1298">
        <v>18.338893542365071</v>
      </c>
      <c r="J108" s="1542">
        <v>1240.8699999999999</v>
      </c>
      <c r="K108" s="945">
        <v>179</v>
      </c>
    </row>
    <row r="109" spans="1:11" ht="12.75" customHeight="1" x14ac:dyDescent="0.2">
      <c r="A109" s="3" t="s">
        <v>1085</v>
      </c>
      <c r="B109" s="847">
        <v>4449.0897897951263</v>
      </c>
      <c r="C109" s="1066">
        <f t="shared" si="1"/>
        <v>24099.6759555301</v>
      </c>
      <c r="D109" s="1530">
        <v>13556.501462528491</v>
      </c>
      <c r="E109" s="1298">
        <v>0</v>
      </c>
      <c r="F109" s="1298">
        <v>597.52158922147453</v>
      </c>
      <c r="G109" s="1298">
        <v>0</v>
      </c>
      <c r="H109" s="1298">
        <v>0</v>
      </c>
      <c r="I109" s="1298">
        <v>293.24490378013473</v>
      </c>
      <c r="J109" s="1542">
        <v>9652.4079999999994</v>
      </c>
      <c r="K109" s="945">
        <v>1911</v>
      </c>
    </row>
    <row r="110" spans="1:11" ht="12.75" customHeight="1" x14ac:dyDescent="0.2">
      <c r="A110" s="3" t="s">
        <v>2114</v>
      </c>
      <c r="B110" s="847">
        <v>2861.3695879969637</v>
      </c>
      <c r="C110" s="1066">
        <f t="shared" si="1"/>
        <v>20989.645222934905</v>
      </c>
      <c r="D110" s="1530">
        <v>13512.423634141054</v>
      </c>
      <c r="E110" s="1298">
        <v>0</v>
      </c>
      <c r="F110" s="1298">
        <v>1008.332058971399</v>
      </c>
      <c r="G110" s="1298">
        <v>0</v>
      </c>
      <c r="H110" s="1298">
        <v>0</v>
      </c>
      <c r="I110" s="1298">
        <v>63.985529822452655</v>
      </c>
      <c r="J110" s="1542">
        <v>6404.9040000000005</v>
      </c>
      <c r="K110" s="945">
        <v>970</v>
      </c>
    </row>
    <row r="111" spans="1:11" ht="12.75" customHeight="1" x14ac:dyDescent="0.2">
      <c r="A111" s="3" t="s">
        <v>857</v>
      </c>
      <c r="B111" s="847">
        <v>1413.6058756463976</v>
      </c>
      <c r="C111" s="1066">
        <f t="shared" si="1"/>
        <v>8507.5956420527582</v>
      </c>
      <c r="D111" s="1530">
        <v>3983.688904138472</v>
      </c>
      <c r="E111" s="1298">
        <v>0</v>
      </c>
      <c r="F111" s="1298">
        <v>366.25218732951703</v>
      </c>
      <c r="G111" s="1298">
        <v>0</v>
      </c>
      <c r="H111" s="1298">
        <v>0</v>
      </c>
      <c r="I111" s="1298">
        <v>95.646550584769869</v>
      </c>
      <c r="J111" s="1542">
        <v>4062.0079999999998</v>
      </c>
      <c r="K111" s="945">
        <v>714</v>
      </c>
    </row>
    <row r="112" spans="1:11" ht="12.75" customHeight="1" x14ac:dyDescent="0.2">
      <c r="A112" s="3" t="s">
        <v>521</v>
      </c>
      <c r="B112" s="847">
        <v>2666.6610672893689</v>
      </c>
      <c r="C112" s="1066">
        <f t="shared" si="1"/>
        <v>10170.122192003353</v>
      </c>
      <c r="D112" s="1530">
        <v>5839.0788429834474</v>
      </c>
      <c r="E112" s="1298">
        <v>0</v>
      </c>
      <c r="F112" s="1298">
        <v>654.9778140525417</v>
      </c>
      <c r="G112" s="1298">
        <v>0</v>
      </c>
      <c r="H112" s="1298">
        <v>0</v>
      </c>
      <c r="I112" s="1298">
        <v>143.97753496736459</v>
      </c>
      <c r="J112" s="1542">
        <v>3532.0880000000002</v>
      </c>
      <c r="K112" s="945">
        <v>554</v>
      </c>
    </row>
    <row r="113" spans="1:11" ht="12.75" customHeight="1" x14ac:dyDescent="0.2">
      <c r="A113" s="3" t="s">
        <v>2130</v>
      </c>
      <c r="B113" s="847">
        <v>1681.9896158196029</v>
      </c>
      <c r="C113" s="1066">
        <f t="shared" si="1"/>
        <v>9027.9615774020913</v>
      </c>
      <c r="D113" s="1530">
        <v>5001.6901422447309</v>
      </c>
      <c r="E113" s="1298">
        <v>0</v>
      </c>
      <c r="F113" s="1298">
        <v>260.30988850289253</v>
      </c>
      <c r="G113" s="1298">
        <v>0</v>
      </c>
      <c r="H113" s="1298">
        <v>0</v>
      </c>
      <c r="I113" s="1298">
        <v>15.290546654468049</v>
      </c>
      <c r="J113" s="1542">
        <v>3750.6709999999998</v>
      </c>
      <c r="K113" s="945">
        <v>553</v>
      </c>
    </row>
    <row r="114" spans="1:11" ht="12.75" customHeight="1" x14ac:dyDescent="0.2">
      <c r="A114" s="3" t="s">
        <v>522</v>
      </c>
      <c r="B114" s="847">
        <v>1468.8559750405325</v>
      </c>
      <c r="C114" s="1066">
        <f t="shared" si="1"/>
        <v>13090.361373070917</v>
      </c>
      <c r="D114" s="1530">
        <v>5303.8882350377644</v>
      </c>
      <c r="E114" s="1298">
        <v>0</v>
      </c>
      <c r="F114" s="1298">
        <v>139.96800239246835</v>
      </c>
      <c r="G114" s="1298">
        <v>0</v>
      </c>
      <c r="H114" s="1298">
        <v>0</v>
      </c>
      <c r="I114" s="1298">
        <v>4.7571356406841732</v>
      </c>
      <c r="J114" s="1542">
        <v>7641.7479999999996</v>
      </c>
      <c r="K114" s="945">
        <v>717</v>
      </c>
    </row>
    <row r="115" spans="1:11" ht="12.75" customHeight="1" x14ac:dyDescent="0.2">
      <c r="A115" s="3" t="s">
        <v>523</v>
      </c>
      <c r="B115" s="847">
        <v>3618.0886188593959</v>
      </c>
      <c r="C115" s="1066">
        <f t="shared" si="1"/>
        <v>14314.783204456355</v>
      </c>
      <c r="D115" s="1530">
        <v>9140.0394671652284</v>
      </c>
      <c r="E115" s="1298">
        <v>0</v>
      </c>
      <c r="F115" s="1298">
        <v>703.69691058406431</v>
      </c>
      <c r="G115" s="1298">
        <v>0</v>
      </c>
      <c r="H115" s="1298">
        <v>0</v>
      </c>
      <c r="I115" s="1298">
        <v>238.78482670706416</v>
      </c>
      <c r="J115" s="1542">
        <v>4232.2619999999997</v>
      </c>
      <c r="K115" s="945">
        <v>831</v>
      </c>
    </row>
    <row r="116" spans="1:11" ht="12.75" customHeight="1" x14ac:dyDescent="0.2">
      <c r="A116" s="3" t="s">
        <v>528</v>
      </c>
      <c r="B116" s="847">
        <v>200.27729060248029</v>
      </c>
      <c r="C116" s="1066">
        <f t="shared" si="1"/>
        <v>1139.0278475905441</v>
      </c>
      <c r="D116" s="1530">
        <v>481.75619035727374</v>
      </c>
      <c r="E116" s="1298">
        <v>0</v>
      </c>
      <c r="F116" s="1298">
        <v>22.349351014435374</v>
      </c>
      <c r="G116" s="1298">
        <v>0</v>
      </c>
      <c r="H116" s="1298">
        <v>0</v>
      </c>
      <c r="I116" s="1298">
        <v>0.35930621883499103</v>
      </c>
      <c r="J116" s="1542">
        <v>634.56299999999999</v>
      </c>
      <c r="K116" s="945">
        <v>74</v>
      </c>
    </row>
    <row r="117" spans="1:11" ht="12.75" customHeight="1" x14ac:dyDescent="0.2">
      <c r="A117" s="3" t="s">
        <v>703</v>
      </c>
      <c r="B117" s="847">
        <v>1588.1016469737829</v>
      </c>
      <c r="C117" s="1066">
        <f t="shared" si="1"/>
        <v>10505.930161560418</v>
      </c>
      <c r="D117" s="1530">
        <v>6987.6371734944551</v>
      </c>
      <c r="E117" s="1298">
        <v>0</v>
      </c>
      <c r="F117" s="1298">
        <v>281.31468238251193</v>
      </c>
      <c r="G117" s="1298">
        <v>0</v>
      </c>
      <c r="H117" s="1298">
        <v>0</v>
      </c>
      <c r="I117" s="1298">
        <v>33.142305683451951</v>
      </c>
      <c r="J117" s="1542">
        <v>3203.8359999999998</v>
      </c>
      <c r="K117" s="945">
        <v>534</v>
      </c>
    </row>
    <row r="118" spans="1:11" ht="12.75" customHeight="1" x14ac:dyDescent="0.2">
      <c r="A118" s="3" t="s">
        <v>2147</v>
      </c>
      <c r="B118" s="847">
        <v>20466.31358087439</v>
      </c>
      <c r="C118" s="1066">
        <f t="shared" si="1"/>
        <v>260423.86354952271</v>
      </c>
      <c r="D118" s="1530">
        <v>40714.485270120793</v>
      </c>
      <c r="E118" s="1298">
        <v>27466.139870000003</v>
      </c>
      <c r="F118" s="1298">
        <v>6671.7536847346719</v>
      </c>
      <c r="G118" s="1298">
        <v>0</v>
      </c>
      <c r="H118" s="1298">
        <v>102432.924</v>
      </c>
      <c r="I118" s="1298">
        <v>954.30072466721299</v>
      </c>
      <c r="J118" s="1542">
        <v>82184.259999999995</v>
      </c>
      <c r="K118" s="945">
        <v>6625</v>
      </c>
    </row>
    <row r="119" spans="1:11" ht="12.75" customHeight="1" x14ac:dyDescent="0.2">
      <c r="A119" s="415"/>
      <c r="B119" s="416"/>
      <c r="C119" s="1070"/>
      <c r="D119" s="1070"/>
      <c r="E119" s="1070"/>
      <c r="F119" s="1070"/>
      <c r="G119" s="1070"/>
      <c r="H119" s="1070"/>
      <c r="I119" s="1070"/>
      <c r="J119" s="1071"/>
      <c r="K119" s="772"/>
    </row>
    <row r="120" spans="1:11" ht="12.75" customHeight="1" x14ac:dyDescent="0.2">
      <c r="A120" s="417" t="s">
        <v>2092</v>
      </c>
      <c r="B120" s="418">
        <f>SUM(B4:B118)</f>
        <v>496744.62705002556</v>
      </c>
      <c r="C120" s="1301">
        <f t="shared" ref="C120:K120" si="2">SUM(C4:C118)</f>
        <v>2595336.9577607815</v>
      </c>
      <c r="D120" s="1301">
        <f t="shared" si="2"/>
        <v>1215792.0241607833</v>
      </c>
      <c r="E120" s="1301">
        <f t="shared" si="2"/>
        <v>62610.46173000001</v>
      </c>
      <c r="F120" s="1301">
        <f t="shared" si="2"/>
        <v>149238.49955999988</v>
      </c>
      <c r="G120" s="1301">
        <f t="shared" si="2"/>
        <v>0</v>
      </c>
      <c r="H120" s="1301">
        <f t="shared" si="2"/>
        <v>139040.13923</v>
      </c>
      <c r="I120" s="1737">
        <f t="shared" si="2"/>
        <v>33935.981079999881</v>
      </c>
      <c r="J120" s="1303">
        <f t="shared" si="2"/>
        <v>994719.85199999984</v>
      </c>
      <c r="K120" s="1030">
        <f t="shared" si="2"/>
        <v>133049</v>
      </c>
    </row>
    <row r="121" spans="1:11" ht="12.75" customHeight="1" thickBot="1" x14ac:dyDescent="0.25">
      <c r="A121" s="415"/>
      <c r="B121" s="853"/>
      <c r="C121" s="1075"/>
      <c r="D121" s="1304"/>
      <c r="E121" s="1304"/>
      <c r="F121" s="1304"/>
      <c r="G121" s="1304"/>
      <c r="H121" s="1304"/>
      <c r="I121" s="1738"/>
      <c r="J121" s="1305"/>
      <c r="K121" s="773"/>
    </row>
    <row r="122" spans="1:11" ht="12.75" customHeight="1" x14ac:dyDescent="0.2">
      <c r="A122" s="161" t="s">
        <v>292</v>
      </c>
      <c r="B122" s="848">
        <v>44787.578011836347</v>
      </c>
      <c r="C122" s="1066">
        <f t="shared" ref="C122:C130" si="3">SUM(D122:J122)</f>
        <v>377873.61313338287</v>
      </c>
      <c r="D122" s="1531">
        <v>95732.689510232667</v>
      </c>
      <c r="E122" s="1078">
        <v>31820.805949999998</v>
      </c>
      <c r="F122" s="1068">
        <v>15315.633416570894</v>
      </c>
      <c r="G122" s="1068">
        <v>0</v>
      </c>
      <c r="H122" s="1306">
        <v>107736.89512</v>
      </c>
      <c r="I122" s="1078">
        <v>3094.7961365792735</v>
      </c>
      <c r="J122" s="1542">
        <v>124172.79300000001</v>
      </c>
      <c r="K122" s="892">
        <v>11723</v>
      </c>
    </row>
    <row r="123" spans="1:11" ht="12.75" customHeight="1" x14ac:dyDescent="0.2">
      <c r="A123" s="108" t="s">
        <v>293</v>
      </c>
      <c r="B123" s="949">
        <v>54047.0822585071</v>
      </c>
      <c r="C123" s="1066">
        <f t="shared" si="3"/>
        <v>151162.92582908386</v>
      </c>
      <c r="D123" s="1530">
        <v>81359.751763360386</v>
      </c>
      <c r="E123" s="1066">
        <v>0</v>
      </c>
      <c r="F123" s="1067">
        <v>15719.048304426062</v>
      </c>
      <c r="G123" s="1067">
        <v>0</v>
      </c>
      <c r="H123" s="1066">
        <v>0</v>
      </c>
      <c r="I123" s="1066">
        <v>6051.6427612974003</v>
      </c>
      <c r="J123" s="1542">
        <v>48032.483</v>
      </c>
      <c r="K123" s="892">
        <v>6930</v>
      </c>
    </row>
    <row r="124" spans="1:11" ht="12.75" customHeight="1" x14ac:dyDescent="0.2">
      <c r="A124" s="108" t="s">
        <v>294</v>
      </c>
      <c r="B124" s="949">
        <v>48656.534744021978</v>
      </c>
      <c r="C124" s="1066">
        <f t="shared" si="3"/>
        <v>196624.24255894282</v>
      </c>
      <c r="D124" s="1530">
        <v>84691.41486776284</v>
      </c>
      <c r="E124" s="1066">
        <v>2239.4379399999998</v>
      </c>
      <c r="F124" s="1067">
        <v>14848.329129827727</v>
      </c>
      <c r="G124" s="1067">
        <v>0</v>
      </c>
      <c r="H124" s="1066">
        <v>5578.1271299999989</v>
      </c>
      <c r="I124" s="1066">
        <v>3630.1124913522685</v>
      </c>
      <c r="J124" s="1542">
        <v>85636.820999999996</v>
      </c>
      <c r="K124" s="892">
        <v>9532</v>
      </c>
    </row>
    <row r="125" spans="1:11" ht="12.75" customHeight="1" x14ac:dyDescent="0.2">
      <c r="A125" s="108" t="s">
        <v>295</v>
      </c>
      <c r="B125" s="949">
        <v>66607.099678767612</v>
      </c>
      <c r="C125" s="1066">
        <f t="shared" si="3"/>
        <v>400200.99448765523</v>
      </c>
      <c r="D125" s="1530">
        <v>233612.16142619285</v>
      </c>
      <c r="E125" s="1066">
        <v>271.26746999999995</v>
      </c>
      <c r="F125" s="1067">
        <v>29147.535242889779</v>
      </c>
      <c r="G125" s="1067">
        <v>0</v>
      </c>
      <c r="H125" s="1066">
        <v>0</v>
      </c>
      <c r="I125" s="1066">
        <v>3881.0973485725763</v>
      </c>
      <c r="J125" s="1542">
        <v>133288.93299999999</v>
      </c>
      <c r="K125" s="892">
        <v>20211</v>
      </c>
    </row>
    <row r="126" spans="1:11" ht="12.75" customHeight="1" x14ac:dyDescent="0.2">
      <c r="A126" s="108" t="s">
        <v>296</v>
      </c>
      <c r="B126" s="949">
        <v>48709.156127202928</v>
      </c>
      <c r="C126" s="1066">
        <f t="shared" si="3"/>
        <v>307256.23523448448</v>
      </c>
      <c r="D126" s="1530">
        <v>114664.32012604992</v>
      </c>
      <c r="E126" s="1066">
        <v>13426.73604</v>
      </c>
      <c r="F126" s="1067">
        <v>14345.06574759616</v>
      </c>
      <c r="G126" s="1067">
        <v>0</v>
      </c>
      <c r="H126" s="1066">
        <v>25342.59504</v>
      </c>
      <c r="I126" s="1066">
        <v>3219.7482808383975</v>
      </c>
      <c r="J126" s="1542">
        <v>136257.76999999999</v>
      </c>
      <c r="K126" s="892">
        <v>14016</v>
      </c>
    </row>
    <row r="127" spans="1:11" ht="12.75" customHeight="1" x14ac:dyDescent="0.2">
      <c r="A127" s="108" t="s">
        <v>297</v>
      </c>
      <c r="B127" s="949">
        <v>57726.425211290516</v>
      </c>
      <c r="C127" s="1066">
        <f t="shared" si="3"/>
        <v>257142.6681121912</v>
      </c>
      <c r="D127" s="1530">
        <v>127381.5808989073</v>
      </c>
      <c r="E127" s="1066">
        <v>907.72946000000002</v>
      </c>
      <c r="F127" s="1067">
        <v>16567.341912146938</v>
      </c>
      <c r="G127" s="1067">
        <v>0</v>
      </c>
      <c r="H127" s="1307">
        <v>0</v>
      </c>
      <c r="I127" s="1066">
        <v>4274.1068411369306</v>
      </c>
      <c r="J127" s="1542">
        <v>108011.909</v>
      </c>
      <c r="K127" s="892">
        <v>15455</v>
      </c>
    </row>
    <row r="128" spans="1:11" ht="12.75" customHeight="1" x14ac:dyDescent="0.2">
      <c r="A128" s="108" t="s">
        <v>298</v>
      </c>
      <c r="B128" s="949">
        <v>61001.909411124419</v>
      </c>
      <c r="C128" s="1066">
        <f t="shared" si="3"/>
        <v>260821.4231612169</v>
      </c>
      <c r="D128" s="1530">
        <v>151066.48688332512</v>
      </c>
      <c r="E128" s="1066">
        <v>0</v>
      </c>
      <c r="F128" s="1067">
        <v>17286.737484594258</v>
      </c>
      <c r="G128" s="1067">
        <v>0</v>
      </c>
      <c r="H128" s="1066">
        <v>351.93986000000001</v>
      </c>
      <c r="I128" s="1066">
        <v>3686.4439332975112</v>
      </c>
      <c r="J128" s="1542">
        <v>88429.815000000002</v>
      </c>
      <c r="K128" s="892">
        <v>18942</v>
      </c>
    </row>
    <row r="129" spans="1:17" ht="12.75" customHeight="1" x14ac:dyDescent="0.2">
      <c r="A129" s="108" t="s">
        <v>299</v>
      </c>
      <c r="B129" s="949">
        <v>60472.521221419178</v>
      </c>
      <c r="C129" s="1066">
        <f t="shared" si="3"/>
        <v>356723.62706378056</v>
      </c>
      <c r="D129" s="1530">
        <v>194773.08292085788</v>
      </c>
      <c r="E129" s="1066">
        <v>0</v>
      </c>
      <c r="F129" s="1067">
        <v>11523.745974262438</v>
      </c>
      <c r="G129" s="1067">
        <v>0</v>
      </c>
      <c r="H129" s="1307">
        <v>0</v>
      </c>
      <c r="I129" s="1066">
        <v>2770.0081686602407</v>
      </c>
      <c r="J129" s="1542">
        <v>147656.79</v>
      </c>
      <c r="K129" s="892">
        <v>20367</v>
      </c>
    </row>
    <row r="130" spans="1:17" ht="12.75" customHeight="1" x14ac:dyDescent="0.2">
      <c r="A130" s="108" t="s">
        <v>300</v>
      </c>
      <c r="B130" s="949">
        <v>54736.320385855252</v>
      </c>
      <c r="C130" s="1066">
        <f t="shared" si="3"/>
        <v>287531.31257004465</v>
      </c>
      <c r="D130" s="1530">
        <v>132510.5357640936</v>
      </c>
      <c r="E130" s="1066">
        <v>13944.48487</v>
      </c>
      <c r="F130" s="1067">
        <v>14485.062347685753</v>
      </c>
      <c r="G130" s="1067">
        <v>0</v>
      </c>
      <c r="H130" s="1307">
        <v>30.66647</v>
      </c>
      <c r="I130" s="1066">
        <v>3328.0251182652887</v>
      </c>
      <c r="J130" s="1542">
        <v>123232.538</v>
      </c>
      <c r="K130" s="892">
        <v>15873</v>
      </c>
    </row>
    <row r="131" spans="1:17" ht="12.75" customHeight="1" x14ac:dyDescent="0.2">
      <c r="A131" s="415"/>
      <c r="B131" s="416"/>
      <c r="C131" s="1070"/>
      <c r="D131" s="1070"/>
      <c r="E131" s="1070"/>
      <c r="F131" s="1070"/>
      <c r="G131" s="1070"/>
      <c r="H131" s="1070"/>
      <c r="I131" s="1070"/>
      <c r="J131" s="1739"/>
      <c r="K131" s="981"/>
    </row>
    <row r="132" spans="1:17" ht="12.75" customHeight="1" x14ac:dyDescent="0.2">
      <c r="A132" s="417" t="s">
        <v>2092</v>
      </c>
      <c r="B132" s="418">
        <f t="shared" ref="B132:K132" si="4">SUM(B122:B130)</f>
        <v>496744.62705002533</v>
      </c>
      <c r="C132" s="1301">
        <f t="shared" si="4"/>
        <v>2595337.0421507824</v>
      </c>
      <c r="D132" s="1301">
        <f t="shared" si="4"/>
        <v>1215792.0241607823</v>
      </c>
      <c r="E132" s="1301">
        <f t="shared" si="4"/>
        <v>62610.461729999995</v>
      </c>
      <c r="F132" s="1301">
        <f t="shared" si="4"/>
        <v>149238.49956</v>
      </c>
      <c r="G132" s="1301">
        <f t="shared" si="4"/>
        <v>0</v>
      </c>
      <c r="H132" s="1301">
        <f t="shared" si="4"/>
        <v>139040.22362</v>
      </c>
      <c r="I132" s="1302">
        <f t="shared" si="4"/>
        <v>33935.981079999889</v>
      </c>
      <c r="J132" s="1303">
        <f t="shared" si="4"/>
        <v>994719.85199999996</v>
      </c>
      <c r="K132" s="1030">
        <f t="shared" si="4"/>
        <v>133049</v>
      </c>
    </row>
    <row r="133" spans="1:17" ht="12.75" thickBot="1" x14ac:dyDescent="0.25">
      <c r="A133" s="419"/>
      <c r="B133" s="420"/>
      <c r="C133" s="146"/>
      <c r="D133" s="134"/>
      <c r="E133" s="146"/>
      <c r="F133" s="134"/>
      <c r="G133" s="134"/>
      <c r="H133" s="421"/>
      <c r="I133" s="146"/>
      <c r="J133" s="649"/>
      <c r="K133" s="773"/>
    </row>
    <row r="134" spans="1:17" x14ac:dyDescent="0.2">
      <c r="A134" s="690"/>
      <c r="B134" s="691"/>
      <c r="C134" s="692"/>
      <c r="D134" s="692"/>
      <c r="E134" s="692"/>
      <c r="F134" s="692"/>
      <c r="G134" s="692"/>
      <c r="H134" s="692"/>
      <c r="I134" s="692"/>
      <c r="J134" s="692"/>
      <c r="K134" s="700"/>
    </row>
    <row r="135" spans="1:17" x14ac:dyDescent="0.2">
      <c r="A135" s="694" t="s">
        <v>2120</v>
      </c>
      <c r="B135" s="633"/>
      <c r="C135" s="281"/>
      <c r="D135" s="281"/>
      <c r="E135" s="281"/>
      <c r="F135" s="281"/>
      <c r="G135" s="281"/>
      <c r="H135" s="281"/>
      <c r="I135" s="281"/>
      <c r="J135" s="281"/>
      <c r="K135" s="701"/>
    </row>
    <row r="136" spans="1:17" ht="12" customHeight="1" x14ac:dyDescent="0.2">
      <c r="A136" s="1825" t="s">
        <v>2146</v>
      </c>
      <c r="B136" s="1823"/>
      <c r="C136" s="1823"/>
      <c r="D136" s="1823"/>
      <c r="E136" s="1823"/>
      <c r="F136" s="1823"/>
      <c r="G136" s="1823"/>
      <c r="H136" s="1823"/>
      <c r="I136" s="1823"/>
      <c r="J136" s="1823"/>
      <c r="K136" s="1824"/>
    </row>
    <row r="137" spans="1:17" ht="36" customHeight="1" x14ac:dyDescent="0.2">
      <c r="A137" s="1822" t="s">
        <v>2145</v>
      </c>
      <c r="B137" s="1823"/>
      <c r="C137" s="1823"/>
      <c r="D137" s="1823"/>
      <c r="E137" s="1823"/>
      <c r="F137" s="1823"/>
      <c r="G137" s="1823"/>
      <c r="H137" s="1823"/>
      <c r="I137" s="1823"/>
      <c r="J137" s="1823"/>
      <c r="K137" s="1824"/>
    </row>
    <row r="138" spans="1:17" x14ac:dyDescent="0.2">
      <c r="A138" s="1825" t="s">
        <v>1256</v>
      </c>
      <c r="B138" s="1823"/>
      <c r="C138" s="1823"/>
      <c r="D138" s="1823"/>
      <c r="E138" s="1823"/>
      <c r="F138" s="1823"/>
      <c r="G138" s="1823"/>
      <c r="H138" s="1823"/>
      <c r="I138" s="1823"/>
      <c r="J138" s="1823"/>
      <c r="K138" s="1824"/>
    </row>
    <row r="139" spans="1:17" ht="36" customHeight="1" x14ac:dyDescent="0.2">
      <c r="A139" s="1822" t="s">
        <v>2140</v>
      </c>
      <c r="B139" s="1823"/>
      <c r="C139" s="1823"/>
      <c r="D139" s="1823"/>
      <c r="E139" s="1823"/>
      <c r="F139" s="1823"/>
      <c r="G139" s="1823"/>
      <c r="H139" s="1823"/>
      <c r="I139" s="1823"/>
      <c r="J139" s="1823"/>
      <c r="K139" s="1824"/>
      <c r="M139" s="18"/>
      <c r="O139" s="17"/>
      <c r="Q139" s="18"/>
    </row>
    <row r="140" spans="1:17" ht="12" customHeight="1" x14ac:dyDescent="0.2">
      <c r="A140" s="1825" t="s">
        <v>2136</v>
      </c>
      <c r="B140" s="1823"/>
      <c r="C140" s="1823"/>
      <c r="D140" s="1823"/>
      <c r="E140" s="1823"/>
      <c r="F140" s="1823"/>
      <c r="G140" s="1823"/>
      <c r="H140" s="1823"/>
      <c r="I140" s="1823"/>
      <c r="J140" s="1823"/>
      <c r="K140" s="1824"/>
    </row>
    <row r="141" spans="1:17" ht="24" customHeight="1" x14ac:dyDescent="0.2">
      <c r="A141" s="1822" t="s">
        <v>2151</v>
      </c>
      <c r="B141" s="1823"/>
      <c r="C141" s="1823"/>
      <c r="D141" s="1823"/>
      <c r="E141" s="1823"/>
      <c r="F141" s="1823"/>
      <c r="G141" s="1823"/>
      <c r="H141" s="1823"/>
      <c r="I141" s="1823"/>
      <c r="J141" s="1823"/>
      <c r="K141" s="1824"/>
    </row>
    <row r="142" spans="1:17" ht="24" customHeight="1" x14ac:dyDescent="0.2">
      <c r="A142" s="1822" t="s">
        <v>1257</v>
      </c>
      <c r="B142" s="1823"/>
      <c r="C142" s="1823"/>
      <c r="D142" s="1823"/>
      <c r="E142" s="1823"/>
      <c r="F142" s="1823"/>
      <c r="G142" s="1823"/>
      <c r="H142" s="1823"/>
      <c r="I142" s="1823"/>
      <c r="J142" s="1823"/>
      <c r="K142" s="1824"/>
    </row>
    <row r="143" spans="1:17" ht="12.75" thickBot="1" x14ac:dyDescent="0.25">
      <c r="A143" s="1826" t="s">
        <v>1258</v>
      </c>
      <c r="B143" s="1827"/>
      <c r="C143" s="1827"/>
      <c r="D143" s="1827"/>
      <c r="E143" s="1827"/>
      <c r="F143" s="1827"/>
      <c r="G143" s="1827"/>
      <c r="H143" s="1827"/>
      <c r="I143" s="1827"/>
      <c r="J143" s="1827"/>
      <c r="K143" s="1828"/>
    </row>
    <row r="145" spans="1:10" x14ac:dyDescent="0.2">
      <c r="B145" s="113"/>
      <c r="C145" s="138"/>
      <c r="D145" s="139"/>
      <c r="E145" s="139"/>
      <c r="F145" s="139"/>
      <c r="G145" s="139"/>
      <c r="H145" s="139"/>
      <c r="I145" s="139"/>
      <c r="J145" s="138"/>
    </row>
    <row r="146" spans="1:10" x14ac:dyDescent="0.2">
      <c r="A146" s="47"/>
      <c r="B146" s="113"/>
      <c r="C146" s="138"/>
      <c r="D146" s="139"/>
      <c r="E146" s="139"/>
      <c r="F146" s="139"/>
      <c r="G146" s="139"/>
      <c r="H146" s="139"/>
      <c r="I146" s="139"/>
      <c r="J146" s="138"/>
    </row>
  </sheetData>
  <mergeCells count="10">
    <mergeCell ref="A143:K143"/>
    <mergeCell ref="A140:K140"/>
    <mergeCell ref="A1:K1"/>
    <mergeCell ref="A2:K2"/>
    <mergeCell ref="A136:K136"/>
    <mergeCell ref="A137:K137"/>
    <mergeCell ref="A141:K141"/>
    <mergeCell ref="A138:K138"/>
    <mergeCell ref="A139:K139"/>
    <mergeCell ref="A142:K142"/>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cellWatches>
    <cellWatch r="A138"/>
  </cellWatch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3" x14ac:dyDescent="0.2">
      <c r="A1" s="1847" t="s">
        <v>2118</v>
      </c>
      <c r="B1" s="1848"/>
      <c r="C1" s="1848"/>
      <c r="D1" s="1848"/>
      <c r="E1" s="1848"/>
      <c r="F1" s="1848"/>
      <c r="G1" s="1848"/>
      <c r="H1" s="1848"/>
      <c r="I1" s="1848"/>
      <c r="J1" s="1848"/>
      <c r="K1" s="1849"/>
      <c r="L1" s="13"/>
      <c r="M1" s="422"/>
    </row>
    <row r="2" spans="1:13" ht="13.5" customHeight="1" thickBot="1" x14ac:dyDescent="0.25">
      <c r="A2" s="1832" t="s">
        <v>1999</v>
      </c>
      <c r="B2" s="1833"/>
      <c r="C2" s="1833"/>
      <c r="D2" s="1833"/>
      <c r="E2" s="1833"/>
      <c r="F2" s="1833"/>
      <c r="G2" s="1833"/>
      <c r="H2" s="1833"/>
      <c r="I2" s="1833"/>
      <c r="J2" s="1833"/>
      <c r="K2" s="1834"/>
      <c r="L2" s="13"/>
      <c r="M2" s="422"/>
    </row>
    <row r="3" spans="1:13"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c r="L3" s="16"/>
      <c r="M3" s="16"/>
    </row>
    <row r="4" spans="1:13" ht="12.75" customHeight="1" x14ac:dyDescent="0.2">
      <c r="A4" s="3" t="s">
        <v>249</v>
      </c>
      <c r="B4" s="847">
        <v>2443.5116365697436</v>
      </c>
      <c r="C4" s="1066">
        <f>SUM(D4:J4)</f>
        <v>18375.470877646854</v>
      </c>
      <c r="D4" s="1530">
        <v>6229.1284506460242</v>
      </c>
      <c r="E4" s="1308">
        <v>3025.5031200000003</v>
      </c>
      <c r="F4" s="1308">
        <v>479.27432254562342</v>
      </c>
      <c r="G4" s="1308">
        <v>0</v>
      </c>
      <c r="H4" s="1308">
        <v>595.34825000000001</v>
      </c>
      <c r="I4" s="1631">
        <v>117.17973445520944</v>
      </c>
      <c r="J4" s="1530">
        <v>7929.0370000000003</v>
      </c>
      <c r="K4" s="944">
        <v>1136</v>
      </c>
      <c r="L4" s="423"/>
      <c r="M4" s="423"/>
    </row>
    <row r="5" spans="1:13" ht="12.75" customHeight="1" x14ac:dyDescent="0.2">
      <c r="A5" s="3" t="s">
        <v>1018</v>
      </c>
      <c r="B5" s="847">
        <v>2051.4575752788614</v>
      </c>
      <c r="C5" s="1066">
        <f t="shared" ref="C5:C68" si="0">SUM(D5:J5)</f>
        <v>12222.528928524325</v>
      </c>
      <c r="D5" s="1530">
        <v>7675.036466491134</v>
      </c>
      <c r="E5" s="1308">
        <v>0</v>
      </c>
      <c r="F5" s="1308">
        <v>330.78504987708197</v>
      </c>
      <c r="G5" s="1308">
        <v>0</v>
      </c>
      <c r="H5" s="1308">
        <v>252.76228</v>
      </c>
      <c r="I5" s="1632">
        <v>135.28613215610909</v>
      </c>
      <c r="J5" s="1530">
        <v>3828.6590000000001</v>
      </c>
      <c r="K5" s="945">
        <v>625</v>
      </c>
      <c r="L5" s="423"/>
      <c r="M5" s="423"/>
    </row>
    <row r="6" spans="1:13" ht="12.75" customHeight="1" x14ac:dyDescent="0.2">
      <c r="A6" s="3" t="s">
        <v>1019</v>
      </c>
      <c r="B6" s="847">
        <v>1129.0068821710029</v>
      </c>
      <c r="C6" s="1066">
        <f t="shared" si="0"/>
        <v>5246.9712090996391</v>
      </c>
      <c r="D6" s="1530">
        <v>2408.1298895788723</v>
      </c>
      <c r="E6" s="1308">
        <v>0</v>
      </c>
      <c r="F6" s="1308">
        <v>234.4243098272531</v>
      </c>
      <c r="G6" s="1308">
        <v>0</v>
      </c>
      <c r="H6" s="1308">
        <v>0</v>
      </c>
      <c r="I6" s="1632">
        <v>52.274009693513655</v>
      </c>
      <c r="J6" s="1530">
        <v>2552.143</v>
      </c>
      <c r="K6" s="945">
        <v>437</v>
      </c>
      <c r="L6" s="423"/>
      <c r="M6" s="423"/>
    </row>
    <row r="7" spans="1:13" ht="12.75" customHeight="1" x14ac:dyDescent="0.2">
      <c r="A7" s="3" t="s">
        <v>1020</v>
      </c>
      <c r="B7" s="847">
        <v>1379.4532597769742</v>
      </c>
      <c r="C7" s="1066">
        <f t="shared" si="0"/>
        <v>8295.3158835048944</v>
      </c>
      <c r="D7" s="1530">
        <v>3638.4602921863652</v>
      </c>
      <c r="E7" s="1308">
        <v>0</v>
      </c>
      <c r="F7" s="1308">
        <v>201.37028218405325</v>
      </c>
      <c r="G7" s="1308">
        <v>0</v>
      </c>
      <c r="H7" s="1308">
        <v>0</v>
      </c>
      <c r="I7" s="1632">
        <v>23.18730913447563</v>
      </c>
      <c r="J7" s="1530">
        <v>4432.2979999999998</v>
      </c>
      <c r="K7" s="945">
        <v>576</v>
      </c>
      <c r="L7" s="423"/>
      <c r="M7" s="423"/>
    </row>
    <row r="8" spans="1:13" ht="12.75" customHeight="1" x14ac:dyDescent="0.2">
      <c r="A8" s="3" t="s">
        <v>141</v>
      </c>
      <c r="B8" s="847">
        <v>388.97853017172088</v>
      </c>
      <c r="C8" s="1066">
        <f t="shared" si="0"/>
        <v>2352.3250173747797</v>
      </c>
      <c r="D8" s="1530">
        <v>1317.717499224889</v>
      </c>
      <c r="E8" s="1308">
        <v>0</v>
      </c>
      <c r="F8" s="1308">
        <v>60.911968101188052</v>
      </c>
      <c r="G8" s="1308">
        <v>0</v>
      </c>
      <c r="H8" s="1308">
        <v>0</v>
      </c>
      <c r="I8" s="1632">
        <v>16.881550048702636</v>
      </c>
      <c r="J8" s="1530">
        <v>956.81399999999996</v>
      </c>
      <c r="K8" s="945">
        <v>120</v>
      </c>
      <c r="L8" s="423"/>
      <c r="M8" s="423"/>
    </row>
    <row r="9" spans="1:13" ht="12.75" customHeight="1" x14ac:dyDescent="0.2">
      <c r="A9" s="3" t="s">
        <v>1021</v>
      </c>
      <c r="B9" s="847">
        <v>1948.1732313010243</v>
      </c>
      <c r="C9" s="1066">
        <f t="shared" si="0"/>
        <v>10104.788579062573</v>
      </c>
      <c r="D9" s="1530">
        <v>5336.381670003927</v>
      </c>
      <c r="E9" s="1308">
        <v>0</v>
      </c>
      <c r="F9" s="1308">
        <v>537.1733365179125</v>
      </c>
      <c r="G9" s="1308">
        <v>0</v>
      </c>
      <c r="H9" s="1308">
        <v>0</v>
      </c>
      <c r="I9" s="1632">
        <v>133.31957254073271</v>
      </c>
      <c r="J9" s="1530">
        <v>4097.9139999999998</v>
      </c>
      <c r="K9" s="945">
        <v>587</v>
      </c>
      <c r="L9" s="423"/>
      <c r="M9" s="423"/>
    </row>
    <row r="10" spans="1:13" ht="12.75" customHeight="1" x14ac:dyDescent="0.2">
      <c r="A10" s="3" t="s">
        <v>63</v>
      </c>
      <c r="B10" s="847">
        <v>839.71971717033557</v>
      </c>
      <c r="C10" s="1066">
        <f t="shared" si="0"/>
        <v>5617.5415081139599</v>
      </c>
      <c r="D10" s="1530">
        <v>3646.5398229666371</v>
      </c>
      <c r="E10" s="1308">
        <v>0</v>
      </c>
      <c r="F10" s="1308">
        <v>137.16283805849127</v>
      </c>
      <c r="G10" s="1308">
        <v>0</v>
      </c>
      <c r="H10" s="1308">
        <v>0</v>
      </c>
      <c r="I10" s="1632">
        <v>24.342847088831654</v>
      </c>
      <c r="J10" s="1530">
        <v>1809.4960000000001</v>
      </c>
      <c r="K10" s="945">
        <v>313</v>
      </c>
      <c r="L10" s="423"/>
      <c r="M10" s="423"/>
    </row>
    <row r="11" spans="1:13" ht="12.75" customHeight="1" x14ac:dyDescent="0.2">
      <c r="A11" s="3" t="s">
        <v>144</v>
      </c>
      <c r="B11" s="847">
        <v>857.50078827470168</v>
      </c>
      <c r="C11" s="1066">
        <f t="shared" si="0"/>
        <v>3173.1984524736331</v>
      </c>
      <c r="D11" s="1530">
        <v>1749.4708731628489</v>
      </c>
      <c r="E11" s="1308">
        <v>0</v>
      </c>
      <c r="F11" s="1308">
        <v>207.35636361944373</v>
      </c>
      <c r="G11" s="1308">
        <v>0</v>
      </c>
      <c r="H11" s="1308">
        <v>0</v>
      </c>
      <c r="I11" s="1632">
        <v>32.458215691340371</v>
      </c>
      <c r="J11" s="1530">
        <v>1183.913</v>
      </c>
      <c r="K11" s="945">
        <v>221</v>
      </c>
      <c r="L11" s="423"/>
      <c r="M11" s="423"/>
    </row>
    <row r="12" spans="1:13" ht="12.75" customHeight="1" x14ac:dyDescent="0.2">
      <c r="A12" s="3" t="s">
        <v>670</v>
      </c>
      <c r="B12" s="847">
        <v>980.91194052125741</v>
      </c>
      <c r="C12" s="1066">
        <f t="shared" si="0"/>
        <v>4471.1124006900936</v>
      </c>
      <c r="D12" s="1530">
        <v>2719.8607038106284</v>
      </c>
      <c r="E12" s="1308">
        <v>0</v>
      </c>
      <c r="F12" s="1308">
        <v>198.48802420783005</v>
      </c>
      <c r="G12" s="1308">
        <v>0</v>
      </c>
      <c r="H12" s="1308">
        <v>0</v>
      </c>
      <c r="I12" s="1632">
        <v>8.5536726716356508</v>
      </c>
      <c r="J12" s="1530">
        <v>1544.21</v>
      </c>
      <c r="K12" s="945">
        <v>301</v>
      </c>
      <c r="L12" s="423"/>
      <c r="M12" s="423"/>
    </row>
    <row r="13" spans="1:13" ht="12.75" customHeight="1" x14ac:dyDescent="0.2">
      <c r="A13" s="3" t="s">
        <v>67</v>
      </c>
      <c r="B13" s="847">
        <v>633.98103013920093</v>
      </c>
      <c r="C13" s="1066">
        <f t="shared" si="0"/>
        <v>3164.2872944029641</v>
      </c>
      <c r="D13" s="1530">
        <v>1314.3068390751719</v>
      </c>
      <c r="E13" s="1308">
        <v>0</v>
      </c>
      <c r="F13" s="1308">
        <v>90.691843720635262</v>
      </c>
      <c r="G13" s="1308">
        <v>0</v>
      </c>
      <c r="H13" s="1308">
        <v>0</v>
      </c>
      <c r="I13" s="1632">
        <v>43.898611607157108</v>
      </c>
      <c r="J13" s="1530">
        <v>1715.39</v>
      </c>
      <c r="K13" s="945">
        <v>241</v>
      </c>
      <c r="L13" s="423"/>
      <c r="M13" s="423"/>
    </row>
    <row r="14" spans="1:13" ht="12.75" customHeight="1" x14ac:dyDescent="0.2">
      <c r="A14" s="3" t="s">
        <v>836</v>
      </c>
      <c r="B14" s="847">
        <v>544.18149157926757</v>
      </c>
      <c r="C14" s="1066">
        <f t="shared" si="0"/>
        <v>3791.7105069073559</v>
      </c>
      <c r="D14" s="1530">
        <v>1319.1479260168876</v>
      </c>
      <c r="E14" s="1308">
        <v>0</v>
      </c>
      <c r="F14" s="1308">
        <v>86.88361038217505</v>
      </c>
      <c r="G14" s="1308">
        <v>0</v>
      </c>
      <c r="H14" s="1308">
        <v>0</v>
      </c>
      <c r="I14" s="1632">
        <v>32.192970508293698</v>
      </c>
      <c r="J14" s="1530">
        <v>2353.4859999999999</v>
      </c>
      <c r="K14" s="945">
        <v>177</v>
      </c>
      <c r="L14" s="423"/>
      <c r="M14" s="423"/>
    </row>
    <row r="15" spans="1:13" ht="12.75" customHeight="1" x14ac:dyDescent="0.2">
      <c r="A15" s="3" t="s">
        <v>68</v>
      </c>
      <c r="B15" s="847">
        <v>1405.0534855977353</v>
      </c>
      <c r="C15" s="1066">
        <f t="shared" si="0"/>
        <v>6447.1387569580047</v>
      </c>
      <c r="D15" s="1530">
        <v>3909.9441079686017</v>
      </c>
      <c r="E15" s="1308">
        <v>0</v>
      </c>
      <c r="F15" s="1308">
        <v>391.34512332786613</v>
      </c>
      <c r="G15" s="1308">
        <v>0</v>
      </c>
      <c r="H15" s="1308">
        <v>0</v>
      </c>
      <c r="I15" s="1632">
        <v>113.02352566153697</v>
      </c>
      <c r="J15" s="1530">
        <v>2032.826</v>
      </c>
      <c r="K15" s="945">
        <v>475</v>
      </c>
      <c r="L15" s="423"/>
      <c r="M15" s="423"/>
    </row>
    <row r="16" spans="1:13" ht="12.75" customHeight="1" x14ac:dyDescent="0.2">
      <c r="A16" s="3" t="s">
        <v>69</v>
      </c>
      <c r="B16" s="847">
        <v>1342.0753140468412</v>
      </c>
      <c r="C16" s="1066">
        <f t="shared" si="0"/>
        <v>6163.7130873288543</v>
      </c>
      <c r="D16" s="1530">
        <v>3448.3288905360787</v>
      </c>
      <c r="E16" s="1308">
        <v>0</v>
      </c>
      <c r="F16" s="1308">
        <v>442.53602032760199</v>
      </c>
      <c r="G16" s="1308">
        <v>0</v>
      </c>
      <c r="H16" s="1308">
        <v>0</v>
      </c>
      <c r="I16" s="1632">
        <v>52.402176465174058</v>
      </c>
      <c r="J16" s="1530">
        <v>2220.4459999999999</v>
      </c>
      <c r="K16" s="945">
        <v>433</v>
      </c>
      <c r="L16" s="423"/>
      <c r="M16" s="423"/>
    </row>
    <row r="17" spans="1:13" ht="12.75" customHeight="1" x14ac:dyDescent="0.2">
      <c r="A17" s="3" t="s">
        <v>1022</v>
      </c>
      <c r="B17" s="847">
        <v>1049.8233281503447</v>
      </c>
      <c r="C17" s="1066">
        <f t="shared" si="0"/>
        <v>6934.589891922049</v>
      </c>
      <c r="D17" s="1530">
        <v>3825.6793061013391</v>
      </c>
      <c r="E17" s="1308">
        <v>0</v>
      </c>
      <c r="F17" s="1308">
        <v>488.49043738072078</v>
      </c>
      <c r="G17" s="1308">
        <v>0</v>
      </c>
      <c r="H17" s="1308">
        <v>0</v>
      </c>
      <c r="I17" s="1632">
        <v>97.151148439990251</v>
      </c>
      <c r="J17" s="1530">
        <v>2523.2689999999998</v>
      </c>
      <c r="K17" s="945">
        <v>454</v>
      </c>
      <c r="L17" s="423"/>
      <c r="M17" s="423"/>
    </row>
    <row r="18" spans="1:13" ht="12.75" customHeight="1" x14ac:dyDescent="0.2">
      <c r="A18" s="3" t="s">
        <v>1023</v>
      </c>
      <c r="B18" s="847">
        <v>2048.9880199546915</v>
      </c>
      <c r="C18" s="1066">
        <f t="shared" si="0"/>
        <v>14308.304106913987</v>
      </c>
      <c r="D18" s="1530">
        <v>6283.2677511704433</v>
      </c>
      <c r="E18" s="1308">
        <v>0</v>
      </c>
      <c r="F18" s="1308">
        <v>436.00966681350656</v>
      </c>
      <c r="G18" s="1308">
        <v>0</v>
      </c>
      <c r="H18" s="1308">
        <v>0</v>
      </c>
      <c r="I18" s="1632">
        <v>102.01468893003745</v>
      </c>
      <c r="J18" s="1530">
        <v>7487.0119999999997</v>
      </c>
      <c r="K18" s="945">
        <v>942</v>
      </c>
      <c r="L18" s="423"/>
      <c r="M18" s="423"/>
    </row>
    <row r="19" spans="1:13" ht="12.75" customHeight="1" x14ac:dyDescent="0.2">
      <c r="A19" s="3" t="s">
        <v>75</v>
      </c>
      <c r="B19" s="847">
        <v>1152.3614909369442</v>
      </c>
      <c r="C19" s="1066">
        <f t="shared" si="0"/>
        <v>7969.4902167264818</v>
      </c>
      <c r="D19" s="1530">
        <v>3698.5751339159697</v>
      </c>
      <c r="E19" s="1308">
        <v>0</v>
      </c>
      <c r="F19" s="1308">
        <v>440.50829733443754</v>
      </c>
      <c r="G19" s="1308">
        <v>0</v>
      </c>
      <c r="H19" s="1308">
        <v>0</v>
      </c>
      <c r="I19" s="1632">
        <v>21.179785476074496</v>
      </c>
      <c r="J19" s="1530">
        <v>3809.2269999999999</v>
      </c>
      <c r="K19" s="945">
        <v>574</v>
      </c>
      <c r="L19" s="423"/>
      <c r="M19" s="423"/>
    </row>
    <row r="20" spans="1:13" ht="12.75" customHeight="1" x14ac:dyDescent="0.2">
      <c r="A20" s="3" t="s">
        <v>380</v>
      </c>
      <c r="B20" s="847">
        <v>11837.995872335316</v>
      </c>
      <c r="C20" s="1066">
        <f t="shared" si="0"/>
        <v>50017.833346524967</v>
      </c>
      <c r="D20" s="1530">
        <v>25271.756324303111</v>
      </c>
      <c r="E20" s="1308">
        <v>0</v>
      </c>
      <c r="F20" s="1308">
        <v>4287.3220529289392</v>
      </c>
      <c r="G20" s="1308">
        <v>0</v>
      </c>
      <c r="H20" s="1308">
        <v>0</v>
      </c>
      <c r="I20" s="1632">
        <v>530.79096929291575</v>
      </c>
      <c r="J20" s="1530">
        <v>19927.964</v>
      </c>
      <c r="K20" s="945">
        <v>2614</v>
      </c>
      <c r="L20" s="423"/>
      <c r="M20" s="423"/>
    </row>
    <row r="21" spans="1:13" ht="12.75" customHeight="1" x14ac:dyDescent="0.2">
      <c r="A21" s="3" t="s">
        <v>1024</v>
      </c>
      <c r="B21" s="847">
        <v>5028.4999036419695</v>
      </c>
      <c r="C21" s="1066">
        <f t="shared" si="0"/>
        <v>33095.579517810162</v>
      </c>
      <c r="D21" s="1530">
        <v>17218.939845716832</v>
      </c>
      <c r="E21" s="1308">
        <v>0</v>
      </c>
      <c r="F21" s="1308">
        <v>4175.1768895795358</v>
      </c>
      <c r="G21" s="1308">
        <v>0</v>
      </c>
      <c r="H21" s="1308">
        <v>0</v>
      </c>
      <c r="I21" s="1632">
        <v>363.41978251379618</v>
      </c>
      <c r="J21" s="1530">
        <v>11338.043</v>
      </c>
      <c r="K21" s="945">
        <v>1659</v>
      </c>
      <c r="L21" s="423"/>
      <c r="M21" s="423"/>
    </row>
    <row r="22" spans="1:13" ht="12.75" customHeight="1" x14ac:dyDescent="0.2">
      <c r="A22" s="3" t="s">
        <v>85</v>
      </c>
      <c r="B22" s="847">
        <v>562.62887055205749</v>
      </c>
      <c r="C22" s="1066">
        <f t="shared" si="0"/>
        <v>2900.075063596707</v>
      </c>
      <c r="D22" s="1530">
        <v>1667.3113630395319</v>
      </c>
      <c r="E22" s="1308">
        <v>0</v>
      </c>
      <c r="F22" s="1308">
        <v>102.28896491290921</v>
      </c>
      <c r="G22" s="1308">
        <v>0</v>
      </c>
      <c r="H22" s="1308">
        <v>0</v>
      </c>
      <c r="I22" s="1632">
        <v>76.981735644265825</v>
      </c>
      <c r="J22" s="1530">
        <v>1053.4929999999999</v>
      </c>
      <c r="K22" s="945">
        <v>251</v>
      </c>
      <c r="L22" s="423"/>
      <c r="M22" s="423"/>
    </row>
    <row r="23" spans="1:13" ht="12.75" customHeight="1" x14ac:dyDescent="0.2">
      <c r="A23" s="3" t="s">
        <v>1025</v>
      </c>
      <c r="B23" s="847">
        <v>1771.6816862788387</v>
      </c>
      <c r="C23" s="1066">
        <f t="shared" si="0"/>
        <v>6515.1040640496722</v>
      </c>
      <c r="D23" s="1530">
        <v>3484.8775171464645</v>
      </c>
      <c r="E23" s="1308">
        <v>0</v>
      </c>
      <c r="F23" s="1308">
        <v>325.61764423971039</v>
      </c>
      <c r="G23" s="1308">
        <v>0</v>
      </c>
      <c r="H23" s="1308">
        <v>0</v>
      </c>
      <c r="I23" s="1632">
        <v>98.329902663497791</v>
      </c>
      <c r="J23" s="1530">
        <v>2606.279</v>
      </c>
      <c r="K23" s="945">
        <v>462</v>
      </c>
      <c r="L23" s="423"/>
      <c r="M23" s="423"/>
    </row>
    <row r="24" spans="1:13" ht="12.75" customHeight="1" x14ac:dyDescent="0.2">
      <c r="A24" s="3" t="s">
        <v>87</v>
      </c>
      <c r="B24" s="847">
        <v>753.13085695093446</v>
      </c>
      <c r="C24" s="1066">
        <f t="shared" si="0"/>
        <v>4842.1233138238458</v>
      </c>
      <c r="D24" s="1530">
        <v>2859.7936837570815</v>
      </c>
      <c r="E24" s="1308">
        <v>0</v>
      </c>
      <c r="F24" s="1308">
        <v>143.78526803599289</v>
      </c>
      <c r="G24" s="1308">
        <v>0</v>
      </c>
      <c r="H24" s="1308">
        <v>0</v>
      </c>
      <c r="I24" s="1632">
        <v>24.424362030771864</v>
      </c>
      <c r="J24" s="1530">
        <v>1814.12</v>
      </c>
      <c r="K24" s="945">
        <v>245</v>
      </c>
      <c r="L24" s="423"/>
      <c r="M24" s="423"/>
    </row>
    <row r="25" spans="1:13" ht="12.75" customHeight="1" x14ac:dyDescent="0.2">
      <c r="A25" s="3" t="s">
        <v>1026</v>
      </c>
      <c r="B25" s="847">
        <v>1326.2082543306485</v>
      </c>
      <c r="C25" s="1066">
        <f t="shared" si="0"/>
        <v>8172.4550204083152</v>
      </c>
      <c r="D25" s="1530">
        <v>3722.2893235944084</v>
      </c>
      <c r="E25" s="1308">
        <v>0</v>
      </c>
      <c r="F25" s="1308">
        <v>337.29606897916597</v>
      </c>
      <c r="G25" s="1308">
        <v>0</v>
      </c>
      <c r="H25" s="1308">
        <v>0</v>
      </c>
      <c r="I25" s="1632">
        <v>38.540627834740448</v>
      </c>
      <c r="J25" s="1530">
        <v>4074.3290000000002</v>
      </c>
      <c r="K25" s="945">
        <v>550</v>
      </c>
      <c r="L25" s="423"/>
      <c r="M25" s="423"/>
    </row>
    <row r="26" spans="1:13" ht="12.75" customHeight="1" x14ac:dyDescent="0.2">
      <c r="A26" s="3" t="s">
        <v>472</v>
      </c>
      <c r="B26" s="847">
        <v>4792.9512075476696</v>
      </c>
      <c r="C26" s="1066">
        <f t="shared" si="0"/>
        <v>22738.540196219859</v>
      </c>
      <c r="D26" s="1530">
        <v>10618.042914557129</v>
      </c>
      <c r="E26" s="1308">
        <v>0</v>
      </c>
      <c r="F26" s="1308">
        <v>1360.8842759583536</v>
      </c>
      <c r="G26" s="1308">
        <v>0</v>
      </c>
      <c r="H26" s="1308">
        <v>0</v>
      </c>
      <c r="I26" s="1632">
        <v>476.22800570437636</v>
      </c>
      <c r="J26" s="1530">
        <v>10283.385</v>
      </c>
      <c r="K26" s="945">
        <v>1233</v>
      </c>
      <c r="L26" s="423"/>
      <c r="M26" s="423"/>
    </row>
    <row r="27" spans="1:13" ht="12.75" customHeight="1" x14ac:dyDescent="0.2">
      <c r="A27" s="3" t="s">
        <v>628</v>
      </c>
      <c r="B27" s="847">
        <v>20103.55541213735</v>
      </c>
      <c r="C27" s="1066">
        <f t="shared" si="0"/>
        <v>238836.10075782854</v>
      </c>
      <c r="D27" s="1530">
        <v>85281.628489739669</v>
      </c>
      <c r="E27" s="1308">
        <v>67832.11877999999</v>
      </c>
      <c r="F27" s="1308">
        <v>15480.031422684824</v>
      </c>
      <c r="G27" s="1308">
        <v>0</v>
      </c>
      <c r="H27" s="1308">
        <v>7056.5279299999993</v>
      </c>
      <c r="I27" s="1632">
        <v>1997.9651354040625</v>
      </c>
      <c r="J27" s="1530">
        <v>61187.828999999998</v>
      </c>
      <c r="K27" s="945">
        <v>6826</v>
      </c>
      <c r="L27" s="423"/>
      <c r="M27" s="423"/>
    </row>
    <row r="28" spans="1:13" ht="12.75" customHeight="1" x14ac:dyDescent="0.2">
      <c r="A28" s="3" t="s">
        <v>1027</v>
      </c>
      <c r="B28" s="847">
        <v>15622.24942339289</v>
      </c>
      <c r="C28" s="1066">
        <f t="shared" si="0"/>
        <v>147599.441146478</v>
      </c>
      <c r="D28" s="1530">
        <v>43744.659922315142</v>
      </c>
      <c r="E28" s="1308">
        <v>614.4504300000001</v>
      </c>
      <c r="F28" s="1308">
        <v>5841.120777893464</v>
      </c>
      <c r="G28" s="1308">
        <v>0</v>
      </c>
      <c r="H28" s="1308">
        <v>24167.01499</v>
      </c>
      <c r="I28" s="1632">
        <v>1198.2320262693822</v>
      </c>
      <c r="J28" s="1530">
        <v>72033.963000000003</v>
      </c>
      <c r="K28" s="945">
        <v>6610</v>
      </c>
      <c r="L28" s="423"/>
      <c r="M28" s="423"/>
    </row>
    <row r="29" spans="1:13" ht="12.75" customHeight="1" x14ac:dyDescent="0.2">
      <c r="A29" s="3" t="s">
        <v>394</v>
      </c>
      <c r="B29" s="847">
        <v>725.36563391138395</v>
      </c>
      <c r="C29" s="1066">
        <f t="shared" si="0"/>
        <v>6096.0152463095101</v>
      </c>
      <c r="D29" s="1530">
        <v>2161.2350250509844</v>
      </c>
      <c r="E29" s="1308">
        <v>0</v>
      </c>
      <c r="F29" s="1308">
        <v>228.88727104005872</v>
      </c>
      <c r="G29" s="1308">
        <v>0</v>
      </c>
      <c r="H29" s="1308">
        <v>0</v>
      </c>
      <c r="I29" s="1632">
        <v>70.057950218466928</v>
      </c>
      <c r="J29" s="1530">
        <v>3635.835</v>
      </c>
      <c r="K29" s="945">
        <v>397</v>
      </c>
      <c r="L29" s="423"/>
      <c r="M29" s="423"/>
    </row>
    <row r="30" spans="1:13" ht="12.75" customHeight="1" x14ac:dyDescent="0.2">
      <c r="A30" s="3" t="s">
        <v>1028</v>
      </c>
      <c r="B30" s="847">
        <v>323.56122526714427</v>
      </c>
      <c r="C30" s="1066">
        <f t="shared" si="0"/>
        <v>3073.7228340677184</v>
      </c>
      <c r="D30" s="1530">
        <v>1269.3482856721203</v>
      </c>
      <c r="E30" s="1308">
        <v>0</v>
      </c>
      <c r="F30" s="1308">
        <v>99.006547105565517</v>
      </c>
      <c r="G30" s="1308">
        <v>0</v>
      </c>
      <c r="H30" s="1308">
        <v>0</v>
      </c>
      <c r="I30" s="1632">
        <v>3.4410012900328297</v>
      </c>
      <c r="J30" s="1530">
        <v>1701.9269999999999</v>
      </c>
      <c r="K30" s="945">
        <v>185</v>
      </c>
      <c r="L30" s="423"/>
      <c r="M30" s="423"/>
    </row>
    <row r="31" spans="1:13" ht="12.75" customHeight="1" x14ac:dyDescent="0.2">
      <c r="A31" s="3" t="s">
        <v>1029</v>
      </c>
      <c r="B31" s="847">
        <v>97.316472923376381</v>
      </c>
      <c r="C31" s="1066">
        <f t="shared" si="0"/>
        <v>261.26774588514832</v>
      </c>
      <c r="D31" s="1530">
        <v>46.667642311357618</v>
      </c>
      <c r="E31" s="1308">
        <v>0</v>
      </c>
      <c r="F31" s="1308">
        <v>31.459035099584412</v>
      </c>
      <c r="G31" s="1308">
        <v>0</v>
      </c>
      <c r="H31" s="1308">
        <v>0</v>
      </c>
      <c r="I31" s="1632">
        <v>50.060068474206325</v>
      </c>
      <c r="J31" s="1530">
        <v>133.08099999999999</v>
      </c>
      <c r="K31" s="945">
        <v>23</v>
      </c>
      <c r="L31" s="423"/>
      <c r="M31" s="423"/>
    </row>
    <row r="32" spans="1:13" ht="12.75" customHeight="1" x14ac:dyDescent="0.2">
      <c r="A32" s="3" t="s">
        <v>1030</v>
      </c>
      <c r="B32" s="847">
        <v>1625.2404905623255</v>
      </c>
      <c r="C32" s="1066">
        <f t="shared" si="0"/>
        <v>5944.1003414159641</v>
      </c>
      <c r="D32" s="1530">
        <v>3312.1661658057592</v>
      </c>
      <c r="E32" s="1308">
        <v>0</v>
      </c>
      <c r="F32" s="1308">
        <v>474.18951646204323</v>
      </c>
      <c r="G32" s="1308">
        <v>0</v>
      </c>
      <c r="H32" s="1308">
        <v>0</v>
      </c>
      <c r="I32" s="1632">
        <v>99.549659148161865</v>
      </c>
      <c r="J32" s="1530">
        <v>2058.1950000000002</v>
      </c>
      <c r="K32" s="945">
        <v>446</v>
      </c>
      <c r="L32" s="423"/>
      <c r="M32" s="423"/>
    </row>
    <row r="33" spans="1:13" ht="12.75" customHeight="1" x14ac:dyDescent="0.2">
      <c r="A33" s="3" t="s">
        <v>91</v>
      </c>
      <c r="B33" s="847">
        <v>12781.928782004772</v>
      </c>
      <c r="C33" s="1066">
        <f t="shared" si="0"/>
        <v>75106.970151109432</v>
      </c>
      <c r="D33" s="1530">
        <v>42725.78568745064</v>
      </c>
      <c r="E33" s="1308">
        <v>0</v>
      </c>
      <c r="F33" s="1308">
        <v>7272.9365308922079</v>
      </c>
      <c r="G33" s="1308">
        <v>0</v>
      </c>
      <c r="H33" s="1308">
        <v>0</v>
      </c>
      <c r="I33" s="1632">
        <v>523.89393276658529</v>
      </c>
      <c r="J33" s="1530">
        <v>24584.353999999999</v>
      </c>
      <c r="K33" s="945">
        <v>3412</v>
      </c>
      <c r="L33" s="423"/>
      <c r="M33" s="423"/>
    </row>
    <row r="34" spans="1:13" ht="12.75" customHeight="1" x14ac:dyDescent="0.2">
      <c r="A34" s="3" t="s">
        <v>478</v>
      </c>
      <c r="B34" s="847">
        <v>1203.5519370370157</v>
      </c>
      <c r="C34" s="1066">
        <f t="shared" si="0"/>
        <v>5999.0632221232363</v>
      </c>
      <c r="D34" s="1530">
        <v>3137.541840619836</v>
      </c>
      <c r="E34" s="1308">
        <v>0</v>
      </c>
      <c r="F34" s="1308">
        <v>261.21559177283484</v>
      </c>
      <c r="G34" s="1308">
        <v>0</v>
      </c>
      <c r="H34" s="1308">
        <v>0</v>
      </c>
      <c r="I34" s="1632">
        <v>28.70978973056534</v>
      </c>
      <c r="J34" s="1530">
        <v>2571.596</v>
      </c>
      <c r="K34" s="945">
        <v>426</v>
      </c>
      <c r="L34" s="423"/>
      <c r="M34" s="423"/>
    </row>
    <row r="35" spans="1:13" ht="12.75" customHeight="1" x14ac:dyDescent="0.2">
      <c r="A35" s="3" t="s">
        <v>92</v>
      </c>
      <c r="B35" s="847">
        <v>361.55865821100076</v>
      </c>
      <c r="C35" s="1066">
        <f t="shared" si="0"/>
        <v>2783.4302379821156</v>
      </c>
      <c r="D35" s="1530">
        <v>1309.8332412149734</v>
      </c>
      <c r="E35" s="1308">
        <v>0</v>
      </c>
      <c r="F35" s="1308">
        <v>159.1406482908661</v>
      </c>
      <c r="G35" s="1308">
        <v>0</v>
      </c>
      <c r="H35" s="1308">
        <v>0</v>
      </c>
      <c r="I35" s="1632">
        <v>30.617348476276323</v>
      </c>
      <c r="J35" s="1530">
        <v>1283.8389999999999</v>
      </c>
      <c r="K35" s="945">
        <v>171</v>
      </c>
      <c r="L35" s="423"/>
      <c r="M35" s="423"/>
    </row>
    <row r="36" spans="1:13" ht="12.75" customHeight="1" x14ac:dyDescent="0.2">
      <c r="A36" s="3" t="s">
        <v>844</v>
      </c>
      <c r="B36" s="847">
        <v>754.33691613067458</v>
      </c>
      <c r="C36" s="1066">
        <f t="shared" si="0"/>
        <v>4103.3890855254876</v>
      </c>
      <c r="D36" s="1530">
        <v>2174.1079219309504</v>
      </c>
      <c r="E36" s="1308">
        <v>0</v>
      </c>
      <c r="F36" s="1308">
        <v>243.19324207840233</v>
      </c>
      <c r="G36" s="1308">
        <v>0</v>
      </c>
      <c r="H36" s="1308">
        <v>0</v>
      </c>
      <c r="I36" s="1632">
        <v>44.636921516134819</v>
      </c>
      <c r="J36" s="1530">
        <v>1641.451</v>
      </c>
      <c r="K36" s="945">
        <v>238</v>
      </c>
      <c r="L36" s="423"/>
      <c r="M36" s="423"/>
    </row>
    <row r="37" spans="1:13" ht="12.75" customHeight="1" x14ac:dyDescent="0.2">
      <c r="A37" s="3" t="s">
        <v>481</v>
      </c>
      <c r="B37" s="847">
        <v>4665.163871044545</v>
      </c>
      <c r="C37" s="1066">
        <f t="shared" si="0"/>
        <v>22106.809193379318</v>
      </c>
      <c r="D37" s="1530">
        <v>11811.108762389727</v>
      </c>
      <c r="E37" s="1308">
        <v>0</v>
      </c>
      <c r="F37" s="1308">
        <v>1083.0256383888834</v>
      </c>
      <c r="G37" s="1308">
        <v>0</v>
      </c>
      <c r="H37" s="1308">
        <v>0</v>
      </c>
      <c r="I37" s="1632">
        <v>218.34579260070831</v>
      </c>
      <c r="J37" s="1530">
        <v>8994.3289999999997</v>
      </c>
      <c r="K37" s="945">
        <v>1537</v>
      </c>
      <c r="L37" s="423"/>
      <c r="M37" s="423"/>
    </row>
    <row r="38" spans="1:13" ht="12.75" customHeight="1" x14ac:dyDescent="0.2">
      <c r="A38" s="3" t="s">
        <v>1031</v>
      </c>
      <c r="B38" s="847">
        <v>549.20629879919852</v>
      </c>
      <c r="C38" s="1066">
        <f t="shared" si="0"/>
        <v>3225.3590938532438</v>
      </c>
      <c r="D38" s="1530">
        <v>1910.7811015834995</v>
      </c>
      <c r="E38" s="1308">
        <v>0</v>
      </c>
      <c r="F38" s="1308">
        <v>271.06065462176275</v>
      </c>
      <c r="G38" s="1308">
        <v>0</v>
      </c>
      <c r="H38" s="1308">
        <v>0</v>
      </c>
      <c r="I38" s="1632">
        <v>6.8973376479817921</v>
      </c>
      <c r="J38" s="1530">
        <v>1036.6199999999999</v>
      </c>
      <c r="K38" s="945">
        <v>183</v>
      </c>
      <c r="L38" s="423"/>
      <c r="M38" s="423"/>
    </row>
    <row r="39" spans="1:13" ht="12.75" customHeight="1" x14ac:dyDescent="0.2">
      <c r="A39" s="3" t="s">
        <v>165</v>
      </c>
      <c r="B39" s="847">
        <v>2469.7106145118314</v>
      </c>
      <c r="C39" s="1066">
        <f t="shared" si="0"/>
        <v>11292.861942905365</v>
      </c>
      <c r="D39" s="1530">
        <v>4773.4948904875582</v>
      </c>
      <c r="E39" s="1308">
        <v>0</v>
      </c>
      <c r="F39" s="1308">
        <v>2315.9099477554455</v>
      </c>
      <c r="G39" s="1308">
        <v>0</v>
      </c>
      <c r="H39" s="1308">
        <v>0</v>
      </c>
      <c r="I39" s="1632">
        <v>119.20710466236088</v>
      </c>
      <c r="J39" s="1530">
        <v>4084.25</v>
      </c>
      <c r="K39" s="945">
        <v>528</v>
      </c>
      <c r="L39" s="423"/>
      <c r="M39" s="423"/>
    </row>
    <row r="40" spans="1:13" ht="12.75" customHeight="1" x14ac:dyDescent="0.2">
      <c r="A40" s="3" t="s">
        <v>93</v>
      </c>
      <c r="B40" s="847">
        <v>3316.6691875802794</v>
      </c>
      <c r="C40" s="1066">
        <f t="shared" si="0"/>
        <v>19500.598804154044</v>
      </c>
      <c r="D40" s="1530">
        <v>10778.772285179239</v>
      </c>
      <c r="E40" s="1308">
        <v>0</v>
      </c>
      <c r="F40" s="1308">
        <v>2486.1037048267826</v>
      </c>
      <c r="G40" s="1308">
        <v>0</v>
      </c>
      <c r="H40" s="1308">
        <v>0</v>
      </c>
      <c r="I40" s="1632">
        <v>370.45181414802431</v>
      </c>
      <c r="J40" s="1530">
        <v>5865.2709999999997</v>
      </c>
      <c r="K40" s="945">
        <v>1102</v>
      </c>
      <c r="L40" s="423"/>
      <c r="M40" s="423"/>
    </row>
    <row r="41" spans="1:13" ht="12.75" customHeight="1" x14ac:dyDescent="0.2">
      <c r="A41" s="3" t="s">
        <v>94</v>
      </c>
      <c r="B41" s="847">
        <v>5116.2693839485246</v>
      </c>
      <c r="C41" s="1066">
        <f t="shared" si="0"/>
        <v>28340.900255412118</v>
      </c>
      <c r="D41" s="1530">
        <v>15860.591263585942</v>
      </c>
      <c r="E41" s="1308">
        <v>0</v>
      </c>
      <c r="F41" s="1308">
        <v>2236.8587142661349</v>
      </c>
      <c r="G41" s="1308">
        <v>0</v>
      </c>
      <c r="H41" s="1308">
        <v>0</v>
      </c>
      <c r="I41" s="1632">
        <v>291.16627756004027</v>
      </c>
      <c r="J41" s="1530">
        <v>9952.2839999999997</v>
      </c>
      <c r="K41" s="945">
        <v>2078</v>
      </c>
      <c r="L41" s="423"/>
      <c r="M41" s="423"/>
    </row>
    <row r="42" spans="1:13" ht="12.75" customHeight="1" x14ac:dyDescent="0.2">
      <c r="A42" s="3" t="s">
        <v>95</v>
      </c>
      <c r="B42" s="847">
        <v>1125.4535244281096</v>
      </c>
      <c r="C42" s="1066">
        <f t="shared" si="0"/>
        <v>7102.4741693607239</v>
      </c>
      <c r="D42" s="1530">
        <v>3228.5795155998831</v>
      </c>
      <c r="E42" s="1308">
        <v>0</v>
      </c>
      <c r="F42" s="1308">
        <v>298.31462409654654</v>
      </c>
      <c r="G42" s="1308">
        <v>0</v>
      </c>
      <c r="H42" s="1308">
        <v>0</v>
      </c>
      <c r="I42" s="1632">
        <v>91.30102966429412</v>
      </c>
      <c r="J42" s="1530">
        <v>3484.279</v>
      </c>
      <c r="K42" s="945">
        <v>452</v>
      </c>
      <c r="L42" s="423"/>
      <c r="M42" s="423"/>
    </row>
    <row r="43" spans="1:13" ht="12.75" customHeight="1" x14ac:dyDescent="0.2">
      <c r="A43" s="3" t="s">
        <v>1032</v>
      </c>
      <c r="B43" s="847">
        <v>900.23991172576655</v>
      </c>
      <c r="C43" s="1066">
        <f t="shared" si="0"/>
        <v>9346.6658787462475</v>
      </c>
      <c r="D43" s="1530">
        <v>4317.4810430768812</v>
      </c>
      <c r="E43" s="1308">
        <v>0</v>
      </c>
      <c r="F43" s="1308">
        <v>341.38626285741537</v>
      </c>
      <c r="G43" s="1308">
        <v>0</v>
      </c>
      <c r="H43" s="1308">
        <v>0</v>
      </c>
      <c r="I43" s="1632">
        <v>36.165572811951066</v>
      </c>
      <c r="J43" s="1530">
        <v>4651.6329999999998</v>
      </c>
      <c r="K43" s="945">
        <v>563</v>
      </c>
      <c r="L43" s="423"/>
      <c r="M43" s="423"/>
    </row>
    <row r="44" spans="1:13" ht="12.75" customHeight="1" x14ac:dyDescent="0.2">
      <c r="A44" s="3" t="s">
        <v>96</v>
      </c>
      <c r="B44" s="847">
        <v>4919.9949195412937</v>
      </c>
      <c r="C44" s="1066">
        <f t="shared" si="0"/>
        <v>21183.344411538423</v>
      </c>
      <c r="D44" s="1530">
        <v>12767.125885295009</v>
      </c>
      <c r="E44" s="1308">
        <v>0</v>
      </c>
      <c r="F44" s="1308">
        <v>1203.0057969934146</v>
      </c>
      <c r="G44" s="1308">
        <v>0</v>
      </c>
      <c r="H44" s="1308">
        <v>0</v>
      </c>
      <c r="I44" s="1632">
        <v>343.3127292499986</v>
      </c>
      <c r="J44" s="1530">
        <v>6869.9</v>
      </c>
      <c r="K44" s="945">
        <v>1443</v>
      </c>
      <c r="L44" s="423"/>
      <c r="M44" s="423"/>
    </row>
    <row r="45" spans="1:13" ht="12.75" customHeight="1" x14ac:dyDescent="0.2">
      <c r="A45" s="3" t="s">
        <v>1033</v>
      </c>
      <c r="B45" s="847">
        <v>1520.909694601967</v>
      </c>
      <c r="C45" s="1066">
        <f t="shared" si="0"/>
        <v>7055.725990079738</v>
      </c>
      <c r="D45" s="1530">
        <v>3516.6885427659236</v>
      </c>
      <c r="E45" s="1308">
        <v>0</v>
      </c>
      <c r="F45" s="1308">
        <v>315.18006501569755</v>
      </c>
      <c r="G45" s="1308">
        <v>0</v>
      </c>
      <c r="H45" s="1308">
        <v>0</v>
      </c>
      <c r="I45" s="1632">
        <v>60.379382298116532</v>
      </c>
      <c r="J45" s="1530">
        <v>3163.4780000000001</v>
      </c>
      <c r="K45" s="945">
        <v>529</v>
      </c>
      <c r="L45" s="423"/>
      <c r="M45" s="423"/>
    </row>
    <row r="46" spans="1:13" ht="12.75" customHeight="1" x14ac:dyDescent="0.2">
      <c r="A46" s="3" t="s">
        <v>166</v>
      </c>
      <c r="B46" s="847">
        <v>1886.2796003909223</v>
      </c>
      <c r="C46" s="1066">
        <f t="shared" si="0"/>
        <v>14396.418399635484</v>
      </c>
      <c r="D46" s="1530">
        <v>5512.0311761555995</v>
      </c>
      <c r="E46" s="1308">
        <v>0</v>
      </c>
      <c r="F46" s="1308">
        <v>588.00757841691927</v>
      </c>
      <c r="G46" s="1308">
        <v>0</v>
      </c>
      <c r="H46" s="1308">
        <v>0</v>
      </c>
      <c r="I46" s="1632">
        <v>145.91564506296518</v>
      </c>
      <c r="J46" s="1530">
        <v>8150.4639999999999</v>
      </c>
      <c r="K46" s="945">
        <v>974</v>
      </c>
      <c r="L46" s="423"/>
      <c r="M46" s="423"/>
    </row>
    <row r="47" spans="1:13" ht="12.75" customHeight="1" x14ac:dyDescent="0.2">
      <c r="A47" s="3" t="s">
        <v>98</v>
      </c>
      <c r="B47" s="847">
        <v>4715.1975186110994</v>
      </c>
      <c r="C47" s="1066">
        <f t="shared" si="0"/>
        <v>30089.89683738639</v>
      </c>
      <c r="D47" s="1530">
        <v>17818.625368616034</v>
      </c>
      <c r="E47" s="1308">
        <v>0</v>
      </c>
      <c r="F47" s="1308">
        <v>2222.9766884683668</v>
      </c>
      <c r="G47" s="1308">
        <v>0</v>
      </c>
      <c r="H47" s="1308">
        <v>0</v>
      </c>
      <c r="I47" s="1632">
        <v>299.61878030199057</v>
      </c>
      <c r="J47" s="1530">
        <v>9748.6759999999995</v>
      </c>
      <c r="K47" s="945">
        <v>1771</v>
      </c>
      <c r="L47" s="423"/>
      <c r="M47" s="423"/>
    </row>
    <row r="48" spans="1:13" ht="12.75" customHeight="1" x14ac:dyDescent="0.2">
      <c r="A48" s="3" t="s">
        <v>100</v>
      </c>
      <c r="B48" s="847">
        <v>4977.0515575595937</v>
      </c>
      <c r="C48" s="1066">
        <f t="shared" si="0"/>
        <v>30986.741760275618</v>
      </c>
      <c r="D48" s="1530">
        <v>13539.801832366424</v>
      </c>
      <c r="E48" s="1308">
        <v>0</v>
      </c>
      <c r="F48" s="1308">
        <v>2242.8090799501447</v>
      </c>
      <c r="G48" s="1308">
        <v>0</v>
      </c>
      <c r="H48" s="1308">
        <v>0</v>
      </c>
      <c r="I48" s="1632">
        <v>482.85884795905014</v>
      </c>
      <c r="J48" s="1530">
        <v>14721.272000000001</v>
      </c>
      <c r="K48" s="945">
        <v>1922</v>
      </c>
      <c r="L48" s="423"/>
      <c r="M48" s="423"/>
    </row>
    <row r="49" spans="1:13" ht="12.75" customHeight="1" x14ac:dyDescent="0.2">
      <c r="A49" s="3" t="s">
        <v>102</v>
      </c>
      <c r="B49" s="847">
        <v>1720.9397053797543</v>
      </c>
      <c r="C49" s="1066">
        <f t="shared" si="0"/>
        <v>8236.4538408226454</v>
      </c>
      <c r="D49" s="1530">
        <v>4614.417881258355</v>
      </c>
      <c r="E49" s="1308">
        <v>0</v>
      </c>
      <c r="F49" s="1308">
        <v>338.47529418228504</v>
      </c>
      <c r="G49" s="1308">
        <v>0</v>
      </c>
      <c r="H49" s="1308">
        <v>0</v>
      </c>
      <c r="I49" s="1632">
        <v>88.504665382005214</v>
      </c>
      <c r="J49" s="1530">
        <v>3195.056</v>
      </c>
      <c r="K49" s="945">
        <v>591</v>
      </c>
      <c r="L49" s="423"/>
      <c r="M49" s="423"/>
    </row>
    <row r="50" spans="1:13" ht="12.75" customHeight="1" x14ac:dyDescent="0.2">
      <c r="A50" s="3" t="s">
        <v>103</v>
      </c>
      <c r="B50" s="847">
        <v>2023.9307240895362</v>
      </c>
      <c r="C50" s="1066">
        <f t="shared" si="0"/>
        <v>10715.720974796259</v>
      </c>
      <c r="D50" s="1530">
        <v>4826.0838394705215</v>
      </c>
      <c r="E50" s="1308">
        <v>0</v>
      </c>
      <c r="F50" s="1308">
        <v>402.78317230039187</v>
      </c>
      <c r="G50" s="1308">
        <v>0</v>
      </c>
      <c r="H50" s="1308">
        <v>0</v>
      </c>
      <c r="I50" s="1632">
        <v>63.19496302534565</v>
      </c>
      <c r="J50" s="1530">
        <v>5423.6589999999997</v>
      </c>
      <c r="K50" s="945">
        <v>611</v>
      </c>
      <c r="L50" s="423"/>
      <c r="M50" s="423"/>
    </row>
    <row r="51" spans="1:13" ht="12.75" customHeight="1" x14ac:dyDescent="0.2">
      <c r="A51" s="3" t="s">
        <v>105</v>
      </c>
      <c r="B51" s="847">
        <v>2530.0095905364096</v>
      </c>
      <c r="C51" s="1066">
        <f t="shared" si="0"/>
        <v>11356.999433458701</v>
      </c>
      <c r="D51" s="1530">
        <v>7215.4648015092253</v>
      </c>
      <c r="E51" s="1308">
        <v>0</v>
      </c>
      <c r="F51" s="1308">
        <v>544.37407955591914</v>
      </c>
      <c r="G51" s="1308">
        <v>0</v>
      </c>
      <c r="H51" s="1308">
        <v>0</v>
      </c>
      <c r="I51" s="1632">
        <v>101.70955239355693</v>
      </c>
      <c r="J51" s="1530">
        <v>3495.451</v>
      </c>
      <c r="K51" s="945">
        <v>821</v>
      </c>
      <c r="L51" s="423"/>
      <c r="M51" s="423"/>
    </row>
    <row r="52" spans="1:13" ht="12.75" customHeight="1" x14ac:dyDescent="0.2">
      <c r="A52" s="3" t="s">
        <v>106</v>
      </c>
      <c r="B52" s="847">
        <v>764.74291720516987</v>
      </c>
      <c r="C52" s="1066">
        <f t="shared" si="0"/>
        <v>4263.8319800918089</v>
      </c>
      <c r="D52" s="1530">
        <v>1889.1118625690815</v>
      </c>
      <c r="E52" s="1308">
        <v>0</v>
      </c>
      <c r="F52" s="1308">
        <v>192.94275581318865</v>
      </c>
      <c r="G52" s="1308">
        <v>0</v>
      </c>
      <c r="H52" s="1308">
        <v>0</v>
      </c>
      <c r="I52" s="1632">
        <v>15.959361709538678</v>
      </c>
      <c r="J52" s="1530">
        <v>2165.8180000000002</v>
      </c>
      <c r="K52" s="945">
        <v>342</v>
      </c>
      <c r="L52" s="423"/>
      <c r="M52" s="423"/>
    </row>
    <row r="53" spans="1:13" ht="12.75" customHeight="1" x14ac:dyDescent="0.2">
      <c r="A53" s="3" t="s">
        <v>1034</v>
      </c>
      <c r="B53" s="847">
        <v>1739.8499615418959</v>
      </c>
      <c r="C53" s="1066">
        <f t="shared" si="0"/>
        <v>8678.9845495492555</v>
      </c>
      <c r="D53" s="1530">
        <v>4665.5324595993625</v>
      </c>
      <c r="E53" s="1308">
        <v>0</v>
      </c>
      <c r="F53" s="1308">
        <v>507.37507163874875</v>
      </c>
      <c r="G53" s="1308">
        <v>0</v>
      </c>
      <c r="H53" s="1308">
        <v>0</v>
      </c>
      <c r="I53" s="1632">
        <v>62.527018311144538</v>
      </c>
      <c r="J53" s="1530">
        <v>3443.55</v>
      </c>
      <c r="K53" s="945">
        <v>536</v>
      </c>
      <c r="L53" s="423"/>
      <c r="M53" s="423"/>
    </row>
    <row r="54" spans="1:13" ht="12.75" customHeight="1" x14ac:dyDescent="0.2">
      <c r="A54" s="3" t="s">
        <v>171</v>
      </c>
      <c r="B54" s="847">
        <v>1541.1874575926076</v>
      </c>
      <c r="C54" s="1066">
        <f t="shared" si="0"/>
        <v>8686.0952420715548</v>
      </c>
      <c r="D54" s="1530">
        <v>4889.6690468782172</v>
      </c>
      <c r="E54" s="1308">
        <v>0</v>
      </c>
      <c r="F54" s="1308">
        <v>538.43781753447252</v>
      </c>
      <c r="G54" s="1308">
        <v>0</v>
      </c>
      <c r="H54" s="1308">
        <v>0</v>
      </c>
      <c r="I54" s="1632">
        <v>147.30937765886537</v>
      </c>
      <c r="J54" s="1530">
        <v>3110.6790000000001</v>
      </c>
      <c r="K54" s="945">
        <v>677</v>
      </c>
      <c r="L54" s="423"/>
      <c r="M54" s="423"/>
    </row>
    <row r="55" spans="1:13" ht="12.75" customHeight="1" x14ac:dyDescent="0.2">
      <c r="A55" s="3" t="s">
        <v>1035</v>
      </c>
      <c r="B55" s="847">
        <v>463.29323057907129</v>
      </c>
      <c r="C55" s="1066">
        <f t="shared" si="0"/>
        <v>1849.3821866188473</v>
      </c>
      <c r="D55" s="1530">
        <v>871.78239170559425</v>
      </c>
      <c r="E55" s="1308">
        <v>0</v>
      </c>
      <c r="F55" s="1308">
        <v>105.76032542707456</v>
      </c>
      <c r="G55" s="1308">
        <v>0</v>
      </c>
      <c r="H55" s="1308">
        <v>0</v>
      </c>
      <c r="I55" s="1632">
        <v>18.933469486178524</v>
      </c>
      <c r="J55" s="1530">
        <v>852.90599999999995</v>
      </c>
      <c r="K55" s="945">
        <v>148</v>
      </c>
      <c r="L55" s="423"/>
      <c r="M55" s="423"/>
    </row>
    <row r="56" spans="1:13" ht="12.75" customHeight="1" x14ac:dyDescent="0.2">
      <c r="A56" s="3" t="s">
        <v>1036</v>
      </c>
      <c r="B56" s="847">
        <v>2146.3966212697369</v>
      </c>
      <c r="C56" s="1066">
        <f t="shared" si="0"/>
        <v>10529.696565840874</v>
      </c>
      <c r="D56" s="1530">
        <v>5178.7619078420894</v>
      </c>
      <c r="E56" s="1308">
        <v>0</v>
      </c>
      <c r="F56" s="1308">
        <v>2371.3548578537848</v>
      </c>
      <c r="G56" s="1308">
        <v>0</v>
      </c>
      <c r="H56" s="1308">
        <v>0</v>
      </c>
      <c r="I56" s="1632">
        <v>127.10580014499847</v>
      </c>
      <c r="J56" s="1530">
        <v>2852.4740000000002</v>
      </c>
      <c r="K56" s="945">
        <v>600</v>
      </c>
      <c r="L56" s="423"/>
      <c r="M56" s="423"/>
    </row>
    <row r="57" spans="1:13" ht="12.75" customHeight="1" x14ac:dyDescent="0.2">
      <c r="A57" s="3" t="s">
        <v>1037</v>
      </c>
      <c r="B57" s="847">
        <v>1588.3111686335537</v>
      </c>
      <c r="C57" s="1066">
        <f t="shared" si="0"/>
        <v>9660.2023585399656</v>
      </c>
      <c r="D57" s="1530">
        <v>4869.9012658327274</v>
      </c>
      <c r="E57" s="1308">
        <v>0</v>
      </c>
      <c r="F57" s="1308">
        <v>319.87701743168657</v>
      </c>
      <c r="G57" s="1308">
        <v>0</v>
      </c>
      <c r="H57" s="1308">
        <v>0</v>
      </c>
      <c r="I57" s="1632">
        <v>35.529075275551335</v>
      </c>
      <c r="J57" s="1530">
        <v>4434.8950000000004</v>
      </c>
      <c r="K57" s="945">
        <v>560</v>
      </c>
      <c r="L57" s="423"/>
      <c r="M57" s="423"/>
    </row>
    <row r="58" spans="1:13" ht="12.75" customHeight="1" x14ac:dyDescent="0.2">
      <c r="A58" s="3" t="s">
        <v>1038</v>
      </c>
      <c r="B58" s="847">
        <v>5194.5204080766816</v>
      </c>
      <c r="C58" s="1066">
        <f t="shared" si="0"/>
        <v>29247.299458730115</v>
      </c>
      <c r="D58" s="1530">
        <v>15848.495804230342</v>
      </c>
      <c r="E58" s="1308">
        <v>0</v>
      </c>
      <c r="F58" s="1308">
        <v>1236.2415989429117</v>
      </c>
      <c r="G58" s="1308">
        <v>0</v>
      </c>
      <c r="H58" s="1308">
        <v>0</v>
      </c>
      <c r="I58" s="1632">
        <v>292.74205555686098</v>
      </c>
      <c r="J58" s="1530">
        <v>11869.82</v>
      </c>
      <c r="K58" s="945">
        <v>1484</v>
      </c>
      <c r="L58" s="423"/>
      <c r="M58" s="423"/>
    </row>
    <row r="59" spans="1:13" ht="12.75" customHeight="1" x14ac:dyDescent="0.2">
      <c r="A59" s="3" t="s">
        <v>108</v>
      </c>
      <c r="B59" s="847">
        <v>1041.8095789044901</v>
      </c>
      <c r="C59" s="1066">
        <f t="shared" si="0"/>
        <v>3996.4695979833004</v>
      </c>
      <c r="D59" s="1530">
        <v>2267.5397922304965</v>
      </c>
      <c r="E59" s="1308">
        <v>0</v>
      </c>
      <c r="F59" s="1308">
        <v>285.93503805550944</v>
      </c>
      <c r="G59" s="1308">
        <v>0</v>
      </c>
      <c r="H59" s="1308">
        <v>0</v>
      </c>
      <c r="I59" s="1632">
        <v>32.665767697294768</v>
      </c>
      <c r="J59" s="1530">
        <v>1410.329</v>
      </c>
      <c r="K59" s="945">
        <v>265</v>
      </c>
      <c r="L59" s="423"/>
      <c r="M59" s="423"/>
    </row>
    <row r="60" spans="1:13" ht="12.75" customHeight="1" x14ac:dyDescent="0.2">
      <c r="A60" s="3" t="s">
        <v>110</v>
      </c>
      <c r="B60" s="847">
        <v>2953.4615188364669</v>
      </c>
      <c r="C60" s="1066">
        <f t="shared" si="0"/>
        <v>14957.187023045451</v>
      </c>
      <c r="D60" s="1530">
        <v>6810.6216526109984</v>
      </c>
      <c r="E60" s="1308">
        <v>0</v>
      </c>
      <c r="F60" s="1308">
        <v>604.80714032603214</v>
      </c>
      <c r="G60" s="1308">
        <v>0</v>
      </c>
      <c r="H60" s="1308">
        <v>0</v>
      </c>
      <c r="I60" s="1632">
        <v>84.19323010842227</v>
      </c>
      <c r="J60" s="1530">
        <v>7457.5649999999996</v>
      </c>
      <c r="K60" s="945">
        <v>1106</v>
      </c>
      <c r="L60" s="423"/>
      <c r="M60" s="423"/>
    </row>
    <row r="61" spans="1:13" ht="12.75" customHeight="1" x14ac:dyDescent="0.2">
      <c r="A61" s="3" t="s">
        <v>1039</v>
      </c>
      <c r="B61" s="847">
        <v>1826.8002403044543</v>
      </c>
      <c r="C61" s="1066">
        <f t="shared" si="0"/>
        <v>9196.2802526402047</v>
      </c>
      <c r="D61" s="1530">
        <v>5947.2598730737327</v>
      </c>
      <c r="E61" s="1308">
        <v>0</v>
      </c>
      <c r="F61" s="1308">
        <v>293.10375145604866</v>
      </c>
      <c r="G61" s="1308">
        <v>0</v>
      </c>
      <c r="H61" s="1308">
        <v>0</v>
      </c>
      <c r="I61" s="1632">
        <v>85.708628110424058</v>
      </c>
      <c r="J61" s="1530">
        <v>2870.2080000000001</v>
      </c>
      <c r="K61" s="945">
        <v>597</v>
      </c>
      <c r="L61" s="423"/>
      <c r="M61" s="423"/>
    </row>
    <row r="62" spans="1:13" ht="12.75" customHeight="1" x14ac:dyDescent="0.2">
      <c r="A62" s="3" t="s">
        <v>1040</v>
      </c>
      <c r="B62" s="847">
        <v>1671.8846902773992</v>
      </c>
      <c r="C62" s="1066">
        <f t="shared" si="0"/>
        <v>6201.0904201159046</v>
      </c>
      <c r="D62" s="1530">
        <v>3491.4194308263463</v>
      </c>
      <c r="E62" s="1308">
        <v>0</v>
      </c>
      <c r="F62" s="1308">
        <v>258.82626746436625</v>
      </c>
      <c r="G62" s="1308">
        <v>0</v>
      </c>
      <c r="H62" s="1308">
        <v>0</v>
      </c>
      <c r="I62" s="1632">
        <v>17.586721825192342</v>
      </c>
      <c r="J62" s="1530">
        <v>2433.2579999999998</v>
      </c>
      <c r="K62" s="945">
        <v>464</v>
      </c>
      <c r="L62" s="423"/>
      <c r="M62" s="423"/>
    </row>
    <row r="63" spans="1:13" ht="12.75" customHeight="1" x14ac:dyDescent="0.2">
      <c r="A63" s="3" t="s">
        <v>497</v>
      </c>
      <c r="B63" s="847">
        <v>367.38440332271375</v>
      </c>
      <c r="C63" s="1066">
        <f t="shared" si="0"/>
        <v>3364.4888609557529</v>
      </c>
      <c r="D63" s="1530">
        <v>1857.6656575844293</v>
      </c>
      <c r="E63" s="1308">
        <v>0</v>
      </c>
      <c r="F63" s="1308">
        <v>97.564277953469926</v>
      </c>
      <c r="G63" s="1308">
        <v>0</v>
      </c>
      <c r="H63" s="1308">
        <v>0</v>
      </c>
      <c r="I63" s="1632">
        <v>40.161925417853801</v>
      </c>
      <c r="J63" s="1530">
        <v>1369.097</v>
      </c>
      <c r="K63" s="945">
        <v>136</v>
      </c>
      <c r="L63" s="423"/>
      <c r="M63" s="423"/>
    </row>
    <row r="64" spans="1:13" ht="12.75" customHeight="1" x14ac:dyDescent="0.2">
      <c r="A64" s="3" t="s">
        <v>1041</v>
      </c>
      <c r="B64" s="847">
        <v>10251.464986703695</v>
      </c>
      <c r="C64" s="1066">
        <f t="shared" si="0"/>
        <v>59841.188695786535</v>
      </c>
      <c r="D64" s="1530">
        <v>24158.56960947745</v>
      </c>
      <c r="E64" s="1308">
        <v>0</v>
      </c>
      <c r="F64" s="1308">
        <v>4006.2354125372376</v>
      </c>
      <c r="G64" s="1308">
        <v>0</v>
      </c>
      <c r="H64" s="1308">
        <v>0</v>
      </c>
      <c r="I64" s="1632">
        <v>835.93667377185011</v>
      </c>
      <c r="J64" s="1530">
        <v>30840.447</v>
      </c>
      <c r="K64" s="945">
        <v>3593</v>
      </c>
      <c r="L64" s="423"/>
      <c r="M64" s="423"/>
    </row>
    <row r="65" spans="1:13" ht="12.75" customHeight="1" x14ac:dyDescent="0.2">
      <c r="A65" s="3" t="s">
        <v>181</v>
      </c>
      <c r="B65" s="847">
        <v>1387.7047662026175</v>
      </c>
      <c r="C65" s="1066">
        <f t="shared" si="0"/>
        <v>10213.936076001715</v>
      </c>
      <c r="D65" s="1530">
        <v>4042.7002763963483</v>
      </c>
      <c r="E65" s="1308">
        <v>0</v>
      </c>
      <c r="F65" s="1308">
        <v>333.92726523165101</v>
      </c>
      <c r="G65" s="1308">
        <v>0</v>
      </c>
      <c r="H65" s="1308">
        <v>0</v>
      </c>
      <c r="I65" s="1632">
        <v>61.009534373716647</v>
      </c>
      <c r="J65" s="1530">
        <v>5776.299</v>
      </c>
      <c r="K65" s="945">
        <v>681</v>
      </c>
      <c r="L65" s="423"/>
      <c r="M65" s="423"/>
    </row>
    <row r="66" spans="1:13" ht="12.75" customHeight="1" x14ac:dyDescent="0.2">
      <c r="A66" s="3" t="s">
        <v>1042</v>
      </c>
      <c r="B66" s="847">
        <v>266.95228236948009</v>
      </c>
      <c r="C66" s="1066">
        <f t="shared" si="0"/>
        <v>1522.9041816829754</v>
      </c>
      <c r="D66" s="1530">
        <v>605.59615230478641</v>
      </c>
      <c r="E66" s="1308">
        <v>0</v>
      </c>
      <c r="F66" s="1308">
        <v>34.739153405103373</v>
      </c>
      <c r="G66" s="1308">
        <v>0</v>
      </c>
      <c r="H66" s="1308">
        <v>0</v>
      </c>
      <c r="I66" s="1632">
        <v>4.3718759730857473</v>
      </c>
      <c r="J66" s="1530">
        <v>878.197</v>
      </c>
      <c r="K66" s="945">
        <v>114</v>
      </c>
      <c r="L66" s="423"/>
      <c r="M66" s="423"/>
    </row>
    <row r="67" spans="1:13" ht="12.75" customHeight="1" x14ac:dyDescent="0.2">
      <c r="A67" s="3" t="s">
        <v>820</v>
      </c>
      <c r="B67" s="847">
        <v>1920.8498492362939</v>
      </c>
      <c r="C67" s="1066">
        <f t="shared" si="0"/>
        <v>12910.975082636985</v>
      </c>
      <c r="D67" s="1530">
        <v>5828.4448002522586</v>
      </c>
      <c r="E67" s="1308">
        <v>0</v>
      </c>
      <c r="F67" s="1308">
        <v>491.42057221702561</v>
      </c>
      <c r="G67" s="1308">
        <v>0</v>
      </c>
      <c r="H67" s="1308">
        <v>0</v>
      </c>
      <c r="I67" s="1308">
        <v>212.82371016770054</v>
      </c>
      <c r="J67" s="1542">
        <v>6378.2860000000001</v>
      </c>
      <c r="K67" s="945">
        <v>789</v>
      </c>
      <c r="L67" s="423"/>
      <c r="M67" s="423"/>
    </row>
    <row r="68" spans="1:13" ht="12.75" customHeight="1" x14ac:dyDescent="0.2">
      <c r="A68" s="3" t="s">
        <v>760</v>
      </c>
      <c r="B68" s="847">
        <v>1002.4609181965693</v>
      </c>
      <c r="C68" s="1066">
        <f t="shared" si="0"/>
        <v>5656.6873182096988</v>
      </c>
      <c r="D68" s="1530">
        <v>3246.1340849344633</v>
      </c>
      <c r="E68" s="1308">
        <v>0</v>
      </c>
      <c r="F68" s="1308">
        <v>293.18921032623666</v>
      </c>
      <c r="G68" s="1308">
        <v>0</v>
      </c>
      <c r="H68" s="1308">
        <v>0</v>
      </c>
      <c r="I68" s="1308">
        <v>21.745022948998031</v>
      </c>
      <c r="J68" s="1542">
        <v>2095.6190000000001</v>
      </c>
      <c r="K68" s="945">
        <v>301</v>
      </c>
      <c r="L68" s="423"/>
      <c r="M68" s="423"/>
    </row>
    <row r="69" spans="1:13" ht="12.75" customHeight="1" x14ac:dyDescent="0.2">
      <c r="A69" s="3" t="s">
        <v>186</v>
      </c>
      <c r="B69" s="847">
        <v>1482.7923463492189</v>
      </c>
      <c r="C69" s="1066">
        <f t="shared" ref="C69:C85" si="1">SUM(D69:J69)</f>
        <v>9205.2263908573659</v>
      </c>
      <c r="D69" s="1530">
        <v>4252.0659011734942</v>
      </c>
      <c r="E69" s="1308">
        <v>0</v>
      </c>
      <c r="F69" s="1308">
        <v>503.98859543954671</v>
      </c>
      <c r="G69" s="1308">
        <v>0</v>
      </c>
      <c r="H69" s="1308">
        <v>0</v>
      </c>
      <c r="I69" s="1308">
        <v>85.12189424432421</v>
      </c>
      <c r="J69" s="1542">
        <v>4364.05</v>
      </c>
      <c r="K69" s="945">
        <v>451</v>
      </c>
      <c r="L69" s="423"/>
      <c r="M69" s="423"/>
    </row>
    <row r="70" spans="1:13" ht="12.75" customHeight="1" x14ac:dyDescent="0.2">
      <c r="A70" s="3" t="s">
        <v>1043</v>
      </c>
      <c r="B70" s="847">
        <v>1520.2145075322751</v>
      </c>
      <c r="C70" s="1066">
        <f t="shared" si="1"/>
        <v>6107.5473426264252</v>
      </c>
      <c r="D70" s="1530">
        <v>2639.1450033790697</v>
      </c>
      <c r="E70" s="1308">
        <v>0</v>
      </c>
      <c r="F70" s="1308">
        <v>441.90254693332867</v>
      </c>
      <c r="G70" s="1308">
        <v>0</v>
      </c>
      <c r="H70" s="1308">
        <v>0</v>
      </c>
      <c r="I70" s="1308">
        <v>23.444792314026603</v>
      </c>
      <c r="J70" s="1542">
        <v>3003.0549999999998</v>
      </c>
      <c r="K70" s="945">
        <v>451</v>
      </c>
      <c r="L70" s="423"/>
      <c r="M70" s="423"/>
    </row>
    <row r="71" spans="1:13" ht="12.75" customHeight="1" x14ac:dyDescent="0.2">
      <c r="A71" s="3" t="s">
        <v>1044</v>
      </c>
      <c r="B71" s="847">
        <v>701.23316862683066</v>
      </c>
      <c r="C71" s="1066">
        <f t="shared" si="1"/>
        <v>3002.0773361503684</v>
      </c>
      <c r="D71" s="1530">
        <v>1551.6102930633242</v>
      </c>
      <c r="E71" s="1308">
        <v>0</v>
      </c>
      <c r="F71" s="1308">
        <v>167.26957455671015</v>
      </c>
      <c r="G71" s="1308">
        <v>0</v>
      </c>
      <c r="H71" s="1308">
        <v>0</v>
      </c>
      <c r="I71" s="1308">
        <v>21.573468530333933</v>
      </c>
      <c r="J71" s="1542">
        <v>1261.624</v>
      </c>
      <c r="K71" s="945">
        <v>195</v>
      </c>
      <c r="L71" s="423"/>
      <c r="M71" s="423"/>
    </row>
    <row r="72" spans="1:13" ht="12.75" customHeight="1" x14ac:dyDescent="0.2">
      <c r="A72" s="3" t="s">
        <v>1045</v>
      </c>
      <c r="B72" s="847">
        <v>1855.7271688240937</v>
      </c>
      <c r="C72" s="1066">
        <f t="shared" si="1"/>
        <v>10033.61043043815</v>
      </c>
      <c r="D72" s="1530">
        <v>4749.9039978096225</v>
      </c>
      <c r="E72" s="1308">
        <v>0</v>
      </c>
      <c r="F72" s="1308">
        <v>522.64168284120149</v>
      </c>
      <c r="G72" s="1308">
        <v>0</v>
      </c>
      <c r="H72" s="1308">
        <v>0</v>
      </c>
      <c r="I72" s="1308">
        <v>41.837749787326153</v>
      </c>
      <c r="J72" s="1542">
        <v>4719.2269999999999</v>
      </c>
      <c r="K72" s="945">
        <v>545</v>
      </c>
      <c r="L72" s="423"/>
      <c r="M72" s="423"/>
    </row>
    <row r="73" spans="1:13" ht="12.75" customHeight="1" x14ac:dyDescent="0.2">
      <c r="A73" s="3" t="s">
        <v>1046</v>
      </c>
      <c r="B73" s="847">
        <v>1360.9353754513604</v>
      </c>
      <c r="C73" s="1066">
        <f t="shared" si="1"/>
        <v>5641.7593324535756</v>
      </c>
      <c r="D73" s="1530">
        <v>3117.5421955246084</v>
      </c>
      <c r="E73" s="1308">
        <v>0</v>
      </c>
      <c r="F73" s="1308">
        <v>212.47368404077909</v>
      </c>
      <c r="G73" s="1308">
        <v>0</v>
      </c>
      <c r="H73" s="1308">
        <v>0</v>
      </c>
      <c r="I73" s="1308">
        <v>44.366452888187794</v>
      </c>
      <c r="J73" s="1542">
        <v>2267.377</v>
      </c>
      <c r="K73" s="945">
        <v>318</v>
      </c>
      <c r="L73" s="423"/>
      <c r="M73" s="423"/>
    </row>
    <row r="74" spans="1:13" ht="12.75" customHeight="1" x14ac:dyDescent="0.2">
      <c r="A74" s="3" t="s">
        <v>1047</v>
      </c>
      <c r="B74" s="847">
        <v>1298.134132190793</v>
      </c>
      <c r="C74" s="1066">
        <f t="shared" si="1"/>
        <v>5528.1300269581388</v>
      </c>
      <c r="D74" s="1530">
        <v>3288.2671395782581</v>
      </c>
      <c r="E74" s="1308">
        <v>0</v>
      </c>
      <c r="F74" s="1308">
        <v>186.07679233669867</v>
      </c>
      <c r="G74" s="1308">
        <v>0</v>
      </c>
      <c r="H74" s="1308">
        <v>0</v>
      </c>
      <c r="I74" s="1308">
        <v>64.776095043181897</v>
      </c>
      <c r="J74" s="1542">
        <v>1989.01</v>
      </c>
      <c r="K74" s="945">
        <v>312</v>
      </c>
      <c r="L74" s="423"/>
      <c r="M74" s="423"/>
    </row>
    <row r="75" spans="1:13" ht="12.75" customHeight="1" x14ac:dyDescent="0.2">
      <c r="A75" s="3" t="s">
        <v>1048</v>
      </c>
      <c r="B75" s="847">
        <v>593.78179839154711</v>
      </c>
      <c r="C75" s="1066">
        <f t="shared" si="1"/>
        <v>4515.3718356091094</v>
      </c>
      <c r="D75" s="1530">
        <v>1883.3723417991027</v>
      </c>
      <c r="E75" s="1308">
        <v>0</v>
      </c>
      <c r="F75" s="1308">
        <v>104.68621316792712</v>
      </c>
      <c r="G75" s="1308">
        <v>0</v>
      </c>
      <c r="H75" s="1308">
        <v>0</v>
      </c>
      <c r="I75" s="1308">
        <v>55.692280642079147</v>
      </c>
      <c r="J75" s="1542">
        <v>2471.6210000000001</v>
      </c>
      <c r="K75" s="945">
        <v>209</v>
      </c>
      <c r="L75" s="423"/>
      <c r="M75" s="423"/>
    </row>
    <row r="76" spans="1:13" ht="12.75" customHeight="1" x14ac:dyDescent="0.2">
      <c r="A76" s="3" t="s">
        <v>187</v>
      </c>
      <c r="B76" s="847">
        <v>1629.6199145228188</v>
      </c>
      <c r="C76" s="1066">
        <f t="shared" si="1"/>
        <v>6998.0192273761622</v>
      </c>
      <c r="D76" s="1530">
        <v>4046.1073956160071</v>
      </c>
      <c r="E76" s="1308">
        <v>0</v>
      </c>
      <c r="F76" s="1308">
        <v>167.90990001289342</v>
      </c>
      <c r="G76" s="1308">
        <v>0</v>
      </c>
      <c r="H76" s="1308">
        <v>0</v>
      </c>
      <c r="I76" s="1308">
        <v>103.59393174726114</v>
      </c>
      <c r="J76" s="1542">
        <v>2680.4079999999999</v>
      </c>
      <c r="K76" s="945">
        <v>478</v>
      </c>
      <c r="L76" s="423"/>
      <c r="M76" s="423"/>
    </row>
    <row r="77" spans="1:13" ht="12.75" customHeight="1" x14ac:dyDescent="0.2">
      <c r="A77" s="3" t="s">
        <v>1049</v>
      </c>
      <c r="B77" s="847">
        <v>963.74319669193949</v>
      </c>
      <c r="C77" s="1066">
        <f t="shared" si="1"/>
        <v>4894.825573411159</v>
      </c>
      <c r="D77" s="1530">
        <v>2224.5557703798381</v>
      </c>
      <c r="E77" s="1308">
        <v>0</v>
      </c>
      <c r="F77" s="1308">
        <v>190.7830590440239</v>
      </c>
      <c r="G77" s="1308">
        <v>0</v>
      </c>
      <c r="H77" s="1308">
        <v>0</v>
      </c>
      <c r="I77" s="1308">
        <v>17.020743987297134</v>
      </c>
      <c r="J77" s="1542">
        <v>2462.4659999999999</v>
      </c>
      <c r="K77" s="945">
        <v>348</v>
      </c>
      <c r="L77" s="423"/>
      <c r="M77" s="423"/>
    </row>
    <row r="78" spans="1:13" ht="12.75" customHeight="1" x14ac:dyDescent="0.2">
      <c r="A78" s="3" t="s">
        <v>521</v>
      </c>
      <c r="B78" s="847">
        <v>3087.3096150072965</v>
      </c>
      <c r="C78" s="1066">
        <f t="shared" si="1"/>
        <v>17206.743226373612</v>
      </c>
      <c r="D78" s="1530">
        <v>7464.246334630704</v>
      </c>
      <c r="E78" s="1308">
        <v>0</v>
      </c>
      <c r="F78" s="1308">
        <v>1066.7319554829769</v>
      </c>
      <c r="G78" s="1308">
        <v>0</v>
      </c>
      <c r="H78" s="1308">
        <v>0</v>
      </c>
      <c r="I78" s="1308">
        <v>119.81193625993251</v>
      </c>
      <c r="J78" s="1542">
        <v>8555.9529999999995</v>
      </c>
      <c r="K78" s="945">
        <v>1068</v>
      </c>
      <c r="L78" s="423"/>
      <c r="M78" s="423"/>
    </row>
    <row r="79" spans="1:13" ht="12.75" customHeight="1" x14ac:dyDescent="0.2">
      <c r="A79" s="3" t="s">
        <v>2130</v>
      </c>
      <c r="B79" s="847">
        <v>2587.6882890067336</v>
      </c>
      <c r="C79" s="1066">
        <f t="shared" si="1"/>
        <v>16363.964216945031</v>
      </c>
      <c r="D79" s="1530">
        <v>6984.0020299390344</v>
      </c>
      <c r="E79" s="1308">
        <v>0</v>
      </c>
      <c r="F79" s="1308">
        <v>689.14512306103018</v>
      </c>
      <c r="G79" s="1308">
        <v>0</v>
      </c>
      <c r="H79" s="1308">
        <v>0</v>
      </c>
      <c r="I79" s="1308">
        <v>171.90606394496669</v>
      </c>
      <c r="J79" s="1542">
        <v>8518.9110000000001</v>
      </c>
      <c r="K79" s="945">
        <v>1312</v>
      </c>
      <c r="L79" s="423"/>
      <c r="M79" s="423"/>
    </row>
    <row r="80" spans="1:13" ht="12.75" customHeight="1" x14ac:dyDescent="0.2">
      <c r="A80" s="3" t="s">
        <v>522</v>
      </c>
      <c r="B80" s="847">
        <v>1400.6145952762934</v>
      </c>
      <c r="C80" s="1066">
        <f t="shared" si="1"/>
        <v>5731.369000876979</v>
      </c>
      <c r="D80" s="1530">
        <v>3101.6743800010399</v>
      </c>
      <c r="E80" s="1308">
        <v>0</v>
      </c>
      <c r="F80" s="1308">
        <v>394.49150824573275</v>
      </c>
      <c r="G80" s="1308">
        <v>0</v>
      </c>
      <c r="H80" s="1308">
        <v>0</v>
      </c>
      <c r="I80" s="1308">
        <v>46.391112630206003</v>
      </c>
      <c r="J80" s="1542">
        <v>2188.8119999999999</v>
      </c>
      <c r="K80" s="945">
        <v>377</v>
      </c>
      <c r="L80" s="423"/>
      <c r="M80" s="423"/>
    </row>
    <row r="81" spans="1:13" ht="12.75" customHeight="1" x14ac:dyDescent="0.2">
      <c r="A81" s="3" t="s">
        <v>523</v>
      </c>
      <c r="B81" s="847">
        <v>729.04553524817686</v>
      </c>
      <c r="C81" s="1066">
        <f t="shared" si="1"/>
        <v>4128.8943335791873</v>
      </c>
      <c r="D81" s="1530">
        <v>2273.6989949261961</v>
      </c>
      <c r="E81" s="1308">
        <v>0</v>
      </c>
      <c r="F81" s="1308">
        <v>161.30077122801785</v>
      </c>
      <c r="G81" s="1308">
        <v>0</v>
      </c>
      <c r="H81" s="1308">
        <v>0</v>
      </c>
      <c r="I81" s="1308">
        <v>28.099567424973436</v>
      </c>
      <c r="J81" s="1542">
        <v>1665.7950000000001</v>
      </c>
      <c r="K81" s="945">
        <v>273</v>
      </c>
      <c r="L81" s="423"/>
      <c r="M81" s="423"/>
    </row>
    <row r="82" spans="1:13" ht="12.75" customHeight="1" x14ac:dyDescent="0.2">
      <c r="A82" s="3" t="s">
        <v>527</v>
      </c>
      <c r="B82" s="847">
        <v>411.86938491912622</v>
      </c>
      <c r="C82" s="1066">
        <f t="shared" si="1"/>
        <v>2567.0471654552643</v>
      </c>
      <c r="D82" s="1530">
        <v>1200.4206864194841</v>
      </c>
      <c r="E82" s="1308">
        <v>0</v>
      </c>
      <c r="F82" s="1308">
        <v>118.75669736251186</v>
      </c>
      <c r="G82" s="1308">
        <v>0</v>
      </c>
      <c r="H82" s="1308">
        <v>0</v>
      </c>
      <c r="I82" s="1308">
        <v>72.157781673268403</v>
      </c>
      <c r="J82" s="1542">
        <v>1175.712</v>
      </c>
      <c r="K82" s="945">
        <v>134</v>
      </c>
      <c r="L82" s="423"/>
      <c r="M82" s="423"/>
    </row>
    <row r="83" spans="1:13" ht="12.75" customHeight="1" x14ac:dyDescent="0.2">
      <c r="A83" s="3" t="s">
        <v>121</v>
      </c>
      <c r="B83" s="847">
        <v>1368.8857791715184</v>
      </c>
      <c r="C83" s="1066">
        <f t="shared" si="1"/>
        <v>8807.9300580333293</v>
      </c>
      <c r="D83" s="1530">
        <v>3732.0702077127048</v>
      </c>
      <c r="E83" s="1308">
        <v>0</v>
      </c>
      <c r="F83" s="1308">
        <v>264.78584435521316</v>
      </c>
      <c r="G83" s="1308">
        <v>0</v>
      </c>
      <c r="H83" s="1308">
        <v>0</v>
      </c>
      <c r="I83" s="1308">
        <v>104.05800596541269</v>
      </c>
      <c r="J83" s="1542">
        <v>4707.0159999999996</v>
      </c>
      <c r="K83" s="945">
        <v>545</v>
      </c>
      <c r="L83" s="423"/>
      <c r="M83" s="423"/>
    </row>
    <row r="84" spans="1:13" ht="12.75" customHeight="1" x14ac:dyDescent="0.2">
      <c r="A84" s="3" t="s">
        <v>1050</v>
      </c>
      <c r="B84" s="847">
        <v>806.85537661473427</v>
      </c>
      <c r="C84" s="1066">
        <f t="shared" si="1"/>
        <v>5634.4187841366302</v>
      </c>
      <c r="D84" s="1530">
        <v>3576.5641992097212</v>
      </c>
      <c r="E84" s="1308">
        <v>0</v>
      </c>
      <c r="F84" s="1308">
        <v>95.845050376558731</v>
      </c>
      <c r="G84" s="1308">
        <v>0</v>
      </c>
      <c r="H84" s="1308">
        <v>0</v>
      </c>
      <c r="I84" s="1308">
        <v>31.264534550350174</v>
      </c>
      <c r="J84" s="1542">
        <v>1930.7449999999999</v>
      </c>
      <c r="K84" s="945">
        <v>268</v>
      </c>
      <c r="L84" s="423"/>
      <c r="M84" s="423"/>
    </row>
    <row r="85" spans="1:13" ht="12.75" customHeight="1" x14ac:dyDescent="0.2">
      <c r="A85" s="3" t="s">
        <v>1051</v>
      </c>
      <c r="B85" s="847">
        <v>1694.4174789144627</v>
      </c>
      <c r="C85" s="1066">
        <f t="shared" si="1"/>
        <v>10006.628096876899</v>
      </c>
      <c r="D85" s="1530">
        <v>3822.8139673392693</v>
      </c>
      <c r="E85" s="1308">
        <v>0</v>
      </c>
      <c r="F85" s="1308">
        <v>241.91668402389922</v>
      </c>
      <c r="G85" s="1308">
        <v>0</v>
      </c>
      <c r="H85" s="1308">
        <v>0</v>
      </c>
      <c r="I85" s="1308">
        <v>42.358445513730452</v>
      </c>
      <c r="J85" s="1542">
        <v>5899.5389999999998</v>
      </c>
      <c r="K85" s="945">
        <v>677</v>
      </c>
      <c r="L85" s="423"/>
      <c r="M85" s="423"/>
    </row>
    <row r="86" spans="1:13" ht="12.75" customHeight="1" x14ac:dyDescent="0.2">
      <c r="A86" s="424"/>
      <c r="B86" s="425"/>
      <c r="C86" s="1070"/>
      <c r="D86" s="1070"/>
      <c r="E86" s="1070"/>
      <c r="F86" s="1070"/>
      <c r="G86" s="1070"/>
      <c r="H86" s="1070"/>
      <c r="I86" s="1070"/>
      <c r="J86" s="1071"/>
      <c r="K86" s="770"/>
      <c r="L86" s="423"/>
      <c r="M86" s="426"/>
    </row>
    <row r="87" spans="1:13" ht="12.75" customHeight="1" x14ac:dyDescent="0.2">
      <c r="A87" s="427" t="s">
        <v>2119</v>
      </c>
      <c r="B87" s="428">
        <f>SUM(B4:B85)</f>
        <v>201925.90808959695</v>
      </c>
      <c r="C87" s="1309">
        <f t="shared" ref="C87:K87" si="2">SUM(C4:C85)</f>
        <v>1298810.9312232719</v>
      </c>
      <c r="D87" s="1309">
        <f t="shared" si="2"/>
        <v>587394.2759132717</v>
      </c>
      <c r="E87" s="1309">
        <f t="shared" si="2"/>
        <v>71472.072329999981</v>
      </c>
      <c r="F87" s="1309">
        <f t="shared" si="2"/>
        <v>79979.677759999962</v>
      </c>
      <c r="G87" s="1309">
        <f t="shared" si="2"/>
        <v>0</v>
      </c>
      <c r="H87" s="1309">
        <f t="shared" si="2"/>
        <v>32071.653449999998</v>
      </c>
      <c r="I87" s="1778">
        <f t="shared" si="2"/>
        <v>12550.038769999977</v>
      </c>
      <c r="J87" s="1311">
        <f t="shared" si="2"/>
        <v>515343.21299999987</v>
      </c>
      <c r="K87" s="1029">
        <f t="shared" si="2"/>
        <v>68819</v>
      </c>
      <c r="L87" s="423"/>
      <c r="M87" s="426"/>
    </row>
    <row r="88" spans="1:13" ht="12.75" customHeight="1" thickBot="1" x14ac:dyDescent="0.25">
      <c r="A88" s="424"/>
      <c r="B88" s="429"/>
      <c r="C88" s="83"/>
      <c r="D88" s="1312"/>
      <c r="E88" s="1312"/>
      <c r="F88" s="1312"/>
      <c r="G88" s="1312"/>
      <c r="H88" s="1312"/>
      <c r="I88" s="1070"/>
      <c r="J88" s="1313"/>
      <c r="K88" s="771"/>
      <c r="L88" s="430"/>
      <c r="M88" s="431"/>
    </row>
    <row r="89" spans="1:13" ht="12.75" customHeight="1" x14ac:dyDescent="0.2">
      <c r="A89" s="161" t="s">
        <v>292</v>
      </c>
      <c r="B89" s="848">
        <v>50423.782933242204</v>
      </c>
      <c r="C89" s="1066">
        <f>SUM(D89:J89)</f>
        <v>245695.02306722011</v>
      </c>
      <c r="D89" s="1531">
        <v>135062.63565165378</v>
      </c>
      <c r="E89" s="1531">
        <v>0</v>
      </c>
      <c r="F89" s="1068">
        <v>15257.212955542775</v>
      </c>
      <c r="G89" s="1068">
        <v>0</v>
      </c>
      <c r="H89" s="1078">
        <v>252.76228</v>
      </c>
      <c r="I89" s="1078">
        <v>2311.0501800235629</v>
      </c>
      <c r="J89" s="1540">
        <v>92811.361999999994</v>
      </c>
      <c r="K89" s="891">
        <v>14635</v>
      </c>
      <c r="L89" s="430"/>
      <c r="M89" s="430"/>
    </row>
    <row r="90" spans="1:13" ht="12.75" customHeight="1" x14ac:dyDescent="0.2">
      <c r="A90" s="108" t="s">
        <v>293</v>
      </c>
      <c r="B90" s="949">
        <v>37248.96647840074</v>
      </c>
      <c r="C90" s="1066">
        <f>SUM(D90:J90)</f>
        <v>276034.30168980593</v>
      </c>
      <c r="D90" s="1530">
        <v>104462.91202107382</v>
      </c>
      <c r="E90" s="1530">
        <v>109.99645</v>
      </c>
      <c r="F90" s="1067">
        <v>11806.384742426151</v>
      </c>
      <c r="G90" s="1067">
        <v>0</v>
      </c>
      <c r="H90" s="1066">
        <v>19806.328550000002</v>
      </c>
      <c r="I90" s="1066">
        <v>2036.4249263059342</v>
      </c>
      <c r="J90" s="1542">
        <v>137812.255</v>
      </c>
      <c r="K90" s="891">
        <v>15612</v>
      </c>
      <c r="L90" s="423"/>
      <c r="M90" s="423"/>
    </row>
    <row r="91" spans="1:13" ht="12.75" customHeight="1" x14ac:dyDescent="0.2">
      <c r="A91" s="108" t="s">
        <v>294</v>
      </c>
      <c r="B91" s="949">
        <v>48779.638951668021</v>
      </c>
      <c r="C91" s="1066">
        <f>SUM(D91:J91)</f>
        <v>287854.68433500163</v>
      </c>
      <c r="D91" s="1530">
        <v>129147.86801761414</v>
      </c>
      <c r="E91" s="1530">
        <v>515.33558000000005</v>
      </c>
      <c r="F91" s="1067">
        <v>17418.674437055844</v>
      </c>
      <c r="G91" s="1067">
        <v>0</v>
      </c>
      <c r="H91" s="1066">
        <v>4360.6864399999995</v>
      </c>
      <c r="I91" s="1066">
        <v>3468.8398603316859</v>
      </c>
      <c r="J91" s="1542">
        <v>132943.28</v>
      </c>
      <c r="K91" s="891">
        <v>18458</v>
      </c>
      <c r="L91" s="423"/>
      <c r="M91" s="423"/>
    </row>
    <row r="92" spans="1:13" ht="12.75" customHeight="1" x14ac:dyDescent="0.2">
      <c r="A92" s="108" t="s">
        <v>295</v>
      </c>
      <c r="B92" s="949">
        <v>65473.519726286009</v>
      </c>
      <c r="C92" s="1066">
        <f>SUM(D92:J92)</f>
        <v>489226.92213124421</v>
      </c>
      <c r="D92" s="1530">
        <v>218720.86022293021</v>
      </c>
      <c r="E92" s="1530">
        <v>70846.74029999999</v>
      </c>
      <c r="F92" s="1067">
        <v>35497.405624975218</v>
      </c>
      <c r="G92" s="1067">
        <v>0</v>
      </c>
      <c r="H92" s="1066">
        <v>7651.8761799999993</v>
      </c>
      <c r="I92" s="1066">
        <v>4733.7238033387885</v>
      </c>
      <c r="J92" s="1542">
        <v>151776.31599999999</v>
      </c>
      <c r="K92" s="891">
        <v>20114</v>
      </c>
      <c r="L92" s="423"/>
      <c r="M92" s="423"/>
    </row>
    <row r="93" spans="1:13" ht="12.75" customHeight="1" x14ac:dyDescent="0.2">
      <c r="A93" s="424"/>
      <c r="B93" s="425"/>
      <c r="C93" s="1070"/>
      <c r="D93" s="1066"/>
      <c r="E93" s="1070"/>
      <c r="F93" s="1070"/>
      <c r="G93" s="1070"/>
      <c r="H93" s="1070"/>
      <c r="I93" s="1070"/>
      <c r="J93" s="1739"/>
      <c r="K93" s="980"/>
      <c r="L93" s="423"/>
      <c r="M93" s="426"/>
    </row>
    <row r="94" spans="1:13" ht="12.75" customHeight="1" x14ac:dyDescent="0.2">
      <c r="A94" s="427" t="s">
        <v>2119</v>
      </c>
      <c r="B94" s="428">
        <f>SUM(B89:B92)</f>
        <v>201925.90808959695</v>
      </c>
      <c r="C94" s="1309">
        <f t="shared" ref="C94:K94" si="3">SUM(C89:C92)</f>
        <v>1298810.9312232719</v>
      </c>
      <c r="D94" s="1309">
        <f t="shared" si="3"/>
        <v>587394.27591327194</v>
      </c>
      <c r="E94" s="1309">
        <f t="shared" si="3"/>
        <v>71472.072329999995</v>
      </c>
      <c r="F94" s="1309">
        <f t="shared" si="3"/>
        <v>79979.677759999991</v>
      </c>
      <c r="G94" s="1309">
        <f t="shared" si="3"/>
        <v>0</v>
      </c>
      <c r="H94" s="1309">
        <f t="shared" si="3"/>
        <v>32071.653449999998</v>
      </c>
      <c r="I94" s="1310">
        <f t="shared" si="3"/>
        <v>12550.03876999997</v>
      </c>
      <c r="J94" s="1311">
        <f t="shared" si="3"/>
        <v>515343.21299999999</v>
      </c>
      <c r="K94" s="1029">
        <f t="shared" si="3"/>
        <v>68819</v>
      </c>
      <c r="L94" s="423"/>
      <c r="M94" s="426"/>
    </row>
    <row r="95" spans="1:13" ht="12.75" customHeight="1" thickBot="1" x14ac:dyDescent="0.25">
      <c r="A95" s="432"/>
      <c r="B95" s="433"/>
      <c r="C95" s="434"/>
      <c r="D95" s="435"/>
      <c r="E95" s="435"/>
      <c r="F95" s="435"/>
      <c r="G95" s="435"/>
      <c r="H95" s="435"/>
      <c r="I95" s="327"/>
      <c r="J95" s="650"/>
      <c r="K95" s="771"/>
      <c r="L95" s="430"/>
      <c r="M95" s="426"/>
    </row>
    <row r="96" spans="1:13" x14ac:dyDescent="0.2">
      <c r="A96" s="690"/>
      <c r="B96" s="691"/>
      <c r="C96" s="692"/>
      <c r="D96" s="692"/>
      <c r="E96" s="692"/>
      <c r="F96" s="692"/>
      <c r="G96" s="692"/>
      <c r="H96" s="692"/>
      <c r="I96" s="692"/>
      <c r="J96" s="692"/>
      <c r="K96" s="700"/>
      <c r="L96" s="13"/>
      <c r="M96" s="426"/>
    </row>
    <row r="97" spans="1:17" x14ac:dyDescent="0.2">
      <c r="A97" s="694" t="s">
        <v>2120</v>
      </c>
      <c r="B97" s="633"/>
      <c r="C97" s="281"/>
      <c r="D97" s="281"/>
      <c r="E97" s="281"/>
      <c r="F97" s="281"/>
      <c r="G97" s="281"/>
      <c r="H97" s="281"/>
      <c r="I97" s="281"/>
      <c r="J97" s="281"/>
      <c r="K97" s="701"/>
      <c r="L97" s="16"/>
      <c r="M97" s="436"/>
    </row>
    <row r="98" spans="1:17" ht="12" customHeight="1" x14ac:dyDescent="0.2">
      <c r="A98" s="1825" t="s">
        <v>2146</v>
      </c>
      <c r="B98" s="1823"/>
      <c r="C98" s="1823"/>
      <c r="D98" s="1823"/>
      <c r="E98" s="1823"/>
      <c r="F98" s="1823"/>
      <c r="G98" s="1823"/>
      <c r="H98" s="1823"/>
      <c r="I98" s="1823"/>
      <c r="J98" s="1823"/>
      <c r="K98" s="1824"/>
      <c r="L98" s="16"/>
      <c r="M98" s="436"/>
    </row>
    <row r="99" spans="1:17" ht="36" customHeight="1" x14ac:dyDescent="0.2">
      <c r="A99" s="1822" t="s">
        <v>2145</v>
      </c>
      <c r="B99" s="1823"/>
      <c r="C99" s="1823"/>
      <c r="D99" s="1823"/>
      <c r="E99" s="1823"/>
      <c r="F99" s="1823"/>
      <c r="G99" s="1823"/>
      <c r="H99" s="1823"/>
      <c r="I99" s="1823"/>
      <c r="J99" s="1823"/>
      <c r="K99" s="1824"/>
      <c r="L99" s="16"/>
      <c r="M99" s="16"/>
    </row>
    <row r="100" spans="1:17" ht="12" customHeight="1" x14ac:dyDescent="0.2">
      <c r="A100" s="1825" t="s">
        <v>1256</v>
      </c>
      <c r="B100" s="1823"/>
      <c r="C100" s="1823"/>
      <c r="D100" s="1823"/>
      <c r="E100" s="1823"/>
      <c r="F100" s="1823"/>
      <c r="G100" s="1823"/>
      <c r="H100" s="1823"/>
      <c r="I100" s="1823"/>
      <c r="J100" s="1823"/>
      <c r="K100" s="1824"/>
      <c r="L100" s="16"/>
      <c r="M100" s="436"/>
    </row>
    <row r="101" spans="1:17" ht="36" customHeight="1" x14ac:dyDescent="0.2">
      <c r="A101" s="1822" t="s">
        <v>2140</v>
      </c>
      <c r="B101" s="1823"/>
      <c r="C101" s="1823"/>
      <c r="D101" s="1823"/>
      <c r="E101" s="1823"/>
      <c r="F101" s="1823"/>
      <c r="G101" s="1823"/>
      <c r="H101" s="1823"/>
      <c r="I101" s="1823"/>
      <c r="J101" s="1823"/>
      <c r="K101" s="1824"/>
      <c r="M101" s="18"/>
      <c r="O101" s="17"/>
      <c r="Q101" s="18"/>
    </row>
    <row r="102" spans="1:17" ht="12" customHeight="1" x14ac:dyDescent="0.2">
      <c r="A102" s="1825" t="s">
        <v>2136</v>
      </c>
      <c r="B102" s="1823"/>
      <c r="C102" s="1823"/>
      <c r="D102" s="1823"/>
      <c r="E102" s="1823"/>
      <c r="F102" s="1823"/>
      <c r="G102" s="1823"/>
      <c r="H102" s="1823"/>
      <c r="I102" s="1823"/>
      <c r="J102" s="1823"/>
      <c r="K102" s="1824"/>
      <c r="L102" s="16"/>
      <c r="M102" s="436"/>
    </row>
    <row r="103" spans="1:17" ht="24" customHeight="1" x14ac:dyDescent="0.2">
      <c r="A103" s="1822" t="s">
        <v>2151</v>
      </c>
      <c r="B103" s="1823"/>
      <c r="C103" s="1823"/>
      <c r="D103" s="1823"/>
      <c r="E103" s="1823"/>
      <c r="F103" s="1823"/>
      <c r="G103" s="1823"/>
      <c r="H103" s="1823"/>
      <c r="I103" s="1823"/>
      <c r="J103" s="1823"/>
      <c r="K103" s="1824"/>
      <c r="L103" s="13"/>
      <c r="M103" s="422"/>
    </row>
    <row r="104" spans="1:17" ht="24" customHeight="1" x14ac:dyDescent="0.2">
      <c r="A104" s="1822" t="s">
        <v>1257</v>
      </c>
      <c r="B104" s="1823"/>
      <c r="C104" s="1823"/>
      <c r="D104" s="1823"/>
      <c r="E104" s="1823"/>
      <c r="F104" s="1823"/>
      <c r="G104" s="1823"/>
      <c r="H104" s="1823"/>
      <c r="I104" s="1823"/>
      <c r="J104" s="1823"/>
      <c r="K104" s="1824"/>
      <c r="L104" s="430"/>
      <c r="M104" s="431"/>
    </row>
    <row r="105" spans="1:17" ht="12.75" thickBot="1" x14ac:dyDescent="0.25">
      <c r="A105" s="1826" t="s">
        <v>1258</v>
      </c>
      <c r="B105" s="1827"/>
      <c r="C105" s="1827"/>
      <c r="D105" s="1827"/>
      <c r="E105" s="1827"/>
      <c r="F105" s="1827"/>
      <c r="G105" s="1827"/>
      <c r="H105" s="1827"/>
      <c r="I105" s="1827"/>
      <c r="J105" s="1827"/>
      <c r="K105" s="1828"/>
      <c r="L105" s="430"/>
      <c r="M105" s="431"/>
    </row>
    <row r="107" spans="1:17" x14ac:dyDescent="0.2">
      <c r="B107" s="113"/>
      <c r="C107" s="319"/>
      <c r="D107" s="320"/>
      <c r="E107" s="320"/>
      <c r="F107" s="320"/>
      <c r="G107" s="320"/>
      <c r="H107" s="320"/>
      <c r="I107" s="320"/>
      <c r="J107" s="319"/>
      <c r="K107" s="588"/>
      <c r="L107" s="44"/>
      <c r="M107" s="319"/>
    </row>
    <row r="108" spans="1:17" x14ac:dyDescent="0.2">
      <c r="A108" s="47"/>
      <c r="B108" s="113"/>
      <c r="C108" s="319"/>
      <c r="D108" s="320"/>
      <c r="E108" s="320"/>
      <c r="F108" s="320"/>
      <c r="G108" s="320"/>
      <c r="H108" s="320"/>
      <c r="I108" s="320"/>
      <c r="J108" s="319"/>
      <c r="K108" s="588"/>
      <c r="L108" s="44"/>
      <c r="M108" s="319"/>
    </row>
  </sheetData>
  <mergeCells count="10">
    <mergeCell ref="A105:K105"/>
    <mergeCell ref="A102:K102"/>
    <mergeCell ref="A1:K1"/>
    <mergeCell ref="A2:K2"/>
    <mergeCell ref="A98:K98"/>
    <mergeCell ref="A99:K99"/>
    <mergeCell ref="A103:K103"/>
    <mergeCell ref="A100:K100"/>
    <mergeCell ref="A101:K101"/>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1911</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1086</v>
      </c>
      <c r="B4" s="847">
        <v>893.73115196565652</v>
      </c>
      <c r="C4" s="1066">
        <f>SUM(D4:J4)</f>
        <v>4197.5167468437648</v>
      </c>
      <c r="D4" s="1530">
        <v>2650.4719350797109</v>
      </c>
      <c r="E4" s="1314">
        <v>0</v>
      </c>
      <c r="F4" s="1314">
        <v>247.88254443334367</v>
      </c>
      <c r="G4" s="1314">
        <v>0</v>
      </c>
      <c r="H4" s="1314">
        <v>0</v>
      </c>
      <c r="I4" s="1627">
        <v>130.43426733070973</v>
      </c>
      <c r="J4" s="1530">
        <v>1168.7280000000001</v>
      </c>
      <c r="K4" s="893">
        <v>246</v>
      </c>
    </row>
    <row r="5" spans="1:11" ht="12.75" customHeight="1" x14ac:dyDescent="0.2">
      <c r="A5" s="3" t="s">
        <v>1087</v>
      </c>
      <c r="B5" s="847">
        <v>1050.2902946320605</v>
      </c>
      <c r="C5" s="1066">
        <f t="shared" ref="C5:C59" si="0">SUM(D5:J5)</f>
        <v>3886.6221197413142</v>
      </c>
      <c r="D5" s="1530">
        <v>1936.0462453747607</v>
      </c>
      <c r="E5" s="1314">
        <v>0</v>
      </c>
      <c r="F5" s="1314">
        <v>68.837744594068766</v>
      </c>
      <c r="G5" s="1314">
        <v>0</v>
      </c>
      <c r="H5" s="1314">
        <v>0</v>
      </c>
      <c r="I5" s="1628">
        <v>37.839129772485258</v>
      </c>
      <c r="J5" s="1530">
        <v>1843.8989999999999</v>
      </c>
      <c r="K5" s="893">
        <v>222</v>
      </c>
    </row>
    <row r="6" spans="1:11" ht="12.75" customHeight="1" x14ac:dyDescent="0.2">
      <c r="A6" s="3" t="s">
        <v>538</v>
      </c>
      <c r="B6" s="847">
        <v>523.25426633423592</v>
      </c>
      <c r="C6" s="1066">
        <f t="shared" si="0"/>
        <v>3708.1760457162013</v>
      </c>
      <c r="D6" s="1530">
        <v>2592.2143600008044</v>
      </c>
      <c r="E6" s="1314">
        <v>0</v>
      </c>
      <c r="F6" s="1314">
        <v>90.703344906233127</v>
      </c>
      <c r="G6" s="1314">
        <v>0</v>
      </c>
      <c r="H6" s="1314">
        <v>0</v>
      </c>
      <c r="I6" s="1628">
        <v>82.166340809163529</v>
      </c>
      <c r="J6" s="1530">
        <v>943.09199999999998</v>
      </c>
      <c r="K6" s="893">
        <v>190</v>
      </c>
    </row>
    <row r="7" spans="1:11" ht="12.75" customHeight="1" x14ac:dyDescent="0.2">
      <c r="A7" s="3" t="s">
        <v>1088</v>
      </c>
      <c r="B7" s="847">
        <v>418.96320266203742</v>
      </c>
      <c r="C7" s="1066">
        <f t="shared" si="0"/>
        <v>8031.3713833745614</v>
      </c>
      <c r="D7" s="1530">
        <v>2877.7825081268475</v>
      </c>
      <c r="E7" s="1314">
        <v>0</v>
      </c>
      <c r="F7" s="1314">
        <v>125.91027831706081</v>
      </c>
      <c r="G7" s="1314">
        <v>0</v>
      </c>
      <c r="H7" s="1314">
        <v>0</v>
      </c>
      <c r="I7" s="1628">
        <v>29.230596930653192</v>
      </c>
      <c r="J7" s="1530">
        <v>4998.4480000000003</v>
      </c>
      <c r="K7" s="893">
        <v>423</v>
      </c>
    </row>
    <row r="8" spans="1:11" ht="12.75" customHeight="1" x14ac:dyDescent="0.2">
      <c r="A8" s="3" t="s">
        <v>1089</v>
      </c>
      <c r="B8" s="847">
        <v>920.29278321883794</v>
      </c>
      <c r="C8" s="1066">
        <f t="shared" si="0"/>
        <v>5121.3432614486483</v>
      </c>
      <c r="D8" s="1530">
        <v>2732.6418394867214</v>
      </c>
      <c r="E8" s="1314">
        <v>0</v>
      </c>
      <c r="F8" s="1314">
        <v>142.75456414555072</v>
      </c>
      <c r="G8" s="1314">
        <v>0</v>
      </c>
      <c r="H8" s="1314">
        <v>0</v>
      </c>
      <c r="I8" s="1628">
        <v>19.970857816375549</v>
      </c>
      <c r="J8" s="1530">
        <v>2225.9760000000001</v>
      </c>
      <c r="K8" s="893">
        <v>322</v>
      </c>
    </row>
    <row r="9" spans="1:11" ht="12.75" customHeight="1" x14ac:dyDescent="0.2">
      <c r="A9" s="3" t="s">
        <v>786</v>
      </c>
      <c r="B9" s="847">
        <v>82.27537070026365</v>
      </c>
      <c r="C9" s="1066">
        <f t="shared" si="0"/>
        <v>471.18327494662987</v>
      </c>
      <c r="D9" s="1530">
        <v>264.22124063689296</v>
      </c>
      <c r="E9" s="1314">
        <v>0</v>
      </c>
      <c r="F9" s="1314">
        <v>8.7816067059959835</v>
      </c>
      <c r="G9" s="1314">
        <v>0</v>
      </c>
      <c r="H9" s="1314">
        <v>0</v>
      </c>
      <c r="I9" s="1628">
        <v>0.47842760374096482</v>
      </c>
      <c r="J9" s="1530">
        <v>197.702</v>
      </c>
      <c r="K9" s="893">
        <v>39</v>
      </c>
    </row>
    <row r="10" spans="1:11" ht="12.75" customHeight="1" x14ac:dyDescent="0.2">
      <c r="A10" s="3" t="s">
        <v>1090</v>
      </c>
      <c r="B10" s="847">
        <v>10397.277795945618</v>
      </c>
      <c r="C10" s="1066">
        <f t="shared" si="0"/>
        <v>70519.606146575534</v>
      </c>
      <c r="D10" s="1530">
        <v>47149.976825877733</v>
      </c>
      <c r="E10" s="1314">
        <v>0</v>
      </c>
      <c r="F10" s="1314">
        <v>5419.9334041761003</v>
      </c>
      <c r="G10" s="1314">
        <v>0</v>
      </c>
      <c r="H10" s="1314">
        <v>0</v>
      </c>
      <c r="I10" s="1628">
        <v>481.40391652169467</v>
      </c>
      <c r="J10" s="1530">
        <v>17468.292000000001</v>
      </c>
      <c r="K10" s="893">
        <v>3478</v>
      </c>
    </row>
    <row r="11" spans="1:11" ht="12.75" customHeight="1" x14ac:dyDescent="0.2">
      <c r="A11" s="3" t="s">
        <v>1091</v>
      </c>
      <c r="B11" s="847">
        <v>479.74110516060381</v>
      </c>
      <c r="C11" s="1066">
        <f t="shared" si="0"/>
        <v>2923.9906049239862</v>
      </c>
      <c r="D11" s="1530">
        <v>1957.2565165897836</v>
      </c>
      <c r="E11" s="1314">
        <v>0</v>
      </c>
      <c r="F11" s="1314">
        <v>102.2731991181993</v>
      </c>
      <c r="G11" s="1314">
        <v>0</v>
      </c>
      <c r="H11" s="1314">
        <v>0</v>
      </c>
      <c r="I11" s="1628">
        <v>4.8238892160028994</v>
      </c>
      <c r="J11" s="1530">
        <v>859.63699999999994</v>
      </c>
      <c r="K11" s="893">
        <v>172</v>
      </c>
    </row>
    <row r="12" spans="1:11" ht="12.75" customHeight="1" x14ac:dyDescent="0.2">
      <c r="A12" s="3" t="s">
        <v>263</v>
      </c>
      <c r="B12" s="847">
        <v>1242.3285258543758</v>
      </c>
      <c r="C12" s="1066">
        <f t="shared" si="0"/>
        <v>10258.976765048361</v>
      </c>
      <c r="D12" s="1530">
        <v>3802.68138616232</v>
      </c>
      <c r="E12" s="1314">
        <v>0</v>
      </c>
      <c r="F12" s="1314">
        <v>172.71655618067004</v>
      </c>
      <c r="G12" s="1314">
        <v>0</v>
      </c>
      <c r="H12" s="1314">
        <v>0</v>
      </c>
      <c r="I12" s="1628">
        <v>57.188822705369901</v>
      </c>
      <c r="J12" s="1530">
        <v>6226.39</v>
      </c>
      <c r="K12" s="893">
        <v>492</v>
      </c>
    </row>
    <row r="13" spans="1:11" ht="12.75" customHeight="1" x14ac:dyDescent="0.2">
      <c r="A13" s="3" t="s">
        <v>1092</v>
      </c>
      <c r="B13" s="847">
        <v>207.54498956771357</v>
      </c>
      <c r="C13" s="1066">
        <f t="shared" si="0"/>
        <v>766.98609480098469</v>
      </c>
      <c r="D13" s="1530">
        <v>544.4081942049238</v>
      </c>
      <c r="E13" s="1314">
        <v>0</v>
      </c>
      <c r="F13" s="1314">
        <v>4.1768053971252499</v>
      </c>
      <c r="G13" s="1314">
        <v>0</v>
      </c>
      <c r="H13" s="1314">
        <v>0</v>
      </c>
      <c r="I13" s="1628">
        <v>14.799095198935621</v>
      </c>
      <c r="J13" s="1530">
        <v>203.602</v>
      </c>
      <c r="K13" s="893">
        <v>53</v>
      </c>
    </row>
    <row r="14" spans="1:11" ht="12.75" customHeight="1" x14ac:dyDescent="0.2">
      <c r="A14" s="3" t="s">
        <v>450</v>
      </c>
      <c r="B14" s="847">
        <v>852.90406684034986</v>
      </c>
      <c r="C14" s="1066">
        <f t="shared" si="0"/>
        <v>2826.6429456595833</v>
      </c>
      <c r="D14" s="1530">
        <v>1673.7348984113369</v>
      </c>
      <c r="E14" s="1314">
        <v>0</v>
      </c>
      <c r="F14" s="1314">
        <v>111.77298849797383</v>
      </c>
      <c r="G14" s="1314">
        <v>0</v>
      </c>
      <c r="H14" s="1314">
        <v>0</v>
      </c>
      <c r="I14" s="1628">
        <v>58.854058750272493</v>
      </c>
      <c r="J14" s="1530">
        <v>982.28099999999995</v>
      </c>
      <c r="K14" s="893">
        <v>251</v>
      </c>
    </row>
    <row r="15" spans="1:11" ht="12.75" customHeight="1" x14ac:dyDescent="0.2">
      <c r="A15" s="3" t="s">
        <v>1093</v>
      </c>
      <c r="B15" s="847">
        <v>1164.3036909778907</v>
      </c>
      <c r="C15" s="1066">
        <f t="shared" si="0"/>
        <v>6511.7011645292241</v>
      </c>
      <c r="D15" s="1530">
        <v>3167.4947116024532</v>
      </c>
      <c r="E15" s="1314">
        <v>0</v>
      </c>
      <c r="F15" s="1314">
        <v>110.85070249188801</v>
      </c>
      <c r="G15" s="1314">
        <v>0</v>
      </c>
      <c r="H15" s="1314">
        <v>0</v>
      </c>
      <c r="I15" s="1628">
        <v>115.02975043488233</v>
      </c>
      <c r="J15" s="1530">
        <v>3118.326</v>
      </c>
      <c r="K15" s="893">
        <v>455</v>
      </c>
    </row>
    <row r="16" spans="1:11" ht="12.75" customHeight="1" x14ac:dyDescent="0.2">
      <c r="A16" s="3" t="s">
        <v>1094</v>
      </c>
      <c r="B16" s="847">
        <v>177.23270552292396</v>
      </c>
      <c r="C16" s="1066">
        <f t="shared" si="0"/>
        <v>689.16555934359405</v>
      </c>
      <c r="D16" s="1530">
        <v>189.99930199110497</v>
      </c>
      <c r="E16" s="1314">
        <v>0</v>
      </c>
      <c r="F16" s="1314">
        <v>36.7860998222706</v>
      </c>
      <c r="G16" s="1314">
        <v>0</v>
      </c>
      <c r="H16" s="1314">
        <v>0</v>
      </c>
      <c r="I16" s="1628">
        <v>9.695157530218502</v>
      </c>
      <c r="J16" s="1530">
        <v>452.685</v>
      </c>
      <c r="K16" s="893">
        <v>54</v>
      </c>
    </row>
    <row r="17" spans="1:11" ht="12.75" customHeight="1" x14ac:dyDescent="0.2">
      <c r="A17" s="3" t="s">
        <v>1095</v>
      </c>
      <c r="B17" s="847">
        <v>1330.7141412832034</v>
      </c>
      <c r="C17" s="1066">
        <f t="shared" si="0"/>
        <v>7432.182511070183</v>
      </c>
      <c r="D17" s="1530">
        <v>4002.5540915633842</v>
      </c>
      <c r="E17" s="1314">
        <v>0</v>
      </c>
      <c r="F17" s="1314">
        <v>152.52896489130956</v>
      </c>
      <c r="G17" s="1314">
        <v>0</v>
      </c>
      <c r="H17" s="1314">
        <v>0</v>
      </c>
      <c r="I17" s="1628">
        <v>30.019454615489362</v>
      </c>
      <c r="J17" s="1530">
        <v>3247.08</v>
      </c>
      <c r="K17" s="893">
        <v>461</v>
      </c>
    </row>
    <row r="18" spans="1:11" ht="12.75" customHeight="1" x14ac:dyDescent="0.2">
      <c r="A18" s="3" t="s">
        <v>1096</v>
      </c>
      <c r="B18" s="847">
        <v>10381.028827539376</v>
      </c>
      <c r="C18" s="1066">
        <f t="shared" si="0"/>
        <v>45082.625692675065</v>
      </c>
      <c r="D18" s="1530">
        <v>25626.034971851423</v>
      </c>
      <c r="E18" s="1314">
        <v>0</v>
      </c>
      <c r="F18" s="1314">
        <v>1744.181105559833</v>
      </c>
      <c r="G18" s="1314">
        <v>0</v>
      </c>
      <c r="H18" s="1314">
        <v>0</v>
      </c>
      <c r="I18" s="1628">
        <v>679.07961526380734</v>
      </c>
      <c r="J18" s="1530">
        <v>17033.330000000002</v>
      </c>
      <c r="K18" s="893">
        <v>3248</v>
      </c>
    </row>
    <row r="19" spans="1:11" ht="12.75" customHeight="1" x14ac:dyDescent="0.2">
      <c r="A19" s="3" t="s">
        <v>580</v>
      </c>
      <c r="B19" s="847">
        <v>6541.1568419080795</v>
      </c>
      <c r="C19" s="1066">
        <f t="shared" si="0"/>
        <v>29188.587718556075</v>
      </c>
      <c r="D19" s="1530">
        <v>16612.495008189442</v>
      </c>
      <c r="E19" s="1314">
        <v>0</v>
      </c>
      <c r="F19" s="1314">
        <v>3829.2143697338061</v>
      </c>
      <c r="G19" s="1314">
        <v>0</v>
      </c>
      <c r="H19" s="1314">
        <v>0</v>
      </c>
      <c r="I19" s="1628">
        <v>698.50434063282728</v>
      </c>
      <c r="J19" s="1530">
        <v>8048.3739999999998</v>
      </c>
      <c r="K19" s="893">
        <v>1761</v>
      </c>
    </row>
    <row r="20" spans="1:11" ht="12.75" customHeight="1" x14ac:dyDescent="0.2">
      <c r="A20" s="3" t="s">
        <v>272</v>
      </c>
      <c r="B20" s="847">
        <v>120.36218494714613</v>
      </c>
      <c r="C20" s="1066">
        <f t="shared" si="0"/>
        <v>300.17508313908803</v>
      </c>
      <c r="D20" s="1530">
        <v>105.11225112523636</v>
      </c>
      <c r="E20" s="1314">
        <v>0</v>
      </c>
      <c r="F20" s="1314">
        <v>10.618279257658475</v>
      </c>
      <c r="G20" s="1314">
        <v>0</v>
      </c>
      <c r="H20" s="1314">
        <v>0</v>
      </c>
      <c r="I20" s="1628">
        <v>3.593552756193215</v>
      </c>
      <c r="J20" s="1530">
        <v>180.851</v>
      </c>
      <c r="K20" s="893">
        <v>33</v>
      </c>
    </row>
    <row r="21" spans="1:11" ht="12.75" customHeight="1" x14ac:dyDescent="0.2">
      <c r="A21" s="3" t="s">
        <v>1097</v>
      </c>
      <c r="B21" s="847">
        <v>867.94707986019478</v>
      </c>
      <c r="C21" s="1066">
        <f t="shared" si="0"/>
        <v>5508.7730934350648</v>
      </c>
      <c r="D21" s="1530">
        <v>3260.7650121096326</v>
      </c>
      <c r="E21" s="1314">
        <v>0</v>
      </c>
      <c r="F21" s="1314">
        <v>289.67910109147562</v>
      </c>
      <c r="G21" s="1314">
        <v>0</v>
      </c>
      <c r="H21" s="1314">
        <v>0</v>
      </c>
      <c r="I21" s="1628">
        <v>37.619980233956433</v>
      </c>
      <c r="J21" s="1530">
        <v>1920.7090000000001</v>
      </c>
      <c r="K21" s="893">
        <v>307</v>
      </c>
    </row>
    <row r="22" spans="1:11" ht="12.75" customHeight="1" x14ac:dyDescent="0.2">
      <c r="A22" s="3" t="s">
        <v>1098</v>
      </c>
      <c r="B22" s="847">
        <v>99.697447453618125</v>
      </c>
      <c r="C22" s="1066">
        <f t="shared" si="0"/>
        <v>781.04321174014569</v>
      </c>
      <c r="D22" s="1530">
        <v>510.10644354612873</v>
      </c>
      <c r="E22" s="1314">
        <v>0</v>
      </c>
      <c r="F22" s="1314">
        <v>2.6757794711342933</v>
      </c>
      <c r="G22" s="1314">
        <v>0</v>
      </c>
      <c r="H22" s="1314">
        <v>0</v>
      </c>
      <c r="I22" s="1628">
        <v>19.822988722882602</v>
      </c>
      <c r="J22" s="1530">
        <v>248.43799999999999</v>
      </c>
      <c r="K22" s="893">
        <v>46</v>
      </c>
    </row>
    <row r="23" spans="1:11" ht="12.75" customHeight="1" x14ac:dyDescent="0.2">
      <c r="A23" s="3" t="s">
        <v>1099</v>
      </c>
      <c r="B23" s="847">
        <v>381.94580038286443</v>
      </c>
      <c r="C23" s="1066">
        <f t="shared" si="0"/>
        <v>2187.1481811087415</v>
      </c>
      <c r="D23" s="1530">
        <v>1191.035497423916</v>
      </c>
      <c r="E23" s="1314">
        <v>0</v>
      </c>
      <c r="F23" s="1314">
        <v>38.241454101471327</v>
      </c>
      <c r="G23" s="1314">
        <v>0</v>
      </c>
      <c r="H23" s="1314">
        <v>0</v>
      </c>
      <c r="I23" s="1628">
        <v>20.469229583354181</v>
      </c>
      <c r="J23" s="1530">
        <v>937.40200000000004</v>
      </c>
      <c r="K23" s="893">
        <v>140</v>
      </c>
    </row>
    <row r="24" spans="1:11" ht="12.75" customHeight="1" x14ac:dyDescent="0.2">
      <c r="A24" s="3" t="s">
        <v>1100</v>
      </c>
      <c r="B24" s="847">
        <v>1419.86185417549</v>
      </c>
      <c r="C24" s="1066">
        <f t="shared" si="0"/>
        <v>7927.7192760261241</v>
      </c>
      <c r="D24" s="1530">
        <v>4656.1154797848567</v>
      </c>
      <c r="E24" s="1314">
        <v>0</v>
      </c>
      <c r="F24" s="1314">
        <v>434.64277415184375</v>
      </c>
      <c r="G24" s="1314">
        <v>0</v>
      </c>
      <c r="H24" s="1314">
        <v>0</v>
      </c>
      <c r="I24" s="1628">
        <v>45.989022089423187</v>
      </c>
      <c r="J24" s="1530">
        <v>2790.9720000000002</v>
      </c>
      <c r="K24" s="893">
        <v>482</v>
      </c>
    </row>
    <row r="25" spans="1:11" ht="12.75" customHeight="1" x14ac:dyDescent="0.2">
      <c r="A25" s="3" t="s">
        <v>92</v>
      </c>
      <c r="B25" s="847">
        <v>1378.5276078496936</v>
      </c>
      <c r="C25" s="1066">
        <f t="shared" si="0"/>
        <v>9954.3301640893951</v>
      </c>
      <c r="D25" s="1530">
        <v>5164.4960864469431</v>
      </c>
      <c r="E25" s="1314">
        <v>0</v>
      </c>
      <c r="F25" s="1314">
        <v>308.18040964084793</v>
      </c>
      <c r="G25" s="1314">
        <v>0</v>
      </c>
      <c r="H25" s="1314">
        <v>0</v>
      </c>
      <c r="I25" s="1628">
        <v>35.523668001605039</v>
      </c>
      <c r="J25" s="1530">
        <v>4446.13</v>
      </c>
      <c r="K25" s="893">
        <v>531</v>
      </c>
    </row>
    <row r="26" spans="1:11" ht="12.75" customHeight="1" x14ac:dyDescent="0.2">
      <c r="A26" s="3" t="s">
        <v>1101</v>
      </c>
      <c r="B26" s="847">
        <v>231.47521441072499</v>
      </c>
      <c r="C26" s="1066">
        <f t="shared" si="0"/>
        <v>1790.988571189187</v>
      </c>
      <c r="D26" s="1530">
        <v>1215.4548197040242</v>
      </c>
      <c r="E26" s="1314">
        <v>0</v>
      </c>
      <c r="F26" s="1314">
        <v>48.723330895193563</v>
      </c>
      <c r="G26" s="1314">
        <v>0</v>
      </c>
      <c r="H26" s="1314">
        <v>0</v>
      </c>
      <c r="I26" s="1628">
        <v>5.3334205899692453</v>
      </c>
      <c r="J26" s="1530">
        <v>521.47699999999998</v>
      </c>
      <c r="K26" s="893">
        <v>98</v>
      </c>
    </row>
    <row r="27" spans="1:11" ht="12.75" customHeight="1" x14ac:dyDescent="0.2">
      <c r="A27" s="3" t="s">
        <v>209</v>
      </c>
      <c r="B27" s="847">
        <v>3561.7854830370611</v>
      </c>
      <c r="C27" s="1066">
        <f t="shared" si="0"/>
        <v>14294.955266120782</v>
      </c>
      <c r="D27" s="1530">
        <v>8361.948051431802</v>
      </c>
      <c r="E27" s="1314">
        <v>0</v>
      </c>
      <c r="F27" s="1314">
        <v>609.54920622001453</v>
      </c>
      <c r="G27" s="1314">
        <v>0</v>
      </c>
      <c r="H27" s="1314">
        <v>0</v>
      </c>
      <c r="I27" s="1628">
        <v>68.855008468965821</v>
      </c>
      <c r="J27" s="1530">
        <v>5254.6030000000001</v>
      </c>
      <c r="K27" s="893">
        <v>969</v>
      </c>
    </row>
    <row r="28" spans="1:11" ht="12.75" customHeight="1" x14ac:dyDescent="0.2">
      <c r="A28" s="3" t="s">
        <v>1102</v>
      </c>
      <c r="B28" s="847">
        <v>6530.3859577551757</v>
      </c>
      <c r="C28" s="1066">
        <f t="shared" si="0"/>
        <v>75658.710484172043</v>
      </c>
      <c r="D28" s="1530">
        <v>29511.78336183658</v>
      </c>
      <c r="E28" s="1314">
        <v>6517.6945099999994</v>
      </c>
      <c r="F28" s="1314">
        <v>2063.5679539687071</v>
      </c>
      <c r="G28" s="1314">
        <v>0</v>
      </c>
      <c r="H28" s="1314">
        <v>8166.4520299999995</v>
      </c>
      <c r="I28" s="1628">
        <v>388.78862836676336</v>
      </c>
      <c r="J28" s="1530">
        <v>29010.423999999999</v>
      </c>
      <c r="K28" s="893">
        <v>3372</v>
      </c>
    </row>
    <row r="29" spans="1:11" ht="12.75" customHeight="1" x14ac:dyDescent="0.2">
      <c r="A29" s="3" t="s">
        <v>398</v>
      </c>
      <c r="B29" s="847">
        <v>132.18298211773276</v>
      </c>
      <c r="C29" s="1066">
        <f t="shared" si="0"/>
        <v>809.41299771260583</v>
      </c>
      <c r="D29" s="1530">
        <v>553.3301556203719</v>
      </c>
      <c r="E29" s="1314">
        <v>0</v>
      </c>
      <c r="F29" s="1314">
        <v>25.749295695113496</v>
      </c>
      <c r="G29" s="1314">
        <v>0</v>
      </c>
      <c r="H29" s="1314">
        <v>0</v>
      </c>
      <c r="I29" s="1628">
        <v>5.3215463971205219</v>
      </c>
      <c r="J29" s="1530">
        <v>225.012</v>
      </c>
      <c r="K29" s="893">
        <v>36</v>
      </c>
    </row>
    <row r="30" spans="1:11" ht="12.75" customHeight="1" x14ac:dyDescent="0.2">
      <c r="A30" s="3" t="s">
        <v>166</v>
      </c>
      <c r="B30" s="847">
        <v>2489.9857930130947</v>
      </c>
      <c r="C30" s="1066">
        <f t="shared" si="0"/>
        <v>16319.272947891019</v>
      </c>
      <c r="D30" s="1530">
        <v>10767.313419350903</v>
      </c>
      <c r="E30" s="1314">
        <v>0</v>
      </c>
      <c r="F30" s="1314">
        <v>257.56610056742659</v>
      </c>
      <c r="G30" s="1314">
        <v>0</v>
      </c>
      <c r="H30" s="1314">
        <v>0</v>
      </c>
      <c r="I30" s="1628">
        <v>75.691427972688459</v>
      </c>
      <c r="J30" s="1530">
        <v>5218.7020000000002</v>
      </c>
      <c r="K30" s="893">
        <v>1048</v>
      </c>
    </row>
    <row r="31" spans="1:11" ht="12.75" customHeight="1" x14ac:dyDescent="0.2">
      <c r="A31" s="3" t="s">
        <v>1597</v>
      </c>
      <c r="B31" s="847">
        <v>159.71180112110213</v>
      </c>
      <c r="C31" s="1066">
        <f t="shared" si="0"/>
        <v>507.97448972617474</v>
      </c>
      <c r="D31" s="1530">
        <v>135.76178094385244</v>
      </c>
      <c r="E31" s="1314">
        <v>0</v>
      </c>
      <c r="F31" s="1314">
        <v>24.023725493776954</v>
      </c>
      <c r="G31" s="1314">
        <v>0</v>
      </c>
      <c r="H31" s="1314">
        <v>0</v>
      </c>
      <c r="I31" s="1628">
        <v>4.0539832885453189</v>
      </c>
      <c r="J31" s="1530">
        <v>344.13499999999999</v>
      </c>
      <c r="K31" s="893">
        <v>67</v>
      </c>
    </row>
    <row r="32" spans="1:11" ht="12.75" customHeight="1" x14ac:dyDescent="0.2">
      <c r="A32" s="3" t="s">
        <v>100</v>
      </c>
      <c r="B32" s="847">
        <v>1030.3378521707502</v>
      </c>
      <c r="C32" s="1066">
        <f t="shared" si="0"/>
        <v>3789.4464029269743</v>
      </c>
      <c r="D32" s="1530">
        <v>2283.1708837994361</v>
      </c>
      <c r="E32" s="1314">
        <v>0</v>
      </c>
      <c r="F32" s="1314">
        <v>126.27249245192851</v>
      </c>
      <c r="G32" s="1314">
        <v>0</v>
      </c>
      <c r="H32" s="1314">
        <v>0</v>
      </c>
      <c r="I32" s="1628">
        <v>47.838026675610045</v>
      </c>
      <c r="J32" s="1530">
        <v>1332.165</v>
      </c>
      <c r="K32" s="893">
        <v>290</v>
      </c>
    </row>
    <row r="33" spans="1:11" ht="12.75" customHeight="1" x14ac:dyDescent="0.2">
      <c r="A33" s="3" t="s">
        <v>1103</v>
      </c>
      <c r="B33" s="847">
        <v>211.08076791049234</v>
      </c>
      <c r="C33" s="1066">
        <f t="shared" si="0"/>
        <v>1502.2545214694205</v>
      </c>
      <c r="D33" s="1530">
        <v>1055.618347616012</v>
      </c>
      <c r="E33" s="1314">
        <v>0</v>
      </c>
      <c r="F33" s="1314">
        <v>20.499632106676081</v>
      </c>
      <c r="G33" s="1314">
        <v>0</v>
      </c>
      <c r="H33" s="1314">
        <v>0</v>
      </c>
      <c r="I33" s="1628">
        <v>13.274541746732464</v>
      </c>
      <c r="J33" s="1530">
        <v>412.86200000000002</v>
      </c>
      <c r="K33" s="893">
        <v>54</v>
      </c>
    </row>
    <row r="34" spans="1:11" ht="12.75" customHeight="1" x14ac:dyDescent="0.2">
      <c r="A34" s="3" t="s">
        <v>284</v>
      </c>
      <c r="B34" s="847">
        <v>574.9419043480965</v>
      </c>
      <c r="C34" s="1066">
        <f t="shared" si="0"/>
        <v>3830.7380306127761</v>
      </c>
      <c r="D34" s="1530">
        <v>2238.8543093469184</v>
      </c>
      <c r="E34" s="1314">
        <v>0</v>
      </c>
      <c r="F34" s="1314">
        <v>68.268860834016834</v>
      </c>
      <c r="G34" s="1314">
        <v>0</v>
      </c>
      <c r="H34" s="1314">
        <v>0</v>
      </c>
      <c r="I34" s="1628">
        <v>16.91286043184105</v>
      </c>
      <c r="J34" s="1530">
        <v>1506.702</v>
      </c>
      <c r="K34" s="893">
        <v>213</v>
      </c>
    </row>
    <row r="35" spans="1:11" ht="12.75" customHeight="1" x14ac:dyDescent="0.2">
      <c r="A35" s="3" t="s">
        <v>1104</v>
      </c>
      <c r="B35" s="847">
        <v>9740.883708188001</v>
      </c>
      <c r="C35" s="1066">
        <f t="shared" si="0"/>
        <v>48448.422879267149</v>
      </c>
      <c r="D35" s="1530">
        <v>25143.777268605365</v>
      </c>
      <c r="E35" s="1314">
        <v>0</v>
      </c>
      <c r="F35" s="1314">
        <v>5022.6747857472392</v>
      </c>
      <c r="G35" s="1314">
        <v>0</v>
      </c>
      <c r="H35" s="1314">
        <v>0</v>
      </c>
      <c r="I35" s="1628">
        <v>621.68282491454522</v>
      </c>
      <c r="J35" s="1530">
        <v>17660.288</v>
      </c>
      <c r="K35" s="893">
        <v>2775</v>
      </c>
    </row>
    <row r="36" spans="1:11" ht="12.75" customHeight="1" x14ac:dyDescent="0.2">
      <c r="A36" s="3" t="s">
        <v>1105</v>
      </c>
      <c r="B36" s="847">
        <v>568.11525243141455</v>
      </c>
      <c r="C36" s="1066">
        <f t="shared" si="0"/>
        <v>3848.559864678753</v>
      </c>
      <c r="D36" s="1530">
        <v>2373.9660822517903</v>
      </c>
      <c r="E36" s="1314">
        <v>0</v>
      </c>
      <c r="F36" s="1314">
        <v>81.882096602463861</v>
      </c>
      <c r="G36" s="1314">
        <v>0</v>
      </c>
      <c r="H36" s="1314">
        <v>0</v>
      </c>
      <c r="I36" s="1628">
        <v>39.255685824499452</v>
      </c>
      <c r="J36" s="1530">
        <v>1353.4559999999999</v>
      </c>
      <c r="K36" s="893">
        <v>213</v>
      </c>
    </row>
    <row r="37" spans="1:11" ht="12.75" customHeight="1" x14ac:dyDescent="0.2">
      <c r="A37" s="3" t="s">
        <v>290</v>
      </c>
      <c r="B37" s="847">
        <v>1917.864323138117</v>
      </c>
      <c r="C37" s="1066">
        <f t="shared" si="0"/>
        <v>7360.9149218713465</v>
      </c>
      <c r="D37" s="1530">
        <v>4345.2805735772108</v>
      </c>
      <c r="E37" s="1314">
        <v>0</v>
      </c>
      <c r="F37" s="1314">
        <v>286.14896814578685</v>
      </c>
      <c r="G37" s="1314">
        <v>0</v>
      </c>
      <c r="H37" s="1314">
        <v>0</v>
      </c>
      <c r="I37" s="1628">
        <v>168.88138014834846</v>
      </c>
      <c r="J37" s="1530">
        <v>2560.6039999999998</v>
      </c>
      <c r="K37" s="893">
        <v>446</v>
      </c>
    </row>
    <row r="38" spans="1:11" ht="12.75" customHeight="1" x14ac:dyDescent="0.2">
      <c r="A38" s="3" t="s">
        <v>1106</v>
      </c>
      <c r="B38" s="847">
        <v>55.018335941192049</v>
      </c>
      <c r="C38" s="1066">
        <f t="shared" si="0"/>
        <v>232.56627470730288</v>
      </c>
      <c r="D38" s="1530">
        <v>183.70446516197498</v>
      </c>
      <c r="E38" s="1314">
        <v>0</v>
      </c>
      <c r="F38" s="1314">
        <v>0</v>
      </c>
      <c r="G38" s="1314">
        <v>0</v>
      </c>
      <c r="H38" s="1314">
        <v>0</v>
      </c>
      <c r="I38" s="1628">
        <v>0.31280954532789146</v>
      </c>
      <c r="J38" s="1530">
        <v>48.548999999999999</v>
      </c>
      <c r="K38" s="893">
        <v>16</v>
      </c>
    </row>
    <row r="39" spans="1:11" ht="12.75" customHeight="1" x14ac:dyDescent="0.2">
      <c r="A39" s="3" t="s">
        <v>173</v>
      </c>
      <c r="B39" s="847">
        <v>308.66386465448602</v>
      </c>
      <c r="C39" s="1066">
        <f t="shared" si="0"/>
        <v>1801.4873353723478</v>
      </c>
      <c r="D39" s="1530">
        <v>848.65322596496981</v>
      </c>
      <c r="E39" s="1314">
        <v>0</v>
      </c>
      <c r="F39" s="1314">
        <v>45.506780258273352</v>
      </c>
      <c r="G39" s="1314">
        <v>0</v>
      </c>
      <c r="H39" s="1314">
        <v>0</v>
      </c>
      <c r="I39" s="1628">
        <v>15.64032914910454</v>
      </c>
      <c r="J39" s="1530">
        <v>891.68700000000001</v>
      </c>
      <c r="K39" s="893">
        <v>139</v>
      </c>
    </row>
    <row r="40" spans="1:11" ht="12.75" customHeight="1" x14ac:dyDescent="0.2">
      <c r="A40" s="3" t="s">
        <v>1107</v>
      </c>
      <c r="B40" s="847">
        <v>544.03313165515237</v>
      </c>
      <c r="C40" s="1066">
        <f t="shared" si="0"/>
        <v>3071.2837352616825</v>
      </c>
      <c r="D40" s="1530">
        <v>1949.9834081989145</v>
      </c>
      <c r="E40" s="1314">
        <v>0</v>
      </c>
      <c r="F40" s="1314">
        <v>67.644367985514378</v>
      </c>
      <c r="G40" s="1314">
        <v>0</v>
      </c>
      <c r="H40" s="1314">
        <v>0</v>
      </c>
      <c r="I40" s="1628">
        <v>32.24795907725359</v>
      </c>
      <c r="J40" s="1530">
        <v>1021.408</v>
      </c>
      <c r="K40" s="893">
        <v>206</v>
      </c>
    </row>
    <row r="41" spans="1:11" ht="12.75" customHeight="1" x14ac:dyDescent="0.2">
      <c r="A41" s="3" t="s">
        <v>1108</v>
      </c>
      <c r="B41" s="847">
        <v>113.025916529805</v>
      </c>
      <c r="C41" s="1066">
        <f t="shared" si="0"/>
        <v>952.5975141579363</v>
      </c>
      <c r="D41" s="1530">
        <v>382.22840212973261</v>
      </c>
      <c r="E41" s="1314">
        <v>0</v>
      </c>
      <c r="F41" s="1314">
        <v>19.884706327067708</v>
      </c>
      <c r="G41" s="1314">
        <v>0</v>
      </c>
      <c r="H41" s="1314">
        <v>0</v>
      </c>
      <c r="I41" s="1628">
        <v>4.8704057011358861</v>
      </c>
      <c r="J41" s="1530">
        <v>545.61400000000003</v>
      </c>
      <c r="K41" s="893">
        <v>58</v>
      </c>
    </row>
    <row r="42" spans="1:11" ht="12.75" customHeight="1" x14ac:dyDescent="0.2">
      <c r="A42" s="3" t="s">
        <v>816</v>
      </c>
      <c r="B42" s="847">
        <v>1058.0649854773078</v>
      </c>
      <c r="C42" s="1066">
        <f t="shared" si="0"/>
        <v>6093.664232938303</v>
      </c>
      <c r="D42" s="1530">
        <v>3682.1751494938394</v>
      </c>
      <c r="E42" s="1314">
        <v>0</v>
      </c>
      <c r="F42" s="1314">
        <v>195.90892327356693</v>
      </c>
      <c r="G42" s="1314">
        <v>0</v>
      </c>
      <c r="H42" s="1314">
        <v>0</v>
      </c>
      <c r="I42" s="1628">
        <v>45.077160170896853</v>
      </c>
      <c r="J42" s="1530">
        <v>2170.5030000000002</v>
      </c>
      <c r="K42" s="893">
        <v>321</v>
      </c>
    </row>
    <row r="43" spans="1:11" ht="12.75" customHeight="1" x14ac:dyDescent="0.2">
      <c r="A43" s="3" t="s">
        <v>177</v>
      </c>
      <c r="B43" s="847">
        <v>160.69587141786343</v>
      </c>
      <c r="C43" s="1066">
        <f t="shared" si="0"/>
        <v>941.60086204328024</v>
      </c>
      <c r="D43" s="1530">
        <v>493.43864062055252</v>
      </c>
      <c r="E43" s="1314">
        <v>0</v>
      </c>
      <c r="F43" s="1314">
        <v>0.25215991944999844</v>
      </c>
      <c r="G43" s="1314">
        <v>0</v>
      </c>
      <c r="H43" s="1314">
        <v>0</v>
      </c>
      <c r="I43" s="1628">
        <v>1.252061503277724</v>
      </c>
      <c r="J43" s="1530">
        <v>446.65800000000002</v>
      </c>
      <c r="K43" s="893">
        <v>66</v>
      </c>
    </row>
    <row r="44" spans="1:11" ht="12.75" customHeight="1" x14ac:dyDescent="0.2">
      <c r="A44" s="3" t="s">
        <v>1109</v>
      </c>
      <c r="B44" s="847">
        <v>5846.879314648073</v>
      </c>
      <c r="C44" s="1066">
        <f t="shared" si="0"/>
        <v>31649.219322963523</v>
      </c>
      <c r="D44" s="1530">
        <v>19738.121820883829</v>
      </c>
      <c r="E44" s="1314">
        <v>0</v>
      </c>
      <c r="F44" s="1314">
        <v>787.6587224015575</v>
      </c>
      <c r="G44" s="1314">
        <v>0</v>
      </c>
      <c r="H44" s="1314">
        <v>0</v>
      </c>
      <c r="I44" s="1628">
        <v>285.12977967813566</v>
      </c>
      <c r="J44" s="1530">
        <v>10838.308999999999</v>
      </c>
      <c r="K44" s="893">
        <v>1569</v>
      </c>
    </row>
    <row r="45" spans="1:11" ht="12.75" customHeight="1" x14ac:dyDescent="0.2">
      <c r="A45" s="3" t="s">
        <v>605</v>
      </c>
      <c r="B45" s="847">
        <v>791.03349889383844</v>
      </c>
      <c r="C45" s="1066">
        <f t="shared" si="0"/>
        <v>3250.7417882455184</v>
      </c>
      <c r="D45" s="1530">
        <v>1814.0900905263711</v>
      </c>
      <c r="E45" s="1314">
        <v>0</v>
      </c>
      <c r="F45" s="1314">
        <v>91.665883404934817</v>
      </c>
      <c r="G45" s="1314">
        <v>0</v>
      </c>
      <c r="H45" s="1314">
        <v>0</v>
      </c>
      <c r="I45" s="1628">
        <v>28.355814314212548</v>
      </c>
      <c r="J45" s="1530">
        <v>1316.63</v>
      </c>
      <c r="K45" s="893">
        <v>258</v>
      </c>
    </row>
    <row r="46" spans="1:11" ht="12.75" customHeight="1" x14ac:dyDescent="0.2">
      <c r="A46" s="3" t="s">
        <v>1110</v>
      </c>
      <c r="B46" s="847">
        <v>862.51822309635554</v>
      </c>
      <c r="C46" s="1066">
        <f t="shared" si="0"/>
        <v>2450.8197065367717</v>
      </c>
      <c r="D46" s="1530">
        <v>1465.5580651821838</v>
      </c>
      <c r="E46" s="1314">
        <v>0</v>
      </c>
      <c r="F46" s="1314">
        <v>87.694833883339271</v>
      </c>
      <c r="G46" s="1314">
        <v>0</v>
      </c>
      <c r="H46" s="1314">
        <v>0</v>
      </c>
      <c r="I46" s="1628">
        <v>24.629807471248828</v>
      </c>
      <c r="J46" s="1530">
        <v>872.93700000000001</v>
      </c>
      <c r="K46" s="893">
        <v>166</v>
      </c>
    </row>
    <row r="47" spans="1:11" ht="12.75" customHeight="1" x14ac:dyDescent="0.2">
      <c r="A47" s="3" t="s">
        <v>1111</v>
      </c>
      <c r="B47" s="847">
        <v>833.82333462262102</v>
      </c>
      <c r="C47" s="1066">
        <f t="shared" si="0"/>
        <v>3594.0520357048526</v>
      </c>
      <c r="D47" s="1530">
        <v>1968.6918003645164</v>
      </c>
      <c r="E47" s="1314">
        <v>0</v>
      </c>
      <c r="F47" s="1314">
        <v>106.92935775628521</v>
      </c>
      <c r="G47" s="1314">
        <v>0</v>
      </c>
      <c r="H47" s="1314">
        <v>0</v>
      </c>
      <c r="I47" s="1628">
        <v>11.614877584051101</v>
      </c>
      <c r="J47" s="1530">
        <v>1506.816</v>
      </c>
      <c r="K47" s="893">
        <v>224</v>
      </c>
    </row>
    <row r="48" spans="1:11" ht="12.75" customHeight="1" x14ac:dyDescent="0.2">
      <c r="A48" s="3" t="s">
        <v>1112</v>
      </c>
      <c r="B48" s="847">
        <v>1533.5237481965548</v>
      </c>
      <c r="C48" s="1066">
        <f t="shared" si="0"/>
        <v>10374.061763913343</v>
      </c>
      <c r="D48" s="1530">
        <v>6966.5071062545485</v>
      </c>
      <c r="E48" s="1314">
        <v>0</v>
      </c>
      <c r="F48" s="1314">
        <v>144.14812100798179</v>
      </c>
      <c r="G48" s="1314">
        <v>0</v>
      </c>
      <c r="H48" s="1314">
        <v>0</v>
      </c>
      <c r="I48" s="1628">
        <v>43.775536650812825</v>
      </c>
      <c r="J48" s="1530">
        <v>3219.6309999999999</v>
      </c>
      <c r="K48" s="893">
        <v>556</v>
      </c>
    </row>
    <row r="49" spans="1:11" ht="12.75" customHeight="1" x14ac:dyDescent="0.2">
      <c r="A49" s="3" t="s">
        <v>758</v>
      </c>
      <c r="B49" s="847">
        <v>260.25937954696133</v>
      </c>
      <c r="C49" s="1066">
        <f t="shared" si="0"/>
        <v>725.52148966194943</v>
      </c>
      <c r="D49" s="1530">
        <v>431.13521587121835</v>
      </c>
      <c r="E49" s="1314">
        <v>0</v>
      </c>
      <c r="F49" s="1314">
        <v>40.465967470290849</v>
      </c>
      <c r="G49" s="1314">
        <v>0</v>
      </c>
      <c r="H49" s="1314">
        <v>0</v>
      </c>
      <c r="I49" s="1628">
        <v>34.885306320440172</v>
      </c>
      <c r="J49" s="1530">
        <v>219.035</v>
      </c>
      <c r="K49" s="893">
        <v>51</v>
      </c>
    </row>
    <row r="50" spans="1:11" ht="12.75" customHeight="1" x14ac:dyDescent="0.2">
      <c r="A50" s="3" t="s">
        <v>1113</v>
      </c>
      <c r="B50" s="847">
        <v>3445.9138181601397</v>
      </c>
      <c r="C50" s="1066">
        <f t="shared" si="0"/>
        <v>20245.471999567701</v>
      </c>
      <c r="D50" s="1530">
        <v>9905.6126646636585</v>
      </c>
      <c r="E50" s="1314">
        <v>0</v>
      </c>
      <c r="F50" s="1314">
        <v>1034.1814052955417</v>
      </c>
      <c r="G50" s="1314">
        <v>0</v>
      </c>
      <c r="H50" s="1314">
        <v>0</v>
      </c>
      <c r="I50" s="1628">
        <v>316.79692960850286</v>
      </c>
      <c r="J50" s="1530">
        <v>8988.8809999999994</v>
      </c>
      <c r="K50" s="893">
        <v>1316</v>
      </c>
    </row>
    <row r="51" spans="1:11" ht="12.75" customHeight="1" x14ac:dyDescent="0.2">
      <c r="A51" s="3" t="s">
        <v>1114</v>
      </c>
      <c r="B51" s="847">
        <v>856.64018487346721</v>
      </c>
      <c r="C51" s="1066">
        <f t="shared" si="0"/>
        <v>4326.8547885216858</v>
      </c>
      <c r="D51" s="1530">
        <v>2321.8877718296562</v>
      </c>
      <c r="E51" s="1314">
        <v>0</v>
      </c>
      <c r="F51" s="1314">
        <v>78.858031124597616</v>
      </c>
      <c r="G51" s="1314">
        <v>0</v>
      </c>
      <c r="H51" s="1314">
        <v>0</v>
      </c>
      <c r="I51" s="1628">
        <v>87.430985567431748</v>
      </c>
      <c r="J51" s="1530">
        <v>1838.6780000000001</v>
      </c>
      <c r="K51" s="893">
        <v>315</v>
      </c>
    </row>
    <row r="52" spans="1:11" ht="12.75" customHeight="1" x14ac:dyDescent="0.2">
      <c r="A52" s="3" t="s">
        <v>1115</v>
      </c>
      <c r="B52" s="847">
        <v>412.52446156166661</v>
      </c>
      <c r="C52" s="1066">
        <f t="shared" si="0"/>
        <v>1661.2641585232727</v>
      </c>
      <c r="D52" s="1530">
        <v>1120.2175316435359</v>
      </c>
      <c r="E52" s="1314">
        <v>0</v>
      </c>
      <c r="F52" s="1314">
        <v>20.115555548103373</v>
      </c>
      <c r="G52" s="1314">
        <v>0</v>
      </c>
      <c r="H52" s="1314">
        <v>0</v>
      </c>
      <c r="I52" s="1628">
        <v>11.975071331633449</v>
      </c>
      <c r="J52" s="1530">
        <v>508.95600000000002</v>
      </c>
      <c r="K52" s="893">
        <v>127</v>
      </c>
    </row>
    <row r="53" spans="1:11" ht="12.75" customHeight="1" x14ac:dyDescent="0.2">
      <c r="A53" s="3" t="s">
        <v>562</v>
      </c>
      <c r="B53" s="847">
        <v>587.49024545482587</v>
      </c>
      <c r="C53" s="1066">
        <f t="shared" si="0"/>
        <v>4081.9818877620955</v>
      </c>
      <c r="D53" s="1530">
        <v>2448.5389607495313</v>
      </c>
      <c r="E53" s="1314">
        <v>0</v>
      </c>
      <c r="F53" s="1314">
        <v>101.06288588356945</v>
      </c>
      <c r="G53" s="1314">
        <v>0</v>
      </c>
      <c r="H53" s="1314">
        <v>0</v>
      </c>
      <c r="I53" s="1628">
        <v>62.524041128994476</v>
      </c>
      <c r="J53" s="1530">
        <v>1469.856</v>
      </c>
      <c r="K53" s="893">
        <v>230</v>
      </c>
    </row>
    <row r="54" spans="1:11" ht="12.75" customHeight="1" x14ac:dyDescent="0.2">
      <c r="A54" s="3" t="s">
        <v>1116</v>
      </c>
      <c r="B54" s="847">
        <v>512.3854227265424</v>
      </c>
      <c r="C54" s="1066">
        <f t="shared" si="0"/>
        <v>2168.1658253422288</v>
      </c>
      <c r="D54" s="1530">
        <v>1237.2836552660096</v>
      </c>
      <c r="E54" s="1314">
        <v>0</v>
      </c>
      <c r="F54" s="1314">
        <v>57.879023054091178</v>
      </c>
      <c r="G54" s="1314">
        <v>0</v>
      </c>
      <c r="H54" s="1314">
        <v>0</v>
      </c>
      <c r="I54" s="1628">
        <v>110.18314702212795</v>
      </c>
      <c r="J54" s="1530">
        <v>762.82</v>
      </c>
      <c r="K54" s="893">
        <v>157</v>
      </c>
    </row>
    <row r="55" spans="1:11" ht="12.75" customHeight="1" x14ac:dyDescent="0.2">
      <c r="A55" s="3" t="s">
        <v>1117</v>
      </c>
      <c r="B55" s="847">
        <v>85.006291381337718</v>
      </c>
      <c r="C55" s="1066">
        <f t="shared" si="0"/>
        <v>346.46548761282747</v>
      </c>
      <c r="D55" s="1530">
        <v>155.51032266067011</v>
      </c>
      <c r="E55" s="1314">
        <v>0</v>
      </c>
      <c r="F55" s="1314">
        <v>0</v>
      </c>
      <c r="G55" s="1314">
        <v>0</v>
      </c>
      <c r="H55" s="1314">
        <v>0</v>
      </c>
      <c r="I55" s="1628">
        <v>0.14516495215734163</v>
      </c>
      <c r="J55" s="1530">
        <v>190.81</v>
      </c>
      <c r="K55" s="893">
        <v>26</v>
      </c>
    </row>
    <row r="56" spans="1:11" ht="12.75" customHeight="1" x14ac:dyDescent="0.2">
      <c r="A56" s="3" t="s">
        <v>564</v>
      </c>
      <c r="B56" s="847">
        <v>628.16697322225104</v>
      </c>
      <c r="C56" s="1066">
        <f t="shared" si="0"/>
        <v>3784.4797254167629</v>
      </c>
      <c r="D56" s="1530">
        <v>2003.7045433170008</v>
      </c>
      <c r="E56" s="1314">
        <v>0</v>
      </c>
      <c r="F56" s="1314">
        <v>89.835187198238174</v>
      </c>
      <c r="G56" s="1314">
        <v>0</v>
      </c>
      <c r="H56" s="1314">
        <v>0</v>
      </c>
      <c r="I56" s="1628">
        <v>169.36599490152383</v>
      </c>
      <c r="J56" s="1530">
        <v>1521.5740000000001</v>
      </c>
      <c r="K56" s="893">
        <v>309</v>
      </c>
    </row>
    <row r="57" spans="1:11" ht="12.75" customHeight="1" x14ac:dyDescent="0.2">
      <c r="A57" s="3" t="s">
        <v>1118</v>
      </c>
      <c r="B57" s="847">
        <v>149.98907763678477</v>
      </c>
      <c r="C57" s="1066">
        <f t="shared" si="0"/>
        <v>1212.3650595615463</v>
      </c>
      <c r="D57" s="1530">
        <v>690.71378477946223</v>
      </c>
      <c r="E57" s="1314">
        <v>0</v>
      </c>
      <c r="F57" s="1314">
        <v>0.43543825218048227</v>
      </c>
      <c r="G57" s="1314">
        <v>0</v>
      </c>
      <c r="H57" s="1314">
        <v>0</v>
      </c>
      <c r="I57" s="1628">
        <v>5.6278365299038366</v>
      </c>
      <c r="J57" s="1530">
        <v>515.58799999999997</v>
      </c>
      <c r="K57" s="893">
        <v>87</v>
      </c>
    </row>
    <row r="58" spans="1:11" ht="12.75" customHeight="1" x14ac:dyDescent="0.2">
      <c r="A58" s="3" t="s">
        <v>1119</v>
      </c>
      <c r="B58" s="847">
        <v>118.85953315821659</v>
      </c>
      <c r="C58" s="1066">
        <f t="shared" si="0"/>
        <v>435.9732352922332</v>
      </c>
      <c r="D58" s="1530">
        <v>228.77992557718085</v>
      </c>
      <c r="E58" s="1314">
        <v>0</v>
      </c>
      <c r="F58" s="1314">
        <v>5.9539924688954214E-2</v>
      </c>
      <c r="G58" s="1314">
        <v>0</v>
      </c>
      <c r="H58" s="1314">
        <v>0</v>
      </c>
      <c r="I58" s="1628">
        <v>0.19876979036335929</v>
      </c>
      <c r="J58" s="1530">
        <v>206.935</v>
      </c>
      <c r="K58" s="893">
        <v>29</v>
      </c>
    </row>
    <row r="59" spans="1:11" ht="12.75" customHeight="1" x14ac:dyDescent="0.2">
      <c r="A59" s="3" t="s">
        <v>1120</v>
      </c>
      <c r="B59" s="847">
        <v>13658.992159502288</v>
      </c>
      <c r="C59" s="1066">
        <f t="shared" si="0"/>
        <v>71017.449217984366</v>
      </c>
      <c r="D59" s="1530">
        <v>36982.866708712056</v>
      </c>
      <c r="E59" s="1314">
        <v>0</v>
      </c>
      <c r="F59" s="1314">
        <v>3570.2965346165302</v>
      </c>
      <c r="G59" s="1314">
        <v>0</v>
      </c>
      <c r="H59" s="1314">
        <v>0</v>
      </c>
      <c r="I59" s="1628">
        <v>1028.5059746557883</v>
      </c>
      <c r="J59" s="1530">
        <v>29435.78</v>
      </c>
      <c r="K59" s="893">
        <v>4135</v>
      </c>
    </row>
    <row r="60" spans="1:11" ht="12.75" customHeight="1" x14ac:dyDescent="0.2">
      <c r="A60" s="406"/>
      <c r="B60" s="407"/>
      <c r="C60" s="1070"/>
      <c r="D60" s="1070"/>
      <c r="E60" s="1070"/>
      <c r="F60" s="1070"/>
      <c r="G60" s="1070"/>
      <c r="H60" s="1070"/>
      <c r="I60" s="1300"/>
      <c r="J60" s="1071"/>
      <c r="K60" s="774"/>
    </row>
    <row r="61" spans="1:11" ht="12.75" customHeight="1" x14ac:dyDescent="0.2">
      <c r="A61" s="408" t="s">
        <v>2093</v>
      </c>
      <c r="B61" s="409">
        <f>SUM(B4:B59)</f>
        <v>100903.64054678171</v>
      </c>
      <c r="C61" s="1315">
        <f t="shared" ref="C61:K61" si="1">SUM(C4:C59)</f>
        <v>580855.6058695222</v>
      </c>
      <c r="D61" s="1315">
        <f t="shared" si="1"/>
        <v>317673.30711952207</v>
      </c>
      <c r="E61" s="1315">
        <f t="shared" si="1"/>
        <v>6517.6945099999994</v>
      </c>
      <c r="F61" s="1315">
        <f t="shared" si="1"/>
        <v>28628.751950000002</v>
      </c>
      <c r="G61" s="1315">
        <f t="shared" si="1"/>
        <v>0</v>
      </c>
      <c r="H61" s="1315">
        <f t="shared" si="1"/>
        <v>8166.4520299999995</v>
      </c>
      <c r="I61" s="1316">
        <f t="shared" si="1"/>
        <v>6388.9712599999975</v>
      </c>
      <c r="J61" s="1317">
        <f t="shared" si="1"/>
        <v>213480.42899999997</v>
      </c>
      <c r="K61" s="1031">
        <f t="shared" si="1"/>
        <v>33348</v>
      </c>
    </row>
    <row r="62" spans="1:11" ht="12.75" customHeight="1" thickBot="1" x14ac:dyDescent="0.25">
      <c r="A62" s="414"/>
      <c r="B62" s="410"/>
      <c r="C62" s="1075"/>
      <c r="D62" s="1318"/>
      <c r="E62" s="1318"/>
      <c r="F62" s="1318"/>
      <c r="G62" s="1318"/>
      <c r="H62" s="1318"/>
      <c r="I62" s="1629"/>
      <c r="J62" s="1319"/>
      <c r="K62" s="775"/>
    </row>
    <row r="63" spans="1:11" ht="12.75" customHeight="1" x14ac:dyDescent="0.2">
      <c r="A63" s="108" t="s">
        <v>292</v>
      </c>
      <c r="B63" s="848">
        <v>100903.64054678174</v>
      </c>
      <c r="C63" s="1066">
        <f>SUM(D63:J63)</f>
        <v>580855.60586952197</v>
      </c>
      <c r="D63" s="1530">
        <v>317673.30711952195</v>
      </c>
      <c r="E63" s="1066">
        <v>6517.6945099999994</v>
      </c>
      <c r="F63" s="1067">
        <v>28628.751950000002</v>
      </c>
      <c r="G63" s="1067">
        <v>0</v>
      </c>
      <c r="H63" s="1066">
        <v>8166.4520299999995</v>
      </c>
      <c r="I63" s="1563">
        <v>6388.9712599999984</v>
      </c>
      <c r="J63" s="1530">
        <v>213480.429</v>
      </c>
      <c r="K63" s="893">
        <v>33348</v>
      </c>
    </row>
    <row r="64" spans="1:11" ht="12.75" customHeight="1" x14ac:dyDescent="0.2">
      <c r="A64" s="108"/>
      <c r="B64" s="5"/>
      <c r="C64" s="1070"/>
      <c r="D64" s="1320"/>
      <c r="E64" s="1070"/>
      <c r="F64" s="1320"/>
      <c r="G64" s="1320"/>
      <c r="H64" s="1070"/>
      <c r="I64" s="1300"/>
      <c r="J64" s="1321"/>
      <c r="K64" s="12"/>
    </row>
    <row r="65" spans="1:17" ht="12.75" customHeight="1" x14ac:dyDescent="0.2">
      <c r="A65" s="408" t="s">
        <v>2093</v>
      </c>
      <c r="B65" s="411">
        <f>SUM(B63)</f>
        <v>100903.64054678174</v>
      </c>
      <c r="C65" s="1315">
        <f t="shared" ref="C65:K65" si="2">SUM(C63)</f>
        <v>580855.60586952197</v>
      </c>
      <c r="D65" s="1315">
        <f t="shared" si="2"/>
        <v>317673.30711952195</v>
      </c>
      <c r="E65" s="1315">
        <f t="shared" si="2"/>
        <v>6517.6945099999994</v>
      </c>
      <c r="F65" s="1315">
        <f t="shared" si="2"/>
        <v>28628.751950000002</v>
      </c>
      <c r="G65" s="1315">
        <f t="shared" si="2"/>
        <v>0</v>
      </c>
      <c r="H65" s="1315">
        <f t="shared" si="2"/>
        <v>8166.4520299999995</v>
      </c>
      <c r="I65" s="1316">
        <f t="shared" si="2"/>
        <v>6388.9712599999984</v>
      </c>
      <c r="J65" s="1317">
        <f t="shared" si="2"/>
        <v>213480.429</v>
      </c>
      <c r="K65" s="1032">
        <f t="shared" si="2"/>
        <v>33348</v>
      </c>
    </row>
    <row r="66" spans="1:17" ht="12.75" customHeight="1" thickBot="1" x14ac:dyDescent="0.25">
      <c r="A66" s="174"/>
      <c r="B66" s="412"/>
      <c r="C66" s="413"/>
      <c r="D66" s="134"/>
      <c r="E66" s="146"/>
      <c r="F66" s="134"/>
      <c r="G66" s="134"/>
      <c r="H66" s="413"/>
      <c r="I66" s="1630"/>
      <c r="J66" s="651"/>
      <c r="K66" s="775"/>
    </row>
    <row r="67" spans="1:17" x14ac:dyDescent="0.2">
      <c r="A67" s="690"/>
      <c r="B67" s="691"/>
      <c r="C67" s="692"/>
      <c r="D67" s="692"/>
      <c r="E67" s="692"/>
      <c r="F67" s="692"/>
      <c r="G67" s="692"/>
      <c r="H67" s="692"/>
      <c r="I67" s="692"/>
      <c r="J67" s="692"/>
      <c r="K67" s="700"/>
    </row>
    <row r="68" spans="1:17" x14ac:dyDescent="0.2">
      <c r="A68" s="694" t="s">
        <v>2120</v>
      </c>
      <c r="B68" s="633"/>
      <c r="C68" s="281"/>
      <c r="D68" s="281"/>
      <c r="E68" s="281"/>
      <c r="F68" s="281"/>
      <c r="G68" s="281"/>
      <c r="H68" s="281"/>
      <c r="I68" s="1791"/>
      <c r="J68" s="1791"/>
      <c r="K68" s="701"/>
    </row>
    <row r="69" spans="1:17" ht="12" customHeight="1" x14ac:dyDescent="0.2">
      <c r="A69" s="1825" t="s">
        <v>2146</v>
      </c>
      <c r="B69" s="1823"/>
      <c r="C69" s="1823"/>
      <c r="D69" s="1823"/>
      <c r="E69" s="1823"/>
      <c r="F69" s="1823"/>
      <c r="G69" s="1823"/>
      <c r="H69" s="1823"/>
      <c r="I69" s="1824"/>
      <c r="J69" s="1825"/>
      <c r="K69" s="1824"/>
    </row>
    <row r="70" spans="1:17" ht="36" customHeight="1" x14ac:dyDescent="0.2">
      <c r="A70" s="1822" t="s">
        <v>2145</v>
      </c>
      <c r="B70" s="1823"/>
      <c r="C70" s="1823"/>
      <c r="D70" s="1823"/>
      <c r="E70" s="1823"/>
      <c r="F70" s="1823"/>
      <c r="G70" s="1823"/>
      <c r="H70" s="1823"/>
      <c r="I70" s="1824"/>
      <c r="J70" s="1825"/>
      <c r="K70" s="1824"/>
    </row>
    <row r="71" spans="1:17" x14ac:dyDescent="0.2">
      <c r="A71" s="1825" t="s">
        <v>1256</v>
      </c>
      <c r="B71" s="1823"/>
      <c r="C71" s="1823"/>
      <c r="D71" s="1823"/>
      <c r="E71" s="1823"/>
      <c r="F71" s="1823"/>
      <c r="G71" s="1823"/>
      <c r="H71" s="1823"/>
      <c r="I71" s="1823"/>
      <c r="J71" s="1823"/>
      <c r="K71" s="1824"/>
    </row>
    <row r="72" spans="1:17" ht="36" customHeight="1" x14ac:dyDescent="0.2">
      <c r="A72" s="1822" t="s">
        <v>2140</v>
      </c>
      <c r="B72" s="1823"/>
      <c r="C72" s="1823"/>
      <c r="D72" s="1823"/>
      <c r="E72" s="1823"/>
      <c r="F72" s="1823"/>
      <c r="G72" s="1823"/>
      <c r="H72" s="1823"/>
      <c r="I72" s="1823"/>
      <c r="J72" s="1823"/>
      <c r="K72" s="1824"/>
      <c r="M72" s="18"/>
      <c r="O72" s="17"/>
      <c r="Q72" s="18"/>
    </row>
    <row r="73" spans="1:17" ht="12" customHeight="1" x14ac:dyDescent="0.2">
      <c r="A73" s="1825" t="s">
        <v>2136</v>
      </c>
      <c r="B73" s="1823"/>
      <c r="C73" s="1823"/>
      <c r="D73" s="1823"/>
      <c r="E73" s="1823"/>
      <c r="F73" s="1823"/>
      <c r="G73" s="1823"/>
      <c r="H73" s="1823"/>
      <c r="I73" s="1823"/>
      <c r="J73" s="1823"/>
      <c r="K73" s="1824"/>
    </row>
    <row r="74" spans="1:17" ht="24" customHeight="1" x14ac:dyDescent="0.2">
      <c r="A74" s="1822" t="s">
        <v>2151</v>
      </c>
      <c r="B74" s="1823"/>
      <c r="C74" s="1823"/>
      <c r="D74" s="1823"/>
      <c r="E74" s="1823"/>
      <c r="F74" s="1823"/>
      <c r="G74" s="1823"/>
      <c r="H74" s="1823"/>
      <c r="I74" s="1823"/>
      <c r="J74" s="1823"/>
      <c r="K74" s="1824"/>
    </row>
    <row r="75" spans="1:17" ht="24" customHeight="1" x14ac:dyDescent="0.2">
      <c r="A75" s="1822" t="s">
        <v>1257</v>
      </c>
      <c r="B75" s="1823"/>
      <c r="C75" s="1823"/>
      <c r="D75" s="1823"/>
      <c r="E75" s="1823"/>
      <c r="F75" s="1823"/>
      <c r="G75" s="1823"/>
      <c r="H75" s="1823"/>
      <c r="I75" s="1823"/>
      <c r="J75" s="1823"/>
      <c r="K75" s="1824"/>
    </row>
    <row r="76" spans="1:17" ht="12.75" thickBot="1" x14ac:dyDescent="0.25">
      <c r="A76" s="1826" t="s">
        <v>1258</v>
      </c>
      <c r="B76" s="1827"/>
      <c r="C76" s="1827"/>
      <c r="D76" s="1827"/>
      <c r="E76" s="1827"/>
      <c r="F76" s="1827"/>
      <c r="G76" s="1827"/>
      <c r="H76" s="1827"/>
      <c r="I76" s="1827"/>
      <c r="J76" s="1827"/>
      <c r="K76" s="1828"/>
    </row>
    <row r="78" spans="1:17" x14ac:dyDescent="0.2">
      <c r="B78" s="113"/>
      <c r="C78" s="113"/>
      <c r="D78" s="139"/>
      <c r="E78" s="139"/>
      <c r="F78" s="139"/>
      <c r="G78" s="139"/>
      <c r="H78" s="139"/>
      <c r="I78" s="139"/>
      <c r="J78" s="138"/>
      <c r="K78" s="588"/>
    </row>
    <row r="79" spans="1:17" x14ac:dyDescent="0.2">
      <c r="A79" s="47"/>
      <c r="B79" s="113"/>
      <c r="C79" s="113"/>
      <c r="D79" s="139"/>
      <c r="E79" s="139"/>
      <c r="F79" s="139"/>
      <c r="G79" s="139"/>
      <c r="H79" s="139"/>
      <c r="I79" s="139"/>
      <c r="J79" s="138"/>
      <c r="K79" s="588"/>
    </row>
  </sheetData>
  <mergeCells count="10">
    <mergeCell ref="A76:K76"/>
    <mergeCell ref="A73:K73"/>
    <mergeCell ref="A1:K1"/>
    <mergeCell ref="A2:K2"/>
    <mergeCell ref="A69:K69"/>
    <mergeCell ref="A70:K70"/>
    <mergeCell ref="A74:K74"/>
    <mergeCell ref="A71:K71"/>
    <mergeCell ref="A72:K72"/>
    <mergeCell ref="A75:K75"/>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66" max="10"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4"/>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1903</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1240</v>
      </c>
      <c r="B4" s="847">
        <v>11102.611696376027</v>
      </c>
      <c r="C4" s="1066">
        <f>SUM(D4:J4)</f>
        <v>47519.721267611458</v>
      </c>
      <c r="D4" s="1530">
        <v>23187.70211144421</v>
      </c>
      <c r="E4" s="1322">
        <v>0</v>
      </c>
      <c r="F4" s="1322">
        <v>2256.3483147582892</v>
      </c>
      <c r="G4" s="1322">
        <v>0</v>
      </c>
      <c r="H4" s="1322">
        <v>0</v>
      </c>
      <c r="I4" s="1747">
        <v>735.07784140895944</v>
      </c>
      <c r="J4" s="1540">
        <v>21340.593000000001</v>
      </c>
      <c r="K4" s="944">
        <v>2421</v>
      </c>
    </row>
    <row r="5" spans="1:11" ht="12.75" customHeight="1" x14ac:dyDescent="0.2">
      <c r="A5" s="3" t="s">
        <v>565</v>
      </c>
      <c r="B5" s="847">
        <v>2931.5905558918907</v>
      </c>
      <c r="C5" s="1066">
        <f t="shared" ref="C5:C68" si="0">SUM(D5:J5)</f>
        <v>12747.228041071197</v>
      </c>
      <c r="D5" s="1530">
        <v>6682.1080350600632</v>
      </c>
      <c r="E5" s="1322">
        <v>0</v>
      </c>
      <c r="F5" s="1322">
        <v>425.0959021315773</v>
      </c>
      <c r="G5" s="1322">
        <v>0</v>
      </c>
      <c r="H5" s="1322">
        <v>0</v>
      </c>
      <c r="I5" s="1322">
        <v>139.31010387955629</v>
      </c>
      <c r="J5" s="1542">
        <v>5500.7139999999999</v>
      </c>
      <c r="K5" s="945">
        <v>868</v>
      </c>
    </row>
    <row r="6" spans="1:11" ht="12.75" customHeight="1" x14ac:dyDescent="0.2">
      <c r="A6" s="3" t="s">
        <v>1241</v>
      </c>
      <c r="B6" s="847">
        <v>1180.712309598639</v>
      </c>
      <c r="C6" s="1066">
        <f t="shared" si="0"/>
        <v>3656.0203725807792</v>
      </c>
      <c r="D6" s="1530">
        <v>2302.0283050592029</v>
      </c>
      <c r="E6" s="1322">
        <v>0</v>
      </c>
      <c r="F6" s="1322">
        <v>64.624066537107936</v>
      </c>
      <c r="G6" s="1322">
        <v>0</v>
      </c>
      <c r="H6" s="1322">
        <v>0</v>
      </c>
      <c r="I6" s="1322">
        <v>68.968000984468461</v>
      </c>
      <c r="J6" s="1542">
        <v>1220.4000000000001</v>
      </c>
      <c r="K6" s="945">
        <v>259</v>
      </c>
    </row>
    <row r="7" spans="1:11" ht="12.75" customHeight="1" x14ac:dyDescent="0.2">
      <c r="A7" s="3" t="s">
        <v>1242</v>
      </c>
      <c r="B7" s="847">
        <v>2000.5996019922457</v>
      </c>
      <c r="C7" s="1066">
        <f t="shared" si="0"/>
        <v>9070.0074183192173</v>
      </c>
      <c r="D7" s="1530">
        <v>4880.9861052577289</v>
      </c>
      <c r="E7" s="1322">
        <v>0</v>
      </c>
      <c r="F7" s="1322">
        <v>236.1761311066864</v>
      </c>
      <c r="G7" s="1322">
        <v>0</v>
      </c>
      <c r="H7" s="1322">
        <v>0</v>
      </c>
      <c r="I7" s="1322">
        <v>49.424181954801568</v>
      </c>
      <c r="J7" s="1542">
        <v>3903.4209999999998</v>
      </c>
      <c r="K7" s="945">
        <v>489</v>
      </c>
    </row>
    <row r="8" spans="1:11" ht="12.75" customHeight="1" x14ac:dyDescent="0.2">
      <c r="A8" s="3" t="s">
        <v>1243</v>
      </c>
      <c r="B8" s="847">
        <v>2537.026757612201</v>
      </c>
      <c r="C8" s="1066">
        <f t="shared" si="0"/>
        <v>8416.2556017757379</v>
      </c>
      <c r="D8" s="1530">
        <v>5076.4783532075962</v>
      </c>
      <c r="E8" s="1322">
        <v>0</v>
      </c>
      <c r="F8" s="1322">
        <v>254.66180174142519</v>
      </c>
      <c r="G8" s="1322">
        <v>0</v>
      </c>
      <c r="H8" s="1322">
        <v>0</v>
      </c>
      <c r="I8" s="1322">
        <v>90.647446826715893</v>
      </c>
      <c r="J8" s="1542">
        <v>2994.4679999999998</v>
      </c>
      <c r="K8" s="945">
        <v>662</v>
      </c>
    </row>
    <row r="9" spans="1:11" ht="12.75" customHeight="1" x14ac:dyDescent="0.2">
      <c r="A9" s="3" t="s">
        <v>1244</v>
      </c>
      <c r="B9" s="847">
        <v>1402.9466549891351</v>
      </c>
      <c r="C9" s="1066">
        <f t="shared" si="0"/>
        <v>6748.7668944326006</v>
      </c>
      <c r="D9" s="1530">
        <v>3171.6882298269566</v>
      </c>
      <c r="E9" s="1322">
        <v>0</v>
      </c>
      <c r="F9" s="1322">
        <v>372.25213490481372</v>
      </c>
      <c r="G9" s="1322">
        <v>0</v>
      </c>
      <c r="H9" s="1322">
        <v>0</v>
      </c>
      <c r="I9" s="1322">
        <v>21.592529700830134</v>
      </c>
      <c r="J9" s="1542">
        <v>3183.2339999999999</v>
      </c>
      <c r="K9" s="945">
        <v>473</v>
      </c>
    </row>
    <row r="10" spans="1:11" ht="12.75" customHeight="1" x14ac:dyDescent="0.2">
      <c r="A10" s="3" t="s">
        <v>1245</v>
      </c>
      <c r="B10" s="847">
        <v>4464.5141705965816</v>
      </c>
      <c r="C10" s="1066">
        <f t="shared" si="0"/>
        <v>21675.535702526122</v>
      </c>
      <c r="D10" s="1530">
        <v>14611.446429531625</v>
      </c>
      <c r="E10" s="1322">
        <v>0</v>
      </c>
      <c r="F10" s="1322">
        <v>1107.0334365130077</v>
      </c>
      <c r="G10" s="1322">
        <v>0</v>
      </c>
      <c r="H10" s="1322">
        <v>0</v>
      </c>
      <c r="I10" s="1322">
        <v>264.41983648148948</v>
      </c>
      <c r="J10" s="1542">
        <v>5692.6360000000004</v>
      </c>
      <c r="K10" s="945">
        <v>1030</v>
      </c>
    </row>
    <row r="11" spans="1:11" ht="12.75" customHeight="1" x14ac:dyDescent="0.2">
      <c r="A11" s="3" t="s">
        <v>1246</v>
      </c>
      <c r="B11" s="847">
        <v>1141.7003169645639</v>
      </c>
      <c r="C11" s="1066">
        <f t="shared" si="0"/>
        <v>6345.2821074363019</v>
      </c>
      <c r="D11" s="1530">
        <v>3665.2942565593244</v>
      </c>
      <c r="E11" s="1322">
        <v>0</v>
      </c>
      <c r="F11" s="1322">
        <v>184.81351096160009</v>
      </c>
      <c r="G11" s="1322">
        <v>0</v>
      </c>
      <c r="H11" s="1322">
        <v>0</v>
      </c>
      <c r="I11" s="1322">
        <v>395.23533991537835</v>
      </c>
      <c r="J11" s="1542">
        <v>2099.9389999999999</v>
      </c>
      <c r="K11" s="945">
        <v>243</v>
      </c>
    </row>
    <row r="12" spans="1:11" ht="12.75" customHeight="1" x14ac:dyDescent="0.2">
      <c r="A12" s="3" t="s">
        <v>1247</v>
      </c>
      <c r="B12" s="847">
        <v>2851.4219797655142</v>
      </c>
      <c r="C12" s="1066">
        <f t="shared" si="0"/>
        <v>18072.174739881018</v>
      </c>
      <c r="D12" s="1530">
        <v>11123.386952277306</v>
      </c>
      <c r="E12" s="1322">
        <v>0</v>
      </c>
      <c r="F12" s="1322">
        <v>802.19853946008618</v>
      </c>
      <c r="G12" s="1322">
        <v>0</v>
      </c>
      <c r="H12" s="1322">
        <v>0</v>
      </c>
      <c r="I12" s="1322">
        <v>68.974248143627619</v>
      </c>
      <c r="J12" s="1542">
        <v>6077.6149999999998</v>
      </c>
      <c r="K12" s="945">
        <v>763</v>
      </c>
    </row>
    <row r="13" spans="1:11" ht="12.75" customHeight="1" x14ac:dyDescent="0.2">
      <c r="A13" s="3" t="s">
        <v>1248</v>
      </c>
      <c r="B13" s="847">
        <v>13115.704756922392</v>
      </c>
      <c r="C13" s="1066">
        <f t="shared" si="0"/>
        <v>53355.053414068119</v>
      </c>
      <c r="D13" s="1530">
        <v>37074.48869306127</v>
      </c>
      <c r="E13" s="1322">
        <v>0</v>
      </c>
      <c r="F13" s="1322">
        <v>2570.0739076547388</v>
      </c>
      <c r="G13" s="1322">
        <v>0</v>
      </c>
      <c r="H13" s="1322">
        <v>0</v>
      </c>
      <c r="I13" s="1322">
        <v>605.58881335210458</v>
      </c>
      <c r="J13" s="1542">
        <v>13104.902</v>
      </c>
      <c r="K13" s="945">
        <v>2686</v>
      </c>
    </row>
    <row r="14" spans="1:11" ht="12.75" customHeight="1" x14ac:dyDescent="0.2">
      <c r="A14" s="3" t="s">
        <v>1249</v>
      </c>
      <c r="B14" s="847">
        <v>21253.005884713257</v>
      </c>
      <c r="C14" s="1066">
        <f t="shared" si="0"/>
        <v>142528.7935724695</v>
      </c>
      <c r="D14" s="1530">
        <v>57589.806251916023</v>
      </c>
      <c r="E14" s="1322">
        <v>2626.5634</v>
      </c>
      <c r="F14" s="1322">
        <v>5041.6945747743603</v>
      </c>
      <c r="G14" s="1322">
        <v>0</v>
      </c>
      <c r="H14" s="1322">
        <v>7866.2114700000011</v>
      </c>
      <c r="I14" s="1322">
        <v>1561.4348757791195</v>
      </c>
      <c r="J14" s="1542">
        <v>67843.082999999999</v>
      </c>
      <c r="K14" s="945">
        <v>6797</v>
      </c>
    </row>
    <row r="15" spans="1:11" ht="12.75" customHeight="1" x14ac:dyDescent="0.2">
      <c r="A15" s="3" t="s">
        <v>433</v>
      </c>
      <c r="B15" s="847">
        <v>7388.6506252161334</v>
      </c>
      <c r="C15" s="1066">
        <f t="shared" si="0"/>
        <v>38799.17065592602</v>
      </c>
      <c r="D15" s="1530">
        <v>20170.982788084395</v>
      </c>
      <c r="E15" s="1322">
        <v>0</v>
      </c>
      <c r="F15" s="1322">
        <v>1246.2220210468461</v>
      </c>
      <c r="G15" s="1322">
        <v>0</v>
      </c>
      <c r="H15" s="1322">
        <v>0</v>
      </c>
      <c r="I15" s="1322">
        <v>175.19284679477261</v>
      </c>
      <c r="J15" s="1542">
        <v>17206.773000000001</v>
      </c>
      <c r="K15" s="945">
        <v>2393</v>
      </c>
    </row>
    <row r="16" spans="1:11" ht="12.75" customHeight="1" x14ac:dyDescent="0.2">
      <c r="A16" s="3" t="s">
        <v>1250</v>
      </c>
      <c r="B16" s="847">
        <v>12376.869874626731</v>
      </c>
      <c r="C16" s="1066">
        <f t="shared" si="0"/>
        <v>59054.781219861761</v>
      </c>
      <c r="D16" s="1530">
        <v>30068.4652912565</v>
      </c>
      <c r="E16" s="1322">
        <v>0</v>
      </c>
      <c r="F16" s="1322">
        <v>4573.1683797908299</v>
      </c>
      <c r="G16" s="1322">
        <v>0</v>
      </c>
      <c r="H16" s="1322">
        <v>0</v>
      </c>
      <c r="I16" s="1322">
        <v>967.88554881443986</v>
      </c>
      <c r="J16" s="1542">
        <v>23445.261999999999</v>
      </c>
      <c r="K16" s="945">
        <v>3714</v>
      </c>
    </row>
    <row r="17" spans="1:11" ht="12.75" customHeight="1" x14ac:dyDescent="0.2">
      <c r="A17" s="3" t="s">
        <v>782</v>
      </c>
      <c r="B17" s="847">
        <v>6935.4948266440333</v>
      </c>
      <c r="C17" s="1066">
        <f t="shared" si="0"/>
        <v>31109.56117306805</v>
      </c>
      <c r="D17" s="1530">
        <v>16692.277062302855</v>
      </c>
      <c r="E17" s="1322">
        <v>0</v>
      </c>
      <c r="F17" s="1322">
        <v>1221.0937497133223</v>
      </c>
      <c r="G17" s="1322">
        <v>0</v>
      </c>
      <c r="H17" s="1322">
        <v>0</v>
      </c>
      <c r="I17" s="1322">
        <v>202.24636105187002</v>
      </c>
      <c r="J17" s="1542">
        <v>12993.944</v>
      </c>
      <c r="K17" s="945">
        <v>2003</v>
      </c>
    </row>
    <row r="18" spans="1:11" ht="12.75" customHeight="1" x14ac:dyDescent="0.2">
      <c r="A18" s="3" t="s">
        <v>435</v>
      </c>
      <c r="B18" s="847">
        <v>1151.1618344133155</v>
      </c>
      <c r="C18" s="1066">
        <f t="shared" si="0"/>
        <v>8341.1531590598788</v>
      </c>
      <c r="D18" s="1530">
        <v>5549.7222106457275</v>
      </c>
      <c r="E18" s="1322">
        <v>0</v>
      </c>
      <c r="F18" s="1322">
        <v>1336.0752742943314</v>
      </c>
      <c r="G18" s="1322">
        <v>0</v>
      </c>
      <c r="H18" s="1322">
        <v>0</v>
      </c>
      <c r="I18" s="1322">
        <v>19.486674119820083</v>
      </c>
      <c r="J18" s="1542">
        <v>1435.8689999999999</v>
      </c>
      <c r="K18" s="945">
        <v>150</v>
      </c>
    </row>
    <row r="19" spans="1:11" ht="12.75" customHeight="1" x14ac:dyDescent="0.2">
      <c r="A19" s="3" t="s">
        <v>1251</v>
      </c>
      <c r="B19" s="847">
        <v>9194.7083177141139</v>
      </c>
      <c r="C19" s="1066">
        <f t="shared" si="0"/>
        <v>56523.553242727532</v>
      </c>
      <c r="D19" s="1530">
        <v>39723.926382081758</v>
      </c>
      <c r="E19" s="1322">
        <v>0</v>
      </c>
      <c r="F19" s="1322">
        <v>3674.0917143317747</v>
      </c>
      <c r="G19" s="1322">
        <v>0</v>
      </c>
      <c r="H19" s="1322">
        <v>0</v>
      </c>
      <c r="I19" s="1322">
        <v>808.2221463139972</v>
      </c>
      <c r="J19" s="1542">
        <v>12317.313</v>
      </c>
      <c r="K19" s="945">
        <v>2164</v>
      </c>
    </row>
    <row r="20" spans="1:11" ht="12.75" customHeight="1" x14ac:dyDescent="0.2">
      <c r="A20" s="3" t="s">
        <v>1252</v>
      </c>
      <c r="B20" s="847">
        <v>2288.139399087107</v>
      </c>
      <c r="C20" s="1066">
        <f t="shared" si="0"/>
        <v>11457.939821716427</v>
      </c>
      <c r="D20" s="1530">
        <v>5862.5906723720191</v>
      </c>
      <c r="E20" s="1322">
        <v>0</v>
      </c>
      <c r="F20" s="1322">
        <v>1533.2214396785816</v>
      </c>
      <c r="G20" s="1322">
        <v>0</v>
      </c>
      <c r="H20" s="1322">
        <v>0</v>
      </c>
      <c r="I20" s="1322">
        <v>88.064709665827635</v>
      </c>
      <c r="J20" s="1542">
        <v>3974.0630000000001</v>
      </c>
      <c r="K20" s="945">
        <v>503</v>
      </c>
    </row>
    <row r="21" spans="1:11" ht="12.75" customHeight="1" x14ac:dyDescent="0.2">
      <c r="A21" s="3" t="s">
        <v>1253</v>
      </c>
      <c r="B21" s="847">
        <v>11562.307965251859</v>
      </c>
      <c r="C21" s="1066">
        <f t="shared" si="0"/>
        <v>56061.155957588184</v>
      </c>
      <c r="D21" s="1530">
        <v>29167.400237728463</v>
      </c>
      <c r="E21" s="1322">
        <v>0</v>
      </c>
      <c r="F21" s="1322">
        <v>2795.9452539770164</v>
      </c>
      <c r="G21" s="1322">
        <v>0</v>
      </c>
      <c r="H21" s="1322">
        <v>0</v>
      </c>
      <c r="I21" s="1322">
        <v>516.0394658827048</v>
      </c>
      <c r="J21" s="1542">
        <v>23581.771000000001</v>
      </c>
      <c r="K21" s="945">
        <v>3753</v>
      </c>
    </row>
    <row r="22" spans="1:11" ht="12.75" customHeight="1" x14ac:dyDescent="0.2">
      <c r="A22" s="3" t="s">
        <v>439</v>
      </c>
      <c r="B22" s="847">
        <v>5255.3623054490909</v>
      </c>
      <c r="C22" s="1066">
        <f t="shared" si="0"/>
        <v>18285.079907824773</v>
      </c>
      <c r="D22" s="1530">
        <v>9320.4546130717681</v>
      </c>
      <c r="E22" s="1322">
        <v>0</v>
      </c>
      <c r="F22" s="1322">
        <v>1431.9069026387328</v>
      </c>
      <c r="G22" s="1322">
        <v>0</v>
      </c>
      <c r="H22" s="1322">
        <v>0</v>
      </c>
      <c r="I22" s="1322">
        <v>359.22139211427282</v>
      </c>
      <c r="J22" s="1542">
        <v>7173.4970000000003</v>
      </c>
      <c r="K22" s="945">
        <v>874</v>
      </c>
    </row>
    <row r="23" spans="1:11" ht="12.75" customHeight="1" x14ac:dyDescent="0.2">
      <c r="A23" s="3" t="s">
        <v>65</v>
      </c>
      <c r="B23" s="847">
        <v>2954.0184688724912</v>
      </c>
      <c r="C23" s="1066">
        <f t="shared" si="0"/>
        <v>15925.640735318833</v>
      </c>
      <c r="D23" s="1530">
        <v>9274.3240863110404</v>
      </c>
      <c r="E23" s="1322">
        <v>0</v>
      </c>
      <c r="F23" s="1322">
        <v>325.27699034997335</v>
      </c>
      <c r="G23" s="1322">
        <v>0</v>
      </c>
      <c r="H23" s="1322">
        <v>0</v>
      </c>
      <c r="I23" s="1322">
        <v>91.160658657818303</v>
      </c>
      <c r="J23" s="1542">
        <v>6234.8789999999999</v>
      </c>
      <c r="K23" s="945">
        <v>906</v>
      </c>
    </row>
    <row r="24" spans="1:11" ht="12.75" customHeight="1" x14ac:dyDescent="0.2">
      <c r="A24" s="3" t="s">
        <v>1254</v>
      </c>
      <c r="B24" s="847">
        <v>1344.4037784752911</v>
      </c>
      <c r="C24" s="1066">
        <f t="shared" si="0"/>
        <v>6904.4166641413049</v>
      </c>
      <c r="D24" s="1530">
        <v>4035.505862166453</v>
      </c>
      <c r="E24" s="1322">
        <v>0</v>
      </c>
      <c r="F24" s="1322">
        <v>572.82170626178186</v>
      </c>
      <c r="G24" s="1322">
        <v>0</v>
      </c>
      <c r="H24" s="1322">
        <v>0</v>
      </c>
      <c r="I24" s="1322">
        <v>151.86409571307135</v>
      </c>
      <c r="J24" s="1542">
        <v>2144.2249999999999</v>
      </c>
      <c r="K24" s="945">
        <v>215</v>
      </c>
    </row>
    <row r="25" spans="1:11" ht="12.75" customHeight="1" x14ac:dyDescent="0.2">
      <c r="A25" s="3" t="s">
        <v>69</v>
      </c>
      <c r="B25" s="847">
        <v>1127.6865778612428</v>
      </c>
      <c r="C25" s="1066">
        <f t="shared" si="0"/>
        <v>6188.9661361276449</v>
      </c>
      <c r="D25" s="1530">
        <v>3472.9368421462332</v>
      </c>
      <c r="E25" s="1322">
        <v>0</v>
      </c>
      <c r="F25" s="1322">
        <v>140.02617090606941</v>
      </c>
      <c r="G25" s="1322">
        <v>0</v>
      </c>
      <c r="H25" s="1322">
        <v>0</v>
      </c>
      <c r="I25" s="1322">
        <v>95.745123075342676</v>
      </c>
      <c r="J25" s="1542">
        <v>2480.2579999999998</v>
      </c>
      <c r="K25" s="945">
        <v>386</v>
      </c>
    </row>
    <row r="26" spans="1:11" ht="12.75" customHeight="1" x14ac:dyDescent="0.2">
      <c r="A26" s="3" t="s">
        <v>147</v>
      </c>
      <c r="B26" s="847">
        <v>8672.4527110831223</v>
      </c>
      <c r="C26" s="1066">
        <f t="shared" si="0"/>
        <v>38773.46797643778</v>
      </c>
      <c r="D26" s="1530">
        <v>21553.875633127067</v>
      </c>
      <c r="E26" s="1322">
        <v>0</v>
      </c>
      <c r="F26" s="1322">
        <v>1989.2996544963951</v>
      </c>
      <c r="G26" s="1322">
        <v>0</v>
      </c>
      <c r="H26" s="1322">
        <v>0</v>
      </c>
      <c r="I26" s="1322">
        <v>430.06368881431672</v>
      </c>
      <c r="J26" s="1542">
        <v>14800.228999999999</v>
      </c>
      <c r="K26" s="945">
        <v>2215</v>
      </c>
    </row>
    <row r="27" spans="1:11" ht="12.75" customHeight="1" x14ac:dyDescent="0.2">
      <c r="A27" s="3" t="s">
        <v>1259</v>
      </c>
      <c r="B27" s="847">
        <v>4328.6398059482972</v>
      </c>
      <c r="C27" s="1066">
        <f t="shared" si="0"/>
        <v>25689.586254634094</v>
      </c>
      <c r="D27" s="1530">
        <v>15289.605978960235</v>
      </c>
      <c r="E27" s="1322">
        <v>0</v>
      </c>
      <c r="F27" s="1322">
        <v>968.04171288789598</v>
      </c>
      <c r="G27" s="1322">
        <v>0</v>
      </c>
      <c r="H27" s="1322">
        <v>0</v>
      </c>
      <c r="I27" s="1322">
        <v>113.96156278596368</v>
      </c>
      <c r="J27" s="1542">
        <v>9317.9770000000008</v>
      </c>
      <c r="K27" s="945">
        <v>1205</v>
      </c>
    </row>
    <row r="28" spans="1:11" ht="12.75" customHeight="1" x14ac:dyDescent="0.2">
      <c r="A28" s="3" t="s">
        <v>1260</v>
      </c>
      <c r="B28" s="847">
        <v>12326.340790282138</v>
      </c>
      <c r="C28" s="1066">
        <f t="shared" si="0"/>
        <v>81139.967604374935</v>
      </c>
      <c r="D28" s="1530">
        <v>58919.559980055063</v>
      </c>
      <c r="E28" s="1322">
        <v>0</v>
      </c>
      <c r="F28" s="1322">
        <v>9262.6427098389358</v>
      </c>
      <c r="G28" s="1322">
        <v>0</v>
      </c>
      <c r="H28" s="1322">
        <v>429.80404999999996</v>
      </c>
      <c r="I28" s="1322">
        <v>685.98686448092758</v>
      </c>
      <c r="J28" s="1542">
        <v>11841.974</v>
      </c>
      <c r="K28" s="945">
        <v>2138</v>
      </c>
    </row>
    <row r="29" spans="1:11" ht="12.75" customHeight="1" x14ac:dyDescent="0.2">
      <c r="A29" s="3" t="s">
        <v>574</v>
      </c>
      <c r="B29" s="847">
        <v>44174.698873459776</v>
      </c>
      <c r="C29" s="1066">
        <f t="shared" si="0"/>
        <v>489500.87668579473</v>
      </c>
      <c r="D29" s="1530">
        <v>316839.07683218055</v>
      </c>
      <c r="E29" s="1322">
        <v>0</v>
      </c>
      <c r="F29" s="1322">
        <v>64054.478405102804</v>
      </c>
      <c r="G29" s="1322">
        <v>0</v>
      </c>
      <c r="H29" s="1322">
        <v>3541.0729500000002</v>
      </c>
      <c r="I29" s="1322">
        <v>5189.8624985113802</v>
      </c>
      <c r="J29" s="1542">
        <v>99876.385999999999</v>
      </c>
      <c r="K29" s="945">
        <v>16267</v>
      </c>
    </row>
    <row r="30" spans="1:11" ht="12.75" customHeight="1" x14ac:dyDescent="0.2">
      <c r="A30" s="3" t="s">
        <v>1261</v>
      </c>
      <c r="B30" s="847">
        <v>3305.745075566831</v>
      </c>
      <c r="C30" s="1066">
        <f t="shared" si="0"/>
        <v>13947.332408989718</v>
      </c>
      <c r="D30" s="1530">
        <v>9622.9219476138824</v>
      </c>
      <c r="E30" s="1322">
        <v>0</v>
      </c>
      <c r="F30" s="1322">
        <v>2357.3570419334901</v>
      </c>
      <c r="G30" s="1322">
        <v>0</v>
      </c>
      <c r="H30" s="1322">
        <v>0</v>
      </c>
      <c r="I30" s="1322">
        <v>74.031419442344841</v>
      </c>
      <c r="J30" s="1542">
        <v>1893.0219999999999</v>
      </c>
      <c r="K30" s="945">
        <v>368</v>
      </c>
    </row>
    <row r="31" spans="1:11" ht="12.75" customHeight="1" x14ac:dyDescent="0.2">
      <c r="A31" s="3" t="s">
        <v>1262</v>
      </c>
      <c r="B31" s="847">
        <v>4228.9130656148636</v>
      </c>
      <c r="C31" s="1066">
        <f t="shared" si="0"/>
        <v>8862.9305406938893</v>
      </c>
      <c r="D31" s="1530">
        <v>6008.6909791399676</v>
      </c>
      <c r="E31" s="1322">
        <v>0</v>
      </c>
      <c r="F31" s="1322">
        <v>433.47924533293059</v>
      </c>
      <c r="G31" s="1322">
        <v>0</v>
      </c>
      <c r="H31" s="1322">
        <v>0</v>
      </c>
      <c r="I31" s="1322">
        <v>444.17731622099041</v>
      </c>
      <c r="J31" s="1542">
        <v>1976.5830000000001</v>
      </c>
      <c r="K31" s="945">
        <v>365</v>
      </c>
    </row>
    <row r="32" spans="1:11" ht="12.75" customHeight="1" x14ac:dyDescent="0.2">
      <c r="A32" s="3" t="s">
        <v>1263</v>
      </c>
      <c r="B32" s="847">
        <v>13365.120790618099</v>
      </c>
      <c r="C32" s="1066">
        <f t="shared" si="0"/>
        <v>51134.475956489929</v>
      </c>
      <c r="D32" s="1530">
        <v>25123.379081217026</v>
      </c>
      <c r="E32" s="1322">
        <v>0</v>
      </c>
      <c r="F32" s="1322">
        <v>2472.6874851767916</v>
      </c>
      <c r="G32" s="1322">
        <v>0</v>
      </c>
      <c r="H32" s="1322">
        <v>0</v>
      </c>
      <c r="I32" s="1322">
        <v>539.77839009610818</v>
      </c>
      <c r="J32" s="1542">
        <v>22998.631000000001</v>
      </c>
      <c r="K32" s="945">
        <v>3552</v>
      </c>
    </row>
    <row r="33" spans="1:11" ht="12.75" customHeight="1" x14ac:dyDescent="0.2">
      <c r="A33" s="3" t="s">
        <v>1264</v>
      </c>
      <c r="B33" s="847">
        <v>3244.4022398007505</v>
      </c>
      <c r="C33" s="1066">
        <f t="shared" si="0"/>
        <v>15587.378168543948</v>
      </c>
      <c r="D33" s="1530">
        <v>7793.298990593943</v>
      </c>
      <c r="E33" s="1322">
        <v>0</v>
      </c>
      <c r="F33" s="1322">
        <v>553.60611761555344</v>
      </c>
      <c r="G33" s="1322">
        <v>0</v>
      </c>
      <c r="H33" s="1322">
        <v>0</v>
      </c>
      <c r="I33" s="1322">
        <v>225.60806033445331</v>
      </c>
      <c r="J33" s="1542">
        <v>7014.8649999999998</v>
      </c>
      <c r="K33" s="945">
        <v>958</v>
      </c>
    </row>
    <row r="34" spans="1:11" ht="12.75" customHeight="1" x14ac:dyDescent="0.2">
      <c r="A34" s="3" t="s">
        <v>1265</v>
      </c>
      <c r="B34" s="847">
        <v>3727.6772508461931</v>
      </c>
      <c r="C34" s="1066">
        <f t="shared" si="0"/>
        <v>21945.823927938029</v>
      </c>
      <c r="D34" s="1530">
        <v>14407.442650969599</v>
      </c>
      <c r="E34" s="1322">
        <v>0</v>
      </c>
      <c r="F34" s="1322">
        <v>1270.2491251090514</v>
      </c>
      <c r="G34" s="1322">
        <v>0</v>
      </c>
      <c r="H34" s="1322">
        <v>0</v>
      </c>
      <c r="I34" s="1322">
        <v>92.808151859379024</v>
      </c>
      <c r="J34" s="1542">
        <v>6175.3239999999996</v>
      </c>
      <c r="K34" s="945">
        <v>969</v>
      </c>
    </row>
    <row r="35" spans="1:11" ht="12.75" customHeight="1" x14ac:dyDescent="0.2">
      <c r="A35" s="3" t="s">
        <v>1266</v>
      </c>
      <c r="B35" s="847">
        <v>16899.841032345568</v>
      </c>
      <c r="C35" s="1066">
        <f t="shared" si="0"/>
        <v>123868.30777359921</v>
      </c>
      <c r="D35" s="1530">
        <v>46692.845159841811</v>
      </c>
      <c r="E35" s="1322">
        <v>3928.7217799999999</v>
      </c>
      <c r="F35" s="1322">
        <v>7517.6075134196662</v>
      </c>
      <c r="G35" s="1322">
        <v>0</v>
      </c>
      <c r="H35" s="1322">
        <v>10262.486500000001</v>
      </c>
      <c r="I35" s="1322">
        <v>1639.4948203377248</v>
      </c>
      <c r="J35" s="1542">
        <v>53827.152000000002</v>
      </c>
      <c r="K35" s="945">
        <v>4400</v>
      </c>
    </row>
    <row r="36" spans="1:11" ht="12.75" customHeight="1" x14ac:dyDescent="0.2">
      <c r="A36" s="3" t="s">
        <v>1267</v>
      </c>
      <c r="B36" s="847">
        <v>3309.0364997053416</v>
      </c>
      <c r="C36" s="1066">
        <f t="shared" si="0"/>
        <v>23833.857845816314</v>
      </c>
      <c r="D36" s="1530">
        <v>14741.567834798483</v>
      </c>
      <c r="E36" s="1322">
        <v>0</v>
      </c>
      <c r="F36" s="1322">
        <v>919.58706519428495</v>
      </c>
      <c r="G36" s="1322">
        <v>0</v>
      </c>
      <c r="H36" s="1322">
        <v>0</v>
      </c>
      <c r="I36" s="1322">
        <v>274.99194582354602</v>
      </c>
      <c r="J36" s="1542">
        <v>7897.7110000000002</v>
      </c>
      <c r="K36" s="945">
        <v>958</v>
      </c>
    </row>
    <row r="37" spans="1:11" ht="12.75" customHeight="1" x14ac:dyDescent="0.2">
      <c r="A37" s="3" t="s">
        <v>463</v>
      </c>
      <c r="B37" s="847">
        <v>23514.157048227502</v>
      </c>
      <c r="C37" s="1066">
        <f t="shared" si="0"/>
        <v>163986.64183978818</v>
      </c>
      <c r="D37" s="1530">
        <v>60276.193014060816</v>
      </c>
      <c r="E37" s="1322">
        <v>51.2423</v>
      </c>
      <c r="F37" s="1322">
        <v>9480.7312077451097</v>
      </c>
      <c r="G37" s="1322">
        <v>0</v>
      </c>
      <c r="H37" s="1322">
        <v>54020.803379999998</v>
      </c>
      <c r="I37" s="1322">
        <v>1502.9909379822509</v>
      </c>
      <c r="J37" s="1542">
        <v>38654.680999999997</v>
      </c>
      <c r="K37" s="945">
        <v>6498</v>
      </c>
    </row>
    <row r="38" spans="1:11" ht="12.75" customHeight="1" x14ac:dyDescent="0.2">
      <c r="A38" s="3" t="s">
        <v>85</v>
      </c>
      <c r="B38" s="847">
        <v>4305.2580310476515</v>
      </c>
      <c r="C38" s="1066">
        <f t="shared" si="0"/>
        <v>21637.025719801561</v>
      </c>
      <c r="D38" s="1530">
        <v>11267.021260794434</v>
      </c>
      <c r="E38" s="1322">
        <v>0</v>
      </c>
      <c r="F38" s="1322">
        <v>1227.6188643619546</v>
      </c>
      <c r="G38" s="1322">
        <v>0</v>
      </c>
      <c r="H38" s="1322">
        <v>0</v>
      </c>
      <c r="I38" s="1322">
        <v>114.04859464517082</v>
      </c>
      <c r="J38" s="1542">
        <v>9028.3369999999995</v>
      </c>
      <c r="K38" s="945">
        <v>964</v>
      </c>
    </row>
    <row r="39" spans="1:11" ht="12.75" customHeight="1" x14ac:dyDescent="0.2">
      <c r="A39" s="3" t="s">
        <v>1268</v>
      </c>
      <c r="B39" s="847">
        <v>17660.130475701826</v>
      </c>
      <c r="C39" s="1066">
        <f t="shared" si="0"/>
        <v>71747.916031036657</v>
      </c>
      <c r="D39" s="1530">
        <v>38405.856825043993</v>
      </c>
      <c r="E39" s="1322">
        <v>0</v>
      </c>
      <c r="F39" s="1322">
        <v>4218.8101379963655</v>
      </c>
      <c r="G39" s="1322">
        <v>0</v>
      </c>
      <c r="H39" s="1322">
        <v>0</v>
      </c>
      <c r="I39" s="1322">
        <v>932.50206799630439</v>
      </c>
      <c r="J39" s="1542">
        <v>28190.746999999999</v>
      </c>
      <c r="K39" s="945">
        <v>4388</v>
      </c>
    </row>
    <row r="40" spans="1:11" ht="12.75" customHeight="1" x14ac:dyDescent="0.2">
      <c r="A40" s="3" t="s">
        <v>1269</v>
      </c>
      <c r="B40" s="847">
        <v>982.5880364859122</v>
      </c>
      <c r="C40" s="1066">
        <f t="shared" si="0"/>
        <v>4876.7027888166704</v>
      </c>
      <c r="D40" s="1530">
        <v>3380.6146092702293</v>
      </c>
      <c r="E40" s="1322">
        <v>0</v>
      </c>
      <c r="F40" s="1322">
        <v>467.10855007008917</v>
      </c>
      <c r="G40" s="1322">
        <v>0</v>
      </c>
      <c r="H40" s="1322">
        <v>0</v>
      </c>
      <c r="I40" s="1322">
        <v>25.758629476351917</v>
      </c>
      <c r="J40" s="1542">
        <v>1003.221</v>
      </c>
      <c r="K40" s="945">
        <v>197</v>
      </c>
    </row>
    <row r="41" spans="1:11" ht="12.75" customHeight="1" x14ac:dyDescent="0.2">
      <c r="A41" s="3" t="s">
        <v>128</v>
      </c>
      <c r="B41" s="847">
        <v>757.50102046485483</v>
      </c>
      <c r="C41" s="1066">
        <f t="shared" si="0"/>
        <v>3850.745355217472</v>
      </c>
      <c r="D41" s="1530">
        <v>1892.1370237924573</v>
      </c>
      <c r="E41" s="1322">
        <v>0</v>
      </c>
      <c r="F41" s="1322">
        <v>37.277377599276896</v>
      </c>
      <c r="G41" s="1322">
        <v>0</v>
      </c>
      <c r="H41" s="1322">
        <v>0</v>
      </c>
      <c r="I41" s="1322">
        <v>8.8179538257381243</v>
      </c>
      <c r="J41" s="1542">
        <v>1912.5129999999999</v>
      </c>
      <c r="K41" s="945">
        <v>219</v>
      </c>
    </row>
    <row r="42" spans="1:11" ht="12.75" customHeight="1" x14ac:dyDescent="0.2">
      <c r="A42" s="3" t="s">
        <v>1270</v>
      </c>
      <c r="B42" s="847">
        <v>4291.118461135402</v>
      </c>
      <c r="C42" s="1066">
        <f t="shared" si="0"/>
        <v>22453.050781872036</v>
      </c>
      <c r="D42" s="1530">
        <v>11729.134613656406</v>
      </c>
      <c r="E42" s="1322">
        <v>0</v>
      </c>
      <c r="F42" s="1322">
        <v>1454.5526910519629</v>
      </c>
      <c r="G42" s="1322">
        <v>0</v>
      </c>
      <c r="H42" s="1322">
        <v>0</v>
      </c>
      <c r="I42" s="1322">
        <v>195.86147716366918</v>
      </c>
      <c r="J42" s="1542">
        <v>9073.5020000000004</v>
      </c>
      <c r="K42" s="945">
        <v>945</v>
      </c>
    </row>
    <row r="43" spans="1:11" ht="12.75" customHeight="1" x14ac:dyDescent="0.2">
      <c r="A43" s="3" t="s">
        <v>87</v>
      </c>
      <c r="B43" s="847">
        <v>1691.9232911971558</v>
      </c>
      <c r="C43" s="1066">
        <f t="shared" si="0"/>
        <v>8916.8132808590653</v>
      </c>
      <c r="D43" s="1530">
        <v>6483.2561982990865</v>
      </c>
      <c r="E43" s="1322">
        <v>0</v>
      </c>
      <c r="F43" s="1322">
        <v>484.22356029477129</v>
      </c>
      <c r="G43" s="1322">
        <v>0</v>
      </c>
      <c r="H43" s="1322">
        <v>0</v>
      </c>
      <c r="I43" s="1322">
        <v>44.765522265207984</v>
      </c>
      <c r="J43" s="1542">
        <v>1904.568</v>
      </c>
      <c r="K43" s="945">
        <v>319</v>
      </c>
    </row>
    <row r="44" spans="1:11" ht="12.75" customHeight="1" x14ac:dyDescent="0.2">
      <c r="A44" s="3" t="s">
        <v>1271</v>
      </c>
      <c r="B44" s="847">
        <v>33136.630274761708</v>
      </c>
      <c r="C44" s="1066">
        <f t="shared" si="0"/>
        <v>134226.36884586734</v>
      </c>
      <c r="D44" s="1530">
        <v>70215.70246413436</v>
      </c>
      <c r="E44" s="1322">
        <v>0</v>
      </c>
      <c r="F44" s="1322">
        <v>13860.681157462332</v>
      </c>
      <c r="G44" s="1322">
        <v>0</v>
      </c>
      <c r="H44" s="1322">
        <v>0</v>
      </c>
      <c r="I44" s="1322">
        <v>2685.4222242706583</v>
      </c>
      <c r="J44" s="1542">
        <v>47464.563000000002</v>
      </c>
      <c r="K44" s="945">
        <v>6915</v>
      </c>
    </row>
    <row r="45" spans="1:11" ht="12.75" customHeight="1" x14ac:dyDescent="0.2">
      <c r="A45" s="3" t="s">
        <v>1272</v>
      </c>
      <c r="B45" s="847">
        <v>4048.5923183626101</v>
      </c>
      <c r="C45" s="1066">
        <f t="shared" si="0"/>
        <v>23037.421651240751</v>
      </c>
      <c r="D45" s="1530">
        <v>14862.849518417426</v>
      </c>
      <c r="E45" s="1322">
        <v>0</v>
      </c>
      <c r="F45" s="1322">
        <v>705.59749551084974</v>
      </c>
      <c r="G45" s="1322">
        <v>0</v>
      </c>
      <c r="H45" s="1322">
        <v>0</v>
      </c>
      <c r="I45" s="1322">
        <v>180.54763731247621</v>
      </c>
      <c r="J45" s="1542">
        <v>7288.4269999999997</v>
      </c>
      <c r="K45" s="945">
        <v>946</v>
      </c>
    </row>
    <row r="46" spans="1:11" ht="12.75" customHeight="1" x14ac:dyDescent="0.2">
      <c r="A46" s="3" t="s">
        <v>1273</v>
      </c>
      <c r="B46" s="847">
        <v>11437.2840197653</v>
      </c>
      <c r="C46" s="1066">
        <f t="shared" si="0"/>
        <v>81592.239931237098</v>
      </c>
      <c r="D46" s="1530">
        <v>51097.137679589876</v>
      </c>
      <c r="E46" s="1322">
        <v>0</v>
      </c>
      <c r="F46" s="1322">
        <v>10088.594535772643</v>
      </c>
      <c r="G46" s="1322">
        <v>0</v>
      </c>
      <c r="H46" s="1322">
        <v>0</v>
      </c>
      <c r="I46" s="1322">
        <v>512.94271587457683</v>
      </c>
      <c r="J46" s="1542">
        <v>19893.564999999999</v>
      </c>
      <c r="K46" s="945">
        <v>3222</v>
      </c>
    </row>
    <row r="47" spans="1:11" ht="12.75" customHeight="1" x14ac:dyDescent="0.2">
      <c r="A47" s="3" t="s">
        <v>1274</v>
      </c>
      <c r="B47" s="847">
        <v>6883.4561177376117</v>
      </c>
      <c r="C47" s="1066">
        <f t="shared" si="0"/>
        <v>35365.270027871658</v>
      </c>
      <c r="D47" s="1530">
        <v>20319.914544110368</v>
      </c>
      <c r="E47" s="1322">
        <v>0</v>
      </c>
      <c r="F47" s="1322">
        <v>1107.6111377355714</v>
      </c>
      <c r="G47" s="1322">
        <v>0</v>
      </c>
      <c r="H47" s="1322">
        <v>0</v>
      </c>
      <c r="I47" s="1322">
        <v>275.36134602571843</v>
      </c>
      <c r="J47" s="1542">
        <v>13662.383</v>
      </c>
      <c r="K47" s="945">
        <v>1736</v>
      </c>
    </row>
    <row r="48" spans="1:11" ht="12.75" customHeight="1" x14ac:dyDescent="0.2">
      <c r="A48" s="3" t="s">
        <v>583</v>
      </c>
      <c r="B48" s="847">
        <v>11341.020749049894</v>
      </c>
      <c r="C48" s="1066">
        <f t="shared" si="0"/>
        <v>43375.19873795793</v>
      </c>
      <c r="D48" s="1530">
        <v>22901.780112438119</v>
      </c>
      <c r="E48" s="1322">
        <v>0</v>
      </c>
      <c r="F48" s="1322">
        <v>1296.6671921892632</v>
      </c>
      <c r="G48" s="1322">
        <v>0</v>
      </c>
      <c r="H48" s="1322">
        <v>0</v>
      </c>
      <c r="I48" s="1322">
        <v>920.88543333054702</v>
      </c>
      <c r="J48" s="1542">
        <v>18255.866000000002</v>
      </c>
      <c r="K48" s="945">
        <v>2635</v>
      </c>
    </row>
    <row r="49" spans="1:11" ht="12.75" customHeight="1" x14ac:dyDescent="0.2">
      <c r="A49" s="3" t="s">
        <v>1275</v>
      </c>
      <c r="B49" s="847">
        <v>1654.394332743072</v>
      </c>
      <c r="C49" s="1066">
        <f t="shared" si="0"/>
        <v>10205.6096476163</v>
      </c>
      <c r="D49" s="1530">
        <v>6121.7908969935161</v>
      </c>
      <c r="E49" s="1322">
        <v>0</v>
      </c>
      <c r="F49" s="1322">
        <v>442.77193206148416</v>
      </c>
      <c r="G49" s="1322">
        <v>0</v>
      </c>
      <c r="H49" s="1322">
        <v>0</v>
      </c>
      <c r="I49" s="1322">
        <v>46.686818561300512</v>
      </c>
      <c r="J49" s="1542">
        <v>3594.36</v>
      </c>
      <c r="K49" s="945">
        <v>354</v>
      </c>
    </row>
    <row r="50" spans="1:11" ht="12.75" customHeight="1" x14ac:dyDescent="0.2">
      <c r="A50" s="3" t="s">
        <v>1276</v>
      </c>
      <c r="B50" s="847">
        <v>4137.5864949557945</v>
      </c>
      <c r="C50" s="1066">
        <f t="shared" si="0"/>
        <v>49618.637968502488</v>
      </c>
      <c r="D50" s="1530">
        <v>32501.838688835069</v>
      </c>
      <c r="E50" s="1322">
        <v>0</v>
      </c>
      <c r="F50" s="1322">
        <v>8326.0959163049993</v>
      </c>
      <c r="G50" s="1322">
        <v>0</v>
      </c>
      <c r="H50" s="1322">
        <v>0</v>
      </c>
      <c r="I50" s="1322">
        <v>369.2793633624234</v>
      </c>
      <c r="J50" s="1542">
        <v>8421.4240000000009</v>
      </c>
      <c r="K50" s="945">
        <v>1683</v>
      </c>
    </row>
    <row r="51" spans="1:11" ht="12.75" customHeight="1" x14ac:dyDescent="0.2">
      <c r="A51" s="3" t="s">
        <v>1277</v>
      </c>
      <c r="B51" s="847">
        <v>346.03118784732044</v>
      </c>
      <c r="C51" s="1066">
        <f t="shared" si="0"/>
        <v>1965.1154522108163</v>
      </c>
      <c r="D51" s="1530">
        <v>1386.3730072919261</v>
      </c>
      <c r="E51" s="1322">
        <v>0</v>
      </c>
      <c r="F51" s="1322">
        <v>82.98744491889029</v>
      </c>
      <c r="G51" s="1322">
        <v>0</v>
      </c>
      <c r="H51" s="1322">
        <v>0</v>
      </c>
      <c r="I51" s="1322">
        <v>0</v>
      </c>
      <c r="J51" s="1542">
        <v>495.755</v>
      </c>
      <c r="K51" s="945">
        <v>60</v>
      </c>
    </row>
    <row r="52" spans="1:11" ht="12.75" customHeight="1" x14ac:dyDescent="0.2">
      <c r="A52" s="3" t="s">
        <v>1278</v>
      </c>
      <c r="B52" s="847">
        <v>12545.133137868956</v>
      </c>
      <c r="C52" s="1066">
        <f t="shared" si="0"/>
        <v>50726.672931019108</v>
      </c>
      <c r="D52" s="1530">
        <v>25944.030078208227</v>
      </c>
      <c r="E52" s="1322">
        <v>0</v>
      </c>
      <c r="F52" s="1322">
        <v>3329.6495994585212</v>
      </c>
      <c r="G52" s="1322">
        <v>0</v>
      </c>
      <c r="H52" s="1322">
        <v>0</v>
      </c>
      <c r="I52" s="1322">
        <v>624.22125335236024</v>
      </c>
      <c r="J52" s="1542">
        <v>20828.772000000001</v>
      </c>
      <c r="K52" s="945">
        <v>3422</v>
      </c>
    </row>
    <row r="53" spans="1:11" ht="12.75" customHeight="1" x14ac:dyDescent="0.2">
      <c r="A53" s="3" t="s">
        <v>91</v>
      </c>
      <c r="B53" s="847">
        <v>3553.9912314071271</v>
      </c>
      <c r="C53" s="1066">
        <f t="shared" si="0"/>
        <v>16605.441378806481</v>
      </c>
      <c r="D53" s="1530">
        <v>10069.204136828081</v>
      </c>
      <c r="E53" s="1322">
        <v>0</v>
      </c>
      <c r="F53" s="1322">
        <v>873.45449490336432</v>
      </c>
      <c r="G53" s="1322">
        <v>0</v>
      </c>
      <c r="H53" s="1322">
        <v>0</v>
      </c>
      <c r="I53" s="1322">
        <v>173.15974707503668</v>
      </c>
      <c r="J53" s="1542">
        <v>5489.6229999999996</v>
      </c>
      <c r="K53" s="945">
        <v>819</v>
      </c>
    </row>
    <row r="54" spans="1:11" ht="12.75" customHeight="1" x14ac:dyDescent="0.2">
      <c r="A54" s="3" t="s">
        <v>1279</v>
      </c>
      <c r="B54" s="847">
        <v>12795.48594251611</v>
      </c>
      <c r="C54" s="1066">
        <f t="shared" si="0"/>
        <v>60067.085301721192</v>
      </c>
      <c r="D54" s="1530">
        <v>36289.947057607344</v>
      </c>
      <c r="E54" s="1322">
        <v>0</v>
      </c>
      <c r="F54" s="1322">
        <v>5015.8250015520989</v>
      </c>
      <c r="G54" s="1322">
        <v>0</v>
      </c>
      <c r="H54" s="1322">
        <v>0</v>
      </c>
      <c r="I54" s="1322">
        <v>414.16724256175218</v>
      </c>
      <c r="J54" s="1542">
        <v>18347.146000000001</v>
      </c>
      <c r="K54" s="945">
        <v>2712</v>
      </c>
    </row>
    <row r="55" spans="1:11" ht="12.75" customHeight="1" x14ac:dyDescent="0.2">
      <c r="A55" s="3" t="s">
        <v>481</v>
      </c>
      <c r="B55" s="847">
        <v>1013.8888602939994</v>
      </c>
      <c r="C55" s="1066">
        <f t="shared" si="0"/>
        <v>8558.6821206970089</v>
      </c>
      <c r="D55" s="1530">
        <v>6133.9365755238796</v>
      </c>
      <c r="E55" s="1322">
        <v>0</v>
      </c>
      <c r="F55" s="1322">
        <v>561.95577987174579</v>
      </c>
      <c r="G55" s="1322">
        <v>0</v>
      </c>
      <c r="H55" s="1322">
        <v>0</v>
      </c>
      <c r="I55" s="1322">
        <v>187.08276530138278</v>
      </c>
      <c r="J55" s="1542">
        <v>1675.7070000000001</v>
      </c>
      <c r="K55" s="945">
        <v>250</v>
      </c>
    </row>
    <row r="56" spans="1:11" ht="12.75" customHeight="1" x14ac:dyDescent="0.2">
      <c r="A56" s="3" t="s">
        <v>96</v>
      </c>
      <c r="B56" s="847">
        <v>4991.424331608956</v>
      </c>
      <c r="C56" s="1066">
        <f t="shared" si="0"/>
        <v>30739.547329501311</v>
      </c>
      <c r="D56" s="1530">
        <v>19188.999153968769</v>
      </c>
      <c r="E56" s="1322">
        <v>0</v>
      </c>
      <c r="F56" s="1322">
        <v>4196.1835080962337</v>
      </c>
      <c r="G56" s="1322">
        <v>0</v>
      </c>
      <c r="H56" s="1322">
        <v>0</v>
      </c>
      <c r="I56" s="1322">
        <v>263.27266743630571</v>
      </c>
      <c r="J56" s="1542">
        <v>7091.0919999999996</v>
      </c>
      <c r="K56" s="945">
        <v>1056</v>
      </c>
    </row>
    <row r="57" spans="1:11" ht="12.75" customHeight="1" x14ac:dyDescent="0.2">
      <c r="A57" s="3" t="s">
        <v>1280</v>
      </c>
      <c r="B57" s="847">
        <v>4874.6310827135767</v>
      </c>
      <c r="C57" s="1066">
        <f t="shared" si="0"/>
        <v>33271.00793946952</v>
      </c>
      <c r="D57" s="1530">
        <v>23105.464972008165</v>
      </c>
      <c r="E57" s="1322">
        <v>0</v>
      </c>
      <c r="F57" s="1322">
        <v>1335.0981729108105</v>
      </c>
      <c r="G57" s="1322">
        <v>0</v>
      </c>
      <c r="H57" s="1322">
        <v>0</v>
      </c>
      <c r="I57" s="1322">
        <v>533.38979455053993</v>
      </c>
      <c r="J57" s="1542">
        <v>8297.0550000000003</v>
      </c>
      <c r="K57" s="945">
        <v>1304</v>
      </c>
    </row>
    <row r="58" spans="1:11" ht="12.75" customHeight="1" x14ac:dyDescent="0.2">
      <c r="A58" s="3" t="s">
        <v>166</v>
      </c>
      <c r="B58" s="847">
        <v>5648.9632519558945</v>
      </c>
      <c r="C58" s="1066">
        <f t="shared" si="0"/>
        <v>23115.663917833139</v>
      </c>
      <c r="D58" s="1530">
        <v>11223.591514850697</v>
      </c>
      <c r="E58" s="1322">
        <v>0</v>
      </c>
      <c r="F58" s="1322">
        <v>1091.9562681146238</v>
      </c>
      <c r="G58" s="1322">
        <v>0</v>
      </c>
      <c r="H58" s="1322">
        <v>0</v>
      </c>
      <c r="I58" s="1322">
        <v>107.14413486781839</v>
      </c>
      <c r="J58" s="1542">
        <v>10692.972</v>
      </c>
      <c r="K58" s="945">
        <v>1735</v>
      </c>
    </row>
    <row r="59" spans="1:11" ht="12.75" customHeight="1" x14ac:dyDescent="0.2">
      <c r="A59" s="3" t="s">
        <v>1600</v>
      </c>
      <c r="B59" s="847">
        <v>3835.1709998727674</v>
      </c>
      <c r="C59" s="1066">
        <f t="shared" si="0"/>
        <v>28795.384915233586</v>
      </c>
      <c r="D59" s="1530">
        <v>13807.125740673117</v>
      </c>
      <c r="E59" s="1322">
        <v>0</v>
      </c>
      <c r="F59" s="1322">
        <v>561.36543181285469</v>
      </c>
      <c r="G59" s="1322">
        <v>0</v>
      </c>
      <c r="H59" s="1322">
        <v>0</v>
      </c>
      <c r="I59" s="1322">
        <v>190.02274274761646</v>
      </c>
      <c r="J59" s="1542">
        <v>14236.870999999999</v>
      </c>
      <c r="K59" s="945">
        <v>1620</v>
      </c>
    </row>
    <row r="60" spans="1:11" ht="12.75" customHeight="1" x14ac:dyDescent="0.2">
      <c r="A60" s="3" t="s">
        <v>99</v>
      </c>
      <c r="B60" s="847">
        <v>4195.9905510633007</v>
      </c>
      <c r="C60" s="1066">
        <f t="shared" si="0"/>
        <v>19594.992463537867</v>
      </c>
      <c r="D60" s="1530">
        <v>11227.895068918087</v>
      </c>
      <c r="E60" s="1322">
        <v>0</v>
      </c>
      <c r="F60" s="1322">
        <v>337.9603739843875</v>
      </c>
      <c r="G60" s="1322">
        <v>0</v>
      </c>
      <c r="H60" s="1322">
        <v>0</v>
      </c>
      <c r="I60" s="1322">
        <v>253.39302063539074</v>
      </c>
      <c r="J60" s="1542">
        <v>7775.7439999999997</v>
      </c>
      <c r="K60" s="945">
        <v>1245</v>
      </c>
    </row>
    <row r="61" spans="1:11" ht="12.75" customHeight="1" x14ac:dyDescent="0.2">
      <c r="A61" s="3" t="s">
        <v>100</v>
      </c>
      <c r="B61" s="847">
        <v>1843.1876046027751</v>
      </c>
      <c r="C61" s="1066">
        <f t="shared" si="0"/>
        <v>9669.323871780789</v>
      </c>
      <c r="D61" s="1530">
        <v>5238.7251981830686</v>
      </c>
      <c r="E61" s="1322">
        <v>0</v>
      </c>
      <c r="F61" s="1322">
        <v>342.20717469683183</v>
      </c>
      <c r="G61" s="1322">
        <v>0</v>
      </c>
      <c r="H61" s="1322">
        <v>0</v>
      </c>
      <c r="I61" s="1322">
        <v>66.310498900887779</v>
      </c>
      <c r="J61" s="1542">
        <v>4022.0810000000001</v>
      </c>
      <c r="K61" s="945">
        <v>529</v>
      </c>
    </row>
    <row r="62" spans="1:11" ht="12.75" customHeight="1" x14ac:dyDescent="0.2">
      <c r="A62" s="3" t="s">
        <v>400</v>
      </c>
      <c r="B62" s="847">
        <v>1930.4717265990578</v>
      </c>
      <c r="C62" s="1066">
        <f t="shared" si="0"/>
        <v>11582.538917765229</v>
      </c>
      <c r="D62" s="1530">
        <v>7025.7983458978579</v>
      </c>
      <c r="E62" s="1322">
        <v>0</v>
      </c>
      <c r="F62" s="1322">
        <v>294.36869233966064</v>
      </c>
      <c r="G62" s="1322">
        <v>0</v>
      </c>
      <c r="H62" s="1322">
        <v>0</v>
      </c>
      <c r="I62" s="1322">
        <v>135.70787952770888</v>
      </c>
      <c r="J62" s="1542">
        <v>4126.6639999999998</v>
      </c>
      <c r="K62" s="945">
        <v>534</v>
      </c>
    </row>
    <row r="63" spans="1:11" ht="12.75" customHeight="1" x14ac:dyDescent="0.2">
      <c r="A63" s="3" t="s">
        <v>1281</v>
      </c>
      <c r="B63" s="847">
        <v>54670.515836959661</v>
      </c>
      <c r="C63" s="1066">
        <f t="shared" si="0"/>
        <v>222784.99998409551</v>
      </c>
      <c r="D63" s="1530">
        <v>113848.18224759682</v>
      </c>
      <c r="E63" s="1322">
        <v>0</v>
      </c>
      <c r="F63" s="1322">
        <v>28006.30490067483</v>
      </c>
      <c r="G63" s="1322">
        <v>0</v>
      </c>
      <c r="H63" s="1322">
        <v>0</v>
      </c>
      <c r="I63" s="1322">
        <v>4254.0168358238752</v>
      </c>
      <c r="J63" s="1542">
        <v>76676.495999999999</v>
      </c>
      <c r="K63" s="945">
        <v>12691</v>
      </c>
    </row>
    <row r="64" spans="1:11" ht="12.75" customHeight="1" x14ac:dyDescent="0.2">
      <c r="A64" s="3" t="s">
        <v>489</v>
      </c>
      <c r="B64" s="847">
        <v>1288.8296028097373</v>
      </c>
      <c r="C64" s="1066">
        <f t="shared" si="0"/>
        <v>7987.0004762760509</v>
      </c>
      <c r="D64" s="1530">
        <v>4125.1877679326935</v>
      </c>
      <c r="E64" s="1322">
        <v>0</v>
      </c>
      <c r="F64" s="1322">
        <v>243.38551301727415</v>
      </c>
      <c r="G64" s="1322">
        <v>0</v>
      </c>
      <c r="H64" s="1322">
        <v>0</v>
      </c>
      <c r="I64" s="1322">
        <v>59.357195326082255</v>
      </c>
      <c r="J64" s="1542">
        <v>3559.07</v>
      </c>
      <c r="K64" s="945">
        <v>452</v>
      </c>
    </row>
    <row r="65" spans="1:11" ht="12.75" customHeight="1" x14ac:dyDescent="0.2">
      <c r="A65" s="3" t="s">
        <v>106</v>
      </c>
      <c r="B65" s="847">
        <v>2183.7413213321515</v>
      </c>
      <c r="C65" s="1066">
        <f t="shared" si="0"/>
        <v>12809.372322925832</v>
      </c>
      <c r="D65" s="1530">
        <v>6437.571814054164</v>
      </c>
      <c r="E65" s="1322">
        <v>0</v>
      </c>
      <c r="F65" s="1322">
        <v>1425.5643897163545</v>
      </c>
      <c r="G65" s="1322">
        <v>0</v>
      </c>
      <c r="H65" s="1322">
        <v>0</v>
      </c>
      <c r="I65" s="1322">
        <v>57.725119155313948</v>
      </c>
      <c r="J65" s="1542">
        <v>4888.5110000000004</v>
      </c>
      <c r="K65" s="945">
        <v>636</v>
      </c>
    </row>
    <row r="66" spans="1:11" ht="12.75" customHeight="1" x14ac:dyDescent="0.2">
      <c r="A66" s="3" t="s">
        <v>1282</v>
      </c>
      <c r="B66" s="847">
        <v>10780.200524498945</v>
      </c>
      <c r="C66" s="1066">
        <f t="shared" si="0"/>
        <v>44818.736308461826</v>
      </c>
      <c r="D66" s="1530">
        <v>30739.054440378564</v>
      </c>
      <c r="E66" s="1322">
        <v>0</v>
      </c>
      <c r="F66" s="1322">
        <v>4943.1743305490263</v>
      </c>
      <c r="G66" s="1322">
        <v>0</v>
      </c>
      <c r="H66" s="1322">
        <v>0</v>
      </c>
      <c r="I66" s="1322">
        <v>1315.2795375342334</v>
      </c>
      <c r="J66" s="1542">
        <v>7821.2280000000001</v>
      </c>
      <c r="K66" s="945">
        <v>1872</v>
      </c>
    </row>
    <row r="67" spans="1:11" ht="12.75" customHeight="1" x14ac:dyDescent="0.2">
      <c r="A67" s="3" t="s">
        <v>1283</v>
      </c>
      <c r="B67" s="847">
        <v>8006.1789030608361</v>
      </c>
      <c r="C67" s="1066">
        <f t="shared" si="0"/>
        <v>37896.613650394807</v>
      </c>
      <c r="D67" s="1530">
        <v>23998.809503111985</v>
      </c>
      <c r="E67" s="1322">
        <v>0</v>
      </c>
      <c r="F67" s="1322">
        <v>1997.1109250650568</v>
      </c>
      <c r="G67" s="1322">
        <v>0</v>
      </c>
      <c r="H67" s="1322">
        <v>0</v>
      </c>
      <c r="I67" s="1322">
        <v>476.95022221776742</v>
      </c>
      <c r="J67" s="1542">
        <v>11423.743</v>
      </c>
      <c r="K67" s="945">
        <v>1538</v>
      </c>
    </row>
    <row r="68" spans="1:11" ht="12.75" customHeight="1" x14ac:dyDescent="0.2">
      <c r="A68" s="3" t="s">
        <v>1284</v>
      </c>
      <c r="B68" s="847">
        <v>19013.050197349665</v>
      </c>
      <c r="C68" s="1066">
        <f t="shared" si="0"/>
        <v>75581.843849398108</v>
      </c>
      <c r="D68" s="1530">
        <v>47488.820871099022</v>
      </c>
      <c r="E68" s="1322">
        <v>0</v>
      </c>
      <c r="F68" s="1322">
        <v>11301.946972318779</v>
      </c>
      <c r="G68" s="1322">
        <v>0</v>
      </c>
      <c r="H68" s="1322">
        <v>171.23956000000004</v>
      </c>
      <c r="I68" s="1322">
        <v>1556.2704459803053</v>
      </c>
      <c r="J68" s="1542">
        <v>15063.566000000001</v>
      </c>
      <c r="K68" s="945">
        <v>3320</v>
      </c>
    </row>
    <row r="69" spans="1:11" ht="12.75" customHeight="1" x14ac:dyDescent="0.2">
      <c r="A69" s="3" t="s">
        <v>1285</v>
      </c>
      <c r="B69" s="847">
        <v>1588.2017665466174</v>
      </c>
      <c r="C69" s="1066">
        <f t="shared" ref="C69:C103" si="1">SUM(D69:J69)</f>
        <v>8597.306924860557</v>
      </c>
      <c r="D69" s="1530">
        <v>4564.3108621576093</v>
      </c>
      <c r="E69" s="1322">
        <v>0</v>
      </c>
      <c r="F69" s="1322">
        <v>216.02139105993959</v>
      </c>
      <c r="G69" s="1322">
        <v>0</v>
      </c>
      <c r="H69" s="1322">
        <v>0</v>
      </c>
      <c r="I69" s="1322">
        <v>134.00767164300822</v>
      </c>
      <c r="J69" s="1542">
        <v>3682.9670000000001</v>
      </c>
      <c r="K69" s="945">
        <v>406</v>
      </c>
    </row>
    <row r="70" spans="1:11" ht="12.75" customHeight="1" x14ac:dyDescent="0.2">
      <c r="A70" s="3" t="s">
        <v>1286</v>
      </c>
      <c r="B70" s="847">
        <v>17413.251460516021</v>
      </c>
      <c r="C70" s="1066">
        <f t="shared" si="1"/>
        <v>224898.11470302608</v>
      </c>
      <c r="D70" s="1530">
        <v>173716.23916428728</v>
      </c>
      <c r="E70" s="1322">
        <v>0</v>
      </c>
      <c r="F70" s="1322">
        <v>30356.172180717316</v>
      </c>
      <c r="G70" s="1322">
        <v>0</v>
      </c>
      <c r="H70" s="1322">
        <v>0</v>
      </c>
      <c r="I70" s="1322">
        <v>1229.5253580214994</v>
      </c>
      <c r="J70" s="1542">
        <v>19596.178</v>
      </c>
      <c r="K70" s="945">
        <v>4695</v>
      </c>
    </row>
    <row r="71" spans="1:11" ht="12.75" customHeight="1" x14ac:dyDescent="0.2">
      <c r="A71" s="3" t="s">
        <v>221</v>
      </c>
      <c r="B71" s="847">
        <v>7749.1047580774675</v>
      </c>
      <c r="C71" s="1066">
        <f t="shared" si="1"/>
        <v>28955.116985117489</v>
      </c>
      <c r="D71" s="1530">
        <v>13699.430159083877</v>
      </c>
      <c r="E71" s="1322">
        <v>0</v>
      </c>
      <c r="F71" s="1322">
        <v>3322.9117884459297</v>
      </c>
      <c r="G71" s="1322">
        <v>0</v>
      </c>
      <c r="H71" s="1322">
        <v>0</v>
      </c>
      <c r="I71" s="1322">
        <v>676.74203758768363</v>
      </c>
      <c r="J71" s="1542">
        <v>11256.032999999999</v>
      </c>
      <c r="K71" s="945">
        <v>1217</v>
      </c>
    </row>
    <row r="72" spans="1:11" ht="12.75" customHeight="1" x14ac:dyDescent="0.2">
      <c r="A72" s="3" t="s">
        <v>1287</v>
      </c>
      <c r="B72" s="847">
        <v>1447.32258236549</v>
      </c>
      <c r="C72" s="1066">
        <f t="shared" si="1"/>
        <v>8831.1194517386357</v>
      </c>
      <c r="D72" s="1530">
        <v>5826.2115219682573</v>
      </c>
      <c r="E72" s="1322">
        <v>0</v>
      </c>
      <c r="F72" s="1322">
        <v>427.43016548852563</v>
      </c>
      <c r="G72" s="1322">
        <v>0</v>
      </c>
      <c r="H72" s="1322">
        <v>0</v>
      </c>
      <c r="I72" s="1322">
        <v>82.48676428185253</v>
      </c>
      <c r="J72" s="1542">
        <v>2494.991</v>
      </c>
      <c r="K72" s="945">
        <v>338</v>
      </c>
    </row>
    <row r="73" spans="1:11" ht="12.75" customHeight="1" x14ac:dyDescent="0.2">
      <c r="A73" s="3" t="s">
        <v>1288</v>
      </c>
      <c r="B73" s="847">
        <v>3999.7060142192854</v>
      </c>
      <c r="C73" s="1066">
        <f t="shared" si="1"/>
        <v>22556.350171893893</v>
      </c>
      <c r="D73" s="1530">
        <v>14687.157680874463</v>
      </c>
      <c r="E73" s="1322">
        <v>0</v>
      </c>
      <c r="F73" s="1322">
        <v>3882.4542744117039</v>
      </c>
      <c r="G73" s="1322">
        <v>0</v>
      </c>
      <c r="H73" s="1322">
        <v>0</v>
      </c>
      <c r="I73" s="1322">
        <v>350.52121660772667</v>
      </c>
      <c r="J73" s="1542">
        <v>3636.2170000000001</v>
      </c>
      <c r="K73" s="945">
        <v>591</v>
      </c>
    </row>
    <row r="74" spans="1:11" ht="12.75" customHeight="1" x14ac:dyDescent="0.2">
      <c r="A74" s="3" t="s">
        <v>1289</v>
      </c>
      <c r="B74" s="847">
        <v>6175.6962440857778</v>
      </c>
      <c r="C74" s="1066">
        <f t="shared" si="1"/>
        <v>28033.142792858573</v>
      </c>
      <c r="D74" s="1530">
        <v>19913.724406574962</v>
      </c>
      <c r="E74" s="1322">
        <v>0</v>
      </c>
      <c r="F74" s="1322">
        <v>2426.8559457980446</v>
      </c>
      <c r="G74" s="1322">
        <v>0</v>
      </c>
      <c r="H74" s="1322">
        <v>0</v>
      </c>
      <c r="I74" s="1322">
        <v>428.35244048556535</v>
      </c>
      <c r="J74" s="1542">
        <v>5264.21</v>
      </c>
      <c r="K74" s="945">
        <v>1069</v>
      </c>
    </row>
    <row r="75" spans="1:11" ht="12.75" customHeight="1" x14ac:dyDescent="0.2">
      <c r="A75" s="3" t="s">
        <v>1290</v>
      </c>
      <c r="B75" s="847">
        <v>1552.2027647154916</v>
      </c>
      <c r="C75" s="1066">
        <f t="shared" si="1"/>
        <v>6709.9238359658848</v>
      </c>
      <c r="D75" s="1530">
        <v>4255.6067352599066</v>
      </c>
      <c r="E75" s="1322">
        <v>0</v>
      </c>
      <c r="F75" s="1322">
        <v>590.29343805644919</v>
      </c>
      <c r="G75" s="1322">
        <v>0</v>
      </c>
      <c r="H75" s="1322">
        <v>0</v>
      </c>
      <c r="I75" s="1322">
        <v>34.753662649529147</v>
      </c>
      <c r="J75" s="1542">
        <v>1829.27</v>
      </c>
      <c r="K75" s="945">
        <v>229</v>
      </c>
    </row>
    <row r="76" spans="1:11" ht="12.75" customHeight="1" x14ac:dyDescent="0.2">
      <c r="A76" s="3" t="s">
        <v>1291</v>
      </c>
      <c r="B76" s="847">
        <v>3366.793643857839</v>
      </c>
      <c r="C76" s="1066">
        <f t="shared" si="1"/>
        <v>17302.740112087504</v>
      </c>
      <c r="D76" s="1530">
        <v>8621.0358072709787</v>
      </c>
      <c r="E76" s="1322">
        <v>0</v>
      </c>
      <c r="F76" s="1322">
        <v>615.8700706895803</v>
      </c>
      <c r="G76" s="1322">
        <v>0</v>
      </c>
      <c r="H76" s="1322">
        <v>0</v>
      </c>
      <c r="I76" s="1322">
        <v>171.61423412694575</v>
      </c>
      <c r="J76" s="1542">
        <v>7894.22</v>
      </c>
      <c r="K76" s="945">
        <v>834</v>
      </c>
    </row>
    <row r="77" spans="1:11" ht="12.75" customHeight="1" x14ac:dyDescent="0.2">
      <c r="A77" s="3" t="s">
        <v>1292</v>
      </c>
      <c r="B77" s="847">
        <v>10597.275904419541</v>
      </c>
      <c r="C77" s="1066">
        <f t="shared" si="1"/>
        <v>62255.336072461731</v>
      </c>
      <c r="D77" s="1530">
        <v>40520.916980650451</v>
      </c>
      <c r="E77" s="1322">
        <v>0</v>
      </c>
      <c r="F77" s="1322">
        <v>7142.3125644082893</v>
      </c>
      <c r="G77" s="1322">
        <v>0</v>
      </c>
      <c r="H77" s="1322">
        <v>0</v>
      </c>
      <c r="I77" s="1322">
        <v>1006.3435274029928</v>
      </c>
      <c r="J77" s="1542">
        <v>13585.763000000001</v>
      </c>
      <c r="K77" s="945">
        <v>2225</v>
      </c>
    </row>
    <row r="78" spans="1:11" ht="12.75" customHeight="1" x14ac:dyDescent="0.2">
      <c r="A78" s="3" t="s">
        <v>175</v>
      </c>
      <c r="B78" s="847">
        <v>2734.0811148791322</v>
      </c>
      <c r="C78" s="1066">
        <f t="shared" si="1"/>
        <v>9089.2205569833495</v>
      </c>
      <c r="D78" s="1530">
        <v>5138.236540943285</v>
      </c>
      <c r="E78" s="1322">
        <v>0</v>
      </c>
      <c r="F78" s="1322">
        <v>215.59713175940283</v>
      </c>
      <c r="G78" s="1322">
        <v>0</v>
      </c>
      <c r="H78" s="1322">
        <v>0</v>
      </c>
      <c r="I78" s="1322">
        <v>282.22188428066215</v>
      </c>
      <c r="J78" s="1542">
        <v>3453.165</v>
      </c>
      <c r="K78" s="945">
        <v>518</v>
      </c>
    </row>
    <row r="79" spans="1:11" ht="12.75" customHeight="1" x14ac:dyDescent="0.2">
      <c r="A79" s="3" t="s">
        <v>111</v>
      </c>
      <c r="B79" s="847">
        <v>10984.492661146338</v>
      </c>
      <c r="C79" s="1066">
        <f t="shared" si="1"/>
        <v>46299.79383912409</v>
      </c>
      <c r="D79" s="1530">
        <v>23525.81517767171</v>
      </c>
      <c r="E79" s="1322">
        <v>0</v>
      </c>
      <c r="F79" s="1322">
        <v>3692.4431958070663</v>
      </c>
      <c r="G79" s="1322">
        <v>0</v>
      </c>
      <c r="H79" s="1322">
        <v>0</v>
      </c>
      <c r="I79" s="1322">
        <v>562.36546564531477</v>
      </c>
      <c r="J79" s="1542">
        <v>18519.169999999998</v>
      </c>
      <c r="K79" s="945">
        <v>2587</v>
      </c>
    </row>
    <row r="80" spans="1:11" ht="12.75" customHeight="1" x14ac:dyDescent="0.2">
      <c r="A80" s="3" t="s">
        <v>499</v>
      </c>
      <c r="B80" s="847">
        <v>3778.5486164723343</v>
      </c>
      <c r="C80" s="1066">
        <f t="shared" si="1"/>
        <v>30851.615284660507</v>
      </c>
      <c r="D80" s="1530">
        <v>19956.468025713213</v>
      </c>
      <c r="E80" s="1322">
        <v>0</v>
      </c>
      <c r="F80" s="1322">
        <v>1181.3268004129116</v>
      </c>
      <c r="G80" s="1322">
        <v>0</v>
      </c>
      <c r="H80" s="1322">
        <v>0</v>
      </c>
      <c r="I80" s="1322">
        <v>101.30445853438007</v>
      </c>
      <c r="J80" s="1542">
        <v>9612.5159999999996</v>
      </c>
      <c r="K80" s="945">
        <v>1496</v>
      </c>
    </row>
    <row r="81" spans="1:11" ht="12.75" customHeight="1" x14ac:dyDescent="0.2">
      <c r="A81" s="3" t="s">
        <v>1293</v>
      </c>
      <c r="B81" s="847">
        <v>8922.4147769628944</v>
      </c>
      <c r="C81" s="1066">
        <f t="shared" si="1"/>
        <v>55546.906128619819</v>
      </c>
      <c r="D81" s="1530">
        <v>33341.778301520826</v>
      </c>
      <c r="E81" s="1322">
        <v>0</v>
      </c>
      <c r="F81" s="1322">
        <v>3429.6760151897188</v>
      </c>
      <c r="G81" s="1322">
        <v>0</v>
      </c>
      <c r="H81" s="1322">
        <v>0</v>
      </c>
      <c r="I81" s="1322">
        <v>528.71681190927632</v>
      </c>
      <c r="J81" s="1542">
        <v>18246.735000000001</v>
      </c>
      <c r="K81" s="945">
        <v>2679</v>
      </c>
    </row>
    <row r="82" spans="1:11" ht="12.75" customHeight="1" x14ac:dyDescent="0.2">
      <c r="A82" s="3" t="s">
        <v>1177</v>
      </c>
      <c r="B82" s="847">
        <v>8694.2384410754603</v>
      </c>
      <c r="C82" s="1066">
        <f t="shared" si="1"/>
        <v>29932.297778615699</v>
      </c>
      <c r="D82" s="1530">
        <v>17104.456840838251</v>
      </c>
      <c r="E82" s="1322">
        <v>0</v>
      </c>
      <c r="F82" s="1322">
        <v>1333.6583675015706</v>
      </c>
      <c r="G82" s="1322">
        <v>0</v>
      </c>
      <c r="H82" s="1322">
        <v>0</v>
      </c>
      <c r="I82" s="1322">
        <v>399.95457027587696</v>
      </c>
      <c r="J82" s="1542">
        <v>11094.227999999999</v>
      </c>
      <c r="K82" s="945">
        <v>1763</v>
      </c>
    </row>
    <row r="83" spans="1:11" ht="12.75" customHeight="1" x14ac:dyDescent="0.2">
      <c r="A83" s="3" t="s">
        <v>819</v>
      </c>
      <c r="B83" s="847">
        <v>11937.647473073312</v>
      </c>
      <c r="C83" s="1066">
        <f t="shared" si="1"/>
        <v>109838.48435721993</v>
      </c>
      <c r="D83" s="1530">
        <v>38039.832904807554</v>
      </c>
      <c r="E83" s="1322">
        <v>6540.6738299999997</v>
      </c>
      <c r="F83" s="1322">
        <v>2680.2212746411205</v>
      </c>
      <c r="G83" s="1322">
        <v>0</v>
      </c>
      <c r="H83" s="1322">
        <v>11702.394309999998</v>
      </c>
      <c r="I83" s="1322">
        <v>567.79503777125319</v>
      </c>
      <c r="J83" s="1542">
        <v>50307.567000000003</v>
      </c>
      <c r="K83" s="945">
        <v>4842</v>
      </c>
    </row>
    <row r="84" spans="1:11" ht="12.75" customHeight="1" x14ac:dyDescent="0.2">
      <c r="A84" s="3" t="s">
        <v>1294</v>
      </c>
      <c r="B84" s="847">
        <v>5633.5047097104825</v>
      </c>
      <c r="C84" s="1066">
        <f t="shared" si="1"/>
        <v>37244.02738965692</v>
      </c>
      <c r="D84" s="1530">
        <v>19534.62127061046</v>
      </c>
      <c r="E84" s="1322">
        <v>0</v>
      </c>
      <c r="F84" s="1322">
        <v>909.87614990021007</v>
      </c>
      <c r="G84" s="1322">
        <v>0</v>
      </c>
      <c r="H84" s="1322">
        <v>0</v>
      </c>
      <c r="I84" s="1322">
        <v>95.673969146250499</v>
      </c>
      <c r="J84" s="1542">
        <v>16703.856</v>
      </c>
      <c r="K84" s="945">
        <v>1995</v>
      </c>
    </row>
    <row r="85" spans="1:11" ht="12.75" customHeight="1" x14ac:dyDescent="0.2">
      <c r="A85" s="3" t="s">
        <v>1295</v>
      </c>
      <c r="B85" s="847">
        <v>4536.7077774440495</v>
      </c>
      <c r="C85" s="1066">
        <f t="shared" si="1"/>
        <v>33321.456944588594</v>
      </c>
      <c r="D85" s="1530">
        <v>20251.606871680877</v>
      </c>
      <c r="E85" s="1322">
        <v>0</v>
      </c>
      <c r="F85" s="1322">
        <v>1057.5861911325601</v>
      </c>
      <c r="G85" s="1322">
        <v>0</v>
      </c>
      <c r="H85" s="1322">
        <v>0</v>
      </c>
      <c r="I85" s="1322">
        <v>226.86188177515507</v>
      </c>
      <c r="J85" s="1542">
        <v>11785.402</v>
      </c>
      <c r="K85" s="945">
        <v>1502</v>
      </c>
    </row>
    <row r="86" spans="1:11" ht="12.75" customHeight="1" x14ac:dyDescent="0.2">
      <c r="A86" s="3" t="s">
        <v>1082</v>
      </c>
      <c r="B86" s="847">
        <v>3074.8766245493671</v>
      </c>
      <c r="C86" s="1066">
        <f t="shared" si="1"/>
        <v>19189.38067710715</v>
      </c>
      <c r="D86" s="1530">
        <v>10973.540367981263</v>
      </c>
      <c r="E86" s="1322">
        <v>0</v>
      </c>
      <c r="F86" s="1322">
        <v>1783.7951780263616</v>
      </c>
      <c r="G86" s="1322">
        <v>0</v>
      </c>
      <c r="H86" s="1322">
        <v>0</v>
      </c>
      <c r="I86" s="1322">
        <v>185.47613109952505</v>
      </c>
      <c r="J86" s="1542">
        <v>6246.5690000000004</v>
      </c>
      <c r="K86" s="945">
        <v>892</v>
      </c>
    </row>
    <row r="87" spans="1:11" ht="12.75" customHeight="1" x14ac:dyDescent="0.2">
      <c r="A87" s="3" t="s">
        <v>1296</v>
      </c>
      <c r="B87" s="847">
        <v>4911.1483658133575</v>
      </c>
      <c r="C87" s="1066">
        <f t="shared" si="1"/>
        <v>19303.042961892192</v>
      </c>
      <c r="D87" s="1530">
        <v>9794.7945315547895</v>
      </c>
      <c r="E87" s="1322">
        <v>0</v>
      </c>
      <c r="F87" s="1322">
        <v>743.94844853767711</v>
      </c>
      <c r="G87" s="1322">
        <v>0</v>
      </c>
      <c r="H87" s="1322">
        <v>0</v>
      </c>
      <c r="I87" s="1322">
        <v>283.63798179972292</v>
      </c>
      <c r="J87" s="1542">
        <v>8480.6620000000003</v>
      </c>
      <c r="K87" s="945">
        <v>1306</v>
      </c>
    </row>
    <row r="88" spans="1:11" ht="12.75" customHeight="1" x14ac:dyDescent="0.2">
      <c r="A88" s="3" t="s">
        <v>1297</v>
      </c>
      <c r="B88" s="847">
        <v>4271.2405980249805</v>
      </c>
      <c r="C88" s="1066">
        <f t="shared" si="1"/>
        <v>14261.766452208063</v>
      </c>
      <c r="D88" s="1530">
        <v>8083.1929705914508</v>
      </c>
      <c r="E88" s="1322">
        <v>0</v>
      </c>
      <c r="F88" s="1322">
        <v>642.51156530504534</v>
      </c>
      <c r="G88" s="1322">
        <v>0</v>
      </c>
      <c r="H88" s="1322">
        <v>0</v>
      </c>
      <c r="I88" s="1322">
        <v>61.34191631156628</v>
      </c>
      <c r="J88" s="1542">
        <v>5474.72</v>
      </c>
      <c r="K88" s="945">
        <v>930</v>
      </c>
    </row>
    <row r="89" spans="1:11" ht="12.75" customHeight="1" x14ac:dyDescent="0.2">
      <c r="A89" s="3" t="s">
        <v>1298</v>
      </c>
      <c r="B89" s="847">
        <v>5446.1523566291198</v>
      </c>
      <c r="C89" s="1066">
        <f t="shared" si="1"/>
        <v>27800.324598157815</v>
      </c>
      <c r="D89" s="1530">
        <v>16652.564148308586</v>
      </c>
      <c r="E89" s="1322">
        <v>0</v>
      </c>
      <c r="F89" s="1322">
        <v>844.61094190395693</v>
      </c>
      <c r="G89" s="1322">
        <v>0</v>
      </c>
      <c r="H89" s="1322">
        <v>0</v>
      </c>
      <c r="I89" s="1322">
        <v>203.13750794527201</v>
      </c>
      <c r="J89" s="1542">
        <v>10100.012000000001</v>
      </c>
      <c r="K89" s="945">
        <v>1893</v>
      </c>
    </row>
    <row r="90" spans="1:11" ht="12.75" customHeight="1" x14ac:dyDescent="0.2">
      <c r="A90" s="3" t="s">
        <v>1299</v>
      </c>
      <c r="B90" s="847">
        <v>1329.2756571817226</v>
      </c>
      <c r="C90" s="1066">
        <f t="shared" si="1"/>
        <v>8108.7813072467006</v>
      </c>
      <c r="D90" s="1530">
        <v>4625.8043938687288</v>
      </c>
      <c r="E90" s="1322">
        <v>0</v>
      </c>
      <c r="F90" s="1322">
        <v>122.23310990934959</v>
      </c>
      <c r="G90" s="1322">
        <v>0</v>
      </c>
      <c r="H90" s="1322">
        <v>0</v>
      </c>
      <c r="I90" s="1322">
        <v>78.154803468622134</v>
      </c>
      <c r="J90" s="1542">
        <v>3282.5889999999999</v>
      </c>
      <c r="K90" s="945">
        <v>350</v>
      </c>
    </row>
    <row r="91" spans="1:11" ht="12.75" customHeight="1" x14ac:dyDescent="0.2">
      <c r="A91" s="3" t="s">
        <v>1300</v>
      </c>
      <c r="B91" s="847">
        <v>3630.5887265783731</v>
      </c>
      <c r="C91" s="1066">
        <f t="shared" si="1"/>
        <v>13304.536156067878</v>
      </c>
      <c r="D91" s="1530">
        <v>7516.4557116950837</v>
      </c>
      <c r="E91" s="1322">
        <v>0</v>
      </c>
      <c r="F91" s="1322">
        <v>457.21590650240228</v>
      </c>
      <c r="G91" s="1322">
        <v>0</v>
      </c>
      <c r="H91" s="1322">
        <v>0</v>
      </c>
      <c r="I91" s="1322">
        <v>345.86253787039021</v>
      </c>
      <c r="J91" s="1542">
        <v>4985.0020000000004</v>
      </c>
      <c r="K91" s="945">
        <v>811</v>
      </c>
    </row>
    <row r="92" spans="1:11" ht="12.75" customHeight="1" x14ac:dyDescent="0.2">
      <c r="A92" s="3" t="s">
        <v>1301</v>
      </c>
      <c r="B92" s="847">
        <v>346.07379660899778</v>
      </c>
      <c r="C92" s="1066">
        <f t="shared" si="1"/>
        <v>784.69662178330577</v>
      </c>
      <c r="D92" s="1530">
        <v>500.13591134912667</v>
      </c>
      <c r="E92" s="1322">
        <v>0</v>
      </c>
      <c r="F92" s="1322">
        <v>88.575710434179101</v>
      </c>
      <c r="G92" s="1322">
        <v>0</v>
      </c>
      <c r="H92" s="1322">
        <v>0</v>
      </c>
      <c r="I92" s="1322">
        <v>0</v>
      </c>
      <c r="J92" s="1542">
        <v>195.98500000000001</v>
      </c>
      <c r="K92" s="945">
        <v>56</v>
      </c>
    </row>
    <row r="93" spans="1:11" ht="12.75" customHeight="1" x14ac:dyDescent="0.2">
      <c r="A93" s="3" t="s">
        <v>187</v>
      </c>
      <c r="B93" s="847">
        <v>12107.441854818555</v>
      </c>
      <c r="C93" s="1066">
        <f t="shared" si="1"/>
        <v>46858.352795963998</v>
      </c>
      <c r="D93" s="1530">
        <v>25512.325346792455</v>
      </c>
      <c r="E93" s="1322">
        <v>0</v>
      </c>
      <c r="F93" s="1322">
        <v>4302.4723642888384</v>
      </c>
      <c r="G93" s="1322">
        <v>0</v>
      </c>
      <c r="H93" s="1322">
        <v>0</v>
      </c>
      <c r="I93" s="1322">
        <v>971.70708488270793</v>
      </c>
      <c r="J93" s="1542">
        <v>16071.848</v>
      </c>
      <c r="K93" s="945">
        <v>2618</v>
      </c>
    </row>
    <row r="94" spans="1:11" ht="12.75" customHeight="1" x14ac:dyDescent="0.2">
      <c r="A94" s="3" t="s">
        <v>1302</v>
      </c>
      <c r="B94" s="847">
        <v>2970.4773049070131</v>
      </c>
      <c r="C94" s="1066">
        <f t="shared" si="1"/>
        <v>20025.318557482598</v>
      </c>
      <c r="D94" s="1530">
        <v>10395.232875822663</v>
      </c>
      <c r="E94" s="1322">
        <v>0</v>
      </c>
      <c r="F94" s="1322">
        <v>679.59379619247261</v>
      </c>
      <c r="G94" s="1322">
        <v>0</v>
      </c>
      <c r="H94" s="1322">
        <v>0</v>
      </c>
      <c r="I94" s="1322">
        <v>235.44488546746183</v>
      </c>
      <c r="J94" s="1542">
        <v>8715.0470000000005</v>
      </c>
      <c r="K94" s="945">
        <v>907</v>
      </c>
    </row>
    <row r="95" spans="1:11" ht="12.75" customHeight="1" x14ac:dyDescent="0.2">
      <c r="A95" s="3" t="s">
        <v>1304</v>
      </c>
      <c r="B95" s="847">
        <v>53059.510321492889</v>
      </c>
      <c r="C95" s="1066">
        <f t="shared" si="1"/>
        <v>219581.08872065879</v>
      </c>
      <c r="D95" s="1530">
        <v>116672.55628663243</v>
      </c>
      <c r="E95" s="1322">
        <v>729.63279</v>
      </c>
      <c r="F95" s="1322">
        <v>30842.435016900694</v>
      </c>
      <c r="G95" s="1322">
        <v>0</v>
      </c>
      <c r="H95" s="1322">
        <v>174.60173999999998</v>
      </c>
      <c r="I95" s="1322">
        <v>4489.7908871256459</v>
      </c>
      <c r="J95" s="1542">
        <v>66672.072</v>
      </c>
      <c r="K95" s="945">
        <v>9469</v>
      </c>
    </row>
    <row r="96" spans="1:11" ht="12.75" customHeight="1" x14ac:dyDescent="0.2">
      <c r="A96" s="3" t="s">
        <v>521</v>
      </c>
      <c r="B96" s="847">
        <v>1680.8781401277588</v>
      </c>
      <c r="C96" s="1066">
        <f t="shared" si="1"/>
        <v>10833.308486705824</v>
      </c>
      <c r="D96" s="1530">
        <v>5680.9126935084887</v>
      </c>
      <c r="E96" s="1322">
        <v>0</v>
      </c>
      <c r="F96" s="1322">
        <v>221.78630070470521</v>
      </c>
      <c r="G96" s="1322">
        <v>0</v>
      </c>
      <c r="H96" s="1322">
        <v>0</v>
      </c>
      <c r="I96" s="1322">
        <v>83.523492492629515</v>
      </c>
      <c r="J96" s="1542">
        <v>4847.0860000000002</v>
      </c>
      <c r="K96" s="945">
        <v>512</v>
      </c>
    </row>
    <row r="97" spans="1:11" ht="12.75" customHeight="1" x14ac:dyDescent="0.2">
      <c r="A97" s="3" t="s">
        <v>2130</v>
      </c>
      <c r="B97" s="847">
        <v>960.67032931597987</v>
      </c>
      <c r="C97" s="1066">
        <f t="shared" si="1"/>
        <v>5475.9981828163964</v>
      </c>
      <c r="D97" s="1530">
        <v>3531.8930978511416</v>
      </c>
      <c r="E97" s="1322">
        <v>0</v>
      </c>
      <c r="F97" s="1322">
        <v>167.57077583406507</v>
      </c>
      <c r="G97" s="1322">
        <v>0</v>
      </c>
      <c r="H97" s="1322">
        <v>0</v>
      </c>
      <c r="I97" s="1322">
        <v>37.494309131190256</v>
      </c>
      <c r="J97" s="1542">
        <v>1739.04</v>
      </c>
      <c r="K97" s="945">
        <v>212</v>
      </c>
    </row>
    <row r="98" spans="1:11" ht="12.75" customHeight="1" x14ac:dyDescent="0.2">
      <c r="A98" s="3" t="s">
        <v>1305</v>
      </c>
      <c r="B98" s="847">
        <v>3688.2058182967467</v>
      </c>
      <c r="C98" s="1066">
        <f t="shared" si="1"/>
        <v>13675.145561577663</v>
      </c>
      <c r="D98" s="1530">
        <v>6524.2495122492337</v>
      </c>
      <c r="E98" s="1322">
        <v>0</v>
      </c>
      <c r="F98" s="1322">
        <v>2326.1807219316211</v>
      </c>
      <c r="G98" s="1322">
        <v>0</v>
      </c>
      <c r="H98" s="1322">
        <v>0</v>
      </c>
      <c r="I98" s="1322">
        <v>189.34132739680953</v>
      </c>
      <c r="J98" s="1542">
        <v>4635.3739999999998</v>
      </c>
      <c r="K98" s="945">
        <v>784</v>
      </c>
    </row>
    <row r="99" spans="1:11" ht="12.75" customHeight="1" x14ac:dyDescent="0.2">
      <c r="A99" s="3" t="s">
        <v>522</v>
      </c>
      <c r="B99" s="847">
        <v>13343.687178766899</v>
      </c>
      <c r="C99" s="1066">
        <f t="shared" si="1"/>
        <v>79475.070157628303</v>
      </c>
      <c r="D99" s="1530">
        <v>55503.220439552439</v>
      </c>
      <c r="E99" s="1322">
        <v>0</v>
      </c>
      <c r="F99" s="1322">
        <v>7560.3945350606091</v>
      </c>
      <c r="G99" s="1322">
        <v>0</v>
      </c>
      <c r="H99" s="1322">
        <v>0</v>
      </c>
      <c r="I99" s="1322">
        <v>549.24318301525454</v>
      </c>
      <c r="J99" s="1542">
        <v>15862.212</v>
      </c>
      <c r="K99" s="945">
        <v>2598</v>
      </c>
    </row>
    <row r="100" spans="1:11" ht="12.75" customHeight="1" x14ac:dyDescent="0.2">
      <c r="A100" s="3" t="s">
        <v>526</v>
      </c>
      <c r="B100" s="847">
        <v>5008.7663492991915</v>
      </c>
      <c r="C100" s="1066">
        <f t="shared" si="1"/>
        <v>24726.007035281415</v>
      </c>
      <c r="D100" s="1530">
        <v>14758.402654786511</v>
      </c>
      <c r="E100" s="1322">
        <v>0</v>
      </c>
      <c r="F100" s="1322">
        <v>721.95907873257624</v>
      </c>
      <c r="G100" s="1322">
        <v>0</v>
      </c>
      <c r="H100" s="1322">
        <v>0</v>
      </c>
      <c r="I100" s="1322">
        <v>231.08430176232656</v>
      </c>
      <c r="J100" s="1542">
        <v>9014.5609999999997</v>
      </c>
      <c r="K100" s="945">
        <v>1549</v>
      </c>
    </row>
    <row r="101" spans="1:11" ht="12.75" customHeight="1" x14ac:dyDescent="0.2">
      <c r="A101" s="3" t="s">
        <v>769</v>
      </c>
      <c r="B101" s="847">
        <v>6040.7934953460463</v>
      </c>
      <c r="C101" s="1066">
        <f t="shared" si="1"/>
        <v>34667.803831708334</v>
      </c>
      <c r="D101" s="1530">
        <v>22430.202636841041</v>
      </c>
      <c r="E101" s="1322">
        <v>0</v>
      </c>
      <c r="F101" s="1322">
        <v>1735.1737499508481</v>
      </c>
      <c r="G101" s="1322">
        <v>0</v>
      </c>
      <c r="H101" s="1322">
        <v>0</v>
      </c>
      <c r="I101" s="1322">
        <v>378.20444491644673</v>
      </c>
      <c r="J101" s="1542">
        <v>10124.223</v>
      </c>
      <c r="K101" s="945">
        <v>1271</v>
      </c>
    </row>
    <row r="102" spans="1:11" ht="12.75" customHeight="1" x14ac:dyDescent="0.2">
      <c r="A102" s="3" t="s">
        <v>1306</v>
      </c>
      <c r="B102" s="847">
        <v>3064.1925621586474</v>
      </c>
      <c r="C102" s="1066">
        <f t="shared" si="1"/>
        <v>11972.249186769932</v>
      </c>
      <c r="D102" s="1530">
        <v>6175.2465846024697</v>
      </c>
      <c r="E102" s="1322">
        <v>0</v>
      </c>
      <c r="F102" s="1322">
        <v>501.57179364140802</v>
      </c>
      <c r="G102" s="1322">
        <v>0</v>
      </c>
      <c r="H102" s="1322">
        <v>0</v>
      </c>
      <c r="I102" s="1322">
        <v>110.75880852605599</v>
      </c>
      <c r="J102" s="1542">
        <v>5184.6719999999996</v>
      </c>
      <c r="K102" s="945">
        <v>884</v>
      </c>
    </row>
    <row r="103" spans="1:11" ht="12.75" customHeight="1" x14ac:dyDescent="0.2">
      <c r="A103" s="3" t="s">
        <v>1307</v>
      </c>
      <c r="B103" s="847">
        <v>1996.8839702352443</v>
      </c>
      <c r="C103" s="1066">
        <f t="shared" si="1"/>
        <v>11367.330350867889</v>
      </c>
      <c r="D103" s="1530">
        <v>6489.1598126964172</v>
      </c>
      <c r="E103" s="1322">
        <v>0</v>
      </c>
      <c r="F103" s="1322">
        <v>167.03626092386128</v>
      </c>
      <c r="G103" s="1322">
        <v>0</v>
      </c>
      <c r="H103" s="1322">
        <v>0</v>
      </c>
      <c r="I103" s="1322">
        <v>120.36727724761157</v>
      </c>
      <c r="J103" s="1542">
        <v>4590.7669999999998</v>
      </c>
      <c r="K103" s="945">
        <v>569</v>
      </c>
    </row>
    <row r="104" spans="1:11" ht="12.75" customHeight="1" x14ac:dyDescent="0.2">
      <c r="A104" s="338"/>
      <c r="B104" s="339"/>
      <c r="C104" s="1070"/>
      <c r="D104" s="1070"/>
      <c r="E104" s="1070"/>
      <c r="F104" s="1070"/>
      <c r="G104" s="1070"/>
      <c r="H104" s="1070"/>
      <c r="I104" s="1070"/>
      <c r="J104" s="1071"/>
      <c r="K104" s="794"/>
    </row>
    <row r="105" spans="1:11" ht="12.75" customHeight="1" x14ac:dyDescent="0.2">
      <c r="A105" s="340" t="s">
        <v>2103</v>
      </c>
      <c r="B105" s="341">
        <f>SUM(B4:B103)</f>
        <v>760544.08792002092</v>
      </c>
      <c r="C105" s="1323">
        <f t="shared" ref="C105:J105" si="2">SUM(C4:C103)</f>
        <v>4246203.0836590612</v>
      </c>
      <c r="D105" s="1323">
        <f t="shared" si="2"/>
        <v>2422947.5490120342</v>
      </c>
      <c r="E105" s="1323">
        <f t="shared" si="2"/>
        <v>13876.8341</v>
      </c>
      <c r="F105" s="1323">
        <f t="shared" si="2"/>
        <v>360492.47092999972</v>
      </c>
      <c r="G105" s="1323">
        <f t="shared" si="2"/>
        <v>0</v>
      </c>
      <c r="H105" s="1323">
        <f t="shared" si="2"/>
        <v>88168.613960000002</v>
      </c>
      <c r="I105" s="1329">
        <f t="shared" si="2"/>
        <v>51103.720657029087</v>
      </c>
      <c r="J105" s="1325">
        <f t="shared" si="2"/>
        <v>1309613.8949999998</v>
      </c>
      <c r="K105" s="1046">
        <f>SUM(K4:K103)</f>
        <v>190560</v>
      </c>
    </row>
    <row r="106" spans="1:11" ht="12.75" customHeight="1" thickBot="1" x14ac:dyDescent="0.25">
      <c r="A106" s="338"/>
      <c r="B106" s="342"/>
      <c r="C106" s="83"/>
      <c r="D106" s="1326"/>
      <c r="E106" s="1326"/>
      <c r="F106" s="1326"/>
      <c r="G106" s="1326"/>
      <c r="H106" s="1326"/>
      <c r="I106" s="1326"/>
      <c r="J106" s="1327"/>
      <c r="K106" s="795"/>
    </row>
    <row r="107" spans="1:11" ht="12.75" customHeight="1" x14ac:dyDescent="0.2">
      <c r="A107" s="161" t="s">
        <v>292</v>
      </c>
      <c r="B107" s="848">
        <v>52887.731936344659</v>
      </c>
      <c r="C107" s="1066">
        <f t="shared" ref="C107:C119" si="3">SUM(D107:J107)</f>
        <v>323667.89110326575</v>
      </c>
      <c r="D107" s="1531">
        <v>209724.76352219461</v>
      </c>
      <c r="E107" s="1078">
        <v>0</v>
      </c>
      <c r="F107" s="1068">
        <v>22088.331654406942</v>
      </c>
      <c r="G107" s="1068">
        <v>0</v>
      </c>
      <c r="H107" s="1078">
        <v>431.54245000000003</v>
      </c>
      <c r="I107" s="1078">
        <v>3706.3314766641834</v>
      </c>
      <c r="J107" s="1540">
        <v>87716.922000000006</v>
      </c>
      <c r="K107" s="945">
        <v>11637</v>
      </c>
    </row>
    <row r="108" spans="1:11" ht="12.75" customHeight="1" x14ac:dyDescent="0.2">
      <c r="A108" s="108" t="s">
        <v>293</v>
      </c>
      <c r="B108" s="949">
        <v>64173.681365962009</v>
      </c>
      <c r="C108" s="1066">
        <f t="shared" si="3"/>
        <v>432162.12786505453</v>
      </c>
      <c r="D108" s="1530">
        <v>253059.40321754583</v>
      </c>
      <c r="E108" s="1066">
        <v>729.63279</v>
      </c>
      <c r="F108" s="1067">
        <v>45511.398137463679</v>
      </c>
      <c r="G108" s="1067">
        <v>0</v>
      </c>
      <c r="H108" s="1328">
        <v>3541.0729500000002</v>
      </c>
      <c r="I108" s="1066">
        <v>3729.750770045026</v>
      </c>
      <c r="J108" s="1542">
        <v>125590.87</v>
      </c>
      <c r="K108" s="945">
        <v>17319</v>
      </c>
    </row>
    <row r="109" spans="1:11" ht="12.75" customHeight="1" x14ac:dyDescent="0.2">
      <c r="A109" s="108" t="s">
        <v>294</v>
      </c>
      <c r="B109" s="949">
        <v>71435.07005837308</v>
      </c>
      <c r="C109" s="1066">
        <f t="shared" si="3"/>
        <v>513168.57714469807</v>
      </c>
      <c r="D109" s="1530">
        <v>371255.12129639182</v>
      </c>
      <c r="E109" s="1066">
        <v>0</v>
      </c>
      <c r="F109" s="1067">
        <v>56444.973411179439</v>
      </c>
      <c r="G109" s="1067">
        <v>0</v>
      </c>
      <c r="H109" s="1328">
        <v>0</v>
      </c>
      <c r="I109" s="1066">
        <v>4975.6194371268166</v>
      </c>
      <c r="J109" s="1542">
        <v>80492.862999999998</v>
      </c>
      <c r="K109" s="945">
        <v>14857</v>
      </c>
    </row>
    <row r="110" spans="1:11" ht="12.75" customHeight="1" x14ac:dyDescent="0.2">
      <c r="A110" s="108" t="s">
        <v>295</v>
      </c>
      <c r="B110" s="949">
        <v>48068.96713558129</v>
      </c>
      <c r="C110" s="1066">
        <f t="shared" si="3"/>
        <v>235626.01760996878</v>
      </c>
      <c r="D110" s="1530">
        <v>104895.25598482537</v>
      </c>
      <c r="E110" s="1066">
        <v>3928.7217799999999</v>
      </c>
      <c r="F110" s="1067">
        <v>23741.667759032265</v>
      </c>
      <c r="G110" s="1067">
        <v>0</v>
      </c>
      <c r="H110" s="1066">
        <v>10265.06142</v>
      </c>
      <c r="I110" s="1066">
        <v>4449.86166611116</v>
      </c>
      <c r="J110" s="1542">
        <v>88345.448999999993</v>
      </c>
      <c r="K110" s="945">
        <v>9280</v>
      </c>
    </row>
    <row r="111" spans="1:11" ht="12.75" customHeight="1" x14ac:dyDescent="0.2">
      <c r="A111" s="108" t="s">
        <v>296</v>
      </c>
      <c r="B111" s="949">
        <v>54013.230217238954</v>
      </c>
      <c r="C111" s="1066">
        <f t="shared" si="3"/>
        <v>225995.57683973998</v>
      </c>
      <c r="D111" s="1530">
        <v>124631.36868677722</v>
      </c>
      <c r="E111" s="1066">
        <v>1128.43128</v>
      </c>
      <c r="F111" s="1067">
        <v>12706.420796429858</v>
      </c>
      <c r="G111" s="1067">
        <v>0</v>
      </c>
      <c r="H111" s="1328">
        <v>0</v>
      </c>
      <c r="I111" s="1066">
        <v>2570.421076532893</v>
      </c>
      <c r="J111" s="1542">
        <v>84958.934999999998</v>
      </c>
      <c r="K111" s="945">
        <v>14943</v>
      </c>
    </row>
    <row r="112" spans="1:11" ht="12.75" customHeight="1" x14ac:dyDescent="0.2">
      <c r="A112" s="108" t="s">
        <v>297</v>
      </c>
      <c r="B112" s="949">
        <v>58749.303628597678</v>
      </c>
      <c r="C112" s="1066">
        <f t="shared" si="3"/>
        <v>246673.76987524898</v>
      </c>
      <c r="D112" s="1530">
        <v>127750.02963786817</v>
      </c>
      <c r="E112" s="1066">
        <v>5282.6430799999998</v>
      </c>
      <c r="F112" s="1067">
        <v>17428.739628077947</v>
      </c>
      <c r="G112" s="1067">
        <v>0</v>
      </c>
      <c r="H112" s="1328">
        <v>0</v>
      </c>
      <c r="I112" s="1066">
        <v>4326.1755293028482</v>
      </c>
      <c r="J112" s="1542">
        <v>91886.182000000001</v>
      </c>
      <c r="K112" s="945">
        <v>13504</v>
      </c>
    </row>
    <row r="113" spans="1:17" ht="12.75" customHeight="1" x14ac:dyDescent="0.2">
      <c r="A113" s="108" t="s">
        <v>298</v>
      </c>
      <c r="B113" s="949">
        <v>69074.123000700245</v>
      </c>
      <c r="C113" s="1066">
        <f t="shared" si="3"/>
        <v>406513.7019967502</v>
      </c>
      <c r="D113" s="1530">
        <v>264421.53636131849</v>
      </c>
      <c r="E113" s="1066">
        <v>0</v>
      </c>
      <c r="F113" s="1067">
        <v>37955.914919667943</v>
      </c>
      <c r="G113" s="1067">
        <v>0</v>
      </c>
      <c r="H113" s="1066">
        <v>171.23956000000004</v>
      </c>
      <c r="I113" s="1066">
        <v>4522.3381557637367</v>
      </c>
      <c r="J113" s="1542">
        <v>99442.672999999995</v>
      </c>
      <c r="K113" s="945">
        <v>16864</v>
      </c>
    </row>
    <row r="114" spans="1:17" ht="12.75" customHeight="1" x14ac:dyDescent="0.2">
      <c r="A114" s="108" t="s">
        <v>299</v>
      </c>
      <c r="B114" s="949">
        <v>63352.807221288938</v>
      </c>
      <c r="C114" s="1066">
        <f t="shared" si="3"/>
        <v>465648.15339938656</v>
      </c>
      <c r="D114" s="1530">
        <v>289500.00455792557</v>
      </c>
      <c r="E114" s="1066">
        <v>0</v>
      </c>
      <c r="F114" s="1067">
        <v>52388.183059297109</v>
      </c>
      <c r="G114" s="1067">
        <v>0</v>
      </c>
      <c r="H114" s="1328">
        <v>0</v>
      </c>
      <c r="I114" s="1066">
        <v>5032.2777821639238</v>
      </c>
      <c r="J114" s="1542">
        <v>118727.68799999999</v>
      </c>
      <c r="K114" s="945">
        <v>19685</v>
      </c>
    </row>
    <row r="115" spans="1:17" ht="12.75" customHeight="1" x14ac:dyDescent="0.2">
      <c r="A115" s="108" t="s">
        <v>300</v>
      </c>
      <c r="B115" s="949">
        <v>55431.561308639808</v>
      </c>
      <c r="C115" s="1066">
        <f t="shared" si="3"/>
        <v>199527.94111109531</v>
      </c>
      <c r="D115" s="1530">
        <v>105173.09519228789</v>
      </c>
      <c r="E115" s="1066">
        <v>0</v>
      </c>
      <c r="F115" s="1067">
        <v>20292.158159210649</v>
      </c>
      <c r="G115" s="1067">
        <v>0</v>
      </c>
      <c r="H115" s="1328">
        <v>0</v>
      </c>
      <c r="I115" s="1066">
        <v>4612.0387595967504</v>
      </c>
      <c r="J115" s="1542">
        <v>69450.649000000005</v>
      </c>
      <c r="K115" s="945">
        <v>11926</v>
      </c>
    </row>
    <row r="116" spans="1:17" ht="12.75" customHeight="1" x14ac:dyDescent="0.2">
      <c r="A116" s="108" t="s">
        <v>301</v>
      </c>
      <c r="B116" s="949">
        <v>54176.332493464099</v>
      </c>
      <c r="C116" s="1066">
        <f t="shared" si="3"/>
        <v>254800.59037423326</v>
      </c>
      <c r="D116" s="1530">
        <v>133115.6963981025</v>
      </c>
      <c r="E116" s="1066">
        <v>0</v>
      </c>
      <c r="F116" s="1067">
        <v>11818.544704852913</v>
      </c>
      <c r="G116" s="1067">
        <v>0</v>
      </c>
      <c r="H116" s="1328">
        <v>1.1037000000000001</v>
      </c>
      <c r="I116" s="1066">
        <v>2039.9505712778048</v>
      </c>
      <c r="J116" s="1542">
        <v>107825.295</v>
      </c>
      <c r="K116" s="945">
        <v>16287</v>
      </c>
    </row>
    <row r="117" spans="1:17" ht="12.75" customHeight="1" x14ac:dyDescent="0.2">
      <c r="A117" s="108" t="s">
        <v>302</v>
      </c>
      <c r="B117" s="949">
        <v>69701.271231711551</v>
      </c>
      <c r="C117" s="1066">
        <f t="shared" si="3"/>
        <v>379408.86258424743</v>
      </c>
      <c r="D117" s="1530">
        <v>187757.81425682688</v>
      </c>
      <c r="E117" s="1066">
        <v>2626.5634</v>
      </c>
      <c r="F117" s="1067">
        <v>11507.621823429938</v>
      </c>
      <c r="G117" s="1067">
        <v>0</v>
      </c>
      <c r="H117" s="1066">
        <v>7866.2114700000011</v>
      </c>
      <c r="I117" s="1066">
        <v>4472.3146339905688</v>
      </c>
      <c r="J117" s="1542">
        <v>165178.337</v>
      </c>
      <c r="K117" s="945">
        <v>19943</v>
      </c>
    </row>
    <row r="118" spans="1:17" ht="12.75" customHeight="1" x14ac:dyDescent="0.2">
      <c r="A118" s="108" t="s">
        <v>303</v>
      </c>
      <c r="B118" s="949">
        <v>46356.509013244118</v>
      </c>
      <c r="C118" s="1066">
        <f t="shared" si="3"/>
        <v>332327.39300136955</v>
      </c>
      <c r="D118" s="1530">
        <v>130614.54400125892</v>
      </c>
      <c r="E118" s="1066">
        <v>180.84177</v>
      </c>
      <c r="F118" s="1067">
        <v>22870.906376784689</v>
      </c>
      <c r="G118" s="1067">
        <v>0</v>
      </c>
      <c r="H118" s="1066">
        <v>65726.553589999996</v>
      </c>
      <c r="I118" s="1066">
        <v>2650.8312633259497</v>
      </c>
      <c r="J118" s="1542">
        <v>110283.716</v>
      </c>
      <c r="K118" s="945">
        <v>13829</v>
      </c>
    </row>
    <row r="119" spans="1:17" ht="12.75" customHeight="1" x14ac:dyDescent="0.2">
      <c r="A119" s="108" t="s">
        <v>304</v>
      </c>
      <c r="B119" s="949">
        <v>53123.499308873936</v>
      </c>
      <c r="C119" s="1066">
        <f t="shared" si="3"/>
        <v>230688.86444697564</v>
      </c>
      <c r="D119" s="1530">
        <v>121048.91589871072</v>
      </c>
      <c r="E119" s="1066">
        <v>0</v>
      </c>
      <c r="F119" s="1067">
        <v>25737.610500166596</v>
      </c>
      <c r="G119" s="1067">
        <v>0</v>
      </c>
      <c r="H119" s="1328">
        <v>172.02682000000001</v>
      </c>
      <c r="I119" s="1066">
        <v>4015.9952280983384</v>
      </c>
      <c r="J119" s="1542">
        <v>79714.316000000006</v>
      </c>
      <c r="K119" s="945">
        <v>10486</v>
      </c>
    </row>
    <row r="120" spans="1:17" ht="12.75" customHeight="1" x14ac:dyDescent="0.2">
      <c r="A120" s="338"/>
      <c r="B120" s="339"/>
      <c r="C120" s="1070"/>
      <c r="D120" s="1070"/>
      <c r="E120" s="1070"/>
      <c r="F120" s="1070"/>
      <c r="G120" s="1070"/>
      <c r="H120" s="1070"/>
      <c r="I120" s="1070"/>
      <c r="J120" s="1071"/>
      <c r="K120" s="987"/>
    </row>
    <row r="121" spans="1:17" ht="12.75" customHeight="1" x14ac:dyDescent="0.2">
      <c r="A121" s="340" t="s">
        <v>2103</v>
      </c>
      <c r="B121" s="343">
        <f>SUM(B107:B119)</f>
        <v>760544.08792002045</v>
      </c>
      <c r="C121" s="1329">
        <f t="shared" ref="C121:K121" si="4">SUM(C107:C119)</f>
        <v>4246209.4673520336</v>
      </c>
      <c r="D121" s="1329">
        <f t="shared" si="4"/>
        <v>2422947.5490120333</v>
      </c>
      <c r="E121" s="1329">
        <f t="shared" si="4"/>
        <v>13876.834099999996</v>
      </c>
      <c r="F121" s="1329">
        <f t="shared" si="4"/>
        <v>360492.47092999995</v>
      </c>
      <c r="G121" s="1329">
        <f t="shared" si="4"/>
        <v>0</v>
      </c>
      <c r="H121" s="1329">
        <f t="shared" si="4"/>
        <v>88174.811959999992</v>
      </c>
      <c r="I121" s="1324">
        <f t="shared" si="4"/>
        <v>51103.90634999999</v>
      </c>
      <c r="J121" s="1325">
        <f t="shared" si="4"/>
        <v>1309613.895</v>
      </c>
      <c r="K121" s="1046">
        <f t="shared" si="4"/>
        <v>190560</v>
      </c>
    </row>
    <row r="122" spans="1:17" ht="12.75" thickBot="1" x14ac:dyDescent="0.25">
      <c r="A122" s="344"/>
      <c r="B122" s="345"/>
      <c r="C122" s="346"/>
      <c r="D122" s="134"/>
      <c r="E122" s="146"/>
      <c r="F122" s="134"/>
      <c r="G122" s="134"/>
      <c r="H122" s="346"/>
      <c r="I122" s="346"/>
      <c r="J122" s="657"/>
      <c r="K122" s="795"/>
    </row>
    <row r="123" spans="1:17" x14ac:dyDescent="0.2">
      <c r="A123" s="690"/>
      <c r="B123" s="691"/>
      <c r="C123" s="692"/>
      <c r="D123" s="692"/>
      <c r="E123" s="692"/>
      <c r="F123" s="692"/>
      <c r="G123" s="692"/>
      <c r="H123" s="692"/>
      <c r="I123" s="692"/>
      <c r="J123" s="692"/>
      <c r="K123" s="700"/>
    </row>
    <row r="124" spans="1:17" x14ac:dyDescent="0.2">
      <c r="A124" s="694" t="s">
        <v>2120</v>
      </c>
      <c r="B124" s="633"/>
      <c r="C124" s="281"/>
      <c r="D124" s="281"/>
      <c r="E124" s="281"/>
      <c r="F124" s="281"/>
      <c r="G124" s="281"/>
      <c r="H124" s="281"/>
      <c r="I124" s="281"/>
      <c r="J124" s="281"/>
      <c r="K124" s="701"/>
    </row>
    <row r="125" spans="1:17" ht="13.5" customHeight="1" x14ac:dyDescent="0.2">
      <c r="A125" s="1825" t="s">
        <v>2146</v>
      </c>
      <c r="B125" s="1823"/>
      <c r="C125" s="1823"/>
      <c r="D125" s="1823"/>
      <c r="E125" s="1823"/>
      <c r="F125" s="1823"/>
      <c r="G125" s="1823"/>
      <c r="H125" s="1823"/>
      <c r="I125" s="1823"/>
      <c r="J125" s="1823"/>
      <c r="K125" s="1824"/>
    </row>
    <row r="126" spans="1:17" ht="36" customHeight="1" x14ac:dyDescent="0.2">
      <c r="A126" s="1822" t="s">
        <v>2145</v>
      </c>
      <c r="B126" s="1823"/>
      <c r="C126" s="1823"/>
      <c r="D126" s="1823"/>
      <c r="E126" s="1823"/>
      <c r="F126" s="1823"/>
      <c r="G126" s="1823"/>
      <c r="H126" s="1823"/>
      <c r="I126" s="1823"/>
      <c r="J126" s="1823"/>
      <c r="K126" s="1824"/>
    </row>
    <row r="127" spans="1:17" ht="12" customHeight="1" x14ac:dyDescent="0.2">
      <c r="A127" s="1825" t="s">
        <v>1256</v>
      </c>
      <c r="B127" s="1823"/>
      <c r="C127" s="1823"/>
      <c r="D127" s="1823"/>
      <c r="E127" s="1823"/>
      <c r="F127" s="1823"/>
      <c r="G127" s="1823"/>
      <c r="H127" s="1823"/>
      <c r="I127" s="1823"/>
      <c r="J127" s="1823"/>
      <c r="K127" s="1824"/>
    </row>
    <row r="128" spans="1:17" ht="36" customHeight="1" x14ac:dyDescent="0.2">
      <c r="A128" s="1822" t="s">
        <v>2140</v>
      </c>
      <c r="B128" s="1823"/>
      <c r="C128" s="1823"/>
      <c r="D128" s="1823"/>
      <c r="E128" s="1823"/>
      <c r="F128" s="1823"/>
      <c r="G128" s="1823"/>
      <c r="H128" s="1823"/>
      <c r="I128" s="1823"/>
      <c r="J128" s="1823"/>
      <c r="K128" s="1824"/>
      <c r="M128" s="18"/>
      <c r="O128" s="17"/>
      <c r="Q128" s="18"/>
    </row>
    <row r="129" spans="1:11" ht="12" customHeight="1" x14ac:dyDescent="0.2">
      <c r="A129" s="1825" t="s">
        <v>2136</v>
      </c>
      <c r="B129" s="1823"/>
      <c r="C129" s="1823"/>
      <c r="D129" s="1823"/>
      <c r="E129" s="1823"/>
      <c r="F129" s="1823"/>
      <c r="G129" s="1823"/>
      <c r="H129" s="1823"/>
      <c r="I129" s="1823"/>
      <c r="J129" s="1823"/>
      <c r="K129" s="1824"/>
    </row>
    <row r="130" spans="1:11" ht="24" customHeight="1" x14ac:dyDescent="0.2">
      <c r="A130" s="1822" t="s">
        <v>2151</v>
      </c>
      <c r="B130" s="1823"/>
      <c r="C130" s="1823"/>
      <c r="D130" s="1823"/>
      <c r="E130" s="1823"/>
      <c r="F130" s="1823"/>
      <c r="G130" s="1823"/>
      <c r="H130" s="1823"/>
      <c r="I130" s="1823"/>
      <c r="J130" s="1823"/>
      <c r="K130" s="1824"/>
    </row>
    <row r="131" spans="1:11" ht="24" customHeight="1" x14ac:dyDescent="0.2">
      <c r="A131" s="1822" t="s">
        <v>1257</v>
      </c>
      <c r="B131" s="1823"/>
      <c r="C131" s="1823"/>
      <c r="D131" s="1823"/>
      <c r="E131" s="1823"/>
      <c r="F131" s="1823"/>
      <c r="G131" s="1823"/>
      <c r="H131" s="1823"/>
      <c r="I131" s="1823"/>
      <c r="J131" s="1823"/>
      <c r="K131" s="1824"/>
    </row>
    <row r="132" spans="1:11" ht="12.75" thickBot="1" x14ac:dyDescent="0.25">
      <c r="A132" s="1826" t="s">
        <v>1258</v>
      </c>
      <c r="B132" s="1827"/>
      <c r="C132" s="1827"/>
      <c r="D132" s="1827"/>
      <c r="E132" s="1827"/>
      <c r="F132" s="1827"/>
      <c r="G132" s="1827"/>
      <c r="H132" s="1827"/>
      <c r="I132" s="1827"/>
      <c r="J132" s="1827"/>
      <c r="K132" s="1828"/>
    </row>
    <row r="133" spans="1:11" x14ac:dyDescent="0.2">
      <c r="B133" s="113"/>
      <c r="C133" s="138"/>
      <c r="D133" s="139"/>
      <c r="E133" s="139"/>
      <c r="F133" s="139"/>
      <c r="G133" s="139"/>
      <c r="H133" s="139"/>
      <c r="I133" s="139"/>
      <c r="J133" s="138"/>
      <c r="K133" s="588"/>
    </row>
    <row r="134" spans="1:11" x14ac:dyDescent="0.2">
      <c r="A134" s="47"/>
      <c r="B134" s="113"/>
      <c r="C134" s="138"/>
      <c r="D134" s="139"/>
      <c r="E134" s="139"/>
      <c r="F134" s="139"/>
      <c r="G134" s="139"/>
      <c r="H134" s="139"/>
      <c r="I134" s="139"/>
      <c r="J134" s="138"/>
      <c r="K134" s="588"/>
    </row>
  </sheetData>
  <mergeCells count="10">
    <mergeCell ref="A132:K132"/>
    <mergeCell ref="A129:K129"/>
    <mergeCell ref="A1:K1"/>
    <mergeCell ref="A2:K2"/>
    <mergeCell ref="A125:K125"/>
    <mergeCell ref="A126:K126"/>
    <mergeCell ref="A130:K130"/>
    <mergeCell ref="A127:K127"/>
    <mergeCell ref="A128:K128"/>
    <mergeCell ref="A131:K131"/>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6"/>
  <sheetViews>
    <sheetView zoomScaleNormal="100" workbookViewId="0">
      <selection activeCell="A355" sqref="A355"/>
    </sheetView>
  </sheetViews>
  <sheetFormatPr defaultRowHeight="12" x14ac:dyDescent="0.2"/>
  <cols>
    <col min="1" max="1" width="19.42578125" style="20" customWidth="1"/>
    <col min="2" max="2" width="11.7109375" style="20" customWidth="1"/>
    <col min="3" max="3" width="13.140625" style="20" customWidth="1"/>
    <col min="4" max="9" width="12.5703125" style="20" customWidth="1"/>
    <col min="10" max="10" width="13" style="22" customWidth="1"/>
    <col min="11" max="11" width="11.7109375" style="5" customWidth="1"/>
    <col min="12" max="12" width="9.140625" style="20"/>
    <col min="13" max="16384" width="9.140625" style="2"/>
  </cols>
  <sheetData>
    <row r="1" spans="1:11" x14ac:dyDescent="0.2">
      <c r="A1" s="1847" t="s">
        <v>14</v>
      </c>
      <c r="B1" s="1848"/>
      <c r="C1" s="1848"/>
      <c r="D1" s="1848"/>
      <c r="E1" s="1848"/>
      <c r="F1" s="1848"/>
      <c r="G1" s="1848"/>
      <c r="H1" s="1848"/>
      <c r="I1" s="1848"/>
      <c r="J1" s="1848"/>
      <c r="K1" s="1849"/>
    </row>
    <row r="2" spans="1:11" ht="12.7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867" t="s">
        <v>56</v>
      </c>
      <c r="B4" s="992">
        <v>5845.8296231016329</v>
      </c>
      <c r="C4" s="1066">
        <f>SUM(D4:J4)</f>
        <v>39549.320451409207</v>
      </c>
      <c r="D4" s="1530">
        <v>25677.598719716359</v>
      </c>
      <c r="E4" s="1268">
        <v>0</v>
      </c>
      <c r="F4" s="1268">
        <v>4787.3345475441392</v>
      </c>
      <c r="G4" s="1269">
        <v>0</v>
      </c>
      <c r="H4" s="1530">
        <v>0</v>
      </c>
      <c r="I4" s="1539">
        <v>293.01418414870602</v>
      </c>
      <c r="J4" s="1530">
        <v>8791.3729999999996</v>
      </c>
      <c r="K4" s="970">
        <v>1300</v>
      </c>
    </row>
    <row r="5" spans="1:11" ht="12.75" customHeight="1" x14ac:dyDescent="0.2">
      <c r="A5" s="867" t="s">
        <v>57</v>
      </c>
      <c r="B5" s="847">
        <v>20718.153580198006</v>
      </c>
      <c r="C5" s="1066">
        <f t="shared" ref="C5:C68" si="0">SUM(D5:J5)</f>
        <v>75143.743208410044</v>
      </c>
      <c r="D5" s="1530">
        <v>49367.69057560018</v>
      </c>
      <c r="E5" s="1268">
        <v>0</v>
      </c>
      <c r="F5" s="1268">
        <v>4673.4016114634069</v>
      </c>
      <c r="G5" s="1269">
        <v>0</v>
      </c>
      <c r="H5" s="1530">
        <v>0</v>
      </c>
      <c r="I5" s="1541">
        <v>1540.4980213464687</v>
      </c>
      <c r="J5" s="1530">
        <v>19562.152999999998</v>
      </c>
      <c r="K5" s="868">
        <v>4073</v>
      </c>
    </row>
    <row r="6" spans="1:11" ht="12.75" customHeight="1" x14ac:dyDescent="0.2">
      <c r="A6" s="867" t="s">
        <v>58</v>
      </c>
      <c r="B6" s="847">
        <v>2796.2132463689736</v>
      </c>
      <c r="C6" s="1066">
        <f t="shared" si="0"/>
        <v>15797.701886962353</v>
      </c>
      <c r="D6" s="1530">
        <v>9593.1965429416559</v>
      </c>
      <c r="E6" s="1268">
        <v>0</v>
      </c>
      <c r="F6" s="1268">
        <v>464.45738906492471</v>
      </c>
      <c r="G6" s="1269">
        <v>0</v>
      </c>
      <c r="H6" s="1530">
        <v>0</v>
      </c>
      <c r="I6" s="1541">
        <v>161.16995495577251</v>
      </c>
      <c r="J6" s="1530">
        <v>5578.8779999999997</v>
      </c>
      <c r="K6" s="868">
        <v>596</v>
      </c>
    </row>
    <row r="7" spans="1:11" ht="12.75" customHeight="1" x14ac:dyDescent="0.2">
      <c r="A7" s="867" t="s">
        <v>59</v>
      </c>
      <c r="B7" s="847">
        <v>1430.9348018532837</v>
      </c>
      <c r="C7" s="1066">
        <f t="shared" si="0"/>
        <v>9131.274185485101</v>
      </c>
      <c r="D7" s="1530">
        <v>4520.687661688863</v>
      </c>
      <c r="E7" s="1268">
        <v>0</v>
      </c>
      <c r="F7" s="1268">
        <v>414.32101399755419</v>
      </c>
      <c r="G7" s="1269">
        <v>0</v>
      </c>
      <c r="H7" s="1530">
        <v>0</v>
      </c>
      <c r="I7" s="1541">
        <v>62.672509798684906</v>
      </c>
      <c r="J7" s="1530">
        <v>4133.5929999999998</v>
      </c>
      <c r="K7" s="868">
        <v>524</v>
      </c>
    </row>
    <row r="8" spans="1:11" ht="12.75" customHeight="1" x14ac:dyDescent="0.2">
      <c r="A8" s="867" t="s">
        <v>60</v>
      </c>
      <c r="B8" s="847">
        <v>4371.9685635050482</v>
      </c>
      <c r="C8" s="1066">
        <f t="shared" si="0"/>
        <v>21134.802258522002</v>
      </c>
      <c r="D8" s="1530">
        <v>11740.086580857194</v>
      </c>
      <c r="E8" s="1268">
        <v>0</v>
      </c>
      <c r="F8" s="1268">
        <v>852.61103507410769</v>
      </c>
      <c r="G8" s="1269">
        <v>0</v>
      </c>
      <c r="H8" s="1530">
        <v>0</v>
      </c>
      <c r="I8" s="1541">
        <v>217.02964259070211</v>
      </c>
      <c r="J8" s="1530">
        <v>8325.0750000000007</v>
      </c>
      <c r="K8" s="868">
        <v>978</v>
      </c>
    </row>
    <row r="9" spans="1:11" ht="12.75" customHeight="1" x14ac:dyDescent="0.2">
      <c r="A9" s="867" t="s">
        <v>61</v>
      </c>
      <c r="B9" s="847">
        <v>1042.0284667799672</v>
      </c>
      <c r="C9" s="1066">
        <f t="shared" si="0"/>
        <v>7204.8012689103325</v>
      </c>
      <c r="D9" s="1530">
        <v>4168.483950552466</v>
      </c>
      <c r="E9" s="1268">
        <v>0</v>
      </c>
      <c r="F9" s="1268">
        <v>123.89464843190048</v>
      </c>
      <c r="G9" s="1269">
        <v>0</v>
      </c>
      <c r="H9" s="1530">
        <v>0</v>
      </c>
      <c r="I9" s="1541">
        <v>132.13066992596632</v>
      </c>
      <c r="J9" s="1530">
        <v>2780.2919999999999</v>
      </c>
      <c r="K9" s="868">
        <v>227</v>
      </c>
    </row>
    <row r="10" spans="1:11" ht="12.75" customHeight="1" x14ac:dyDescent="0.2">
      <c r="A10" s="867" t="s">
        <v>62</v>
      </c>
      <c r="B10" s="847">
        <v>1957.4040464918507</v>
      </c>
      <c r="C10" s="1066">
        <f t="shared" si="0"/>
        <v>10960.288429715161</v>
      </c>
      <c r="D10" s="1530">
        <v>6224.8404033192101</v>
      </c>
      <c r="E10" s="1268">
        <v>0</v>
      </c>
      <c r="F10" s="1268">
        <v>558.37252119047378</v>
      </c>
      <c r="G10" s="1269">
        <v>0</v>
      </c>
      <c r="H10" s="1530">
        <v>0</v>
      </c>
      <c r="I10" s="1541">
        <v>125.98450520547833</v>
      </c>
      <c r="J10" s="1530">
        <v>4051.0909999999999</v>
      </c>
      <c r="K10" s="868">
        <v>423</v>
      </c>
    </row>
    <row r="11" spans="1:11" ht="12.75" customHeight="1" x14ac:dyDescent="0.2">
      <c r="A11" s="867" t="s">
        <v>63</v>
      </c>
      <c r="B11" s="847">
        <v>12427.42243148737</v>
      </c>
      <c r="C11" s="1066">
        <f t="shared" si="0"/>
        <v>76050.834880055147</v>
      </c>
      <c r="D11" s="1530">
        <v>52502.705166782878</v>
      </c>
      <c r="E11" s="1268">
        <v>0</v>
      </c>
      <c r="F11" s="1268">
        <v>3553.8132413238714</v>
      </c>
      <c r="G11" s="1269">
        <v>0</v>
      </c>
      <c r="H11" s="1530">
        <v>0</v>
      </c>
      <c r="I11" s="1541">
        <v>751.02047194840475</v>
      </c>
      <c r="J11" s="1530">
        <v>19243.295999999998</v>
      </c>
      <c r="K11" s="868">
        <v>3338</v>
      </c>
    </row>
    <row r="12" spans="1:11" ht="12.75" customHeight="1" x14ac:dyDescent="0.2">
      <c r="A12" s="867" t="s">
        <v>64</v>
      </c>
      <c r="B12" s="847">
        <v>3140.0388433606959</v>
      </c>
      <c r="C12" s="1066">
        <f t="shared" si="0"/>
        <v>18768.237594832302</v>
      </c>
      <c r="D12" s="1530">
        <v>11808.50476869892</v>
      </c>
      <c r="E12" s="1268">
        <v>0</v>
      </c>
      <c r="F12" s="1268">
        <v>639.48299187006785</v>
      </c>
      <c r="G12" s="1269">
        <v>0</v>
      </c>
      <c r="H12" s="1530">
        <v>0</v>
      </c>
      <c r="I12" s="1541">
        <v>142.2588342633141</v>
      </c>
      <c r="J12" s="1530">
        <v>6177.991</v>
      </c>
      <c r="K12" s="868">
        <v>851</v>
      </c>
    </row>
    <row r="13" spans="1:11" ht="12.75" customHeight="1" x14ac:dyDescent="0.2">
      <c r="A13" s="867" t="s">
        <v>65</v>
      </c>
      <c r="B13" s="847">
        <v>2213.7944687552085</v>
      </c>
      <c r="C13" s="1066">
        <f t="shared" si="0"/>
        <v>10598.086072055543</v>
      </c>
      <c r="D13" s="1530">
        <v>6959.5246949543534</v>
      </c>
      <c r="E13" s="1268">
        <v>0</v>
      </c>
      <c r="F13" s="1268">
        <v>339.19080820158104</v>
      </c>
      <c r="G13" s="1269">
        <v>0</v>
      </c>
      <c r="H13" s="1530">
        <v>0</v>
      </c>
      <c r="I13" s="1541">
        <v>117.63156889960858</v>
      </c>
      <c r="J13" s="1530">
        <v>3181.739</v>
      </c>
      <c r="K13" s="868">
        <v>477</v>
      </c>
    </row>
    <row r="14" spans="1:11" ht="12.75" customHeight="1" x14ac:dyDescent="0.2">
      <c r="A14" s="867" t="s">
        <v>66</v>
      </c>
      <c r="B14" s="847">
        <v>3258.2246252140676</v>
      </c>
      <c r="C14" s="1066">
        <f t="shared" si="0"/>
        <v>19059.21554538808</v>
      </c>
      <c r="D14" s="1530">
        <v>11071.871364869829</v>
      </c>
      <c r="E14" s="1268">
        <v>0</v>
      </c>
      <c r="F14" s="1268">
        <v>1033.8297809667522</v>
      </c>
      <c r="G14" s="1269">
        <v>0</v>
      </c>
      <c r="H14" s="1530">
        <v>0</v>
      </c>
      <c r="I14" s="1541">
        <v>33.956399551499594</v>
      </c>
      <c r="J14" s="1530">
        <v>6919.558</v>
      </c>
      <c r="K14" s="868">
        <v>854</v>
      </c>
    </row>
    <row r="15" spans="1:11" ht="12.75" customHeight="1" x14ac:dyDescent="0.2">
      <c r="A15" s="867" t="s">
        <v>67</v>
      </c>
      <c r="B15" s="847">
        <v>964.079525871854</v>
      </c>
      <c r="C15" s="1066">
        <f t="shared" si="0"/>
        <v>7098.2676500677917</v>
      </c>
      <c r="D15" s="1530">
        <v>4212.9336132890585</v>
      </c>
      <c r="E15" s="1268">
        <v>0</v>
      </c>
      <c r="F15" s="1268">
        <v>247.7230597926071</v>
      </c>
      <c r="G15" s="1269">
        <v>0</v>
      </c>
      <c r="H15" s="1530">
        <v>0</v>
      </c>
      <c r="I15" s="1541">
        <v>46.583976986126032</v>
      </c>
      <c r="J15" s="1530">
        <v>2591.027</v>
      </c>
      <c r="K15" s="868">
        <v>355</v>
      </c>
    </row>
    <row r="16" spans="1:11" ht="12.75" customHeight="1" x14ac:dyDescent="0.2">
      <c r="A16" s="867" t="s">
        <v>68</v>
      </c>
      <c r="B16" s="847">
        <v>1842.2754340374399</v>
      </c>
      <c r="C16" s="1066">
        <f t="shared" si="0"/>
        <v>10181.837920092386</v>
      </c>
      <c r="D16" s="1530">
        <v>5694.6986223062449</v>
      </c>
      <c r="E16" s="1268">
        <v>0</v>
      </c>
      <c r="F16" s="1268">
        <v>514.78725774200632</v>
      </c>
      <c r="G16" s="1269">
        <v>0</v>
      </c>
      <c r="H16" s="1530">
        <v>0</v>
      </c>
      <c r="I16" s="1541">
        <v>87.332040044134899</v>
      </c>
      <c r="J16" s="1530">
        <v>3885.02</v>
      </c>
      <c r="K16" s="868">
        <v>523</v>
      </c>
    </row>
    <row r="17" spans="1:11" ht="12.75" customHeight="1" x14ac:dyDescent="0.2">
      <c r="A17" s="867" t="s">
        <v>69</v>
      </c>
      <c r="B17" s="847">
        <v>1203.8708547170741</v>
      </c>
      <c r="C17" s="1066">
        <f t="shared" si="0"/>
        <v>6442.5865609199427</v>
      </c>
      <c r="D17" s="1530">
        <v>4131.9762536757898</v>
      </c>
      <c r="E17" s="1268">
        <v>0</v>
      </c>
      <c r="F17" s="1268">
        <v>183.70737555006272</v>
      </c>
      <c r="G17" s="1269">
        <v>0</v>
      </c>
      <c r="H17" s="1530">
        <v>0</v>
      </c>
      <c r="I17" s="1541">
        <v>49.977931694090302</v>
      </c>
      <c r="J17" s="1530">
        <v>2076.9250000000002</v>
      </c>
      <c r="K17" s="868">
        <v>371</v>
      </c>
    </row>
    <row r="18" spans="1:11" ht="12.75" customHeight="1" x14ac:dyDescent="0.2">
      <c r="A18" s="867" t="s">
        <v>70</v>
      </c>
      <c r="B18" s="847">
        <v>1202.7627342975074</v>
      </c>
      <c r="C18" s="1066">
        <f t="shared" si="0"/>
        <v>5462.2391209412735</v>
      </c>
      <c r="D18" s="1530">
        <v>3387.0813735362217</v>
      </c>
      <c r="E18" s="1268">
        <v>0</v>
      </c>
      <c r="F18" s="1268">
        <v>186.00152738214263</v>
      </c>
      <c r="G18" s="1269">
        <v>0</v>
      </c>
      <c r="H18" s="1530">
        <v>0</v>
      </c>
      <c r="I18" s="1541">
        <v>24.25522002290937</v>
      </c>
      <c r="J18" s="1530">
        <v>1864.9010000000001</v>
      </c>
      <c r="K18" s="868">
        <v>271</v>
      </c>
    </row>
    <row r="19" spans="1:11" ht="12.75" customHeight="1" x14ac:dyDescent="0.2">
      <c r="A19" s="867" t="s">
        <v>71</v>
      </c>
      <c r="B19" s="847">
        <v>6150.1983009840515</v>
      </c>
      <c r="C19" s="1066">
        <f t="shared" si="0"/>
        <v>51171.189407481579</v>
      </c>
      <c r="D19" s="1530">
        <v>37539.194836877024</v>
      </c>
      <c r="E19" s="1268">
        <v>0</v>
      </c>
      <c r="F19" s="1268">
        <v>4594.8359496774192</v>
      </c>
      <c r="G19" s="1269">
        <v>0</v>
      </c>
      <c r="H19" s="1530">
        <v>0</v>
      </c>
      <c r="I19" s="1541">
        <v>776.90762092713874</v>
      </c>
      <c r="J19" s="1530">
        <v>8260.2510000000002</v>
      </c>
      <c r="K19" s="868">
        <v>1720</v>
      </c>
    </row>
    <row r="20" spans="1:11" ht="12.75" customHeight="1" x14ac:dyDescent="0.2">
      <c r="A20" s="867" t="s">
        <v>72</v>
      </c>
      <c r="B20" s="847">
        <v>4486.1505217713493</v>
      </c>
      <c r="C20" s="1066">
        <f t="shared" si="0"/>
        <v>25166.601901078291</v>
      </c>
      <c r="D20" s="1530">
        <v>16397.589124287875</v>
      </c>
      <c r="E20" s="1268">
        <v>0</v>
      </c>
      <c r="F20" s="1268">
        <v>1258.3159641827972</v>
      </c>
      <c r="G20" s="1269">
        <v>0</v>
      </c>
      <c r="H20" s="1530">
        <v>0</v>
      </c>
      <c r="I20" s="1541">
        <v>289.64981260761914</v>
      </c>
      <c r="J20" s="1530">
        <v>7221.0469999999996</v>
      </c>
      <c r="K20" s="868">
        <v>1322</v>
      </c>
    </row>
    <row r="21" spans="1:11" ht="12.75" customHeight="1" x14ac:dyDescent="0.2">
      <c r="A21" s="867" t="s">
        <v>73</v>
      </c>
      <c r="B21" s="847">
        <v>1243.4811859821514</v>
      </c>
      <c r="C21" s="1066">
        <f t="shared" si="0"/>
        <v>7001.2841146652272</v>
      </c>
      <c r="D21" s="1530">
        <v>4783.9286320204428</v>
      </c>
      <c r="E21" s="1268">
        <v>0</v>
      </c>
      <c r="F21" s="1268">
        <v>307.82126608966155</v>
      </c>
      <c r="G21" s="1269">
        <v>0</v>
      </c>
      <c r="H21" s="1530">
        <v>0</v>
      </c>
      <c r="I21" s="1541">
        <v>25.352216555123327</v>
      </c>
      <c r="J21" s="1530">
        <v>1884.182</v>
      </c>
      <c r="K21" s="868">
        <v>321</v>
      </c>
    </row>
    <row r="22" spans="1:11" ht="12.75" customHeight="1" x14ac:dyDescent="0.2">
      <c r="A22" s="867" t="s">
        <v>74</v>
      </c>
      <c r="B22" s="847">
        <v>1035.4804000323024</v>
      </c>
      <c r="C22" s="1066">
        <f t="shared" si="0"/>
        <v>5172.9165581361949</v>
      </c>
      <c r="D22" s="1530">
        <v>3504.0321706090372</v>
      </c>
      <c r="E22" s="1268">
        <v>0</v>
      </c>
      <c r="F22" s="1268">
        <v>242.05951174477616</v>
      </c>
      <c r="G22" s="1269">
        <v>0</v>
      </c>
      <c r="H22" s="1530">
        <v>0</v>
      </c>
      <c r="I22" s="1541">
        <v>53.527875782381749</v>
      </c>
      <c r="J22" s="1530">
        <v>1373.297</v>
      </c>
      <c r="K22" s="868">
        <v>172</v>
      </c>
    </row>
    <row r="23" spans="1:11" ht="12.75" customHeight="1" x14ac:dyDescent="0.2">
      <c r="A23" s="867" t="s">
        <v>75</v>
      </c>
      <c r="B23" s="847">
        <v>3441.603203795933</v>
      </c>
      <c r="C23" s="1066">
        <f t="shared" si="0"/>
        <v>19437.060436096959</v>
      </c>
      <c r="D23" s="1530">
        <v>13344.073270234125</v>
      </c>
      <c r="E23" s="1268">
        <v>0</v>
      </c>
      <c r="F23" s="1268">
        <v>732.85984173677878</v>
      </c>
      <c r="G23" s="1269">
        <v>0</v>
      </c>
      <c r="H23" s="1530">
        <v>0</v>
      </c>
      <c r="I23" s="1541">
        <v>97.089324126056326</v>
      </c>
      <c r="J23" s="1530">
        <v>5263.0379999999996</v>
      </c>
      <c r="K23" s="868">
        <v>829</v>
      </c>
    </row>
    <row r="24" spans="1:11" ht="12.75" customHeight="1" x14ac:dyDescent="0.2">
      <c r="A24" s="867" t="s">
        <v>76</v>
      </c>
      <c r="B24" s="847">
        <v>1124.7163948028549</v>
      </c>
      <c r="C24" s="1066">
        <f t="shared" si="0"/>
        <v>6419.8193056738492</v>
      </c>
      <c r="D24" s="1530">
        <v>4024.4159573459019</v>
      </c>
      <c r="E24" s="1268">
        <v>0</v>
      </c>
      <c r="F24" s="1268">
        <v>316.51011058499751</v>
      </c>
      <c r="G24" s="1269">
        <v>0</v>
      </c>
      <c r="H24" s="1530">
        <v>0</v>
      </c>
      <c r="I24" s="1541">
        <v>22.927237742950304</v>
      </c>
      <c r="J24" s="1530">
        <v>2055.9659999999999</v>
      </c>
      <c r="K24" s="868">
        <v>256</v>
      </c>
    </row>
    <row r="25" spans="1:11" ht="12.75" customHeight="1" x14ac:dyDescent="0.2">
      <c r="A25" s="867" t="s">
        <v>77</v>
      </c>
      <c r="B25" s="847">
        <v>7698.3885123929404</v>
      </c>
      <c r="C25" s="1066">
        <f t="shared" si="0"/>
        <v>31455.919770996137</v>
      </c>
      <c r="D25" s="1530">
        <v>18741.356616022829</v>
      </c>
      <c r="E25" s="1268">
        <v>0</v>
      </c>
      <c r="F25" s="1268">
        <v>1480.5125304648691</v>
      </c>
      <c r="G25" s="1269">
        <v>0</v>
      </c>
      <c r="H25" s="1530">
        <v>0</v>
      </c>
      <c r="I25" s="1541">
        <v>320.97762450843879</v>
      </c>
      <c r="J25" s="1530">
        <v>10913.073</v>
      </c>
      <c r="K25" s="868">
        <v>1470</v>
      </c>
    </row>
    <row r="26" spans="1:11" ht="12.75" customHeight="1" x14ac:dyDescent="0.2">
      <c r="A26" s="867" t="s">
        <v>78</v>
      </c>
      <c r="B26" s="847">
        <v>6782.1191150871828</v>
      </c>
      <c r="C26" s="1066">
        <f t="shared" si="0"/>
        <v>52648.272740153123</v>
      </c>
      <c r="D26" s="1530">
        <v>37859.778161453243</v>
      </c>
      <c r="E26" s="1268">
        <v>0</v>
      </c>
      <c r="F26" s="1268">
        <v>4277.908192094992</v>
      </c>
      <c r="G26" s="1269">
        <v>0</v>
      </c>
      <c r="H26" s="1530">
        <v>0</v>
      </c>
      <c r="I26" s="1541">
        <v>684.74338660488695</v>
      </c>
      <c r="J26" s="1530">
        <v>9825.8430000000008</v>
      </c>
      <c r="K26" s="868">
        <v>1965</v>
      </c>
    </row>
    <row r="27" spans="1:11" ht="12.75" customHeight="1" x14ac:dyDescent="0.2">
      <c r="A27" s="867" t="s">
        <v>79</v>
      </c>
      <c r="B27" s="847">
        <v>2877.5134947272636</v>
      </c>
      <c r="C27" s="1066">
        <f t="shared" si="0"/>
        <v>21068.185281672584</v>
      </c>
      <c r="D27" s="1530">
        <v>10235.13876059733</v>
      </c>
      <c r="E27" s="1268">
        <v>0</v>
      </c>
      <c r="F27" s="1268">
        <v>963.80234890042095</v>
      </c>
      <c r="G27" s="1269">
        <v>0</v>
      </c>
      <c r="H27" s="1530">
        <v>0</v>
      </c>
      <c r="I27" s="1541">
        <v>134.25917217483291</v>
      </c>
      <c r="J27" s="1530">
        <v>9734.9850000000006</v>
      </c>
      <c r="K27" s="868">
        <v>975</v>
      </c>
    </row>
    <row r="28" spans="1:11" ht="12.75" customHeight="1" x14ac:dyDescent="0.2">
      <c r="A28" s="867" t="s">
        <v>80</v>
      </c>
      <c r="B28" s="847">
        <v>4522.2323303529274</v>
      </c>
      <c r="C28" s="1066">
        <f t="shared" si="0"/>
        <v>20704.870739549948</v>
      </c>
      <c r="D28" s="1530">
        <v>12285.466837267839</v>
      </c>
      <c r="E28" s="1268">
        <v>0</v>
      </c>
      <c r="F28" s="1268">
        <v>906.59097611552295</v>
      </c>
      <c r="G28" s="1269">
        <v>0</v>
      </c>
      <c r="H28" s="1530">
        <v>0</v>
      </c>
      <c r="I28" s="1541">
        <v>216.76992616658586</v>
      </c>
      <c r="J28" s="1530">
        <v>7296.0429999999997</v>
      </c>
      <c r="K28" s="868">
        <v>1040</v>
      </c>
    </row>
    <row r="29" spans="1:11" ht="12.75" customHeight="1" x14ac:dyDescent="0.2">
      <c r="A29" s="867" t="s">
        <v>81</v>
      </c>
      <c r="B29" s="847">
        <v>8627.706634121354</v>
      </c>
      <c r="C29" s="1066">
        <f t="shared" si="0"/>
        <v>57796.16686970822</v>
      </c>
      <c r="D29" s="1530">
        <v>38787.021516979788</v>
      </c>
      <c r="E29" s="1268">
        <v>0</v>
      </c>
      <c r="F29" s="1268">
        <v>4985.7091209390555</v>
      </c>
      <c r="G29" s="1269">
        <v>0</v>
      </c>
      <c r="H29" s="1530">
        <v>0</v>
      </c>
      <c r="I29" s="1541">
        <v>584.93823178937623</v>
      </c>
      <c r="J29" s="1530">
        <v>13438.498</v>
      </c>
      <c r="K29" s="868">
        <v>2023</v>
      </c>
    </row>
    <row r="30" spans="1:11" ht="12.75" customHeight="1" x14ac:dyDescent="0.2">
      <c r="A30" s="867" t="s">
        <v>82</v>
      </c>
      <c r="B30" s="847">
        <v>3084.4657423689364</v>
      </c>
      <c r="C30" s="1066">
        <f t="shared" si="0"/>
        <v>15742.070039707589</v>
      </c>
      <c r="D30" s="1530">
        <v>10491.793195999535</v>
      </c>
      <c r="E30" s="1268">
        <v>0</v>
      </c>
      <c r="F30" s="1268">
        <v>558.04042207726684</v>
      </c>
      <c r="G30" s="1269">
        <v>0</v>
      </c>
      <c r="H30" s="1530">
        <v>0</v>
      </c>
      <c r="I30" s="1541">
        <v>210.28642163078797</v>
      </c>
      <c r="J30" s="1530">
        <v>4481.95</v>
      </c>
      <c r="K30" s="868">
        <v>803</v>
      </c>
    </row>
    <row r="31" spans="1:11" ht="12.75" customHeight="1" x14ac:dyDescent="0.2">
      <c r="A31" s="867" t="s">
        <v>83</v>
      </c>
      <c r="B31" s="847">
        <v>9175.9801923961604</v>
      </c>
      <c r="C31" s="1066">
        <f t="shared" si="0"/>
        <v>51364.908320974915</v>
      </c>
      <c r="D31" s="1530">
        <v>30872.328552102714</v>
      </c>
      <c r="E31" s="1268">
        <v>0</v>
      </c>
      <c r="F31" s="1268">
        <v>1477.5572658733265</v>
      </c>
      <c r="G31" s="1269">
        <v>0</v>
      </c>
      <c r="H31" s="1530">
        <v>0</v>
      </c>
      <c r="I31" s="1541">
        <v>1021.6775029988754</v>
      </c>
      <c r="J31" s="1530">
        <v>17993.345000000001</v>
      </c>
      <c r="K31" s="868">
        <v>2515</v>
      </c>
    </row>
    <row r="32" spans="1:11" ht="12.75" customHeight="1" x14ac:dyDescent="0.2">
      <c r="A32" s="867" t="s">
        <v>84</v>
      </c>
      <c r="B32" s="847">
        <v>1354.9188035390721</v>
      </c>
      <c r="C32" s="1066">
        <f t="shared" si="0"/>
        <v>11498.615499848205</v>
      </c>
      <c r="D32" s="1530">
        <v>5857.9356109028095</v>
      </c>
      <c r="E32" s="1268">
        <v>0</v>
      </c>
      <c r="F32" s="1268">
        <v>322.37620785700017</v>
      </c>
      <c r="G32" s="1269">
        <v>0</v>
      </c>
      <c r="H32" s="1530">
        <v>0</v>
      </c>
      <c r="I32" s="1541">
        <v>79.156681088396027</v>
      </c>
      <c r="J32" s="1530">
        <v>5239.1469999999999</v>
      </c>
      <c r="K32" s="868">
        <v>550</v>
      </c>
    </row>
    <row r="33" spans="1:11" ht="12.75" customHeight="1" x14ac:dyDescent="0.2">
      <c r="A33" s="867" t="s">
        <v>85</v>
      </c>
      <c r="B33" s="847">
        <v>1757.2983292712065</v>
      </c>
      <c r="C33" s="1066">
        <f t="shared" si="0"/>
        <v>8094.6780682407643</v>
      </c>
      <c r="D33" s="1530">
        <v>4905.3794109244973</v>
      </c>
      <c r="E33" s="1268">
        <v>0</v>
      </c>
      <c r="F33" s="1268">
        <v>274.32406896291434</v>
      </c>
      <c r="G33" s="1269">
        <v>0</v>
      </c>
      <c r="H33" s="1530">
        <v>0</v>
      </c>
      <c r="I33" s="1541">
        <v>73.36358835335264</v>
      </c>
      <c r="J33" s="1530">
        <v>2841.6109999999999</v>
      </c>
      <c r="K33" s="868">
        <v>417</v>
      </c>
    </row>
    <row r="34" spans="1:11" ht="12.75" customHeight="1" x14ac:dyDescent="0.2">
      <c r="A34" s="867" t="s">
        <v>86</v>
      </c>
      <c r="B34" s="847">
        <v>2521.4817178418621</v>
      </c>
      <c r="C34" s="1066">
        <f t="shared" si="0"/>
        <v>18897.159001301581</v>
      </c>
      <c r="D34" s="1530">
        <v>13689.746368973791</v>
      </c>
      <c r="E34" s="1268">
        <v>0</v>
      </c>
      <c r="F34" s="1268">
        <v>565.8824903123035</v>
      </c>
      <c r="G34" s="1269">
        <v>0</v>
      </c>
      <c r="H34" s="1530">
        <v>0</v>
      </c>
      <c r="I34" s="1541">
        <v>256.88614201548501</v>
      </c>
      <c r="J34" s="1530">
        <v>4384.6440000000002</v>
      </c>
      <c r="K34" s="868">
        <v>915</v>
      </c>
    </row>
    <row r="35" spans="1:11" ht="12.75" customHeight="1" x14ac:dyDescent="0.2">
      <c r="A35" s="867" t="s">
        <v>87</v>
      </c>
      <c r="B35" s="847">
        <v>566.29375289977918</v>
      </c>
      <c r="C35" s="1066">
        <f t="shared" si="0"/>
        <v>5116.686324575343</v>
      </c>
      <c r="D35" s="1530">
        <v>2467.9561831452202</v>
      </c>
      <c r="E35" s="1268">
        <v>0</v>
      </c>
      <c r="F35" s="1268">
        <v>217.45041877144652</v>
      </c>
      <c r="G35" s="1269">
        <v>0</v>
      </c>
      <c r="H35" s="1530">
        <v>0</v>
      </c>
      <c r="I35" s="1541">
        <v>32.469722658676638</v>
      </c>
      <c r="J35" s="1530">
        <v>2398.81</v>
      </c>
      <c r="K35" s="868">
        <v>253</v>
      </c>
    </row>
    <row r="36" spans="1:11" ht="12.75" customHeight="1" x14ac:dyDescent="0.2">
      <c r="A36" s="867" t="s">
        <v>88</v>
      </c>
      <c r="B36" s="847">
        <v>1004.4633555364801</v>
      </c>
      <c r="C36" s="1066">
        <f t="shared" si="0"/>
        <v>10308.010839314797</v>
      </c>
      <c r="D36" s="1530">
        <v>4500.4381627533348</v>
      </c>
      <c r="E36" s="1268">
        <v>0</v>
      </c>
      <c r="F36" s="1268">
        <v>217.36264904596885</v>
      </c>
      <c r="G36" s="1269">
        <v>0</v>
      </c>
      <c r="H36" s="1530">
        <v>0</v>
      </c>
      <c r="I36" s="1541">
        <v>126.79202751549197</v>
      </c>
      <c r="J36" s="1530">
        <v>5463.4179999999997</v>
      </c>
      <c r="K36" s="868">
        <v>484</v>
      </c>
    </row>
    <row r="37" spans="1:11" ht="12.75" customHeight="1" x14ac:dyDescent="0.2">
      <c r="A37" s="867" t="s">
        <v>89</v>
      </c>
      <c r="B37" s="847">
        <v>1761.7850189649298</v>
      </c>
      <c r="C37" s="1066">
        <f>SUM(D37:J37)</f>
        <v>8231.4006295441759</v>
      </c>
      <c r="D37" s="1530">
        <v>5964.0727858820428</v>
      </c>
      <c r="E37" s="1268">
        <v>0</v>
      </c>
      <c r="F37" s="1268">
        <v>394.42050448521968</v>
      </c>
      <c r="G37" s="1269">
        <v>0</v>
      </c>
      <c r="H37" s="1530">
        <v>0</v>
      </c>
      <c r="I37" s="1541">
        <v>112.48633917691321</v>
      </c>
      <c r="J37" s="1530">
        <v>1760.421</v>
      </c>
      <c r="K37" s="868">
        <v>449</v>
      </c>
    </row>
    <row r="38" spans="1:11" ht="12.75" customHeight="1" x14ac:dyDescent="0.2">
      <c r="A38" s="867" t="s">
        <v>90</v>
      </c>
      <c r="B38" s="847">
        <v>8842.3209939095959</v>
      </c>
      <c r="C38" s="1066">
        <f t="shared" si="0"/>
        <v>50962.257968216145</v>
      </c>
      <c r="D38" s="1530">
        <v>34987.4903449923</v>
      </c>
      <c r="E38" s="1268">
        <v>0</v>
      </c>
      <c r="F38" s="1268">
        <v>3484.4187810363455</v>
      </c>
      <c r="G38" s="1269">
        <v>0</v>
      </c>
      <c r="H38" s="1530">
        <v>0</v>
      </c>
      <c r="I38" s="1541">
        <v>803.12984218750489</v>
      </c>
      <c r="J38" s="1530">
        <v>11687.218999999999</v>
      </c>
      <c r="K38" s="868">
        <v>2844</v>
      </c>
    </row>
    <row r="39" spans="1:11" ht="12.75" customHeight="1" x14ac:dyDescent="0.2">
      <c r="A39" s="867" t="s">
        <v>91</v>
      </c>
      <c r="B39" s="847">
        <v>3976.8259841316485</v>
      </c>
      <c r="C39" s="1066">
        <f t="shared" si="0"/>
        <v>14535.373180809547</v>
      </c>
      <c r="D39" s="1530">
        <v>8373.0267501527815</v>
      </c>
      <c r="E39" s="1268">
        <v>0</v>
      </c>
      <c r="F39" s="1268">
        <v>597.43896098342384</v>
      </c>
      <c r="G39" s="1269">
        <v>0</v>
      </c>
      <c r="H39" s="1530">
        <v>0</v>
      </c>
      <c r="I39" s="1541">
        <v>175.19046967334438</v>
      </c>
      <c r="J39" s="1530">
        <v>5389.7169999999996</v>
      </c>
      <c r="K39" s="868">
        <v>774</v>
      </c>
    </row>
    <row r="40" spans="1:11" ht="12.75" customHeight="1" x14ac:dyDescent="0.2">
      <c r="A40" s="867" t="s">
        <v>92</v>
      </c>
      <c r="B40" s="847">
        <v>48298.244118750474</v>
      </c>
      <c r="C40" s="1066">
        <f t="shared" si="0"/>
        <v>313347.00858215906</v>
      </c>
      <c r="D40" s="1530">
        <v>138294.07706715571</v>
      </c>
      <c r="E40" s="1268">
        <v>7711.1134400000001</v>
      </c>
      <c r="F40" s="1268">
        <v>17278.590636498469</v>
      </c>
      <c r="G40" s="1269">
        <v>0</v>
      </c>
      <c r="H40" s="1530">
        <v>6164.2091500000006</v>
      </c>
      <c r="I40" s="1541">
        <v>3330.3022885048663</v>
      </c>
      <c r="J40" s="1530">
        <v>140568.71599999999</v>
      </c>
      <c r="K40" s="868">
        <v>14960</v>
      </c>
    </row>
    <row r="41" spans="1:11" ht="12.75" customHeight="1" x14ac:dyDescent="0.2">
      <c r="A41" s="867" t="s">
        <v>93</v>
      </c>
      <c r="B41" s="847">
        <v>1289.5746442860027</v>
      </c>
      <c r="C41" s="1066">
        <f t="shared" si="0"/>
        <v>6963.838804759549</v>
      </c>
      <c r="D41" s="1530">
        <v>4136.3402165938942</v>
      </c>
      <c r="E41" s="1268">
        <v>0</v>
      </c>
      <c r="F41" s="1268">
        <v>221.19636851013144</v>
      </c>
      <c r="G41" s="1269">
        <v>0</v>
      </c>
      <c r="H41" s="1530">
        <v>0</v>
      </c>
      <c r="I41" s="1541">
        <v>32.862219655523845</v>
      </c>
      <c r="J41" s="1530">
        <v>2573.44</v>
      </c>
      <c r="K41" s="868">
        <v>443</v>
      </c>
    </row>
    <row r="42" spans="1:11" ht="12.75" customHeight="1" x14ac:dyDescent="0.2">
      <c r="A42" s="867" t="s">
        <v>94</v>
      </c>
      <c r="B42" s="847">
        <v>7048.2608437158951</v>
      </c>
      <c r="C42" s="1066">
        <f t="shared" si="0"/>
        <v>30594.319870855808</v>
      </c>
      <c r="D42" s="1530">
        <v>19035.551611500927</v>
      </c>
      <c r="E42" s="1268">
        <v>0</v>
      </c>
      <c r="F42" s="1268">
        <v>1986.7104532258745</v>
      </c>
      <c r="G42" s="1269">
        <v>0</v>
      </c>
      <c r="H42" s="1530">
        <v>0</v>
      </c>
      <c r="I42" s="1541">
        <v>355.6848061290064</v>
      </c>
      <c r="J42" s="1530">
        <v>9216.3729999999996</v>
      </c>
      <c r="K42" s="868">
        <v>1769</v>
      </c>
    </row>
    <row r="43" spans="1:11" ht="12.75" customHeight="1" x14ac:dyDescent="0.2">
      <c r="A43" s="867" t="s">
        <v>95</v>
      </c>
      <c r="B43" s="847">
        <v>2199.1190201751142</v>
      </c>
      <c r="C43" s="1066">
        <f t="shared" si="0"/>
        <v>9414.9556377442168</v>
      </c>
      <c r="D43" s="1530">
        <v>6043.4622545173652</v>
      </c>
      <c r="E43" s="1268">
        <v>0</v>
      </c>
      <c r="F43" s="1268">
        <v>465.55277839287322</v>
      </c>
      <c r="G43" s="1269">
        <v>0</v>
      </c>
      <c r="H43" s="1530">
        <v>0</v>
      </c>
      <c r="I43" s="1541">
        <v>41.893604833977925</v>
      </c>
      <c r="J43" s="1530">
        <v>2864.047</v>
      </c>
      <c r="K43" s="868">
        <v>471</v>
      </c>
    </row>
    <row r="44" spans="1:11" ht="12.75" customHeight="1" x14ac:dyDescent="0.2">
      <c r="A44" s="867" t="s">
        <v>96</v>
      </c>
      <c r="B44" s="847">
        <v>10276.219225228851</v>
      </c>
      <c r="C44" s="1066">
        <f t="shared" si="0"/>
        <v>75196.305175878952</v>
      </c>
      <c r="D44" s="1530">
        <v>46839.283985079906</v>
      </c>
      <c r="E44" s="1268">
        <v>0</v>
      </c>
      <c r="F44" s="1268">
        <v>8425.2614197306084</v>
      </c>
      <c r="G44" s="1269">
        <v>0</v>
      </c>
      <c r="H44" s="1530">
        <v>0</v>
      </c>
      <c r="I44" s="1541">
        <v>334.16577106843488</v>
      </c>
      <c r="J44" s="1530">
        <v>19597.594000000001</v>
      </c>
      <c r="K44" s="868">
        <v>2512</v>
      </c>
    </row>
    <row r="45" spans="1:11" ht="12.75" customHeight="1" x14ac:dyDescent="0.2">
      <c r="A45" s="867" t="s">
        <v>97</v>
      </c>
      <c r="B45" s="847">
        <v>6331.5629025021499</v>
      </c>
      <c r="C45" s="1066">
        <f t="shared" si="0"/>
        <v>36300.552106218238</v>
      </c>
      <c r="D45" s="1530">
        <v>24845.769268199107</v>
      </c>
      <c r="E45" s="1268">
        <v>0</v>
      </c>
      <c r="F45" s="1268">
        <v>3942.4824250433012</v>
      </c>
      <c r="G45" s="1269">
        <v>0</v>
      </c>
      <c r="H45" s="1530">
        <v>0</v>
      </c>
      <c r="I45" s="1541">
        <v>292.60641297583118</v>
      </c>
      <c r="J45" s="1530">
        <v>7219.6940000000004</v>
      </c>
      <c r="K45" s="868">
        <v>1361</v>
      </c>
    </row>
    <row r="46" spans="1:11" ht="12.75" customHeight="1" x14ac:dyDescent="0.2">
      <c r="A46" s="867" t="s">
        <v>98</v>
      </c>
      <c r="B46" s="847">
        <v>689.14243628802285</v>
      </c>
      <c r="C46" s="1066">
        <f t="shared" si="0"/>
        <v>6181.172982581078</v>
      </c>
      <c r="D46" s="1530">
        <v>3110.1906381923395</v>
      </c>
      <c r="E46" s="1268">
        <v>0</v>
      </c>
      <c r="F46" s="1268">
        <v>191.51362466150343</v>
      </c>
      <c r="G46" s="1269">
        <v>0</v>
      </c>
      <c r="H46" s="1530">
        <v>0</v>
      </c>
      <c r="I46" s="1541">
        <v>5.0007197272352188</v>
      </c>
      <c r="J46" s="1530">
        <v>2874.4679999999998</v>
      </c>
      <c r="K46" s="868">
        <v>258</v>
      </c>
    </row>
    <row r="47" spans="1:11" ht="12.75" customHeight="1" x14ac:dyDescent="0.2">
      <c r="A47" s="867" t="s">
        <v>99</v>
      </c>
      <c r="B47" s="847">
        <v>1590.2770441794078</v>
      </c>
      <c r="C47" s="1066">
        <f t="shared" si="0"/>
        <v>33538.344601387362</v>
      </c>
      <c r="D47" s="1530">
        <v>11716.183768146164</v>
      </c>
      <c r="E47" s="1268">
        <v>0</v>
      </c>
      <c r="F47" s="1268">
        <v>829.65484192215763</v>
      </c>
      <c r="G47" s="1269">
        <v>0</v>
      </c>
      <c r="H47" s="1530">
        <v>745.76274000000001</v>
      </c>
      <c r="I47" s="1541">
        <v>173.70725131904348</v>
      </c>
      <c r="J47" s="1530">
        <v>20073.036</v>
      </c>
      <c r="K47" s="868">
        <v>963</v>
      </c>
    </row>
    <row r="48" spans="1:11" ht="12.75" customHeight="1" x14ac:dyDescent="0.2">
      <c r="A48" s="867" t="s">
        <v>100</v>
      </c>
      <c r="B48" s="847">
        <v>31434.104646312113</v>
      </c>
      <c r="C48" s="1066">
        <f t="shared" si="0"/>
        <v>176254.49328415625</v>
      </c>
      <c r="D48" s="1530">
        <v>121058.37382353601</v>
      </c>
      <c r="E48" s="1268">
        <v>0</v>
      </c>
      <c r="F48" s="1268">
        <v>20489.341354229069</v>
      </c>
      <c r="G48" s="1269">
        <v>0</v>
      </c>
      <c r="H48" s="1530">
        <v>0</v>
      </c>
      <c r="I48" s="1541">
        <v>3721.214106391169</v>
      </c>
      <c r="J48" s="1530">
        <v>30985.563999999998</v>
      </c>
      <c r="K48" s="868">
        <v>6622</v>
      </c>
    </row>
    <row r="49" spans="1:11" ht="12.75" customHeight="1" x14ac:dyDescent="0.2">
      <c r="A49" s="867" t="s">
        <v>101</v>
      </c>
      <c r="B49" s="847">
        <v>1555.5177867592924</v>
      </c>
      <c r="C49" s="1066">
        <f t="shared" si="0"/>
        <v>12256.091554711673</v>
      </c>
      <c r="D49" s="1530">
        <v>6480.1114601975414</v>
      </c>
      <c r="E49" s="1268">
        <v>0</v>
      </c>
      <c r="F49" s="1268">
        <v>395.0609013072181</v>
      </c>
      <c r="G49" s="1269">
        <v>0</v>
      </c>
      <c r="H49" s="1530">
        <v>0</v>
      </c>
      <c r="I49" s="1541">
        <v>106.88419320691399</v>
      </c>
      <c r="J49" s="1530">
        <v>5274.0349999999999</v>
      </c>
      <c r="K49" s="868">
        <v>620</v>
      </c>
    </row>
    <row r="50" spans="1:11" ht="12.75" customHeight="1" x14ac:dyDescent="0.2">
      <c r="A50" s="867" t="s">
        <v>102</v>
      </c>
      <c r="B50" s="847">
        <v>2326.2729314368285</v>
      </c>
      <c r="C50" s="1066">
        <f t="shared" si="0"/>
        <v>10449.405186184938</v>
      </c>
      <c r="D50" s="1530">
        <v>5403.9366194980239</v>
      </c>
      <c r="E50" s="1268">
        <v>0</v>
      </c>
      <c r="F50" s="1268">
        <v>367.3299648170505</v>
      </c>
      <c r="G50" s="1269">
        <v>0</v>
      </c>
      <c r="H50" s="1530">
        <v>0</v>
      </c>
      <c r="I50" s="1541">
        <v>82.37760186986398</v>
      </c>
      <c r="J50" s="1530">
        <v>4595.7610000000004</v>
      </c>
      <c r="K50" s="868">
        <v>615</v>
      </c>
    </row>
    <row r="51" spans="1:11" ht="12.75" customHeight="1" x14ac:dyDescent="0.2">
      <c r="A51" s="867" t="s">
        <v>103</v>
      </c>
      <c r="B51" s="847">
        <v>6205.4486373629143</v>
      </c>
      <c r="C51" s="1066">
        <f t="shared" si="0"/>
        <v>32455.803110856687</v>
      </c>
      <c r="D51" s="1530">
        <v>19197.729795212908</v>
      </c>
      <c r="E51" s="1268">
        <v>0</v>
      </c>
      <c r="F51" s="1268">
        <v>1281.4116367724794</v>
      </c>
      <c r="G51" s="1269">
        <v>0</v>
      </c>
      <c r="H51" s="1530">
        <v>0</v>
      </c>
      <c r="I51" s="1541">
        <v>437.50767887129712</v>
      </c>
      <c r="J51" s="1530">
        <v>11539.154</v>
      </c>
      <c r="K51" s="868">
        <v>1620</v>
      </c>
    </row>
    <row r="52" spans="1:11" ht="12.75" customHeight="1" x14ac:dyDescent="0.2">
      <c r="A52" s="867" t="s">
        <v>104</v>
      </c>
      <c r="B52" s="847">
        <v>34120.614235487505</v>
      </c>
      <c r="C52" s="1066">
        <f t="shared" si="0"/>
        <v>167110.88967559382</v>
      </c>
      <c r="D52" s="1530">
        <v>98968.682025226881</v>
      </c>
      <c r="E52" s="1268">
        <v>33.055</v>
      </c>
      <c r="F52" s="1268">
        <v>13912.319255292874</v>
      </c>
      <c r="G52" s="1269">
        <v>0</v>
      </c>
      <c r="H52" s="1530">
        <v>66.162139999999994</v>
      </c>
      <c r="I52" s="1541">
        <v>1693.35725507405</v>
      </c>
      <c r="J52" s="1530">
        <v>52437.313999999998</v>
      </c>
      <c r="K52" s="868">
        <v>8606</v>
      </c>
    </row>
    <row r="53" spans="1:11" ht="12.75" customHeight="1" x14ac:dyDescent="0.2">
      <c r="A53" s="867" t="s">
        <v>105</v>
      </c>
      <c r="B53" s="847">
        <v>1887.9459252441206</v>
      </c>
      <c r="C53" s="1066">
        <f t="shared" si="0"/>
        <v>8412.8351024575277</v>
      </c>
      <c r="D53" s="1530">
        <v>5841.7679919684861</v>
      </c>
      <c r="E53" s="1268">
        <v>0</v>
      </c>
      <c r="F53" s="1268">
        <v>320.64102950073675</v>
      </c>
      <c r="G53" s="1269">
        <v>0</v>
      </c>
      <c r="H53" s="1530">
        <v>0</v>
      </c>
      <c r="I53" s="1541">
        <v>12.632080988305269</v>
      </c>
      <c r="J53" s="1530">
        <v>2237.7939999999999</v>
      </c>
      <c r="K53" s="868">
        <v>400</v>
      </c>
    </row>
    <row r="54" spans="1:11" ht="12.75" customHeight="1" x14ac:dyDescent="0.2">
      <c r="A54" s="867" t="s">
        <v>106</v>
      </c>
      <c r="B54" s="847">
        <v>20582.025554571544</v>
      </c>
      <c r="C54" s="1066">
        <f t="shared" si="0"/>
        <v>202291.51624880254</v>
      </c>
      <c r="D54" s="1530">
        <v>99445.722869283331</v>
      </c>
      <c r="E54" s="1268">
        <v>975.59262000000001</v>
      </c>
      <c r="F54" s="1268">
        <v>13963.212367134098</v>
      </c>
      <c r="G54" s="1269">
        <v>0</v>
      </c>
      <c r="H54" s="1530">
        <v>28523.938449999998</v>
      </c>
      <c r="I54" s="1541">
        <v>2153.6789423851246</v>
      </c>
      <c r="J54" s="1530">
        <v>57229.370999999999</v>
      </c>
      <c r="K54" s="868">
        <v>6235</v>
      </c>
    </row>
    <row r="55" spans="1:11" ht="12.75" customHeight="1" x14ac:dyDescent="0.2">
      <c r="A55" s="867" t="s">
        <v>107</v>
      </c>
      <c r="B55" s="847">
        <v>9805.9216011998087</v>
      </c>
      <c r="C55" s="1066">
        <f t="shared" si="0"/>
        <v>38386.282386216786</v>
      </c>
      <c r="D55" s="1530">
        <v>25358.299945286031</v>
      </c>
      <c r="E55" s="1268">
        <v>0</v>
      </c>
      <c r="F55" s="1268">
        <v>3009.5469611388044</v>
      </c>
      <c r="G55" s="1269">
        <v>0</v>
      </c>
      <c r="H55" s="1530">
        <v>0</v>
      </c>
      <c r="I55" s="1541">
        <v>475.33447979195415</v>
      </c>
      <c r="J55" s="1530">
        <v>9543.1010000000006</v>
      </c>
      <c r="K55" s="868">
        <v>1835</v>
      </c>
    </row>
    <row r="56" spans="1:11" ht="12.75" customHeight="1" x14ac:dyDescent="0.2">
      <c r="A56" s="867" t="s">
        <v>108</v>
      </c>
      <c r="B56" s="847">
        <v>621.36995666330347</v>
      </c>
      <c r="C56" s="1066">
        <f t="shared" si="0"/>
        <v>5307.2947847052983</v>
      </c>
      <c r="D56" s="1530">
        <v>2669.9162850978432</v>
      </c>
      <c r="E56" s="1268">
        <v>0</v>
      </c>
      <c r="F56" s="1268">
        <v>226.84181572765874</v>
      </c>
      <c r="G56" s="1269">
        <v>0</v>
      </c>
      <c r="H56" s="1530">
        <v>0</v>
      </c>
      <c r="I56" s="1541">
        <v>20.030683879796879</v>
      </c>
      <c r="J56" s="1530">
        <v>2390.5059999999999</v>
      </c>
      <c r="K56" s="868">
        <v>212</v>
      </c>
    </row>
    <row r="57" spans="1:11" ht="12.75" customHeight="1" x14ac:dyDescent="0.2">
      <c r="A57" s="867" t="s">
        <v>109</v>
      </c>
      <c r="B57" s="847">
        <v>1708.7539245810897</v>
      </c>
      <c r="C57" s="1066">
        <f t="shared" si="0"/>
        <v>14826.967374295878</v>
      </c>
      <c r="D57" s="1530">
        <v>8102.3792847449167</v>
      </c>
      <c r="E57" s="1268">
        <v>0</v>
      </c>
      <c r="F57" s="1268">
        <v>372.80338794683234</v>
      </c>
      <c r="G57" s="1269">
        <v>0</v>
      </c>
      <c r="H57" s="1530">
        <v>0</v>
      </c>
      <c r="I57" s="1541">
        <v>137.75070160412938</v>
      </c>
      <c r="J57" s="1530">
        <v>6214.0339999999997</v>
      </c>
      <c r="K57" s="868">
        <v>710</v>
      </c>
    </row>
    <row r="58" spans="1:11" ht="12.75" customHeight="1" x14ac:dyDescent="0.2">
      <c r="A58" s="867" t="s">
        <v>110</v>
      </c>
      <c r="B58" s="847">
        <v>2207.4182983081528</v>
      </c>
      <c r="C58" s="1066">
        <f t="shared" si="0"/>
        <v>15279.190566066194</v>
      </c>
      <c r="D58" s="1530">
        <v>8740.4755635297643</v>
      </c>
      <c r="E58" s="1268">
        <v>0</v>
      </c>
      <c r="F58" s="1268">
        <v>1312.6922336847963</v>
      </c>
      <c r="G58" s="1269">
        <v>0</v>
      </c>
      <c r="H58" s="1530">
        <v>0</v>
      </c>
      <c r="I58" s="1541">
        <v>111.07276885163478</v>
      </c>
      <c r="J58" s="1530">
        <v>5114.95</v>
      </c>
      <c r="K58" s="868">
        <v>646</v>
      </c>
    </row>
    <row r="59" spans="1:11" ht="12.75" customHeight="1" x14ac:dyDescent="0.2">
      <c r="A59" s="867" t="s">
        <v>111</v>
      </c>
      <c r="B59" s="847">
        <v>1788.8090443027534</v>
      </c>
      <c r="C59" s="1066">
        <f t="shared" si="0"/>
        <v>9463.3556513974181</v>
      </c>
      <c r="D59" s="1530">
        <v>5817.1453600956438</v>
      </c>
      <c r="E59" s="1268">
        <v>0</v>
      </c>
      <c r="F59" s="1268">
        <v>398.87874041119846</v>
      </c>
      <c r="G59" s="1269">
        <v>0</v>
      </c>
      <c r="H59" s="1530">
        <v>0</v>
      </c>
      <c r="I59" s="1541">
        <v>54.697550890575101</v>
      </c>
      <c r="J59" s="1530">
        <v>3192.634</v>
      </c>
      <c r="K59" s="868">
        <v>482</v>
      </c>
    </row>
    <row r="60" spans="1:11" ht="12.75" customHeight="1" x14ac:dyDescent="0.2">
      <c r="A60" s="867" t="s">
        <v>112</v>
      </c>
      <c r="B60" s="847">
        <v>4615.6265189114183</v>
      </c>
      <c r="C60" s="1066">
        <f t="shared" si="0"/>
        <v>56138.551070186906</v>
      </c>
      <c r="D60" s="1530">
        <v>36359.325524716354</v>
      </c>
      <c r="E60" s="1268">
        <v>8.9559999999999995</v>
      </c>
      <c r="F60" s="1268">
        <v>6582.822374641335</v>
      </c>
      <c r="G60" s="1269">
        <v>0</v>
      </c>
      <c r="H60" s="1530">
        <v>717.64051000000006</v>
      </c>
      <c r="I60" s="1541">
        <v>696.11066082922798</v>
      </c>
      <c r="J60" s="1530">
        <v>11773.696</v>
      </c>
      <c r="K60" s="868">
        <v>1876</v>
      </c>
    </row>
    <row r="61" spans="1:11" ht="12.75" customHeight="1" x14ac:dyDescent="0.2">
      <c r="A61" s="867" t="s">
        <v>113</v>
      </c>
      <c r="B61" s="847">
        <v>7341.9312404757711</v>
      </c>
      <c r="C61" s="1066">
        <f t="shared" si="0"/>
        <v>32368.311339012802</v>
      </c>
      <c r="D61" s="1530">
        <v>17186.258686296933</v>
      </c>
      <c r="E61" s="1268">
        <v>0</v>
      </c>
      <c r="F61" s="1268">
        <v>1611.7445089712323</v>
      </c>
      <c r="G61" s="1269">
        <v>0</v>
      </c>
      <c r="H61" s="1530">
        <v>0</v>
      </c>
      <c r="I61" s="1541">
        <v>433.80414374463743</v>
      </c>
      <c r="J61" s="1530">
        <v>13136.504000000001</v>
      </c>
      <c r="K61" s="868">
        <v>1557</v>
      </c>
    </row>
    <row r="62" spans="1:11" ht="12.75" customHeight="1" x14ac:dyDescent="0.2">
      <c r="A62" s="867" t="s">
        <v>114</v>
      </c>
      <c r="B62" s="847">
        <v>15371.479254859023</v>
      </c>
      <c r="C62" s="1066">
        <f t="shared" si="0"/>
        <v>55223.290502908319</v>
      </c>
      <c r="D62" s="1530">
        <v>30323.525526773228</v>
      </c>
      <c r="E62" s="1268">
        <v>0</v>
      </c>
      <c r="F62" s="1268">
        <v>5714.7490662969722</v>
      </c>
      <c r="G62" s="1269">
        <v>0</v>
      </c>
      <c r="H62" s="1530">
        <v>0</v>
      </c>
      <c r="I62" s="1541">
        <v>1251.4499098381232</v>
      </c>
      <c r="J62" s="1530">
        <v>17933.565999999999</v>
      </c>
      <c r="K62" s="868">
        <v>2620</v>
      </c>
    </row>
    <row r="63" spans="1:11" ht="12.75" customHeight="1" x14ac:dyDescent="0.2">
      <c r="A63" s="867" t="s">
        <v>115</v>
      </c>
      <c r="B63" s="847">
        <v>785.82041288111827</v>
      </c>
      <c r="C63" s="1066">
        <f t="shared" si="0"/>
        <v>7119.6634404855922</v>
      </c>
      <c r="D63" s="1530">
        <v>3477.2535815364245</v>
      </c>
      <c r="E63" s="1268">
        <v>0</v>
      </c>
      <c r="F63" s="1268">
        <v>316.61908382199573</v>
      </c>
      <c r="G63" s="1269">
        <v>0</v>
      </c>
      <c r="H63" s="1530">
        <v>0</v>
      </c>
      <c r="I63" s="1541">
        <v>34.715775127172321</v>
      </c>
      <c r="J63" s="1530">
        <v>3291.0749999999998</v>
      </c>
      <c r="K63" s="868">
        <v>276</v>
      </c>
    </row>
    <row r="64" spans="1:11" ht="12.75" customHeight="1" x14ac:dyDescent="0.2">
      <c r="A64" s="867" t="s">
        <v>116</v>
      </c>
      <c r="B64" s="847">
        <v>6603.5829237159933</v>
      </c>
      <c r="C64" s="1066">
        <f t="shared" si="0"/>
        <v>33864.442983984023</v>
      </c>
      <c r="D64" s="1530">
        <v>18837.648194785015</v>
      </c>
      <c r="E64" s="1268">
        <v>0</v>
      </c>
      <c r="F64" s="1268">
        <v>1786.6913687614049</v>
      </c>
      <c r="G64" s="1269">
        <v>0</v>
      </c>
      <c r="H64" s="1530">
        <v>0</v>
      </c>
      <c r="I64" s="1541">
        <v>264.83442043760402</v>
      </c>
      <c r="J64" s="1530">
        <v>12975.269</v>
      </c>
      <c r="K64" s="868">
        <v>1841</v>
      </c>
    </row>
    <row r="65" spans="1:11" ht="12.75" customHeight="1" x14ac:dyDescent="0.2">
      <c r="A65" s="867" t="s">
        <v>117</v>
      </c>
      <c r="B65" s="847">
        <v>4032.2161131569815</v>
      </c>
      <c r="C65" s="1066">
        <f t="shared" si="0"/>
        <v>27533.354696445022</v>
      </c>
      <c r="D65" s="1530">
        <v>15595.790355374755</v>
      </c>
      <c r="E65" s="1268">
        <v>0</v>
      </c>
      <c r="F65" s="1268">
        <v>730.35867260779958</v>
      </c>
      <c r="G65" s="1269">
        <v>0</v>
      </c>
      <c r="H65" s="1530">
        <v>0</v>
      </c>
      <c r="I65" s="1541">
        <v>424.42366846246711</v>
      </c>
      <c r="J65" s="1530">
        <v>10782.781999999999</v>
      </c>
      <c r="K65" s="868">
        <v>1187</v>
      </c>
    </row>
    <row r="66" spans="1:11" ht="12.75" customHeight="1" x14ac:dyDescent="0.2">
      <c r="A66" s="867" t="s">
        <v>118</v>
      </c>
      <c r="B66" s="847">
        <v>13203.196873423945</v>
      </c>
      <c r="C66" s="1066">
        <f t="shared" si="0"/>
        <v>136416.89837673586</v>
      </c>
      <c r="D66" s="1530">
        <v>50140.816845668538</v>
      </c>
      <c r="E66" s="1268">
        <v>9681.6658399999997</v>
      </c>
      <c r="F66" s="1268">
        <v>6863.686437740007</v>
      </c>
      <c r="G66" s="1269">
        <v>0</v>
      </c>
      <c r="H66" s="1530">
        <v>1693.5656299999998</v>
      </c>
      <c r="I66" s="1541">
        <v>1054.9946233273306</v>
      </c>
      <c r="J66" s="1530">
        <v>66982.168999999994</v>
      </c>
      <c r="K66" s="868">
        <v>4967</v>
      </c>
    </row>
    <row r="67" spans="1:11" ht="12.75" customHeight="1" x14ac:dyDescent="0.2">
      <c r="A67" s="867" t="s">
        <v>119</v>
      </c>
      <c r="B67" s="847">
        <v>6613.4670045215271</v>
      </c>
      <c r="C67" s="1066">
        <f t="shared" si="0"/>
        <v>36445.462172056992</v>
      </c>
      <c r="D67" s="1530">
        <v>21025.855659343542</v>
      </c>
      <c r="E67" s="1268">
        <v>0</v>
      </c>
      <c r="F67" s="1268">
        <v>982.05603257493476</v>
      </c>
      <c r="G67" s="1269">
        <v>0</v>
      </c>
      <c r="H67" s="1530">
        <v>0</v>
      </c>
      <c r="I67" s="1541">
        <v>167.36248013851213</v>
      </c>
      <c r="J67" s="1530">
        <v>14270.188</v>
      </c>
      <c r="K67" s="868">
        <v>1714</v>
      </c>
    </row>
    <row r="68" spans="1:11" ht="12.75" customHeight="1" x14ac:dyDescent="0.2">
      <c r="A68" s="867" t="s">
        <v>2130</v>
      </c>
      <c r="B68" s="847">
        <v>1140.6170680568687</v>
      </c>
      <c r="C68" s="1066">
        <f t="shared" si="0"/>
        <v>7204.7408957627122</v>
      </c>
      <c r="D68" s="1530">
        <v>4256.2049467881343</v>
      </c>
      <c r="E68" s="1268">
        <v>0</v>
      </c>
      <c r="F68" s="1268">
        <v>377.41340920854009</v>
      </c>
      <c r="G68" s="1269">
        <v>0</v>
      </c>
      <c r="H68" s="1530">
        <v>0</v>
      </c>
      <c r="I68" s="1541">
        <v>13.840539766038439</v>
      </c>
      <c r="J68" s="1530">
        <v>2557.2820000000002</v>
      </c>
      <c r="K68" s="868">
        <v>302</v>
      </c>
    </row>
    <row r="69" spans="1:11" ht="12.75" customHeight="1" x14ac:dyDescent="0.2">
      <c r="A69" s="867" t="s">
        <v>120</v>
      </c>
      <c r="B69" s="847">
        <v>587.03066271421085</v>
      </c>
      <c r="C69" s="1066">
        <f>SUM(D69:J69)</f>
        <v>4146.7782888099719</v>
      </c>
      <c r="D69" s="1530">
        <v>2479.2179329567766</v>
      </c>
      <c r="E69" s="1268">
        <v>0</v>
      </c>
      <c r="F69" s="1268">
        <v>158.48472398579261</v>
      </c>
      <c r="G69" s="1269">
        <v>0</v>
      </c>
      <c r="H69" s="1530">
        <v>0</v>
      </c>
      <c r="I69" s="1541">
        <v>25.135631867402928</v>
      </c>
      <c r="J69" s="1530">
        <v>1483.94</v>
      </c>
      <c r="K69" s="868">
        <v>193</v>
      </c>
    </row>
    <row r="70" spans="1:11" ht="12.75" customHeight="1" x14ac:dyDescent="0.2">
      <c r="A70" s="867" t="s">
        <v>121</v>
      </c>
      <c r="B70" s="847">
        <v>2071.941591823163</v>
      </c>
      <c r="C70" s="1066">
        <f>SUM(D70:J70)</f>
        <v>10507.145084098796</v>
      </c>
      <c r="D70" s="1530">
        <v>6089.1273094120443</v>
      </c>
      <c r="E70" s="1269">
        <v>0</v>
      </c>
      <c r="F70" s="1269">
        <v>270.75605391013511</v>
      </c>
      <c r="G70" s="1269">
        <v>0</v>
      </c>
      <c r="H70" s="1530">
        <v>0</v>
      </c>
      <c r="I70" s="1543">
        <v>88.194720776618183</v>
      </c>
      <c r="J70" s="1530">
        <v>4059.067</v>
      </c>
      <c r="K70" s="868">
        <v>505</v>
      </c>
    </row>
    <row r="71" spans="1:11" ht="12.75" customHeight="1" x14ac:dyDescent="0.2">
      <c r="A71" s="6"/>
      <c r="B71" s="7"/>
      <c r="C71" s="1070"/>
      <c r="D71" s="1270"/>
      <c r="E71" s="1271"/>
      <c r="F71" s="1271"/>
      <c r="G71" s="1271"/>
      <c r="H71" s="1271"/>
      <c r="I71" s="1271"/>
      <c r="J71" s="1272"/>
      <c r="K71" s="971"/>
    </row>
    <row r="72" spans="1:11" ht="12.75" customHeight="1" x14ac:dyDescent="0.2">
      <c r="A72" s="8" t="s">
        <v>122</v>
      </c>
      <c r="B72" s="9">
        <f>SUM(B4:B70)</f>
        <v>400783.93767284532</v>
      </c>
      <c r="C72" s="1273">
        <f t="shared" ref="C72:K72" si="1">SUM(C4:C70)</f>
        <v>2436375.9455690286</v>
      </c>
      <c r="D72" s="1273">
        <f t="shared" si="1"/>
        <v>1397550.4679390281</v>
      </c>
      <c r="E72" s="1273">
        <f t="shared" si="1"/>
        <v>18410.382900000001</v>
      </c>
      <c r="F72" s="1273">
        <f t="shared" si="1"/>
        <v>161535.55032000001</v>
      </c>
      <c r="G72" s="1273">
        <f t="shared" si="1"/>
        <v>0</v>
      </c>
      <c r="H72" s="1273">
        <f t="shared" si="1"/>
        <v>37911.278619999997</v>
      </c>
      <c r="I72" s="1273">
        <f t="shared" si="1"/>
        <v>27911.724789999953</v>
      </c>
      <c r="J72" s="1273">
        <f t="shared" si="1"/>
        <v>793056.54099999985</v>
      </c>
      <c r="K72" s="1012">
        <f t="shared" si="1"/>
        <v>105636</v>
      </c>
    </row>
    <row r="73" spans="1:11" ht="12.75" customHeight="1" thickBot="1" x14ac:dyDescent="0.25">
      <c r="A73" s="6"/>
      <c r="B73" s="849"/>
      <c r="C73" s="1274"/>
      <c r="D73" s="1104"/>
      <c r="E73" s="1271"/>
      <c r="F73" s="1271"/>
      <c r="G73" s="1271"/>
      <c r="H73" s="1271"/>
      <c r="I73" s="1271"/>
      <c r="J73" s="1272"/>
      <c r="K73" s="972"/>
    </row>
    <row r="74" spans="1:11" ht="12.75" customHeight="1" x14ac:dyDescent="0.2">
      <c r="A74" s="26" t="s">
        <v>292</v>
      </c>
      <c r="B74" s="848">
        <v>62034.635006164222</v>
      </c>
      <c r="C74" s="1529">
        <f t="shared" ref="C74:C80" si="2">SUM(D74:J74)</f>
        <v>279081.84034269885</v>
      </c>
      <c r="D74" s="1531">
        <v>172362.08839939156</v>
      </c>
      <c r="E74" s="1531">
        <v>33.055</v>
      </c>
      <c r="F74" s="1078">
        <v>20122.479527922169</v>
      </c>
      <c r="G74" s="1078">
        <v>0</v>
      </c>
      <c r="H74" s="1078">
        <v>66.162139999999994</v>
      </c>
      <c r="I74" s="1078">
        <v>3538.6232753851568</v>
      </c>
      <c r="J74" s="1540">
        <v>82959.432000000001</v>
      </c>
      <c r="K74" s="945">
        <v>14454</v>
      </c>
    </row>
    <row r="75" spans="1:11" ht="12.75" customHeight="1" x14ac:dyDescent="0.2">
      <c r="A75" s="6" t="s">
        <v>293</v>
      </c>
      <c r="B75" s="949">
        <v>68106.418604494</v>
      </c>
      <c r="C75" s="1529">
        <f t="shared" si="2"/>
        <v>492709.01654750737</v>
      </c>
      <c r="D75" s="1530">
        <v>304135.95443593839</v>
      </c>
      <c r="E75" s="1530">
        <v>975.58262000000002</v>
      </c>
      <c r="F75" s="1066">
        <v>35136.522615578389</v>
      </c>
      <c r="G75" s="1066">
        <v>0</v>
      </c>
      <c r="H75" s="1066">
        <v>29269.701189999996</v>
      </c>
      <c r="I75" s="1066">
        <v>5785.3296859906268</v>
      </c>
      <c r="J75" s="1542">
        <v>117405.92600000001</v>
      </c>
      <c r="K75" s="945">
        <v>18279</v>
      </c>
    </row>
    <row r="76" spans="1:11" ht="12.75" customHeight="1" x14ac:dyDescent="0.2">
      <c r="A76" s="6" t="s">
        <v>294</v>
      </c>
      <c r="B76" s="949">
        <v>57360.468815226952</v>
      </c>
      <c r="C76" s="1529">
        <f t="shared" si="2"/>
        <v>432998.66952959332</v>
      </c>
      <c r="D76" s="1530">
        <v>259524.13730395708</v>
      </c>
      <c r="E76" s="1530">
        <v>8.9659999999999993</v>
      </c>
      <c r="F76" s="1066">
        <v>29737.432479156119</v>
      </c>
      <c r="G76" s="1066">
        <v>0</v>
      </c>
      <c r="H76" s="1066">
        <v>717.64051000000006</v>
      </c>
      <c r="I76" s="1066">
        <v>3629.0932364801311</v>
      </c>
      <c r="J76" s="1542">
        <v>139381.4</v>
      </c>
      <c r="K76" s="945">
        <v>17032</v>
      </c>
    </row>
    <row r="77" spans="1:11" ht="12.75" customHeight="1" x14ac:dyDescent="0.2">
      <c r="A77" s="6" t="s">
        <v>295</v>
      </c>
      <c r="B77" s="949">
        <v>53593.431887594357</v>
      </c>
      <c r="C77" s="1529">
        <f t="shared" si="2"/>
        <v>272937.82114428398</v>
      </c>
      <c r="D77" s="1530">
        <v>158855.59189785176</v>
      </c>
      <c r="E77" s="1530">
        <v>2252.2732000000001</v>
      </c>
      <c r="F77" s="1066">
        <v>10123.392250691857</v>
      </c>
      <c r="G77" s="1066">
        <v>0</v>
      </c>
      <c r="H77" s="1066">
        <v>0</v>
      </c>
      <c r="I77" s="1066">
        <v>3092.0367957403932</v>
      </c>
      <c r="J77" s="1542">
        <v>98614.527000000002</v>
      </c>
      <c r="K77" s="945">
        <v>13160</v>
      </c>
    </row>
    <row r="78" spans="1:11" ht="12.75" customHeight="1" x14ac:dyDescent="0.2">
      <c r="A78" s="6" t="s">
        <v>296</v>
      </c>
      <c r="B78" s="949">
        <v>60523.234884348429</v>
      </c>
      <c r="C78" s="1529">
        <f t="shared" si="2"/>
        <v>312610.87248243811</v>
      </c>
      <c r="D78" s="1530">
        <v>209078.71104837127</v>
      </c>
      <c r="E78" s="1530">
        <v>0</v>
      </c>
      <c r="F78" s="1066">
        <v>30386.489258981295</v>
      </c>
      <c r="G78" s="1066">
        <v>0</v>
      </c>
      <c r="H78" s="1066">
        <v>0</v>
      </c>
      <c r="I78" s="1066">
        <v>5132.4391750855257</v>
      </c>
      <c r="J78" s="1542">
        <v>68013.232999999993</v>
      </c>
      <c r="K78" s="945">
        <v>13301</v>
      </c>
    </row>
    <row r="79" spans="1:11" ht="12.75" customHeight="1" x14ac:dyDescent="0.2">
      <c r="A79" s="6" t="s">
        <v>297</v>
      </c>
      <c r="B79" s="949">
        <v>55626.044390511932</v>
      </c>
      <c r="C79" s="1529">
        <f t="shared" si="2"/>
        <v>267458.05204205774</v>
      </c>
      <c r="D79" s="1530">
        <v>133978.7791128337</v>
      </c>
      <c r="E79" s="1530">
        <v>8955.42605</v>
      </c>
      <c r="F79" s="1066">
        <v>19274.927984119189</v>
      </c>
      <c r="G79" s="1066">
        <v>0</v>
      </c>
      <c r="H79" s="1066">
        <v>996.46052999999995</v>
      </c>
      <c r="I79" s="1066">
        <v>4658.1073651047927</v>
      </c>
      <c r="J79" s="1542">
        <v>99594.350999999995</v>
      </c>
      <c r="K79" s="945">
        <v>12699</v>
      </c>
    </row>
    <row r="80" spans="1:11" ht="12.75" customHeight="1" x14ac:dyDescent="0.2">
      <c r="A80" s="6" t="s">
        <v>298</v>
      </c>
      <c r="B80" s="949">
        <v>43539.704084505458</v>
      </c>
      <c r="C80" s="1529">
        <f t="shared" si="2"/>
        <v>378579.67348044913</v>
      </c>
      <c r="D80" s="1530">
        <v>159615.20574068485</v>
      </c>
      <c r="E80" s="1530">
        <v>6185.0800300000001</v>
      </c>
      <c r="F80" s="1066">
        <v>16754.306203550976</v>
      </c>
      <c r="G80" s="1066">
        <v>0</v>
      </c>
      <c r="H80" s="1066">
        <v>6861.3142500000004</v>
      </c>
      <c r="I80" s="1066">
        <v>2076.0952562133298</v>
      </c>
      <c r="J80" s="1542">
        <v>187087.67199999999</v>
      </c>
      <c r="K80" s="945">
        <v>16711</v>
      </c>
    </row>
    <row r="81" spans="1:17" ht="12.75" customHeight="1" x14ac:dyDescent="0.2">
      <c r="A81" s="6"/>
      <c r="C81" s="1070"/>
      <c r="D81" s="1275"/>
      <c r="E81" s="1271"/>
      <c r="F81" s="1271"/>
      <c r="G81" s="1271"/>
      <c r="H81" s="1271"/>
      <c r="I81" s="1271"/>
      <c r="J81" s="1272"/>
      <c r="K81" s="973"/>
    </row>
    <row r="82" spans="1:17" s="1" customFormat="1" ht="12.75" customHeight="1" x14ac:dyDescent="0.2">
      <c r="A82" s="8" t="s">
        <v>122</v>
      </c>
      <c r="B82" s="111">
        <f t="shared" ref="B82:K82" si="3">SUM(B74:B80)</f>
        <v>400783.93767284532</v>
      </c>
      <c r="C82" s="1237">
        <f t="shared" si="3"/>
        <v>2436375.9455690286</v>
      </c>
      <c r="D82" s="1237">
        <f t="shared" si="3"/>
        <v>1397550.4679390287</v>
      </c>
      <c r="E82" s="1237">
        <f t="shared" si="3"/>
        <v>18410.382900000001</v>
      </c>
      <c r="F82" s="1237">
        <f t="shared" si="3"/>
        <v>161535.55032000001</v>
      </c>
      <c r="G82" s="1237">
        <f t="shared" si="3"/>
        <v>0</v>
      </c>
      <c r="H82" s="1237">
        <f t="shared" si="3"/>
        <v>37911.278619999997</v>
      </c>
      <c r="I82" s="1220">
        <f t="shared" si="3"/>
        <v>27911.724789999957</v>
      </c>
      <c r="J82" s="1221">
        <f t="shared" si="3"/>
        <v>793056.54100000008</v>
      </c>
      <c r="K82" s="695">
        <f t="shared" si="3"/>
        <v>105636</v>
      </c>
      <c r="L82" s="1821"/>
    </row>
    <row r="83" spans="1:17" ht="12.75" customHeight="1" thickBot="1" x14ac:dyDescent="0.25">
      <c r="A83" s="14"/>
      <c r="B83" s="15"/>
      <c r="C83" s="11"/>
      <c r="D83" s="11"/>
      <c r="E83" s="11"/>
      <c r="F83" s="11"/>
      <c r="G83" s="11"/>
      <c r="H83" s="11"/>
      <c r="I83" s="11"/>
      <c r="J83" s="866"/>
      <c r="K83" s="699"/>
    </row>
    <row r="84" spans="1:17" s="22" customFormat="1" x14ac:dyDescent="0.2">
      <c r="A84" s="690"/>
      <c r="B84" s="691"/>
      <c r="C84" s="692"/>
      <c r="D84" s="692"/>
      <c r="E84" s="692"/>
      <c r="F84" s="692"/>
      <c r="G84" s="692"/>
      <c r="H84" s="692"/>
      <c r="I84" s="692"/>
      <c r="J84" s="692"/>
      <c r="K84" s="700"/>
    </row>
    <row r="85" spans="1:17" s="22" customFormat="1" x14ac:dyDescent="0.2">
      <c r="A85" s="694" t="s">
        <v>2120</v>
      </c>
      <c r="B85" s="633"/>
      <c r="C85" s="281"/>
      <c r="D85" s="281"/>
      <c r="E85" s="281"/>
      <c r="F85" s="281"/>
      <c r="G85" s="281"/>
      <c r="H85" s="281"/>
      <c r="I85" s="281"/>
      <c r="J85" s="281"/>
      <c r="K85" s="701"/>
    </row>
    <row r="86" spans="1:17" ht="12" customHeight="1" x14ac:dyDescent="0.2">
      <c r="A86" s="1838" t="s">
        <v>2146</v>
      </c>
      <c r="B86" s="1839"/>
      <c r="C86" s="1839"/>
      <c r="D86" s="1839"/>
      <c r="E86" s="1839"/>
      <c r="F86" s="1839"/>
      <c r="G86" s="1839"/>
      <c r="H86" s="1839"/>
      <c r="I86" s="1839"/>
      <c r="J86" s="1839"/>
      <c r="K86" s="1840"/>
    </row>
    <row r="87" spans="1:17" ht="36" customHeight="1" x14ac:dyDescent="0.2">
      <c r="A87" s="1844" t="s">
        <v>2145</v>
      </c>
      <c r="B87" s="1845"/>
      <c r="C87" s="1845"/>
      <c r="D87" s="1845"/>
      <c r="E87" s="1845"/>
      <c r="F87" s="1845"/>
      <c r="G87" s="1845"/>
      <c r="H87" s="1845"/>
      <c r="I87" s="1845"/>
      <c r="J87" s="1845"/>
      <c r="K87" s="1846"/>
    </row>
    <row r="88" spans="1:17" ht="12" customHeight="1" x14ac:dyDescent="0.2">
      <c r="A88" s="1838" t="s">
        <v>1256</v>
      </c>
      <c r="B88" s="1839"/>
      <c r="C88" s="1839"/>
      <c r="D88" s="1839"/>
      <c r="E88" s="1839"/>
      <c r="F88" s="1839"/>
      <c r="G88" s="1839"/>
      <c r="H88" s="1839"/>
      <c r="I88" s="1839"/>
      <c r="J88" s="1839"/>
      <c r="K88" s="1840"/>
    </row>
    <row r="89" spans="1:17" ht="36" customHeight="1" x14ac:dyDescent="0.2">
      <c r="A89" s="1844" t="s">
        <v>2140</v>
      </c>
      <c r="B89" s="1845"/>
      <c r="C89" s="1845"/>
      <c r="D89" s="1845"/>
      <c r="E89" s="1845"/>
      <c r="F89" s="1845"/>
      <c r="G89" s="1845"/>
      <c r="H89" s="1845"/>
      <c r="I89" s="1845"/>
      <c r="J89" s="1845"/>
      <c r="K89" s="1846"/>
      <c r="L89" s="2"/>
      <c r="M89" s="18"/>
      <c r="O89" s="17"/>
      <c r="Q89" s="18"/>
    </row>
    <row r="90" spans="1:17" ht="12" customHeight="1" x14ac:dyDescent="0.2">
      <c r="A90" s="1838" t="s">
        <v>2136</v>
      </c>
      <c r="B90" s="1839"/>
      <c r="C90" s="1839"/>
      <c r="D90" s="1839"/>
      <c r="E90" s="1839"/>
      <c r="F90" s="1839"/>
      <c r="G90" s="1839"/>
      <c r="H90" s="1839"/>
      <c r="I90" s="1839"/>
      <c r="J90" s="1839"/>
      <c r="K90" s="1840"/>
    </row>
    <row r="91" spans="1:17" s="19" customFormat="1" ht="24" customHeight="1" x14ac:dyDescent="0.2">
      <c r="A91" s="1844" t="s">
        <v>2151</v>
      </c>
      <c r="B91" s="1845"/>
      <c r="C91" s="1845"/>
      <c r="D91" s="1845"/>
      <c r="E91" s="1845"/>
      <c r="F91" s="1845"/>
      <c r="G91" s="1845"/>
      <c r="H91" s="1845"/>
      <c r="I91" s="1845"/>
      <c r="J91" s="1845"/>
      <c r="K91" s="1846"/>
      <c r="L91" s="22"/>
    </row>
    <row r="92" spans="1:17" ht="24" customHeight="1" x14ac:dyDescent="0.2">
      <c r="A92" s="1844" t="s">
        <v>1257</v>
      </c>
      <c r="B92" s="1845"/>
      <c r="C92" s="1845"/>
      <c r="D92" s="1845"/>
      <c r="E92" s="1845"/>
      <c r="F92" s="1845"/>
      <c r="G92" s="1845"/>
      <c r="H92" s="1845"/>
      <c r="I92" s="1845"/>
      <c r="J92" s="1845"/>
      <c r="K92" s="1846"/>
    </row>
    <row r="93" spans="1:17" ht="12" customHeight="1" x14ac:dyDescent="0.2">
      <c r="A93" s="1838" t="s">
        <v>1258</v>
      </c>
      <c r="B93" s="1839"/>
      <c r="C93" s="1839"/>
      <c r="D93" s="1839"/>
      <c r="E93" s="1839"/>
      <c r="F93" s="1839"/>
      <c r="G93" s="1839"/>
      <c r="H93" s="1839"/>
      <c r="I93" s="1839"/>
      <c r="J93" s="1839"/>
      <c r="K93" s="1840"/>
    </row>
    <row r="94" spans="1:17" x14ac:dyDescent="0.2">
      <c r="K94" s="702"/>
    </row>
    <row r="95" spans="1:17" x14ac:dyDescent="0.2">
      <c r="K95" s="702"/>
    </row>
    <row r="96" spans="1:17" x14ac:dyDescent="0.2">
      <c r="B96" s="20" t="s">
        <v>1954</v>
      </c>
      <c r="K96" s="702"/>
    </row>
    <row r="97" spans="11:11" x14ac:dyDescent="0.2">
      <c r="K97" s="702"/>
    </row>
    <row r="98" spans="11:11" x14ac:dyDescent="0.2">
      <c r="K98" s="702"/>
    </row>
    <row r="99" spans="11:11" x14ac:dyDescent="0.2">
      <c r="K99" s="702"/>
    </row>
    <row r="100" spans="11:11" x14ac:dyDescent="0.2">
      <c r="K100" s="702"/>
    </row>
    <row r="101" spans="11:11" x14ac:dyDescent="0.2">
      <c r="K101" s="702"/>
    </row>
    <row r="102" spans="11:11" x14ac:dyDescent="0.2">
      <c r="K102" s="702"/>
    </row>
    <row r="103" spans="11:11" x14ac:dyDescent="0.2">
      <c r="K103" s="702"/>
    </row>
    <row r="104" spans="11:11" x14ac:dyDescent="0.2">
      <c r="K104" s="702"/>
    </row>
    <row r="105" spans="11:11" x14ac:dyDescent="0.2">
      <c r="K105" s="702"/>
    </row>
    <row r="106" spans="11:11" x14ac:dyDescent="0.2">
      <c r="K106" s="702"/>
    </row>
    <row r="107" spans="11:11" x14ac:dyDescent="0.2">
      <c r="K107" s="702"/>
    </row>
    <row r="108" spans="11:11" x14ac:dyDescent="0.2">
      <c r="K108" s="702"/>
    </row>
    <row r="109" spans="11:11" x14ac:dyDescent="0.2">
      <c r="K109" s="702"/>
    </row>
    <row r="110" spans="11:11" x14ac:dyDescent="0.2">
      <c r="K110" s="702"/>
    </row>
    <row r="111" spans="11:11" x14ac:dyDescent="0.2">
      <c r="K111" s="702"/>
    </row>
    <row r="112" spans="11:11" x14ac:dyDescent="0.2">
      <c r="K112" s="702"/>
    </row>
    <row r="113" spans="11:11" x14ac:dyDescent="0.2">
      <c r="K113" s="702"/>
    </row>
    <row r="114" spans="11:11" x14ac:dyDescent="0.2">
      <c r="K114" s="702"/>
    </row>
    <row r="115" spans="11:11" x14ac:dyDescent="0.2">
      <c r="K115" s="702"/>
    </row>
    <row r="116" spans="11:11" x14ac:dyDescent="0.2">
      <c r="K116" s="702"/>
    </row>
    <row r="117" spans="11:11" x14ac:dyDescent="0.2">
      <c r="K117" s="702"/>
    </row>
    <row r="118" spans="11:11" x14ac:dyDescent="0.2">
      <c r="K118" s="702"/>
    </row>
    <row r="119" spans="11:11" x14ac:dyDescent="0.2">
      <c r="K119" s="702"/>
    </row>
    <row r="120" spans="11:11" x14ac:dyDescent="0.2">
      <c r="K120" s="702"/>
    </row>
    <row r="121" spans="11:11" x14ac:dyDescent="0.2">
      <c r="K121" s="702"/>
    </row>
    <row r="122" spans="11:11" x14ac:dyDescent="0.2">
      <c r="K122" s="702"/>
    </row>
    <row r="123" spans="11:11" x14ac:dyDescent="0.2">
      <c r="K123" s="702"/>
    </row>
    <row r="124" spans="11:11" x14ac:dyDescent="0.2">
      <c r="K124" s="702"/>
    </row>
    <row r="125" spans="11:11" x14ac:dyDescent="0.2">
      <c r="K125" s="702"/>
    </row>
    <row r="126" spans="11:11" x14ac:dyDescent="0.2">
      <c r="K126" s="702"/>
    </row>
    <row r="127" spans="11:11" x14ac:dyDescent="0.2">
      <c r="K127" s="702"/>
    </row>
    <row r="128" spans="11:11" x14ac:dyDescent="0.2">
      <c r="K128" s="702"/>
    </row>
    <row r="129" spans="11:11" x14ac:dyDescent="0.2">
      <c r="K129" s="702"/>
    </row>
    <row r="130" spans="11:11" x14ac:dyDescent="0.2">
      <c r="K130" s="702"/>
    </row>
    <row r="131" spans="11:11" x14ac:dyDescent="0.2">
      <c r="K131" s="702"/>
    </row>
    <row r="132" spans="11:11" x14ac:dyDescent="0.2">
      <c r="K132" s="702"/>
    </row>
    <row r="133" spans="11:11" x14ac:dyDescent="0.2">
      <c r="K133" s="702"/>
    </row>
    <row r="134" spans="11:11" x14ac:dyDescent="0.2">
      <c r="K134" s="702"/>
    </row>
    <row r="135" spans="11:11" x14ac:dyDescent="0.2">
      <c r="K135" s="702"/>
    </row>
    <row r="136" spans="11:11" x14ac:dyDescent="0.2">
      <c r="K136" s="702"/>
    </row>
    <row r="137" spans="11:11" x14ac:dyDescent="0.2">
      <c r="K137" s="702"/>
    </row>
    <row r="138" spans="11:11" x14ac:dyDescent="0.2">
      <c r="K138" s="702"/>
    </row>
    <row r="139" spans="11:11" x14ac:dyDescent="0.2">
      <c r="K139" s="702"/>
    </row>
    <row r="140" spans="11:11" x14ac:dyDescent="0.2">
      <c r="K140" s="702"/>
    </row>
    <row r="141" spans="11:11" x14ac:dyDescent="0.2">
      <c r="K141" s="702"/>
    </row>
    <row r="142" spans="11:11" x14ac:dyDescent="0.2">
      <c r="K142" s="702"/>
    </row>
    <row r="143" spans="11:11" x14ac:dyDescent="0.2">
      <c r="K143" s="702"/>
    </row>
    <row r="144" spans="11:11" x14ac:dyDescent="0.2">
      <c r="K144" s="702"/>
    </row>
    <row r="145" spans="11:11" x14ac:dyDescent="0.2">
      <c r="K145" s="702"/>
    </row>
    <row r="146" spans="11:11" x14ac:dyDescent="0.2">
      <c r="K146" s="702"/>
    </row>
    <row r="147" spans="11:11" x14ac:dyDescent="0.2">
      <c r="K147" s="702"/>
    </row>
    <row r="148" spans="11:11" x14ac:dyDescent="0.2">
      <c r="K148" s="702"/>
    </row>
    <row r="149" spans="11:11" x14ac:dyDescent="0.2">
      <c r="K149" s="702"/>
    </row>
    <row r="150" spans="11:11" x14ac:dyDescent="0.2">
      <c r="K150" s="702"/>
    </row>
    <row r="151" spans="11:11" x14ac:dyDescent="0.2">
      <c r="K151" s="702"/>
    </row>
    <row r="152" spans="11:11" x14ac:dyDescent="0.2">
      <c r="K152" s="702"/>
    </row>
    <row r="153" spans="11:11" x14ac:dyDescent="0.2">
      <c r="K153" s="702"/>
    </row>
    <row r="154" spans="11:11" x14ac:dyDescent="0.2">
      <c r="K154" s="702"/>
    </row>
    <row r="155" spans="11:11" x14ac:dyDescent="0.2">
      <c r="K155" s="702"/>
    </row>
    <row r="156" spans="11:11" x14ac:dyDescent="0.2">
      <c r="K156" s="702"/>
    </row>
  </sheetData>
  <mergeCells count="10">
    <mergeCell ref="A93:K93"/>
    <mergeCell ref="A92:K92"/>
    <mergeCell ref="A91:K91"/>
    <mergeCell ref="A90:K90"/>
    <mergeCell ref="A89:K89"/>
    <mergeCell ref="A1:K1"/>
    <mergeCell ref="A2:K2"/>
    <mergeCell ref="A88:K88"/>
    <mergeCell ref="A87:K87"/>
    <mergeCell ref="A86:K86"/>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ignoredErrors>
    <ignoredError sqref="A1:K2 A4:A70 B3:F3 H3:K3"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1902</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s="616" customFormat="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249</v>
      </c>
      <c r="B4" s="847">
        <v>192.14242952450252</v>
      </c>
      <c r="C4" s="1066">
        <f>SUM(D4:J4)</f>
        <v>1222.2032756865899</v>
      </c>
      <c r="D4" s="1530">
        <v>651.34620354886567</v>
      </c>
      <c r="E4" s="1330">
        <v>0</v>
      </c>
      <c r="F4" s="1330">
        <v>42.489766901558909</v>
      </c>
      <c r="G4" s="1330">
        <v>0</v>
      </c>
      <c r="H4" s="1330">
        <v>0</v>
      </c>
      <c r="I4" s="1623">
        <v>1.3753052361653328</v>
      </c>
      <c r="J4" s="1530">
        <v>526.99199999999996</v>
      </c>
      <c r="K4" s="944">
        <v>98</v>
      </c>
    </row>
    <row r="5" spans="1:11" ht="12.75" customHeight="1" x14ac:dyDescent="0.2">
      <c r="A5" s="3" t="s">
        <v>1308</v>
      </c>
      <c r="B5" s="847">
        <v>1036.1799016486316</v>
      </c>
      <c r="C5" s="1066">
        <f t="shared" ref="C5:C56" si="0">SUM(D5:J5)</f>
        <v>5157.7812052844347</v>
      </c>
      <c r="D5" s="1530">
        <v>2563.3874243983564</v>
      </c>
      <c r="E5" s="1330">
        <v>0</v>
      </c>
      <c r="F5" s="1330">
        <v>118.23821284892614</v>
      </c>
      <c r="G5" s="1330">
        <v>0</v>
      </c>
      <c r="H5" s="1330">
        <v>0</v>
      </c>
      <c r="I5" s="1624">
        <v>74.152568037151624</v>
      </c>
      <c r="J5" s="1530">
        <v>2402.0030000000002</v>
      </c>
      <c r="K5" s="945">
        <v>377</v>
      </c>
    </row>
    <row r="6" spans="1:11" ht="12.75" customHeight="1" x14ac:dyDescent="0.2">
      <c r="A6" s="3" t="s">
        <v>1309</v>
      </c>
      <c r="B6" s="847">
        <v>373.65643724485665</v>
      </c>
      <c r="C6" s="1066">
        <f t="shared" si="0"/>
        <v>2061.4021184143094</v>
      </c>
      <c r="D6" s="1530">
        <v>1253.2549975170998</v>
      </c>
      <c r="E6" s="1330">
        <v>0</v>
      </c>
      <c r="F6" s="1330">
        <v>20.202615386503119</v>
      </c>
      <c r="G6" s="1330">
        <v>0</v>
      </c>
      <c r="H6" s="1330">
        <v>0</v>
      </c>
      <c r="I6" s="1624">
        <v>33.743505510706441</v>
      </c>
      <c r="J6" s="1530">
        <v>754.20100000000002</v>
      </c>
      <c r="K6" s="945">
        <v>122</v>
      </c>
    </row>
    <row r="7" spans="1:11" ht="12.75" customHeight="1" x14ac:dyDescent="0.2">
      <c r="A7" s="3" t="s">
        <v>1310</v>
      </c>
      <c r="B7" s="847">
        <v>113.54139798803372</v>
      </c>
      <c r="C7" s="1066">
        <f t="shared" si="0"/>
        <v>415.66088612490557</v>
      </c>
      <c r="D7" s="1530">
        <v>287.97746720625145</v>
      </c>
      <c r="E7" s="1330">
        <v>0</v>
      </c>
      <c r="F7" s="1330">
        <v>4.448342111639195</v>
      </c>
      <c r="G7" s="1330">
        <v>0</v>
      </c>
      <c r="H7" s="1330">
        <v>0</v>
      </c>
      <c r="I7" s="1624">
        <v>0.60707680701495437</v>
      </c>
      <c r="J7" s="1530">
        <v>122.628</v>
      </c>
      <c r="K7" s="945">
        <v>18</v>
      </c>
    </row>
    <row r="8" spans="1:11" ht="12.75" customHeight="1" x14ac:dyDescent="0.2">
      <c r="A8" s="3" t="s">
        <v>1311</v>
      </c>
      <c r="B8" s="847">
        <v>687.41122580992931</v>
      </c>
      <c r="C8" s="1066">
        <f t="shared" si="0"/>
        <v>2228.1073112584841</v>
      </c>
      <c r="D8" s="1530">
        <v>1524.9175562251305</v>
      </c>
      <c r="E8" s="1330">
        <v>0</v>
      </c>
      <c r="F8" s="1330">
        <v>138.08802659960287</v>
      </c>
      <c r="G8" s="1330">
        <v>0</v>
      </c>
      <c r="H8" s="1330">
        <v>0</v>
      </c>
      <c r="I8" s="1624">
        <v>11.76372843375075</v>
      </c>
      <c r="J8" s="1530">
        <v>553.33799999999997</v>
      </c>
      <c r="K8" s="945">
        <v>209</v>
      </c>
    </row>
    <row r="9" spans="1:11" ht="12.75" customHeight="1" x14ac:dyDescent="0.2">
      <c r="A9" s="3" t="s">
        <v>1312</v>
      </c>
      <c r="B9" s="847">
        <v>212.25280759640268</v>
      </c>
      <c r="C9" s="1066">
        <f t="shared" si="0"/>
        <v>1066.7753522643297</v>
      </c>
      <c r="D9" s="1530">
        <v>488.7112024676058</v>
      </c>
      <c r="E9" s="1330">
        <v>0</v>
      </c>
      <c r="F9" s="1330">
        <v>30.841604800295102</v>
      </c>
      <c r="G9" s="1330">
        <v>0</v>
      </c>
      <c r="H9" s="1330">
        <v>0</v>
      </c>
      <c r="I9" s="1624">
        <v>0.4065449964288555</v>
      </c>
      <c r="J9" s="1530">
        <v>546.81600000000003</v>
      </c>
      <c r="K9" s="945">
        <v>107</v>
      </c>
    </row>
    <row r="10" spans="1:11" ht="12.75" customHeight="1" x14ac:dyDescent="0.2">
      <c r="A10" s="3" t="s">
        <v>433</v>
      </c>
      <c r="B10" s="847">
        <v>177.32433341535977</v>
      </c>
      <c r="C10" s="1066">
        <f t="shared" si="0"/>
        <v>774.44193161931639</v>
      </c>
      <c r="D10" s="1530">
        <v>510.87232415400069</v>
      </c>
      <c r="E10" s="1330">
        <v>0</v>
      </c>
      <c r="F10" s="1330">
        <v>23.149303348539426</v>
      </c>
      <c r="G10" s="1330">
        <v>0</v>
      </c>
      <c r="H10" s="1330">
        <v>0</v>
      </c>
      <c r="I10" s="1624">
        <v>10.732304116776229</v>
      </c>
      <c r="J10" s="1530">
        <v>229.68799999999999</v>
      </c>
      <c r="K10" s="945">
        <v>60</v>
      </c>
    </row>
    <row r="11" spans="1:11" ht="12.75" customHeight="1" x14ac:dyDescent="0.2">
      <c r="A11" s="3" t="s">
        <v>1313</v>
      </c>
      <c r="B11" s="847">
        <v>6839.4658356259542</v>
      </c>
      <c r="C11" s="1066">
        <f t="shared" si="0"/>
        <v>27418.603625767879</v>
      </c>
      <c r="D11" s="1530">
        <v>16250.444389705757</v>
      </c>
      <c r="E11" s="1330">
        <v>0</v>
      </c>
      <c r="F11" s="1330">
        <v>2327.7975032103068</v>
      </c>
      <c r="G11" s="1330">
        <v>0</v>
      </c>
      <c r="H11" s="1330">
        <v>0</v>
      </c>
      <c r="I11" s="1624">
        <v>544.44973285181538</v>
      </c>
      <c r="J11" s="1530">
        <v>8295.9120000000003</v>
      </c>
      <c r="K11" s="945">
        <v>1985</v>
      </c>
    </row>
    <row r="12" spans="1:11" ht="12.75" customHeight="1" x14ac:dyDescent="0.2">
      <c r="A12" s="3" t="s">
        <v>569</v>
      </c>
      <c r="B12" s="847">
        <v>9845.5821655072486</v>
      </c>
      <c r="C12" s="1066">
        <f t="shared" si="0"/>
        <v>84528.847892785532</v>
      </c>
      <c r="D12" s="1530">
        <v>31863.162764545279</v>
      </c>
      <c r="E12" s="1330">
        <v>3973.77999</v>
      </c>
      <c r="F12" s="1330">
        <v>5007.0862716810634</v>
      </c>
      <c r="G12" s="1330">
        <v>0</v>
      </c>
      <c r="H12" s="1330">
        <v>7139.6141600000001</v>
      </c>
      <c r="I12" s="1624">
        <v>618.24670655919886</v>
      </c>
      <c r="J12" s="1530">
        <v>35926.957999999999</v>
      </c>
      <c r="K12" s="945">
        <v>4086</v>
      </c>
    </row>
    <row r="13" spans="1:11" ht="12.75" customHeight="1" x14ac:dyDescent="0.2">
      <c r="A13" s="3" t="s">
        <v>1314</v>
      </c>
      <c r="B13" s="847">
        <v>453.69581283956171</v>
      </c>
      <c r="C13" s="1066">
        <f t="shared" si="0"/>
        <v>1280.8090075001896</v>
      </c>
      <c r="D13" s="1530">
        <v>709.02566379472796</v>
      </c>
      <c r="E13" s="1330">
        <v>0</v>
      </c>
      <c r="F13" s="1330">
        <v>51.674810298970215</v>
      </c>
      <c r="G13" s="1330">
        <v>0</v>
      </c>
      <c r="H13" s="1330">
        <v>0</v>
      </c>
      <c r="I13" s="1624">
        <v>3.380533406491363</v>
      </c>
      <c r="J13" s="1530">
        <v>516.72799999999995</v>
      </c>
      <c r="K13" s="945">
        <v>128</v>
      </c>
    </row>
    <row r="14" spans="1:11" ht="12.75" customHeight="1" x14ac:dyDescent="0.2">
      <c r="A14" s="3" t="s">
        <v>1315</v>
      </c>
      <c r="B14" s="847">
        <v>447.76943467220781</v>
      </c>
      <c r="C14" s="1066">
        <f t="shared" si="0"/>
        <v>1722.0021352360509</v>
      </c>
      <c r="D14" s="1530">
        <v>807.24408243705216</v>
      </c>
      <c r="E14" s="1330">
        <v>0</v>
      </c>
      <c r="F14" s="1330">
        <v>108.10087044220776</v>
      </c>
      <c r="G14" s="1330">
        <v>0</v>
      </c>
      <c r="H14" s="1330">
        <v>0</v>
      </c>
      <c r="I14" s="1624">
        <v>7.5611823567908063</v>
      </c>
      <c r="J14" s="1530">
        <v>799.096</v>
      </c>
      <c r="K14" s="945">
        <v>125</v>
      </c>
    </row>
    <row r="15" spans="1:11" ht="12.75" customHeight="1" x14ac:dyDescent="0.2">
      <c r="A15" s="3" t="s">
        <v>1316</v>
      </c>
      <c r="B15" s="847">
        <v>206.57785471363704</v>
      </c>
      <c r="C15" s="1066">
        <f t="shared" si="0"/>
        <v>674.05666269035123</v>
      </c>
      <c r="D15" s="1530">
        <v>357.72012698799239</v>
      </c>
      <c r="E15" s="1330">
        <v>0</v>
      </c>
      <c r="F15" s="1330">
        <v>15.5913262950885</v>
      </c>
      <c r="G15" s="1330">
        <v>0</v>
      </c>
      <c r="H15" s="1330">
        <v>0</v>
      </c>
      <c r="I15" s="1624">
        <v>1.876209407270339</v>
      </c>
      <c r="J15" s="1530">
        <v>298.86900000000003</v>
      </c>
      <c r="K15" s="945">
        <v>73</v>
      </c>
    </row>
    <row r="16" spans="1:11" ht="12.75" customHeight="1" x14ac:dyDescent="0.2">
      <c r="A16" s="3" t="s">
        <v>1317</v>
      </c>
      <c r="B16" s="847">
        <v>278.94962277702427</v>
      </c>
      <c r="C16" s="1066">
        <f t="shared" si="0"/>
        <v>1619.5598462469347</v>
      </c>
      <c r="D16" s="1530">
        <v>889.78534892550692</v>
      </c>
      <c r="E16" s="1330">
        <v>0</v>
      </c>
      <c r="F16" s="1330">
        <v>72.065390841184694</v>
      </c>
      <c r="G16" s="1330">
        <v>0</v>
      </c>
      <c r="H16" s="1330">
        <v>0</v>
      </c>
      <c r="I16" s="1624">
        <v>9.1391064802430169</v>
      </c>
      <c r="J16" s="1530">
        <v>648.57000000000005</v>
      </c>
      <c r="K16" s="945">
        <v>103</v>
      </c>
    </row>
    <row r="17" spans="1:11" ht="12.75" customHeight="1" x14ac:dyDescent="0.2">
      <c r="A17" s="3" t="s">
        <v>1197</v>
      </c>
      <c r="B17" s="847">
        <v>194.20127591380847</v>
      </c>
      <c r="C17" s="1066">
        <f t="shared" si="0"/>
        <v>1040.7247016887659</v>
      </c>
      <c r="D17" s="1530">
        <v>484.16638405895452</v>
      </c>
      <c r="E17" s="1330">
        <v>0</v>
      </c>
      <c r="F17" s="1330">
        <v>5.5298093613623589</v>
      </c>
      <c r="G17" s="1330">
        <v>0</v>
      </c>
      <c r="H17" s="1330">
        <v>0</v>
      </c>
      <c r="I17" s="1624">
        <v>16.838508268448951</v>
      </c>
      <c r="J17" s="1530">
        <v>534.19000000000005</v>
      </c>
      <c r="K17" s="945">
        <v>64</v>
      </c>
    </row>
    <row r="18" spans="1:11" ht="12.75" customHeight="1" x14ac:dyDescent="0.2">
      <c r="A18" s="3" t="s">
        <v>1318</v>
      </c>
      <c r="B18" s="847">
        <v>317.64371284995991</v>
      </c>
      <c r="C18" s="1066">
        <f t="shared" si="0"/>
        <v>1358.7567951065598</v>
      </c>
      <c r="D18" s="1530">
        <v>628.39911392257409</v>
      </c>
      <c r="E18" s="1330">
        <v>0</v>
      </c>
      <c r="F18" s="1330">
        <v>25.120931979818728</v>
      </c>
      <c r="G18" s="1330">
        <v>0</v>
      </c>
      <c r="H18" s="1330">
        <v>0</v>
      </c>
      <c r="I18" s="1624">
        <v>34.252749204166946</v>
      </c>
      <c r="J18" s="1530">
        <v>670.98400000000004</v>
      </c>
      <c r="K18" s="945">
        <v>157</v>
      </c>
    </row>
    <row r="19" spans="1:11" ht="12.75" customHeight="1" x14ac:dyDescent="0.2">
      <c r="A19" s="3" t="s">
        <v>1319</v>
      </c>
      <c r="B19" s="847">
        <v>251.98246215190264</v>
      </c>
      <c r="C19" s="1066">
        <f t="shared" si="0"/>
        <v>1017.8549756161876</v>
      </c>
      <c r="D19" s="1530">
        <v>535.88241175518624</v>
      </c>
      <c r="E19" s="1330">
        <v>0</v>
      </c>
      <c r="F19" s="1330">
        <v>52.437063093667298</v>
      </c>
      <c r="G19" s="1330">
        <v>0</v>
      </c>
      <c r="H19" s="1330">
        <v>0</v>
      </c>
      <c r="I19" s="1624">
        <v>34.079500767333982</v>
      </c>
      <c r="J19" s="1530">
        <v>395.45600000000002</v>
      </c>
      <c r="K19" s="945">
        <v>71</v>
      </c>
    </row>
    <row r="20" spans="1:11" ht="12.75" customHeight="1" x14ac:dyDescent="0.2">
      <c r="A20" s="3" t="s">
        <v>1098</v>
      </c>
      <c r="B20" s="847">
        <v>198.03556126790397</v>
      </c>
      <c r="C20" s="1066">
        <f t="shared" si="0"/>
        <v>346.85072660243293</v>
      </c>
      <c r="D20" s="1530">
        <v>151.12861531325285</v>
      </c>
      <c r="E20" s="1330">
        <v>0</v>
      </c>
      <c r="F20" s="1330">
        <v>17.684842981347433</v>
      </c>
      <c r="G20" s="1330">
        <v>0</v>
      </c>
      <c r="H20" s="1330">
        <v>0</v>
      </c>
      <c r="I20" s="1624">
        <v>7.429268307832654</v>
      </c>
      <c r="J20" s="1530">
        <v>170.608</v>
      </c>
      <c r="K20" s="945">
        <v>38</v>
      </c>
    </row>
    <row r="21" spans="1:11" ht="12.75" customHeight="1" x14ac:dyDescent="0.2">
      <c r="A21" s="3" t="s">
        <v>1320</v>
      </c>
      <c r="B21" s="847">
        <v>6443.9300930521977</v>
      </c>
      <c r="C21" s="1066">
        <f t="shared" si="0"/>
        <v>31054.515860792002</v>
      </c>
      <c r="D21" s="1530">
        <v>16991.280643023882</v>
      </c>
      <c r="E21" s="1330">
        <v>0</v>
      </c>
      <c r="F21" s="1330">
        <v>4512.8963916306784</v>
      </c>
      <c r="G21" s="1330">
        <v>0</v>
      </c>
      <c r="H21" s="1330">
        <v>0</v>
      </c>
      <c r="I21" s="1624">
        <v>379.17282613744027</v>
      </c>
      <c r="J21" s="1530">
        <v>9171.1659999999993</v>
      </c>
      <c r="K21" s="945">
        <v>1625</v>
      </c>
    </row>
    <row r="22" spans="1:11" ht="12.75" customHeight="1" x14ac:dyDescent="0.2">
      <c r="A22" s="3" t="s">
        <v>158</v>
      </c>
      <c r="B22" s="847">
        <v>244.68667549074368</v>
      </c>
      <c r="C22" s="1066">
        <f t="shared" si="0"/>
        <v>724.00440532635014</v>
      </c>
      <c r="D22" s="1530">
        <v>472.16488993906074</v>
      </c>
      <c r="E22" s="1330">
        <v>0</v>
      </c>
      <c r="F22" s="1330">
        <v>18.397843081915948</v>
      </c>
      <c r="G22" s="1330">
        <v>0</v>
      </c>
      <c r="H22" s="1330">
        <v>0</v>
      </c>
      <c r="I22" s="1624">
        <v>19.577672305373419</v>
      </c>
      <c r="J22" s="1530">
        <v>213.864</v>
      </c>
      <c r="K22" s="945">
        <v>72</v>
      </c>
    </row>
    <row r="23" spans="1:11" ht="12.75" customHeight="1" x14ac:dyDescent="0.2">
      <c r="A23" s="3" t="s">
        <v>1321</v>
      </c>
      <c r="B23" s="847">
        <v>228.76546515159387</v>
      </c>
      <c r="C23" s="1066">
        <f t="shared" si="0"/>
        <v>1717.7347328659653</v>
      </c>
      <c r="D23" s="1530">
        <v>832.68745088880553</v>
      </c>
      <c r="E23" s="1330">
        <v>0</v>
      </c>
      <c r="F23" s="1330">
        <v>26.886461945272615</v>
      </c>
      <c r="G23" s="1330">
        <v>0</v>
      </c>
      <c r="H23" s="1330">
        <v>0</v>
      </c>
      <c r="I23" s="1624">
        <v>13.008820031887263</v>
      </c>
      <c r="J23" s="1530">
        <v>845.15200000000004</v>
      </c>
      <c r="K23" s="945">
        <v>100</v>
      </c>
    </row>
    <row r="24" spans="1:11" ht="12.75" customHeight="1" x14ac:dyDescent="0.2">
      <c r="A24" s="3" t="s">
        <v>1322</v>
      </c>
      <c r="B24" s="847">
        <v>299.58928565801386</v>
      </c>
      <c r="C24" s="1066">
        <f t="shared" si="0"/>
        <v>968.8796005220338</v>
      </c>
      <c r="D24" s="1530">
        <v>502.43167553178318</v>
      </c>
      <c r="E24" s="1330">
        <v>0</v>
      </c>
      <c r="F24" s="1330">
        <v>16.716544711531764</v>
      </c>
      <c r="G24" s="1330">
        <v>0</v>
      </c>
      <c r="H24" s="1330">
        <v>0</v>
      </c>
      <c r="I24" s="1624">
        <v>0.99238027871891765</v>
      </c>
      <c r="J24" s="1530">
        <v>448.73899999999998</v>
      </c>
      <c r="K24" s="945">
        <v>78</v>
      </c>
    </row>
    <row r="25" spans="1:11" ht="12.75" customHeight="1" x14ac:dyDescent="0.2">
      <c r="A25" s="3" t="s">
        <v>1323</v>
      </c>
      <c r="B25" s="847">
        <v>224.20506826134863</v>
      </c>
      <c r="C25" s="1066">
        <f t="shared" si="0"/>
        <v>1236.7494987731529</v>
      </c>
      <c r="D25" s="1530">
        <v>687.02893873102164</v>
      </c>
      <c r="E25" s="1330">
        <v>0</v>
      </c>
      <c r="F25" s="1330">
        <v>11.329825182878025</v>
      </c>
      <c r="G25" s="1330">
        <v>0</v>
      </c>
      <c r="H25" s="1330">
        <v>0</v>
      </c>
      <c r="I25" s="1624">
        <v>13.127734859253286</v>
      </c>
      <c r="J25" s="1530">
        <v>525.26300000000003</v>
      </c>
      <c r="K25" s="945">
        <v>79</v>
      </c>
    </row>
    <row r="26" spans="1:11" ht="12.75" customHeight="1" x14ac:dyDescent="0.2">
      <c r="A26" s="3" t="s">
        <v>1601</v>
      </c>
      <c r="B26" s="847">
        <v>301.58697091314667</v>
      </c>
      <c r="C26" s="1066">
        <f t="shared" si="0"/>
        <v>1235.413119851341</v>
      </c>
      <c r="D26" s="1530">
        <v>534.27379795289016</v>
      </c>
      <c r="E26" s="1330">
        <v>0</v>
      </c>
      <c r="F26" s="1330">
        <v>21.472716916626485</v>
      </c>
      <c r="G26" s="1330">
        <v>0</v>
      </c>
      <c r="H26" s="1330">
        <v>0</v>
      </c>
      <c r="I26" s="1624">
        <v>5.8366049818244043</v>
      </c>
      <c r="J26" s="1530">
        <v>673.83</v>
      </c>
      <c r="K26" s="945">
        <v>109</v>
      </c>
    </row>
    <row r="27" spans="1:11" ht="12.75" customHeight="1" x14ac:dyDescent="0.2">
      <c r="A27" s="3" t="s">
        <v>168</v>
      </c>
      <c r="B27" s="847">
        <v>158.87394064402596</v>
      </c>
      <c r="C27" s="1066">
        <f t="shared" si="0"/>
        <v>804.78124139410852</v>
      </c>
      <c r="D27" s="1530">
        <v>522.44676377536359</v>
      </c>
      <c r="E27" s="1330">
        <v>0</v>
      </c>
      <c r="F27" s="1330">
        <v>18.597891509882377</v>
      </c>
      <c r="G27" s="1330">
        <v>0</v>
      </c>
      <c r="H27" s="1330">
        <v>0</v>
      </c>
      <c r="I27" s="1624">
        <v>1.494586108862531</v>
      </c>
      <c r="J27" s="1530">
        <v>262.24200000000002</v>
      </c>
      <c r="K27" s="945">
        <v>69</v>
      </c>
    </row>
    <row r="28" spans="1:11" ht="12.75" customHeight="1" x14ac:dyDescent="0.2">
      <c r="A28" s="3" t="s">
        <v>1576</v>
      </c>
      <c r="B28" s="847">
        <v>551.47826021693368</v>
      </c>
      <c r="C28" s="1066">
        <f t="shared" si="0"/>
        <v>2063.707251980155</v>
      </c>
      <c r="D28" s="1530">
        <v>1354.3258876673783</v>
      </c>
      <c r="E28" s="1330">
        <v>0</v>
      </c>
      <c r="F28" s="1330">
        <v>45.43941135871134</v>
      </c>
      <c r="G28" s="1330">
        <v>0</v>
      </c>
      <c r="H28" s="1330">
        <v>0</v>
      </c>
      <c r="I28" s="1624">
        <v>15.522952954065415</v>
      </c>
      <c r="J28" s="1530">
        <v>648.41899999999998</v>
      </c>
      <c r="K28" s="945">
        <v>166</v>
      </c>
    </row>
    <row r="29" spans="1:11" ht="12.75" customHeight="1" x14ac:dyDescent="0.2">
      <c r="A29" s="3" t="s">
        <v>1575</v>
      </c>
      <c r="B29" s="847">
        <v>181.93699855347984</v>
      </c>
      <c r="C29" s="1066">
        <f t="shared" si="0"/>
        <v>1015.3972089667361</v>
      </c>
      <c r="D29" s="1530">
        <v>488.21918113059422</v>
      </c>
      <c r="E29" s="1330">
        <v>0</v>
      </c>
      <c r="F29" s="1330">
        <v>32.1697600661183</v>
      </c>
      <c r="G29" s="1330">
        <v>0</v>
      </c>
      <c r="H29" s="1330">
        <v>0</v>
      </c>
      <c r="I29" s="1624">
        <v>1.756267770023666</v>
      </c>
      <c r="J29" s="1530">
        <v>493.25200000000001</v>
      </c>
      <c r="K29" s="945">
        <v>98</v>
      </c>
    </row>
    <row r="30" spans="1:11" ht="12.75" customHeight="1" x14ac:dyDescent="0.2">
      <c r="A30" s="3" t="s">
        <v>1602</v>
      </c>
      <c r="B30" s="847">
        <v>550.34946277290032</v>
      </c>
      <c r="C30" s="1066">
        <f t="shared" si="0"/>
        <v>1873.2310550377083</v>
      </c>
      <c r="D30" s="1530">
        <v>1007.4937493488708</v>
      </c>
      <c r="E30" s="1330">
        <v>0</v>
      </c>
      <c r="F30" s="1330">
        <v>31.137159582839896</v>
      </c>
      <c r="G30" s="1330">
        <v>0</v>
      </c>
      <c r="H30" s="1330">
        <v>0</v>
      </c>
      <c r="I30" s="1624">
        <v>12.484146105997713</v>
      </c>
      <c r="J30" s="1530">
        <v>822.11599999999999</v>
      </c>
      <c r="K30" s="945">
        <v>147</v>
      </c>
    </row>
    <row r="31" spans="1:11" ht="12.75" customHeight="1" x14ac:dyDescent="0.2">
      <c r="A31" s="3" t="s">
        <v>1577</v>
      </c>
      <c r="B31" s="847">
        <v>826.02526735519041</v>
      </c>
      <c r="C31" s="1066">
        <f t="shared" si="0"/>
        <v>3614.9664953264487</v>
      </c>
      <c r="D31" s="1530">
        <v>2135.784448783601</v>
      </c>
      <c r="E31" s="1330">
        <v>0</v>
      </c>
      <c r="F31" s="1330">
        <v>98.486876410855132</v>
      </c>
      <c r="G31" s="1330">
        <v>0</v>
      </c>
      <c r="H31" s="1330">
        <v>0</v>
      </c>
      <c r="I31" s="1624">
        <v>2.4651701319926405</v>
      </c>
      <c r="J31" s="1530">
        <v>1378.23</v>
      </c>
      <c r="K31" s="945">
        <v>301</v>
      </c>
    </row>
    <row r="32" spans="1:11" ht="12.75" customHeight="1" x14ac:dyDescent="0.2">
      <c r="A32" s="3" t="s">
        <v>600</v>
      </c>
      <c r="B32" s="847">
        <v>845.34397095067777</v>
      </c>
      <c r="C32" s="1066">
        <f t="shared" si="0"/>
        <v>2106.3706792455641</v>
      </c>
      <c r="D32" s="1530">
        <v>1324.4406710658698</v>
      </c>
      <c r="E32" s="1330">
        <v>0</v>
      </c>
      <c r="F32" s="1330">
        <v>61.782243155162512</v>
      </c>
      <c r="G32" s="1330">
        <v>0</v>
      </c>
      <c r="H32" s="1330">
        <v>0</v>
      </c>
      <c r="I32" s="1624">
        <v>45.550765024531842</v>
      </c>
      <c r="J32" s="1530">
        <v>674.59699999999998</v>
      </c>
      <c r="K32" s="945">
        <v>186</v>
      </c>
    </row>
    <row r="33" spans="1:11" ht="12.75" customHeight="1" x14ac:dyDescent="0.2">
      <c r="A33" s="3" t="s">
        <v>739</v>
      </c>
      <c r="B33" s="847">
        <v>2399.3568481940224</v>
      </c>
      <c r="C33" s="1066">
        <f t="shared" si="0"/>
        <v>10107.415172995614</v>
      </c>
      <c r="D33" s="1530">
        <v>6107.0258488366881</v>
      </c>
      <c r="E33" s="1330">
        <v>0</v>
      </c>
      <c r="F33" s="1330">
        <v>556.14197152449924</v>
      </c>
      <c r="G33" s="1330">
        <v>0</v>
      </c>
      <c r="H33" s="1330">
        <v>0</v>
      </c>
      <c r="I33" s="1624">
        <v>68.746352634426486</v>
      </c>
      <c r="J33" s="1530">
        <v>3375.5010000000002</v>
      </c>
      <c r="K33" s="945">
        <v>730</v>
      </c>
    </row>
    <row r="34" spans="1:11" ht="12.75" customHeight="1" x14ac:dyDescent="0.2">
      <c r="A34" s="3" t="s">
        <v>1324</v>
      </c>
      <c r="B34" s="847">
        <v>599.72485580212503</v>
      </c>
      <c r="C34" s="1066">
        <f t="shared" si="0"/>
        <v>2837.5612715210264</v>
      </c>
      <c r="D34" s="1530">
        <v>1659.4981498151612</v>
      </c>
      <c r="E34" s="1330">
        <v>0</v>
      </c>
      <c r="F34" s="1330">
        <v>70.738998310184328</v>
      </c>
      <c r="G34" s="1330">
        <v>0</v>
      </c>
      <c r="H34" s="1330">
        <v>0</v>
      </c>
      <c r="I34" s="1624">
        <v>12.240123395680548</v>
      </c>
      <c r="J34" s="1530">
        <v>1095.0840000000001</v>
      </c>
      <c r="K34" s="945">
        <v>181</v>
      </c>
    </row>
    <row r="35" spans="1:11" ht="12.75" customHeight="1" x14ac:dyDescent="0.2">
      <c r="A35" s="3" t="s">
        <v>811</v>
      </c>
      <c r="B35" s="847">
        <v>384.46812442778287</v>
      </c>
      <c r="C35" s="1066">
        <f t="shared" si="0"/>
        <v>2820.6612000399691</v>
      </c>
      <c r="D35" s="1530">
        <v>1455.1401370047072</v>
      </c>
      <c r="E35" s="1330">
        <v>0</v>
      </c>
      <c r="F35" s="1330">
        <v>54.710025710793531</v>
      </c>
      <c r="G35" s="1330">
        <v>0</v>
      </c>
      <c r="H35" s="1330">
        <v>0</v>
      </c>
      <c r="I35" s="1624">
        <v>90.856037324468502</v>
      </c>
      <c r="J35" s="1530">
        <v>1219.9549999999999</v>
      </c>
      <c r="K35" s="945">
        <v>157</v>
      </c>
    </row>
    <row r="36" spans="1:11" ht="12.75" customHeight="1" x14ac:dyDescent="0.2">
      <c r="A36" s="3" t="s">
        <v>1325</v>
      </c>
      <c r="B36" s="847">
        <v>148.71890149125286</v>
      </c>
      <c r="C36" s="1066">
        <f t="shared" si="0"/>
        <v>608.55044788705447</v>
      </c>
      <c r="D36" s="1530">
        <v>472.6200066236629</v>
      </c>
      <c r="E36" s="1330">
        <v>0</v>
      </c>
      <c r="F36" s="1330">
        <v>38.256709094732415</v>
      </c>
      <c r="G36" s="1330">
        <v>0</v>
      </c>
      <c r="H36" s="1330">
        <v>0</v>
      </c>
      <c r="I36" s="1624">
        <v>3.3857321686591395</v>
      </c>
      <c r="J36" s="1530">
        <v>94.287999999999997</v>
      </c>
      <c r="K36" s="945">
        <v>45</v>
      </c>
    </row>
    <row r="37" spans="1:11" ht="12.75" customHeight="1" x14ac:dyDescent="0.2">
      <c r="A37" s="3" t="s">
        <v>1326</v>
      </c>
      <c r="B37" s="847">
        <v>862.6130818585433</v>
      </c>
      <c r="C37" s="1066">
        <f t="shared" si="0"/>
        <v>3517.2702425372449</v>
      </c>
      <c r="D37" s="1530">
        <v>1944.3581854570314</v>
      </c>
      <c r="E37" s="1330">
        <v>0</v>
      </c>
      <c r="F37" s="1330">
        <v>181.85727063851138</v>
      </c>
      <c r="G37" s="1330">
        <v>0</v>
      </c>
      <c r="H37" s="1330">
        <v>0</v>
      </c>
      <c r="I37" s="1624">
        <v>285.90978644170218</v>
      </c>
      <c r="J37" s="1530">
        <v>1105.145</v>
      </c>
      <c r="K37" s="945">
        <v>238</v>
      </c>
    </row>
    <row r="38" spans="1:11" ht="12.75" customHeight="1" x14ac:dyDescent="0.2">
      <c r="A38" s="3" t="s">
        <v>496</v>
      </c>
      <c r="B38" s="847">
        <v>459.10309103397555</v>
      </c>
      <c r="C38" s="1066">
        <f t="shared" si="0"/>
        <v>1341.9341225919366</v>
      </c>
      <c r="D38" s="1530">
        <v>786.74585020432255</v>
      </c>
      <c r="E38" s="1330">
        <v>0</v>
      </c>
      <c r="F38" s="1330">
        <v>86.046875499492913</v>
      </c>
      <c r="G38" s="1330">
        <v>0</v>
      </c>
      <c r="H38" s="1330">
        <v>0</v>
      </c>
      <c r="I38" s="1624">
        <v>34.227396888121135</v>
      </c>
      <c r="J38" s="1530">
        <v>434.91399999999999</v>
      </c>
      <c r="K38" s="945">
        <v>119</v>
      </c>
    </row>
    <row r="39" spans="1:11" ht="12.75" customHeight="1" x14ac:dyDescent="0.2">
      <c r="A39" s="3" t="s">
        <v>999</v>
      </c>
      <c r="B39" s="847">
        <v>692.26278312021543</v>
      </c>
      <c r="C39" s="1066">
        <f t="shared" si="0"/>
        <v>5192.4850047289965</v>
      </c>
      <c r="D39" s="1530">
        <v>2993.3562219387527</v>
      </c>
      <c r="E39" s="1330">
        <v>0</v>
      </c>
      <c r="F39" s="1330">
        <v>165.27941403365995</v>
      </c>
      <c r="G39" s="1330">
        <v>0</v>
      </c>
      <c r="H39" s="1330">
        <v>0</v>
      </c>
      <c r="I39" s="1624">
        <v>114.70336875658425</v>
      </c>
      <c r="J39" s="1530">
        <v>1919.146</v>
      </c>
      <c r="K39" s="945">
        <v>376</v>
      </c>
    </row>
    <row r="40" spans="1:11" ht="12.75" customHeight="1" x14ac:dyDescent="0.2">
      <c r="A40" s="3" t="s">
        <v>1327</v>
      </c>
      <c r="B40" s="847">
        <v>489.7778007809232</v>
      </c>
      <c r="C40" s="1066">
        <f t="shared" si="0"/>
        <v>3288.2023189949014</v>
      </c>
      <c r="D40" s="1530">
        <v>1214.1782202851134</v>
      </c>
      <c r="E40" s="1330">
        <v>0</v>
      </c>
      <c r="F40" s="1330">
        <v>59.0319116279273</v>
      </c>
      <c r="G40" s="1330">
        <v>0</v>
      </c>
      <c r="H40" s="1330">
        <v>0</v>
      </c>
      <c r="I40" s="1624">
        <v>4.7391870818609929</v>
      </c>
      <c r="J40" s="1530">
        <v>2010.2529999999999</v>
      </c>
      <c r="K40" s="945">
        <v>197</v>
      </c>
    </row>
    <row r="41" spans="1:11" ht="12.75" customHeight="1" x14ac:dyDescent="0.2">
      <c r="A41" s="3" t="s">
        <v>1002</v>
      </c>
      <c r="B41" s="847">
        <v>274.22162819828196</v>
      </c>
      <c r="C41" s="1066">
        <f t="shared" si="0"/>
        <v>1141.6623300702731</v>
      </c>
      <c r="D41" s="1530">
        <v>843.42039118403829</v>
      </c>
      <c r="E41" s="1330">
        <v>0</v>
      </c>
      <c r="F41" s="1330">
        <v>56.267062288385809</v>
      </c>
      <c r="G41" s="1330">
        <v>0</v>
      </c>
      <c r="H41" s="1330">
        <v>0</v>
      </c>
      <c r="I41" s="1624">
        <v>15.830876597849134</v>
      </c>
      <c r="J41" s="1530">
        <v>226.14400000000001</v>
      </c>
      <c r="K41" s="945">
        <v>85</v>
      </c>
    </row>
    <row r="42" spans="1:11" ht="12.75" customHeight="1" x14ac:dyDescent="0.2">
      <c r="A42" s="3" t="s">
        <v>605</v>
      </c>
      <c r="B42" s="847">
        <v>1114.862812050714</v>
      </c>
      <c r="C42" s="1066">
        <f t="shared" si="0"/>
        <v>5756.9256896390189</v>
      </c>
      <c r="D42" s="1530">
        <v>2692.271341893671</v>
      </c>
      <c r="E42" s="1330">
        <v>0</v>
      </c>
      <c r="F42" s="1330">
        <v>252.4960803216176</v>
      </c>
      <c r="G42" s="1330">
        <v>0</v>
      </c>
      <c r="H42" s="1330">
        <v>0</v>
      </c>
      <c r="I42" s="1624">
        <v>130.85426742373022</v>
      </c>
      <c r="J42" s="1530">
        <v>2681.3040000000001</v>
      </c>
      <c r="K42" s="945">
        <v>373</v>
      </c>
    </row>
    <row r="43" spans="1:11" ht="12.75" customHeight="1" x14ac:dyDescent="0.2">
      <c r="A43" s="3" t="s">
        <v>1328</v>
      </c>
      <c r="B43" s="847">
        <v>913.81668698555166</v>
      </c>
      <c r="C43" s="1066">
        <f t="shared" si="0"/>
        <v>4174.3466324206511</v>
      </c>
      <c r="D43" s="1530">
        <v>2609.5080370640912</v>
      </c>
      <c r="E43" s="1330">
        <v>0</v>
      </c>
      <c r="F43" s="1330">
        <v>140.43654882620538</v>
      </c>
      <c r="G43" s="1330">
        <v>0</v>
      </c>
      <c r="H43" s="1330">
        <v>0</v>
      </c>
      <c r="I43" s="1624">
        <v>307.97204653035396</v>
      </c>
      <c r="J43" s="1530">
        <v>1116.43</v>
      </c>
      <c r="K43" s="945">
        <v>200</v>
      </c>
    </row>
    <row r="44" spans="1:11" ht="12.75" customHeight="1" x14ac:dyDescent="0.2">
      <c r="A44" s="3" t="s">
        <v>1329</v>
      </c>
      <c r="B44" s="847">
        <v>324.66091148066687</v>
      </c>
      <c r="C44" s="1066">
        <f t="shared" si="0"/>
        <v>1693.434657655707</v>
      </c>
      <c r="D44" s="1530">
        <v>967.3771015636737</v>
      </c>
      <c r="E44" s="1330">
        <v>0</v>
      </c>
      <c r="F44" s="1330">
        <v>100.24979159997785</v>
      </c>
      <c r="G44" s="1330">
        <v>0</v>
      </c>
      <c r="H44" s="1330">
        <v>0</v>
      </c>
      <c r="I44" s="1624">
        <v>0.37576449205528234</v>
      </c>
      <c r="J44" s="1530">
        <v>625.43200000000002</v>
      </c>
      <c r="K44" s="945">
        <v>99</v>
      </c>
    </row>
    <row r="45" spans="1:11" ht="12.75" customHeight="1" x14ac:dyDescent="0.2">
      <c r="A45" s="3" t="s">
        <v>758</v>
      </c>
      <c r="B45" s="847">
        <v>153.04748411700845</v>
      </c>
      <c r="C45" s="1066">
        <f t="shared" si="0"/>
        <v>489.54493034982659</v>
      </c>
      <c r="D45" s="1530">
        <v>269.62950652150437</v>
      </c>
      <c r="E45" s="1330">
        <v>0</v>
      </c>
      <c r="F45" s="1330">
        <v>9.9174568357117661</v>
      </c>
      <c r="G45" s="1330">
        <v>0</v>
      </c>
      <c r="H45" s="1330">
        <v>0</v>
      </c>
      <c r="I45" s="1624">
        <v>38.303966992610441</v>
      </c>
      <c r="J45" s="1530">
        <v>171.69399999999999</v>
      </c>
      <c r="K45" s="945">
        <v>59</v>
      </c>
    </row>
    <row r="46" spans="1:11" ht="12.75" customHeight="1" x14ac:dyDescent="0.2">
      <c r="A46" s="3" t="s">
        <v>697</v>
      </c>
      <c r="B46" s="847">
        <v>351.09626157159522</v>
      </c>
      <c r="C46" s="1066">
        <f t="shared" si="0"/>
        <v>1444.897424593526</v>
      </c>
      <c r="D46" s="1530">
        <v>773.16188598438271</v>
      </c>
      <c r="E46" s="1330">
        <v>0</v>
      </c>
      <c r="F46" s="1330">
        <v>59.729343084666517</v>
      </c>
      <c r="G46" s="1330">
        <v>0</v>
      </c>
      <c r="H46" s="1330">
        <v>0</v>
      </c>
      <c r="I46" s="1624">
        <v>0.78119552447677054</v>
      </c>
      <c r="J46" s="1530">
        <v>611.22500000000002</v>
      </c>
      <c r="K46" s="945">
        <v>69</v>
      </c>
    </row>
    <row r="47" spans="1:11" ht="12.75" customHeight="1" x14ac:dyDescent="0.2">
      <c r="A47" s="3" t="s">
        <v>1330</v>
      </c>
      <c r="B47" s="847">
        <v>49.847959792796807</v>
      </c>
      <c r="C47" s="1066">
        <f t="shared" si="0"/>
        <v>213.29456136813468</v>
      </c>
      <c r="D47" s="1530">
        <v>142.38536947019409</v>
      </c>
      <c r="E47" s="1330">
        <v>0</v>
      </c>
      <c r="F47" s="1330">
        <v>4.5561084340398637</v>
      </c>
      <c r="G47" s="1330">
        <v>0</v>
      </c>
      <c r="H47" s="1330">
        <v>0</v>
      </c>
      <c r="I47" s="1624">
        <v>0.3380834639007384</v>
      </c>
      <c r="J47" s="1530">
        <v>66.015000000000001</v>
      </c>
      <c r="K47" s="945">
        <v>17</v>
      </c>
    </row>
    <row r="48" spans="1:11" ht="12.75" customHeight="1" x14ac:dyDescent="0.2">
      <c r="A48" s="3" t="s">
        <v>609</v>
      </c>
      <c r="B48" s="847">
        <v>2076.4673049582698</v>
      </c>
      <c r="C48" s="1066">
        <f t="shared" si="0"/>
        <v>9249.740427194014</v>
      </c>
      <c r="D48" s="1530">
        <v>4679.490723208547</v>
      </c>
      <c r="E48" s="1330">
        <v>0</v>
      </c>
      <c r="F48" s="1330">
        <v>434.27569850938238</v>
      </c>
      <c r="G48" s="1330">
        <v>0</v>
      </c>
      <c r="H48" s="1330">
        <v>0</v>
      </c>
      <c r="I48" s="1624">
        <v>172.67900547608625</v>
      </c>
      <c r="J48" s="1530">
        <v>3963.2950000000001</v>
      </c>
      <c r="K48" s="945">
        <v>726</v>
      </c>
    </row>
    <row r="49" spans="1:11" ht="12.75" customHeight="1" x14ac:dyDescent="0.2">
      <c r="A49" s="3" t="s">
        <v>1008</v>
      </c>
      <c r="B49" s="847">
        <v>246.69011366558908</v>
      </c>
      <c r="C49" s="1066">
        <f t="shared" si="0"/>
        <v>1291.067720604105</v>
      </c>
      <c r="D49" s="1530">
        <v>983.34790382747417</v>
      </c>
      <c r="E49" s="1330">
        <v>0</v>
      </c>
      <c r="F49" s="1330">
        <v>42.445123805301336</v>
      </c>
      <c r="G49" s="1330">
        <v>0</v>
      </c>
      <c r="H49" s="1330">
        <v>0</v>
      </c>
      <c r="I49" s="1624">
        <v>8.8596929713297268</v>
      </c>
      <c r="J49" s="1530">
        <v>256.41500000000002</v>
      </c>
      <c r="K49" s="945">
        <v>64</v>
      </c>
    </row>
    <row r="50" spans="1:11" ht="12.75" customHeight="1" x14ac:dyDescent="0.2">
      <c r="A50" s="3" t="s">
        <v>1331</v>
      </c>
      <c r="B50" s="847">
        <v>1716.3409249600302</v>
      </c>
      <c r="C50" s="1066">
        <f t="shared" si="0"/>
        <v>9863.7061709257905</v>
      </c>
      <c r="D50" s="1530">
        <v>4548.7109425606623</v>
      </c>
      <c r="E50" s="1330">
        <v>0</v>
      </c>
      <c r="F50" s="1330">
        <v>431.35668227741877</v>
      </c>
      <c r="G50" s="1330">
        <v>0</v>
      </c>
      <c r="H50" s="1330">
        <v>0</v>
      </c>
      <c r="I50" s="1624">
        <v>135.54054608770821</v>
      </c>
      <c r="J50" s="1530">
        <v>4748.098</v>
      </c>
      <c r="K50" s="945">
        <v>599</v>
      </c>
    </row>
    <row r="51" spans="1:11" ht="12.75" customHeight="1" x14ac:dyDescent="0.2">
      <c r="A51" s="3" t="s">
        <v>1332</v>
      </c>
      <c r="B51" s="847">
        <v>272.35551530025839</v>
      </c>
      <c r="C51" s="1066">
        <f t="shared" si="0"/>
        <v>1223.4826329455186</v>
      </c>
      <c r="D51" s="1530">
        <v>483.65676499307688</v>
      </c>
      <c r="E51" s="1330">
        <v>0</v>
      </c>
      <c r="F51" s="1330">
        <v>0.14066420445125463</v>
      </c>
      <c r="G51" s="1330">
        <v>0</v>
      </c>
      <c r="H51" s="1330">
        <v>0</v>
      </c>
      <c r="I51" s="1624">
        <v>110.02320374799051</v>
      </c>
      <c r="J51" s="1530">
        <v>629.66200000000003</v>
      </c>
      <c r="K51" s="945">
        <v>88</v>
      </c>
    </row>
    <row r="52" spans="1:11" ht="12.75" customHeight="1" x14ac:dyDescent="0.2">
      <c r="A52" s="3" t="s">
        <v>1333</v>
      </c>
      <c r="B52" s="847">
        <v>754.06707311800108</v>
      </c>
      <c r="C52" s="1066">
        <f t="shared" si="0"/>
        <v>4634.2218237333273</v>
      </c>
      <c r="D52" s="1530">
        <v>2127.3798327756931</v>
      </c>
      <c r="E52" s="1330">
        <v>0</v>
      </c>
      <c r="F52" s="1330">
        <v>178.39578083144977</v>
      </c>
      <c r="G52" s="1330">
        <v>0</v>
      </c>
      <c r="H52" s="1330">
        <v>0</v>
      </c>
      <c r="I52" s="1624">
        <v>57.051210126184813</v>
      </c>
      <c r="J52" s="1530">
        <v>2271.395</v>
      </c>
      <c r="K52" s="945">
        <v>239</v>
      </c>
    </row>
    <row r="53" spans="1:11" ht="12.75" customHeight="1" x14ac:dyDescent="0.2">
      <c r="A53" s="3" t="s">
        <v>1334</v>
      </c>
      <c r="B53" s="847">
        <v>1114.1382281723609</v>
      </c>
      <c r="C53" s="1066">
        <f t="shared" si="0"/>
        <v>4843.2342232603423</v>
      </c>
      <c r="D53" s="1530">
        <v>2159.6546081799356</v>
      </c>
      <c r="E53" s="1330">
        <v>0</v>
      </c>
      <c r="F53" s="1330">
        <v>106.10289701795634</v>
      </c>
      <c r="G53" s="1330">
        <v>0</v>
      </c>
      <c r="H53" s="1330">
        <v>0</v>
      </c>
      <c r="I53" s="1624">
        <v>227.0297180624506</v>
      </c>
      <c r="J53" s="1530">
        <v>2350.4470000000001</v>
      </c>
      <c r="K53" s="945">
        <v>334</v>
      </c>
    </row>
    <row r="54" spans="1:11" ht="12.75" customHeight="1" x14ac:dyDescent="0.2">
      <c r="A54" s="3" t="s">
        <v>1335</v>
      </c>
      <c r="B54" s="847">
        <v>5207.3405731828725</v>
      </c>
      <c r="C54" s="1066">
        <f t="shared" si="0"/>
        <v>29066.143521349935</v>
      </c>
      <c r="D54" s="1530">
        <v>19702.33847612223</v>
      </c>
      <c r="E54" s="1330">
        <v>0</v>
      </c>
      <c r="F54" s="1330">
        <v>4113.3443532147385</v>
      </c>
      <c r="G54" s="1330">
        <v>0</v>
      </c>
      <c r="H54" s="1330">
        <v>0</v>
      </c>
      <c r="I54" s="1624">
        <v>405.29969201296785</v>
      </c>
      <c r="J54" s="1530">
        <v>4845.1610000000001</v>
      </c>
      <c r="K54" s="945">
        <v>1471</v>
      </c>
    </row>
    <row r="55" spans="1:11" ht="12.75" customHeight="1" x14ac:dyDescent="0.2">
      <c r="A55" s="3" t="s">
        <v>656</v>
      </c>
      <c r="B55" s="847">
        <v>396.40305874609851</v>
      </c>
      <c r="C55" s="1066">
        <f t="shared" si="0"/>
        <v>1362.125817770815</v>
      </c>
      <c r="D55" s="1530">
        <v>648.37000727522604</v>
      </c>
      <c r="E55" s="1330">
        <v>0</v>
      </c>
      <c r="F55" s="1330">
        <v>46.275635893260677</v>
      </c>
      <c r="G55" s="1330">
        <v>0</v>
      </c>
      <c r="H55" s="1330">
        <v>0</v>
      </c>
      <c r="I55" s="1624">
        <v>43.550174602328461</v>
      </c>
      <c r="J55" s="1530">
        <v>623.92999999999995</v>
      </c>
      <c r="K55" s="945">
        <v>123</v>
      </c>
    </row>
    <row r="56" spans="1:11" ht="12.75" customHeight="1" x14ac:dyDescent="0.2">
      <c r="A56" s="3" t="s">
        <v>1336</v>
      </c>
      <c r="B56" s="847">
        <v>1785.9992810464773</v>
      </c>
      <c r="C56" s="1066">
        <f t="shared" si="0"/>
        <v>7318.6700019741356</v>
      </c>
      <c r="D56" s="1530">
        <v>3938.3167295341364</v>
      </c>
      <c r="E56" s="1330">
        <v>0</v>
      </c>
      <c r="F56" s="1330">
        <v>114.53358868108366</v>
      </c>
      <c r="G56" s="1330">
        <v>0</v>
      </c>
      <c r="H56" s="1330">
        <v>0</v>
      </c>
      <c r="I56" s="1624">
        <v>199.99368375891609</v>
      </c>
      <c r="J56" s="1530">
        <v>3065.826</v>
      </c>
      <c r="K56" s="945">
        <v>596</v>
      </c>
    </row>
    <row r="57" spans="1:11" ht="12.75" customHeight="1" x14ac:dyDescent="0.2">
      <c r="A57" s="329"/>
      <c r="B57" s="330"/>
      <c r="C57" s="1070"/>
      <c r="D57" s="1070"/>
      <c r="E57" s="1070"/>
      <c r="F57" s="1070"/>
      <c r="G57" s="1070"/>
      <c r="H57" s="1070"/>
      <c r="I57" s="1300"/>
      <c r="J57" s="1071"/>
      <c r="K57" s="796"/>
    </row>
    <row r="58" spans="1:11" ht="12.75" customHeight="1" x14ac:dyDescent="0.2">
      <c r="A58" s="331" t="s">
        <v>2104</v>
      </c>
      <c r="B58" s="332">
        <f>SUM(B4:B56)</f>
        <v>55470.565034622596</v>
      </c>
      <c r="C58" s="1331">
        <f t="shared" ref="C58:K58" si="1">SUM(C4:C56)</f>
        <v>295830.76794712682</v>
      </c>
      <c r="D58" s="1331">
        <f t="shared" si="1"/>
        <v>151011.94641712672</v>
      </c>
      <c r="E58" s="1331">
        <f t="shared" si="1"/>
        <v>3973.77999</v>
      </c>
      <c r="F58" s="1331">
        <f t="shared" si="1"/>
        <v>20258.445810000001</v>
      </c>
      <c r="G58" s="1331">
        <f t="shared" si="1"/>
        <v>0</v>
      </c>
      <c r="H58" s="1331">
        <f t="shared" si="1"/>
        <v>7139.6141600000001</v>
      </c>
      <c r="I58" s="1332">
        <f t="shared" si="1"/>
        <v>4390.3155699999998</v>
      </c>
      <c r="J58" s="1333">
        <f t="shared" si="1"/>
        <v>109056.66599999997</v>
      </c>
      <c r="K58" s="1047">
        <f t="shared" si="1"/>
        <v>18036</v>
      </c>
    </row>
    <row r="59" spans="1:11" ht="12.75" customHeight="1" thickBot="1" x14ac:dyDescent="0.25">
      <c r="A59" s="329"/>
      <c r="B59" s="333"/>
      <c r="C59" s="1075"/>
      <c r="D59" s="1334"/>
      <c r="E59" s="1334"/>
      <c r="F59" s="1334"/>
      <c r="G59" s="1334"/>
      <c r="H59" s="1334"/>
      <c r="I59" s="1625"/>
      <c r="J59" s="1335"/>
      <c r="K59" s="797"/>
    </row>
    <row r="60" spans="1:11" ht="12.75" customHeight="1" x14ac:dyDescent="0.2">
      <c r="A60" s="161" t="s">
        <v>292</v>
      </c>
      <c r="B60" s="848">
        <v>55470.565034622588</v>
      </c>
      <c r="C60" s="1066">
        <f>SUM(D60:J60)</f>
        <v>295830.76794712676</v>
      </c>
      <c r="D60" s="1531">
        <v>151011.94641712672</v>
      </c>
      <c r="E60" s="1336">
        <v>3973.77999</v>
      </c>
      <c r="F60" s="1337">
        <v>20258.445810000001</v>
      </c>
      <c r="G60" s="1337">
        <v>0</v>
      </c>
      <c r="H60" s="1336">
        <v>7139.6141600000001</v>
      </c>
      <c r="I60" s="1574">
        <v>4390.3155700000007</v>
      </c>
      <c r="J60" s="1540">
        <v>109056.666</v>
      </c>
      <c r="K60" s="900">
        <v>18036</v>
      </c>
    </row>
    <row r="61" spans="1:11" ht="12.75" customHeight="1" x14ac:dyDescent="0.2">
      <c r="A61" s="187"/>
      <c r="B61" s="334"/>
      <c r="C61" s="1104"/>
      <c r="D61" s="1279"/>
      <c r="E61" s="1104"/>
      <c r="F61" s="1279"/>
      <c r="G61" s="1279"/>
      <c r="H61" s="1104"/>
      <c r="I61" s="1552"/>
      <c r="J61" s="1116"/>
      <c r="K61" s="988"/>
    </row>
    <row r="62" spans="1:11" ht="12.75" customHeight="1" x14ac:dyDescent="0.2">
      <c r="A62" s="331" t="s">
        <v>2104</v>
      </c>
      <c r="B62" s="332">
        <f>SUM(B60)</f>
        <v>55470.565034622588</v>
      </c>
      <c r="C62" s="1331">
        <f t="shared" ref="C62:K62" si="2">SUM(C60)</f>
        <v>295830.76794712676</v>
      </c>
      <c r="D62" s="1331">
        <f t="shared" si="2"/>
        <v>151011.94641712672</v>
      </c>
      <c r="E62" s="1331">
        <f t="shared" si="2"/>
        <v>3973.77999</v>
      </c>
      <c r="F62" s="1331">
        <f t="shared" si="2"/>
        <v>20258.445810000001</v>
      </c>
      <c r="G62" s="1331">
        <f t="shared" si="2"/>
        <v>0</v>
      </c>
      <c r="H62" s="1331">
        <f t="shared" si="2"/>
        <v>7139.6141600000001</v>
      </c>
      <c r="I62" s="1332">
        <f t="shared" si="2"/>
        <v>4390.3155700000007</v>
      </c>
      <c r="J62" s="1333">
        <f t="shared" si="2"/>
        <v>109056.666</v>
      </c>
      <c r="K62" s="1047">
        <f t="shared" si="2"/>
        <v>18036</v>
      </c>
    </row>
    <row r="63" spans="1:11" ht="12.75" customHeight="1" thickBot="1" x14ac:dyDescent="0.25">
      <c r="A63" s="335"/>
      <c r="B63" s="336"/>
      <c r="C63" s="337"/>
      <c r="D63" s="337"/>
      <c r="E63" s="337"/>
      <c r="F63" s="337"/>
      <c r="G63" s="337"/>
      <c r="H63" s="337"/>
      <c r="I63" s="1626"/>
      <c r="J63" s="658"/>
      <c r="K63" s="797"/>
    </row>
    <row r="64" spans="1:11" x14ac:dyDescent="0.2">
      <c r="A64" s="690"/>
      <c r="B64" s="691"/>
      <c r="C64" s="692"/>
      <c r="D64" s="692"/>
      <c r="E64" s="692"/>
      <c r="F64" s="692"/>
      <c r="G64" s="692"/>
      <c r="H64" s="692"/>
      <c r="I64" s="1554"/>
      <c r="J64" s="1555"/>
      <c r="K64" s="858"/>
    </row>
    <row r="65" spans="1:17" ht="15" customHeight="1" x14ac:dyDescent="0.2">
      <c r="A65" s="694" t="s">
        <v>2120</v>
      </c>
      <c r="B65" s="633"/>
      <c r="C65" s="281"/>
      <c r="D65" s="281"/>
      <c r="E65" s="281"/>
      <c r="F65" s="281"/>
      <c r="G65" s="281"/>
      <c r="H65" s="281"/>
      <c r="I65" s="1556"/>
      <c r="J65" s="1557"/>
      <c r="K65" s="701"/>
    </row>
    <row r="66" spans="1:17" ht="12" customHeight="1" x14ac:dyDescent="0.2">
      <c r="A66" s="1825" t="s">
        <v>2146</v>
      </c>
      <c r="B66" s="1823"/>
      <c r="C66" s="1823"/>
      <c r="D66" s="1823"/>
      <c r="E66" s="1823"/>
      <c r="F66" s="1823"/>
      <c r="G66" s="1823"/>
      <c r="H66" s="1823"/>
      <c r="I66" s="1824"/>
      <c r="J66" s="1825"/>
      <c r="K66" s="1824"/>
    </row>
    <row r="67" spans="1:17" ht="36" customHeight="1" x14ac:dyDescent="0.2">
      <c r="A67" s="1822" t="s">
        <v>2145</v>
      </c>
      <c r="B67" s="1823"/>
      <c r="C67" s="1823"/>
      <c r="D67" s="1823"/>
      <c r="E67" s="1823"/>
      <c r="F67" s="1823"/>
      <c r="G67" s="1823"/>
      <c r="H67" s="1823"/>
      <c r="I67" s="1824"/>
      <c r="J67" s="1825"/>
      <c r="K67" s="1824"/>
    </row>
    <row r="68" spans="1:17" x14ac:dyDescent="0.2">
      <c r="A68" s="1825" t="s">
        <v>1256</v>
      </c>
      <c r="B68" s="1823"/>
      <c r="C68" s="1823"/>
      <c r="D68" s="1823"/>
      <c r="E68" s="1823"/>
      <c r="F68" s="1823"/>
      <c r="G68" s="1823"/>
      <c r="H68" s="1823"/>
      <c r="I68" s="1824"/>
      <c r="J68" s="1825"/>
      <c r="K68" s="1824"/>
    </row>
    <row r="69" spans="1:17" ht="36" customHeight="1" x14ac:dyDescent="0.2">
      <c r="A69" s="1822" t="s">
        <v>2140</v>
      </c>
      <c r="B69" s="1823"/>
      <c r="C69" s="1823"/>
      <c r="D69" s="1823"/>
      <c r="E69" s="1823"/>
      <c r="F69" s="1823"/>
      <c r="G69" s="1823"/>
      <c r="H69" s="1823"/>
      <c r="I69" s="1824"/>
      <c r="J69" s="1825"/>
      <c r="K69" s="1824"/>
      <c r="M69" s="18"/>
      <c r="O69" s="17"/>
      <c r="Q69" s="18"/>
    </row>
    <row r="70" spans="1:17" ht="12" customHeight="1" x14ac:dyDescent="0.2">
      <c r="A70" s="1825" t="s">
        <v>2136</v>
      </c>
      <c r="B70" s="1823"/>
      <c r="C70" s="1823"/>
      <c r="D70" s="1823"/>
      <c r="E70" s="1823"/>
      <c r="F70" s="1823"/>
      <c r="G70" s="1823"/>
      <c r="H70" s="1823"/>
      <c r="I70" s="1824"/>
      <c r="J70" s="1825"/>
      <c r="K70" s="1824"/>
    </row>
    <row r="71" spans="1:17" ht="24" customHeight="1" x14ac:dyDescent="0.2">
      <c r="A71" s="1822" t="s">
        <v>2151</v>
      </c>
      <c r="B71" s="1823"/>
      <c r="C71" s="1823"/>
      <c r="D71" s="1823"/>
      <c r="E71" s="1823"/>
      <c r="F71" s="1823"/>
      <c r="G71" s="1823"/>
      <c r="H71" s="1823"/>
      <c r="I71" s="1823"/>
      <c r="J71" s="1823"/>
      <c r="K71" s="1824"/>
    </row>
    <row r="72" spans="1:17" ht="24" customHeight="1" x14ac:dyDescent="0.2">
      <c r="A72" s="1822" t="s">
        <v>1257</v>
      </c>
      <c r="B72" s="1823"/>
      <c r="C72" s="1823"/>
      <c r="D72" s="1823"/>
      <c r="E72" s="1823"/>
      <c r="F72" s="1823"/>
      <c r="G72" s="1823"/>
      <c r="H72" s="1823"/>
      <c r="I72" s="1823"/>
      <c r="J72" s="1823"/>
      <c r="K72" s="1824"/>
    </row>
    <row r="73" spans="1:17" ht="12.75" thickBot="1" x14ac:dyDescent="0.25">
      <c r="A73" s="1826" t="s">
        <v>1258</v>
      </c>
      <c r="B73" s="1827"/>
      <c r="C73" s="1827"/>
      <c r="D73" s="1827"/>
      <c r="E73" s="1827"/>
      <c r="F73" s="1827"/>
      <c r="G73" s="1827"/>
      <c r="H73" s="1827"/>
      <c r="I73" s="1827"/>
      <c r="J73" s="1827"/>
      <c r="K73" s="1828"/>
    </row>
    <row r="74" spans="1:17" x14ac:dyDescent="0.2">
      <c r="B74" s="113"/>
      <c r="C74" s="113"/>
      <c r="D74" s="115"/>
      <c r="E74" s="115"/>
      <c r="F74" s="115"/>
      <c r="G74" s="115"/>
      <c r="H74" s="115"/>
      <c r="I74" s="115"/>
      <c r="J74" s="115"/>
      <c r="K74" s="588"/>
    </row>
    <row r="75" spans="1:17" x14ac:dyDescent="0.2">
      <c r="A75" s="47"/>
      <c r="B75" s="113"/>
      <c r="C75" s="113"/>
      <c r="D75" s="115"/>
      <c r="E75" s="115"/>
      <c r="F75" s="115"/>
      <c r="G75" s="115"/>
      <c r="H75" s="115"/>
      <c r="I75" s="115"/>
      <c r="J75" s="115"/>
      <c r="K75" s="588"/>
    </row>
  </sheetData>
  <mergeCells count="10">
    <mergeCell ref="A73:K73"/>
    <mergeCell ref="A70:K70"/>
    <mergeCell ref="A1:K1"/>
    <mergeCell ref="A2:K2"/>
    <mergeCell ref="A66:K66"/>
    <mergeCell ref="A67:K67"/>
    <mergeCell ref="A71:K71"/>
    <mergeCell ref="A68:K68"/>
    <mergeCell ref="A69:K69"/>
    <mergeCell ref="A72:K72"/>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1907</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249</v>
      </c>
      <c r="B4" s="847">
        <v>2471.4864308993706</v>
      </c>
      <c r="C4" s="1066">
        <f>SUM(D4:J4)</f>
        <v>17456.594383052834</v>
      </c>
      <c r="D4" s="1530">
        <v>10731.211435207721</v>
      </c>
      <c r="E4" s="1338">
        <v>0</v>
      </c>
      <c r="F4" s="1338">
        <v>673.89761790711668</v>
      </c>
      <c r="G4" s="1338">
        <v>0</v>
      </c>
      <c r="H4" s="1338">
        <v>0</v>
      </c>
      <c r="I4" s="1740">
        <v>171.55732993799847</v>
      </c>
      <c r="J4" s="1540">
        <v>5879.9279999999999</v>
      </c>
      <c r="K4" s="944">
        <v>941</v>
      </c>
    </row>
    <row r="5" spans="1:11" ht="12.75" customHeight="1" x14ac:dyDescent="0.2">
      <c r="A5" s="3" t="s">
        <v>1121</v>
      </c>
      <c r="B5" s="847">
        <v>702.61626607354071</v>
      </c>
      <c r="C5" s="1066">
        <f t="shared" ref="C5:C68" si="0">SUM(D5:J5)</f>
        <v>4102.8200658236601</v>
      </c>
      <c r="D5" s="1530">
        <v>2730.2239526555395</v>
      </c>
      <c r="E5" s="1338">
        <v>0</v>
      </c>
      <c r="F5" s="1338">
        <v>116.30464808086784</v>
      </c>
      <c r="G5" s="1338">
        <v>0</v>
      </c>
      <c r="H5" s="1338">
        <v>0</v>
      </c>
      <c r="I5" s="1338">
        <v>59.367465087253137</v>
      </c>
      <c r="J5" s="1542">
        <v>1196.924</v>
      </c>
      <c r="K5" s="945">
        <v>250</v>
      </c>
    </row>
    <row r="6" spans="1:11" ht="12.75" customHeight="1" x14ac:dyDescent="0.2">
      <c r="A6" s="3" t="s">
        <v>1122</v>
      </c>
      <c r="B6" s="847">
        <v>47.972336322450559</v>
      </c>
      <c r="C6" s="1066">
        <f t="shared" si="0"/>
        <v>123.29769603023294</v>
      </c>
      <c r="D6" s="1530">
        <v>68.096504057872949</v>
      </c>
      <c r="E6" s="1338">
        <v>0</v>
      </c>
      <c r="F6" s="1338">
        <v>11.771019188417892</v>
      </c>
      <c r="G6" s="1338">
        <v>0</v>
      </c>
      <c r="H6" s="1338">
        <v>0</v>
      </c>
      <c r="I6" s="1338">
        <v>0.70217278394208349</v>
      </c>
      <c r="J6" s="1542">
        <v>42.728000000000002</v>
      </c>
      <c r="K6" s="945">
        <v>11</v>
      </c>
    </row>
    <row r="7" spans="1:11" ht="12.75" customHeight="1" x14ac:dyDescent="0.2">
      <c r="A7" s="3" t="s">
        <v>1123</v>
      </c>
      <c r="B7" s="847">
        <v>61.563916343575308</v>
      </c>
      <c r="C7" s="1066">
        <f t="shared" si="0"/>
        <v>561.94151970217354</v>
      </c>
      <c r="D7" s="1530">
        <v>430.14327703993672</v>
      </c>
      <c r="E7" s="1338">
        <v>0</v>
      </c>
      <c r="F7" s="1338">
        <v>13.727388428183041</v>
      </c>
      <c r="G7" s="1338">
        <v>0</v>
      </c>
      <c r="H7" s="1338">
        <v>0</v>
      </c>
      <c r="I7" s="1338">
        <v>9.0588542340538698</v>
      </c>
      <c r="J7" s="1542">
        <v>109.012</v>
      </c>
      <c r="K7" s="945">
        <v>23</v>
      </c>
    </row>
    <row r="8" spans="1:11" ht="12.75" customHeight="1" x14ac:dyDescent="0.2">
      <c r="A8" s="3" t="s">
        <v>538</v>
      </c>
      <c r="B8" s="847">
        <v>43.94475505233401</v>
      </c>
      <c r="C8" s="1066">
        <f t="shared" si="0"/>
        <v>258.23344728670008</v>
      </c>
      <c r="D8" s="1530">
        <v>206.79344728670009</v>
      </c>
      <c r="E8" s="1338">
        <v>0</v>
      </c>
      <c r="F8" s="1338">
        <v>0</v>
      </c>
      <c r="G8" s="1338">
        <v>0</v>
      </c>
      <c r="H8" s="1338">
        <v>0</v>
      </c>
      <c r="I8" s="1338">
        <v>0</v>
      </c>
      <c r="J8" s="1542">
        <v>51.44</v>
      </c>
      <c r="K8" s="945">
        <v>19</v>
      </c>
    </row>
    <row r="9" spans="1:11" ht="12.75" customHeight="1" x14ac:dyDescent="0.2">
      <c r="A9" s="3" t="s">
        <v>142</v>
      </c>
      <c r="B9" s="847">
        <v>573.41866609296471</v>
      </c>
      <c r="C9" s="1066">
        <f t="shared" si="0"/>
        <v>3705.6038976667969</v>
      </c>
      <c r="D9" s="1530">
        <v>2326.6079282867004</v>
      </c>
      <c r="E9" s="1338">
        <v>0</v>
      </c>
      <c r="F9" s="1338">
        <v>72.70792396350069</v>
      </c>
      <c r="G9" s="1338">
        <v>0</v>
      </c>
      <c r="H9" s="1338">
        <v>0</v>
      </c>
      <c r="I9" s="1338">
        <v>41.599045416595551</v>
      </c>
      <c r="J9" s="1542">
        <v>1264.6890000000001</v>
      </c>
      <c r="K9" s="945">
        <v>251</v>
      </c>
    </row>
    <row r="10" spans="1:11" ht="12.75" customHeight="1" x14ac:dyDescent="0.2">
      <c r="A10" s="3" t="s">
        <v>1124</v>
      </c>
      <c r="B10" s="847">
        <v>966.38196357488368</v>
      </c>
      <c r="C10" s="1066">
        <f t="shared" si="0"/>
        <v>5193.6262305712553</v>
      </c>
      <c r="D10" s="1530">
        <v>2090.4624477444472</v>
      </c>
      <c r="E10" s="1338">
        <v>0</v>
      </c>
      <c r="F10" s="1338">
        <v>151.97706245787967</v>
      </c>
      <c r="G10" s="1338">
        <v>0</v>
      </c>
      <c r="H10" s="1338">
        <v>0</v>
      </c>
      <c r="I10" s="1338">
        <v>26.334720368927968</v>
      </c>
      <c r="J10" s="1542">
        <v>2924.8519999999999</v>
      </c>
      <c r="K10" s="945">
        <v>416</v>
      </c>
    </row>
    <row r="11" spans="1:11" ht="12.75" customHeight="1" x14ac:dyDescent="0.2">
      <c r="A11" s="3" t="s">
        <v>776</v>
      </c>
      <c r="B11" s="847">
        <v>232.19895768429438</v>
      </c>
      <c r="C11" s="1066">
        <f t="shared" si="0"/>
        <v>1244.2284937677261</v>
      </c>
      <c r="D11" s="1530">
        <v>515.84325057939054</v>
      </c>
      <c r="E11" s="1338">
        <v>0</v>
      </c>
      <c r="F11" s="1338">
        <v>34.299206326161041</v>
      </c>
      <c r="G11" s="1338">
        <v>0</v>
      </c>
      <c r="H11" s="1338">
        <v>0</v>
      </c>
      <c r="I11" s="1338">
        <v>0.57203686217451055</v>
      </c>
      <c r="J11" s="1542">
        <v>693.51400000000001</v>
      </c>
      <c r="K11" s="945">
        <v>100</v>
      </c>
    </row>
    <row r="12" spans="1:11" ht="12.75" customHeight="1" x14ac:dyDescent="0.2">
      <c r="A12" s="3" t="s">
        <v>567</v>
      </c>
      <c r="B12" s="847">
        <v>296.14083440195344</v>
      </c>
      <c r="C12" s="1066">
        <f t="shared" si="0"/>
        <v>2725.0324220325028</v>
      </c>
      <c r="D12" s="1530">
        <v>1926.0266690130154</v>
      </c>
      <c r="E12" s="1338">
        <v>0</v>
      </c>
      <c r="F12" s="1338">
        <v>18.978024540240234</v>
      </c>
      <c r="G12" s="1338">
        <v>0</v>
      </c>
      <c r="H12" s="1338">
        <v>0</v>
      </c>
      <c r="I12" s="1338">
        <v>44.507728479246815</v>
      </c>
      <c r="J12" s="1542">
        <v>735.52</v>
      </c>
      <c r="K12" s="945">
        <v>164</v>
      </c>
    </row>
    <row r="13" spans="1:11" ht="12.75" customHeight="1" x14ac:dyDescent="0.2">
      <c r="A13" s="3" t="s">
        <v>1125</v>
      </c>
      <c r="B13" s="847">
        <v>3041.7876966442759</v>
      </c>
      <c r="C13" s="1066">
        <f t="shared" si="0"/>
        <v>20005.566600540482</v>
      </c>
      <c r="D13" s="1530">
        <v>11997.877522870995</v>
      </c>
      <c r="E13" s="1338">
        <v>0</v>
      </c>
      <c r="F13" s="1338">
        <v>1267.9933940493563</v>
      </c>
      <c r="G13" s="1338">
        <v>0</v>
      </c>
      <c r="H13" s="1338">
        <v>0</v>
      </c>
      <c r="I13" s="1338">
        <v>386.89768362013325</v>
      </c>
      <c r="J13" s="1542">
        <v>6352.7979999999998</v>
      </c>
      <c r="K13" s="945">
        <v>1102</v>
      </c>
    </row>
    <row r="14" spans="1:11" ht="12.75" customHeight="1" x14ac:dyDescent="0.2">
      <c r="A14" s="3" t="s">
        <v>1126</v>
      </c>
      <c r="B14" s="847">
        <v>717.92692585691839</v>
      </c>
      <c r="C14" s="1066">
        <f t="shared" si="0"/>
        <v>2928.4210452631423</v>
      </c>
      <c r="D14" s="1530">
        <v>1371.4974972039331</v>
      </c>
      <c r="E14" s="1338">
        <v>0</v>
      </c>
      <c r="F14" s="1338">
        <v>127.40781971864332</v>
      </c>
      <c r="G14" s="1338">
        <v>0</v>
      </c>
      <c r="H14" s="1338">
        <v>0</v>
      </c>
      <c r="I14" s="1338">
        <v>71.115728340565468</v>
      </c>
      <c r="J14" s="1542">
        <v>1358.4</v>
      </c>
      <c r="K14" s="945">
        <v>168</v>
      </c>
    </row>
    <row r="15" spans="1:11" ht="12.75" customHeight="1" x14ac:dyDescent="0.2">
      <c r="A15" s="3" t="s">
        <v>62</v>
      </c>
      <c r="B15" s="847">
        <v>786.80282601276758</v>
      </c>
      <c r="C15" s="1066">
        <f t="shared" si="0"/>
        <v>4124.7909079352175</v>
      </c>
      <c r="D15" s="1530">
        <v>2617.1548121178262</v>
      </c>
      <c r="E15" s="1338">
        <v>0</v>
      </c>
      <c r="F15" s="1338">
        <v>153.77798762399701</v>
      </c>
      <c r="G15" s="1338">
        <v>0</v>
      </c>
      <c r="H15" s="1338">
        <v>0</v>
      </c>
      <c r="I15" s="1338">
        <v>17.366108193394652</v>
      </c>
      <c r="J15" s="1542">
        <v>1336.492</v>
      </c>
      <c r="K15" s="945">
        <v>271</v>
      </c>
    </row>
    <row r="16" spans="1:11" ht="12.75" customHeight="1" x14ac:dyDescent="0.2">
      <c r="A16" s="3" t="s">
        <v>569</v>
      </c>
      <c r="B16" s="847">
        <v>2846.7255730983061</v>
      </c>
      <c r="C16" s="1066">
        <f t="shared" si="0"/>
        <v>18628.708596618068</v>
      </c>
      <c r="D16" s="1530">
        <v>12378.487472764715</v>
      </c>
      <c r="E16" s="1338">
        <v>0</v>
      </c>
      <c r="F16" s="1338">
        <v>1445.2998341788864</v>
      </c>
      <c r="G16" s="1338">
        <v>0</v>
      </c>
      <c r="H16" s="1338">
        <v>0</v>
      </c>
      <c r="I16" s="1338">
        <v>519.15528967446812</v>
      </c>
      <c r="J16" s="1542">
        <v>4285.7659999999996</v>
      </c>
      <c r="K16" s="945">
        <v>733</v>
      </c>
    </row>
    <row r="17" spans="1:11" ht="12.75" customHeight="1" x14ac:dyDescent="0.2">
      <c r="A17" s="3" t="s">
        <v>668</v>
      </c>
      <c r="B17" s="847">
        <v>754.63595589306965</v>
      </c>
      <c r="C17" s="1066">
        <f t="shared" si="0"/>
        <v>2991.5093173105574</v>
      </c>
      <c r="D17" s="1530">
        <v>1810.9390375440839</v>
      </c>
      <c r="E17" s="1338">
        <v>0</v>
      </c>
      <c r="F17" s="1338">
        <v>59.675271002481871</v>
      </c>
      <c r="G17" s="1338">
        <v>0</v>
      </c>
      <c r="H17" s="1338">
        <v>0</v>
      </c>
      <c r="I17" s="1338">
        <v>59.922008763991734</v>
      </c>
      <c r="J17" s="1542">
        <v>1060.973</v>
      </c>
      <c r="K17" s="945">
        <v>260</v>
      </c>
    </row>
    <row r="18" spans="1:11" ht="12.75" customHeight="1" x14ac:dyDescent="0.2">
      <c r="A18" s="3" t="s">
        <v>709</v>
      </c>
      <c r="B18" s="847">
        <v>350.41734393168133</v>
      </c>
      <c r="C18" s="1066">
        <f t="shared" si="0"/>
        <v>1482.954915033753</v>
      </c>
      <c r="D18" s="1530">
        <v>867.92193734009493</v>
      </c>
      <c r="E18" s="1338">
        <v>0</v>
      </c>
      <c r="F18" s="1338">
        <v>13.6666463241651</v>
      </c>
      <c r="G18" s="1338">
        <v>0</v>
      </c>
      <c r="H18" s="1338">
        <v>0</v>
      </c>
      <c r="I18" s="1338">
        <v>2.8633313694927907</v>
      </c>
      <c r="J18" s="1542">
        <v>598.50300000000004</v>
      </c>
      <c r="K18" s="945">
        <v>119</v>
      </c>
    </row>
    <row r="19" spans="1:11" ht="12.75" customHeight="1" x14ac:dyDescent="0.2">
      <c r="A19" s="3" t="s">
        <v>1127</v>
      </c>
      <c r="B19" s="847">
        <v>388.37183480520861</v>
      </c>
      <c r="C19" s="1066">
        <f t="shared" si="0"/>
        <v>3180.747632684046</v>
      </c>
      <c r="D19" s="1530">
        <v>1475.2368913721475</v>
      </c>
      <c r="E19" s="1338">
        <v>0</v>
      </c>
      <c r="F19" s="1338">
        <v>102.84069073182684</v>
      </c>
      <c r="G19" s="1338">
        <v>0</v>
      </c>
      <c r="H19" s="1338">
        <v>0</v>
      </c>
      <c r="I19" s="1338">
        <v>9.5680505800717679</v>
      </c>
      <c r="J19" s="1542">
        <v>1593.1020000000001</v>
      </c>
      <c r="K19" s="945">
        <v>232</v>
      </c>
    </row>
    <row r="20" spans="1:11" ht="12.75" customHeight="1" x14ac:dyDescent="0.2">
      <c r="A20" s="3" t="s">
        <v>258</v>
      </c>
      <c r="B20" s="847">
        <v>650.35666851011899</v>
      </c>
      <c r="C20" s="1066">
        <f t="shared" si="0"/>
        <v>4398.4170325419691</v>
      </c>
      <c r="D20" s="1530">
        <v>2040.8420200508554</v>
      </c>
      <c r="E20" s="1338">
        <v>0</v>
      </c>
      <c r="F20" s="1338">
        <v>186.62337854075307</v>
      </c>
      <c r="G20" s="1338">
        <v>0</v>
      </c>
      <c r="H20" s="1338">
        <v>0</v>
      </c>
      <c r="I20" s="1338">
        <v>101.59263395036068</v>
      </c>
      <c r="J20" s="1542">
        <v>2069.3589999999999</v>
      </c>
      <c r="K20" s="945">
        <v>282</v>
      </c>
    </row>
    <row r="21" spans="1:11" ht="12.75" customHeight="1" x14ac:dyDescent="0.2">
      <c r="A21" s="3" t="s">
        <v>69</v>
      </c>
      <c r="B21" s="847">
        <v>619.45980505666807</v>
      </c>
      <c r="C21" s="1066">
        <f t="shared" si="0"/>
        <v>3041.932620333816</v>
      </c>
      <c r="D21" s="1530">
        <v>2015.307841683687</v>
      </c>
      <c r="E21" s="1338">
        <v>0</v>
      </c>
      <c r="F21" s="1338">
        <v>82.295245086790814</v>
      </c>
      <c r="G21" s="1338">
        <v>0</v>
      </c>
      <c r="H21" s="1338">
        <v>0</v>
      </c>
      <c r="I21" s="1338">
        <v>20.998533563338388</v>
      </c>
      <c r="J21" s="1542">
        <v>923.33100000000002</v>
      </c>
      <c r="K21" s="945">
        <v>199</v>
      </c>
    </row>
    <row r="22" spans="1:11" ht="12.75" customHeight="1" x14ac:dyDescent="0.2">
      <c r="A22" s="3" t="s">
        <v>1128</v>
      </c>
      <c r="B22" s="847">
        <v>822.18067950968612</v>
      </c>
      <c r="C22" s="1066">
        <f t="shared" si="0"/>
        <v>1784.8814116571775</v>
      </c>
      <c r="D22" s="1530">
        <v>917.89495135056961</v>
      </c>
      <c r="E22" s="1338">
        <v>0</v>
      </c>
      <c r="F22" s="1338">
        <v>66.838557932151218</v>
      </c>
      <c r="G22" s="1338">
        <v>0</v>
      </c>
      <c r="H22" s="1338">
        <v>0</v>
      </c>
      <c r="I22" s="1338">
        <v>36.73590237445665</v>
      </c>
      <c r="J22" s="1542">
        <v>763.41200000000003</v>
      </c>
      <c r="K22" s="945">
        <v>166</v>
      </c>
    </row>
    <row r="23" spans="1:11" ht="12.75" customHeight="1" x14ac:dyDescent="0.2">
      <c r="A23" s="3" t="s">
        <v>1129</v>
      </c>
      <c r="B23" s="847">
        <v>764.56726462578808</v>
      </c>
      <c r="C23" s="1066">
        <f t="shared" si="0"/>
        <v>3149.5033136353209</v>
      </c>
      <c r="D23" s="1530">
        <v>1902.5318786361527</v>
      </c>
      <c r="E23" s="1338">
        <v>0</v>
      </c>
      <c r="F23" s="1338">
        <v>76.552393239621324</v>
      </c>
      <c r="G23" s="1338">
        <v>0</v>
      </c>
      <c r="H23" s="1338">
        <v>0</v>
      </c>
      <c r="I23" s="1338">
        <v>133.24304175954705</v>
      </c>
      <c r="J23" s="1542">
        <v>1037.1759999999999</v>
      </c>
      <c r="K23" s="945">
        <v>214</v>
      </c>
    </row>
    <row r="24" spans="1:11" ht="12.75" customHeight="1" x14ac:dyDescent="0.2">
      <c r="A24" s="3" t="s">
        <v>263</v>
      </c>
      <c r="B24" s="847">
        <v>987.52639401267481</v>
      </c>
      <c r="C24" s="1066">
        <f t="shared" si="0"/>
        <v>7074.2972904714452</v>
      </c>
      <c r="D24" s="1530">
        <v>4774.4352282276259</v>
      </c>
      <c r="E24" s="1338">
        <v>0</v>
      </c>
      <c r="F24" s="1338">
        <v>81.406323430455345</v>
      </c>
      <c r="G24" s="1338">
        <v>0</v>
      </c>
      <c r="H24" s="1338">
        <v>0</v>
      </c>
      <c r="I24" s="1338">
        <v>231.89473881336434</v>
      </c>
      <c r="J24" s="1542">
        <v>1986.5609999999999</v>
      </c>
      <c r="K24" s="945">
        <v>414</v>
      </c>
    </row>
    <row r="25" spans="1:11" ht="12.75" customHeight="1" x14ac:dyDescent="0.2">
      <c r="A25" s="3" t="s">
        <v>970</v>
      </c>
      <c r="B25" s="847">
        <v>1162.9936189201489</v>
      </c>
      <c r="C25" s="1066">
        <f t="shared" si="0"/>
        <v>5173.6398129826139</v>
      </c>
      <c r="D25" s="1530">
        <v>2625.046871755148</v>
      </c>
      <c r="E25" s="1338">
        <v>0</v>
      </c>
      <c r="F25" s="1338">
        <v>203.29957518250711</v>
      </c>
      <c r="G25" s="1338">
        <v>0</v>
      </c>
      <c r="H25" s="1338">
        <v>0</v>
      </c>
      <c r="I25" s="1338">
        <v>78.807366044959451</v>
      </c>
      <c r="J25" s="1542">
        <v>2266.4859999999999</v>
      </c>
      <c r="K25" s="945">
        <v>399</v>
      </c>
    </row>
    <row r="26" spans="1:11" ht="12.75" customHeight="1" x14ac:dyDescent="0.2">
      <c r="A26" s="3" t="s">
        <v>1130</v>
      </c>
      <c r="B26" s="847">
        <v>787.26995438591075</v>
      </c>
      <c r="C26" s="1066">
        <f t="shared" si="0"/>
        <v>6181.1342793922613</v>
      </c>
      <c r="D26" s="1530">
        <v>3036.5479442480614</v>
      </c>
      <c r="E26" s="1338">
        <v>0</v>
      </c>
      <c r="F26" s="1338">
        <v>219.4492134230228</v>
      </c>
      <c r="G26" s="1338">
        <v>0</v>
      </c>
      <c r="H26" s="1338">
        <v>0</v>
      </c>
      <c r="I26" s="1338">
        <v>33.84912172117712</v>
      </c>
      <c r="J26" s="1542">
        <v>2891.288</v>
      </c>
      <c r="K26" s="945">
        <v>362</v>
      </c>
    </row>
    <row r="27" spans="1:11" ht="12.75" customHeight="1" x14ac:dyDescent="0.2">
      <c r="A27" s="3" t="s">
        <v>450</v>
      </c>
      <c r="B27" s="847">
        <v>1838.5500160813444</v>
      </c>
      <c r="C27" s="1066">
        <f t="shared" si="0"/>
        <v>7477.5900837110512</v>
      </c>
      <c r="D27" s="1530">
        <v>4291.3715238512623</v>
      </c>
      <c r="E27" s="1338">
        <v>0</v>
      </c>
      <c r="F27" s="1338">
        <v>100.73300585877475</v>
      </c>
      <c r="G27" s="1338">
        <v>0</v>
      </c>
      <c r="H27" s="1338">
        <v>0</v>
      </c>
      <c r="I27" s="1338">
        <v>125.64255400101376</v>
      </c>
      <c r="J27" s="1542">
        <v>2959.8429999999998</v>
      </c>
      <c r="K27" s="945">
        <v>579</v>
      </c>
    </row>
    <row r="28" spans="1:11" ht="12.75" customHeight="1" x14ac:dyDescent="0.2">
      <c r="A28" s="3" t="s">
        <v>1131</v>
      </c>
      <c r="B28" s="847">
        <v>234.65691665099405</v>
      </c>
      <c r="C28" s="1066">
        <f t="shared" si="0"/>
        <v>796.46275289739106</v>
      </c>
      <c r="D28" s="1530">
        <v>463.65437497681268</v>
      </c>
      <c r="E28" s="1338">
        <v>0</v>
      </c>
      <c r="F28" s="1338">
        <v>24.613377920578447</v>
      </c>
      <c r="G28" s="1338">
        <v>0</v>
      </c>
      <c r="H28" s="1338">
        <v>0</v>
      </c>
      <c r="I28" s="1338">
        <v>0</v>
      </c>
      <c r="J28" s="1542">
        <v>308.19499999999999</v>
      </c>
      <c r="K28" s="945">
        <v>64</v>
      </c>
    </row>
    <row r="29" spans="1:11" ht="12.75" customHeight="1" x14ac:dyDescent="0.2">
      <c r="A29" s="3" t="s">
        <v>1132</v>
      </c>
      <c r="B29" s="847">
        <v>512.80281189039511</v>
      </c>
      <c r="C29" s="1066">
        <f t="shared" si="0"/>
        <v>1553.7771898157484</v>
      </c>
      <c r="D29" s="1530">
        <v>851.69602399056646</v>
      </c>
      <c r="E29" s="1338">
        <v>0</v>
      </c>
      <c r="F29" s="1338">
        <v>64.140383169899025</v>
      </c>
      <c r="G29" s="1338">
        <v>0</v>
      </c>
      <c r="H29" s="1338">
        <v>0</v>
      </c>
      <c r="I29" s="1338">
        <v>98.395782655283185</v>
      </c>
      <c r="J29" s="1542">
        <v>539.54499999999996</v>
      </c>
      <c r="K29" s="945">
        <v>93</v>
      </c>
    </row>
    <row r="30" spans="1:11" ht="12.75" customHeight="1" x14ac:dyDescent="0.2">
      <c r="A30" s="3" t="s">
        <v>453</v>
      </c>
      <c r="B30" s="847">
        <v>3329.1913184154046</v>
      </c>
      <c r="C30" s="1066">
        <f t="shared" si="0"/>
        <v>15713.290749007843</v>
      </c>
      <c r="D30" s="1530">
        <v>8980.0357697827258</v>
      </c>
      <c r="E30" s="1338">
        <v>0</v>
      </c>
      <c r="F30" s="1338">
        <v>520.87597709232352</v>
      </c>
      <c r="G30" s="1338">
        <v>0</v>
      </c>
      <c r="H30" s="1338">
        <v>0</v>
      </c>
      <c r="I30" s="1338">
        <v>373.89300213279336</v>
      </c>
      <c r="J30" s="1542">
        <v>5838.4859999999999</v>
      </c>
      <c r="K30" s="945">
        <v>851</v>
      </c>
    </row>
    <row r="31" spans="1:11" ht="12.75" customHeight="1" x14ac:dyDescent="0.2">
      <c r="A31" s="3" t="s">
        <v>267</v>
      </c>
      <c r="B31" s="847">
        <v>34145.20851432396</v>
      </c>
      <c r="C31" s="1066">
        <f t="shared" si="0"/>
        <v>219128.0579848811</v>
      </c>
      <c r="D31" s="1530">
        <v>96735.791805415778</v>
      </c>
      <c r="E31" s="1338">
        <v>9620.5089399999997</v>
      </c>
      <c r="F31" s="1338">
        <v>14996.076380322012</v>
      </c>
      <c r="G31" s="1338">
        <v>0</v>
      </c>
      <c r="H31" s="1338">
        <v>2980.4218200000005</v>
      </c>
      <c r="I31" s="1338">
        <v>3593.1230391432973</v>
      </c>
      <c r="J31" s="1542">
        <v>91202.135999999999</v>
      </c>
      <c r="K31" s="945">
        <v>8978</v>
      </c>
    </row>
    <row r="32" spans="1:11" ht="12.75" customHeight="1" x14ac:dyDescent="0.2">
      <c r="A32" s="3" t="s">
        <v>1133</v>
      </c>
      <c r="B32" s="847">
        <v>230.43301837607399</v>
      </c>
      <c r="C32" s="1066">
        <f t="shared" si="0"/>
        <v>1118.5917545462646</v>
      </c>
      <c r="D32" s="1530">
        <v>741.43368844207248</v>
      </c>
      <c r="E32" s="1338">
        <v>0</v>
      </c>
      <c r="F32" s="1338">
        <v>0</v>
      </c>
      <c r="G32" s="1338">
        <v>0</v>
      </c>
      <c r="H32" s="1338">
        <v>0</v>
      </c>
      <c r="I32" s="1338">
        <v>0.34806610419211886</v>
      </c>
      <c r="J32" s="1542">
        <v>376.81</v>
      </c>
      <c r="K32" s="945">
        <v>64</v>
      </c>
    </row>
    <row r="33" spans="1:11" ht="12.75" customHeight="1" x14ac:dyDescent="0.2">
      <c r="A33" s="3" t="s">
        <v>972</v>
      </c>
      <c r="B33" s="847">
        <v>546.1548911738239</v>
      </c>
      <c r="C33" s="1066">
        <f t="shared" si="0"/>
        <v>4730.8900526056359</v>
      </c>
      <c r="D33" s="1530">
        <v>3102.7889922427912</v>
      </c>
      <c r="E33" s="1338">
        <v>0</v>
      </c>
      <c r="F33" s="1338">
        <v>50.93885202738857</v>
      </c>
      <c r="G33" s="1338">
        <v>0</v>
      </c>
      <c r="H33" s="1338">
        <v>0</v>
      </c>
      <c r="I33" s="1338">
        <v>123.3762083354561</v>
      </c>
      <c r="J33" s="1542">
        <v>1453.7860000000001</v>
      </c>
      <c r="K33" s="945">
        <v>283</v>
      </c>
    </row>
    <row r="34" spans="1:11" ht="12.75" customHeight="1" x14ac:dyDescent="0.2">
      <c r="A34" s="3" t="s">
        <v>85</v>
      </c>
      <c r="B34" s="847">
        <v>373.48125122669961</v>
      </c>
      <c r="C34" s="1066">
        <f t="shared" si="0"/>
        <v>3113.6479838996147</v>
      </c>
      <c r="D34" s="1530">
        <v>1817.6241717234443</v>
      </c>
      <c r="E34" s="1338">
        <v>0</v>
      </c>
      <c r="F34" s="1338">
        <v>73.388930030430359</v>
      </c>
      <c r="G34" s="1338">
        <v>0</v>
      </c>
      <c r="H34" s="1338">
        <v>0</v>
      </c>
      <c r="I34" s="1338">
        <v>2.8398821457396033</v>
      </c>
      <c r="J34" s="1542">
        <v>1219.7950000000001</v>
      </c>
      <c r="K34" s="945">
        <v>194</v>
      </c>
    </row>
    <row r="35" spans="1:11" ht="12.75" customHeight="1" x14ac:dyDescent="0.2">
      <c r="A35" s="3" t="s">
        <v>1134</v>
      </c>
      <c r="B35" s="847">
        <v>280.79451428966189</v>
      </c>
      <c r="C35" s="1066">
        <f t="shared" si="0"/>
        <v>1171.4523186885544</v>
      </c>
      <c r="D35" s="1530">
        <v>877.15271482530682</v>
      </c>
      <c r="E35" s="1338">
        <v>0</v>
      </c>
      <c r="F35" s="1338">
        <v>18.355069777572002</v>
      </c>
      <c r="G35" s="1338">
        <v>0</v>
      </c>
      <c r="H35" s="1338">
        <v>0</v>
      </c>
      <c r="I35" s="1338">
        <v>7.7765340856755287</v>
      </c>
      <c r="J35" s="1542">
        <v>268.16800000000001</v>
      </c>
      <c r="K35" s="945">
        <v>73</v>
      </c>
    </row>
    <row r="36" spans="1:11" ht="12.75" customHeight="1" x14ac:dyDescent="0.2">
      <c r="A36" s="3" t="s">
        <v>1135</v>
      </c>
      <c r="B36" s="847">
        <v>507.08079043234142</v>
      </c>
      <c r="C36" s="1066">
        <f t="shared" si="0"/>
        <v>3224.2838423945104</v>
      </c>
      <c r="D36" s="1530">
        <v>2047.4019265414145</v>
      </c>
      <c r="E36" s="1338">
        <v>0</v>
      </c>
      <c r="F36" s="1338">
        <v>21.341856186562477</v>
      </c>
      <c r="G36" s="1338">
        <v>0</v>
      </c>
      <c r="H36" s="1338">
        <v>0</v>
      </c>
      <c r="I36" s="1338">
        <v>57.347059666533461</v>
      </c>
      <c r="J36" s="1542">
        <v>1098.193</v>
      </c>
      <c r="K36" s="945">
        <v>201</v>
      </c>
    </row>
    <row r="37" spans="1:11" ht="12.75" customHeight="1" x14ac:dyDescent="0.2">
      <c r="A37" s="3" t="s">
        <v>1136</v>
      </c>
      <c r="B37" s="847">
        <v>1621.7688562988378</v>
      </c>
      <c r="C37" s="1066">
        <f t="shared" si="0"/>
        <v>15057.40172093104</v>
      </c>
      <c r="D37" s="1530">
        <v>9267.1202033957143</v>
      </c>
      <c r="E37" s="1338">
        <v>0</v>
      </c>
      <c r="F37" s="1338">
        <v>286.2495259828255</v>
      </c>
      <c r="G37" s="1338">
        <v>0</v>
      </c>
      <c r="H37" s="1338">
        <v>0</v>
      </c>
      <c r="I37" s="1338">
        <v>272.36699155250085</v>
      </c>
      <c r="J37" s="1542">
        <v>5231.665</v>
      </c>
      <c r="K37" s="945">
        <v>859</v>
      </c>
    </row>
    <row r="38" spans="1:11" ht="12.75" customHeight="1" x14ac:dyDescent="0.2">
      <c r="A38" s="3" t="s">
        <v>1137</v>
      </c>
      <c r="B38" s="847">
        <v>157.89692295732496</v>
      </c>
      <c r="C38" s="1066">
        <f t="shared" si="0"/>
        <v>1176.2005865017413</v>
      </c>
      <c r="D38" s="1530">
        <v>688.67990484083168</v>
      </c>
      <c r="E38" s="1338">
        <v>0</v>
      </c>
      <c r="F38" s="1338">
        <v>52.67156945389717</v>
      </c>
      <c r="G38" s="1338">
        <v>0</v>
      </c>
      <c r="H38" s="1338">
        <v>0</v>
      </c>
      <c r="I38" s="1338">
        <v>1.5141122070125916</v>
      </c>
      <c r="J38" s="1542">
        <v>433.33499999999998</v>
      </c>
      <c r="K38" s="945">
        <v>83</v>
      </c>
    </row>
    <row r="39" spans="1:11" ht="12.75" customHeight="1" x14ac:dyDescent="0.2">
      <c r="A39" s="3" t="s">
        <v>272</v>
      </c>
      <c r="B39" s="847">
        <v>183.72502632349861</v>
      </c>
      <c r="C39" s="1066">
        <f t="shared" si="0"/>
        <v>1501.7363665344624</v>
      </c>
      <c r="D39" s="1530">
        <v>659.65744707804913</v>
      </c>
      <c r="E39" s="1338">
        <v>0</v>
      </c>
      <c r="F39" s="1338">
        <v>0</v>
      </c>
      <c r="G39" s="1338">
        <v>0</v>
      </c>
      <c r="H39" s="1338">
        <v>0</v>
      </c>
      <c r="I39" s="1338">
        <v>10.773919456413331</v>
      </c>
      <c r="J39" s="1542">
        <v>831.30499999999995</v>
      </c>
      <c r="K39" s="945">
        <v>104</v>
      </c>
    </row>
    <row r="40" spans="1:11" ht="12.75" customHeight="1" x14ac:dyDescent="0.2">
      <c r="A40" s="3" t="s">
        <v>1138</v>
      </c>
      <c r="B40" s="847">
        <v>195.26904821931856</v>
      </c>
      <c r="C40" s="1066">
        <f t="shared" si="0"/>
        <v>1535.8514150601861</v>
      </c>
      <c r="D40" s="1530">
        <v>1098.3679684218769</v>
      </c>
      <c r="E40" s="1338">
        <v>0</v>
      </c>
      <c r="F40" s="1338">
        <v>14.697633867057075</v>
      </c>
      <c r="G40" s="1338">
        <v>0</v>
      </c>
      <c r="H40" s="1338">
        <v>0</v>
      </c>
      <c r="I40" s="1338">
        <v>31.662812771252145</v>
      </c>
      <c r="J40" s="1542">
        <v>391.12299999999999</v>
      </c>
      <c r="K40" s="945">
        <v>79</v>
      </c>
    </row>
    <row r="41" spans="1:11" ht="12.75" customHeight="1" x14ac:dyDescent="0.2">
      <c r="A41" s="3" t="s">
        <v>158</v>
      </c>
      <c r="B41" s="847">
        <v>92.157203205149614</v>
      </c>
      <c r="C41" s="1066">
        <f t="shared" si="0"/>
        <v>183.41881386308637</v>
      </c>
      <c r="D41" s="1530">
        <v>102.09163699993103</v>
      </c>
      <c r="E41" s="1338">
        <v>0</v>
      </c>
      <c r="F41" s="1338">
        <v>10.039176863155339</v>
      </c>
      <c r="G41" s="1338">
        <v>0</v>
      </c>
      <c r="H41" s="1338">
        <v>0</v>
      </c>
      <c r="I41" s="1338">
        <v>0</v>
      </c>
      <c r="J41" s="1542">
        <v>71.287999999999997</v>
      </c>
      <c r="K41" s="945">
        <v>20</v>
      </c>
    </row>
    <row r="42" spans="1:11" ht="12.75" customHeight="1" x14ac:dyDescent="0.2">
      <c r="A42" s="3" t="s">
        <v>723</v>
      </c>
      <c r="B42" s="847">
        <v>214.89017323007164</v>
      </c>
      <c r="C42" s="1066">
        <f t="shared" si="0"/>
        <v>2239.5874798992236</v>
      </c>
      <c r="D42" s="1530">
        <v>1136.9839291848316</v>
      </c>
      <c r="E42" s="1338">
        <v>0</v>
      </c>
      <c r="F42" s="1338">
        <v>11.73863117721881</v>
      </c>
      <c r="G42" s="1338">
        <v>0</v>
      </c>
      <c r="H42" s="1338">
        <v>0</v>
      </c>
      <c r="I42" s="1338">
        <v>2.4769195371731376</v>
      </c>
      <c r="J42" s="1542">
        <v>1088.3879999999999</v>
      </c>
      <c r="K42" s="945">
        <v>140</v>
      </c>
    </row>
    <row r="43" spans="1:11" ht="12.75" customHeight="1" x14ac:dyDescent="0.2">
      <c r="A43" s="3" t="s">
        <v>471</v>
      </c>
      <c r="B43" s="847">
        <v>3768.6585332353525</v>
      </c>
      <c r="C43" s="1066">
        <f t="shared" si="0"/>
        <v>44517.9622083883</v>
      </c>
      <c r="D43" s="1530">
        <v>21520.795642925634</v>
      </c>
      <c r="E43" s="1338">
        <v>0</v>
      </c>
      <c r="F43" s="1338">
        <v>1092.0210716536678</v>
      </c>
      <c r="G43" s="1338">
        <v>0</v>
      </c>
      <c r="H43" s="1338">
        <v>549.55246</v>
      </c>
      <c r="I43" s="1338">
        <v>552.42703380899945</v>
      </c>
      <c r="J43" s="1542">
        <v>20803.166000000001</v>
      </c>
      <c r="K43" s="945">
        <v>2198</v>
      </c>
    </row>
    <row r="44" spans="1:11" ht="12.75" customHeight="1" x14ac:dyDescent="0.2">
      <c r="A44" s="3" t="s">
        <v>388</v>
      </c>
      <c r="B44" s="847">
        <v>859.77136090570798</v>
      </c>
      <c r="C44" s="1066">
        <f t="shared" si="0"/>
        <v>5400.2217154509026</v>
      </c>
      <c r="D44" s="1530">
        <v>3513.2818331899048</v>
      </c>
      <c r="E44" s="1338">
        <v>0</v>
      </c>
      <c r="F44" s="1338">
        <v>116.23144111202367</v>
      </c>
      <c r="G44" s="1338">
        <v>0</v>
      </c>
      <c r="H44" s="1338">
        <v>0</v>
      </c>
      <c r="I44" s="1338">
        <v>5.5124411489741822</v>
      </c>
      <c r="J44" s="1542">
        <v>1765.1959999999999</v>
      </c>
      <c r="K44" s="945">
        <v>320</v>
      </c>
    </row>
    <row r="45" spans="1:11" ht="12.75" customHeight="1" x14ac:dyDescent="0.2">
      <c r="A45" s="3" t="s">
        <v>797</v>
      </c>
      <c r="B45" s="847">
        <v>345.76337629755227</v>
      </c>
      <c r="C45" s="1066">
        <f t="shared" si="0"/>
        <v>2848.0959088149461</v>
      </c>
      <c r="D45" s="1530">
        <v>1984.5004898023496</v>
      </c>
      <c r="E45" s="1338">
        <v>0</v>
      </c>
      <c r="F45" s="1338">
        <v>47.392915954186023</v>
      </c>
      <c r="G45" s="1338">
        <v>0</v>
      </c>
      <c r="H45" s="1338">
        <v>0</v>
      </c>
      <c r="I45" s="1338">
        <v>22.986503058410555</v>
      </c>
      <c r="J45" s="1542">
        <v>793.21600000000001</v>
      </c>
      <c r="K45" s="945">
        <v>174</v>
      </c>
    </row>
    <row r="46" spans="1:11" ht="12.75" customHeight="1" x14ac:dyDescent="0.2">
      <c r="A46" s="3" t="s">
        <v>1139</v>
      </c>
      <c r="B46" s="847">
        <v>111.40476862087937</v>
      </c>
      <c r="C46" s="1066">
        <f t="shared" si="0"/>
        <v>784.91521686376268</v>
      </c>
      <c r="D46" s="1530">
        <v>516.28961588595178</v>
      </c>
      <c r="E46" s="1338">
        <v>0</v>
      </c>
      <c r="F46" s="1338">
        <v>3.0420738233007887</v>
      </c>
      <c r="G46" s="1338">
        <v>0</v>
      </c>
      <c r="H46" s="1338">
        <v>0</v>
      </c>
      <c r="I46" s="1338">
        <v>17.92552715451011</v>
      </c>
      <c r="J46" s="1542">
        <v>247.65799999999999</v>
      </c>
      <c r="K46" s="945">
        <v>24</v>
      </c>
    </row>
    <row r="47" spans="1:11" ht="12.75" customHeight="1" x14ac:dyDescent="0.2">
      <c r="A47" s="3" t="s">
        <v>1140</v>
      </c>
      <c r="B47" s="847">
        <v>237.86707736515055</v>
      </c>
      <c r="C47" s="1066">
        <f t="shared" si="0"/>
        <v>1812.8736976929449</v>
      </c>
      <c r="D47" s="1530">
        <v>1106.6065136721529</v>
      </c>
      <c r="E47" s="1338">
        <v>0</v>
      </c>
      <c r="F47" s="1338">
        <v>32.519459006416</v>
      </c>
      <c r="G47" s="1338">
        <v>0</v>
      </c>
      <c r="H47" s="1338">
        <v>0</v>
      </c>
      <c r="I47" s="1338">
        <v>29.350725014376085</v>
      </c>
      <c r="J47" s="1542">
        <v>644.39700000000005</v>
      </c>
      <c r="K47" s="945">
        <v>113</v>
      </c>
    </row>
    <row r="48" spans="1:11" ht="12.75" customHeight="1" x14ac:dyDescent="0.2">
      <c r="A48" s="3" t="s">
        <v>1066</v>
      </c>
      <c r="B48" s="847">
        <v>859.50021099721982</v>
      </c>
      <c r="C48" s="1066">
        <f t="shared" si="0"/>
        <v>4758.411406823845</v>
      </c>
      <c r="D48" s="1530">
        <v>3273.1867569245819</v>
      </c>
      <c r="E48" s="1338">
        <v>0</v>
      </c>
      <c r="F48" s="1338">
        <v>85.211776540343308</v>
      </c>
      <c r="G48" s="1338">
        <v>0</v>
      </c>
      <c r="H48" s="1338">
        <v>0</v>
      </c>
      <c r="I48" s="1338">
        <v>80.906873358919981</v>
      </c>
      <c r="J48" s="1542">
        <v>1319.106</v>
      </c>
      <c r="K48" s="945">
        <v>398</v>
      </c>
    </row>
    <row r="49" spans="1:11" ht="12.75" customHeight="1" x14ac:dyDescent="0.2">
      <c r="A49" s="3" t="s">
        <v>1141</v>
      </c>
      <c r="B49" s="847">
        <v>79.043729632016166</v>
      </c>
      <c r="C49" s="1066">
        <f t="shared" si="0"/>
        <v>374.77133783913018</v>
      </c>
      <c r="D49" s="1530">
        <v>162.82782221187429</v>
      </c>
      <c r="E49" s="1338">
        <v>0</v>
      </c>
      <c r="F49" s="1338">
        <v>22.889427625394632</v>
      </c>
      <c r="G49" s="1338">
        <v>0</v>
      </c>
      <c r="H49" s="1338">
        <v>0</v>
      </c>
      <c r="I49" s="1338">
        <v>1.2540880018612273</v>
      </c>
      <c r="J49" s="1542">
        <v>187.8</v>
      </c>
      <c r="K49" s="945">
        <v>35</v>
      </c>
    </row>
    <row r="50" spans="1:11" ht="12.75" customHeight="1" x14ac:dyDescent="0.2">
      <c r="A50" s="3" t="s">
        <v>161</v>
      </c>
      <c r="B50" s="847">
        <v>554.15616605120556</v>
      </c>
      <c r="C50" s="1066">
        <f t="shared" si="0"/>
        <v>5621.0177427950048</v>
      </c>
      <c r="D50" s="1530">
        <v>3994.9996019841537</v>
      </c>
      <c r="E50" s="1338">
        <v>0</v>
      </c>
      <c r="F50" s="1338">
        <v>26.964187735780943</v>
      </c>
      <c r="G50" s="1338">
        <v>0</v>
      </c>
      <c r="H50" s="1338">
        <v>0</v>
      </c>
      <c r="I50" s="1338">
        <v>32.079953075070122</v>
      </c>
      <c r="J50" s="1542">
        <v>1566.9739999999999</v>
      </c>
      <c r="K50" s="945">
        <v>295</v>
      </c>
    </row>
    <row r="51" spans="1:11" ht="12.75" customHeight="1" x14ac:dyDescent="0.2">
      <c r="A51" s="3" t="s">
        <v>92</v>
      </c>
      <c r="B51" s="847">
        <v>908.20210147551995</v>
      </c>
      <c r="C51" s="1066">
        <f t="shared" si="0"/>
        <v>4798.0734304005891</v>
      </c>
      <c r="D51" s="1530">
        <v>2797.6224502586283</v>
      </c>
      <c r="E51" s="1338">
        <v>0</v>
      </c>
      <c r="F51" s="1338">
        <v>23.452301597722382</v>
      </c>
      <c r="G51" s="1338">
        <v>0</v>
      </c>
      <c r="H51" s="1338">
        <v>0</v>
      </c>
      <c r="I51" s="1338">
        <v>212.39767854423792</v>
      </c>
      <c r="J51" s="1542">
        <v>1764.6010000000001</v>
      </c>
      <c r="K51" s="945">
        <v>264</v>
      </c>
    </row>
    <row r="52" spans="1:11" ht="12.75" customHeight="1" x14ac:dyDescent="0.2">
      <c r="A52" s="3" t="s">
        <v>164</v>
      </c>
      <c r="B52" s="847">
        <v>507.14653042318605</v>
      </c>
      <c r="C52" s="1066">
        <f t="shared" si="0"/>
        <v>1812.7479734297171</v>
      </c>
      <c r="D52" s="1530">
        <v>1181.3087396478315</v>
      </c>
      <c r="E52" s="1338">
        <v>0</v>
      </c>
      <c r="F52" s="1338">
        <v>114.61209895418688</v>
      </c>
      <c r="G52" s="1338">
        <v>0</v>
      </c>
      <c r="H52" s="1338">
        <v>0</v>
      </c>
      <c r="I52" s="1338">
        <v>14.972134827698651</v>
      </c>
      <c r="J52" s="1542">
        <v>501.85500000000002</v>
      </c>
      <c r="K52" s="945">
        <v>100</v>
      </c>
    </row>
    <row r="53" spans="1:11" ht="12.75" customHeight="1" x14ac:dyDescent="0.2">
      <c r="A53" s="3" t="s">
        <v>1142</v>
      </c>
      <c r="B53" s="847">
        <v>629.02706643018473</v>
      </c>
      <c r="C53" s="1066">
        <f t="shared" si="0"/>
        <v>2494.3099521191762</v>
      </c>
      <c r="D53" s="1530">
        <v>1551.2847951468448</v>
      </c>
      <c r="E53" s="1338">
        <v>0</v>
      </c>
      <c r="F53" s="1338">
        <v>56.388883803473178</v>
      </c>
      <c r="G53" s="1338">
        <v>0</v>
      </c>
      <c r="H53" s="1338">
        <v>0</v>
      </c>
      <c r="I53" s="1338">
        <v>17.94527316885825</v>
      </c>
      <c r="J53" s="1542">
        <v>868.69100000000003</v>
      </c>
      <c r="K53" s="945">
        <v>203</v>
      </c>
    </row>
    <row r="54" spans="1:11" ht="12.75" customHeight="1" x14ac:dyDescent="0.2">
      <c r="A54" s="3" t="s">
        <v>1143</v>
      </c>
      <c r="B54" s="847">
        <v>781.05229939501146</v>
      </c>
      <c r="C54" s="1066">
        <f t="shared" si="0"/>
        <v>3799.6821138232604</v>
      </c>
      <c r="D54" s="1530">
        <v>2210.1083705227411</v>
      </c>
      <c r="E54" s="1338">
        <v>0</v>
      </c>
      <c r="F54" s="1338">
        <v>114.0776108521534</v>
      </c>
      <c r="G54" s="1338">
        <v>0</v>
      </c>
      <c r="H54" s="1338">
        <v>0</v>
      </c>
      <c r="I54" s="1338">
        <v>17.525132448365607</v>
      </c>
      <c r="J54" s="1542">
        <v>1457.971</v>
      </c>
      <c r="K54" s="945">
        <v>270</v>
      </c>
    </row>
    <row r="55" spans="1:11" ht="12.75" customHeight="1" x14ac:dyDescent="0.2">
      <c r="A55" s="3" t="s">
        <v>1144</v>
      </c>
      <c r="B55" s="847">
        <v>100.6009351588371</v>
      </c>
      <c r="C55" s="1066">
        <f t="shared" si="0"/>
        <v>7099.9148831129642</v>
      </c>
      <c r="D55" s="1530">
        <v>464.28716404735206</v>
      </c>
      <c r="E55" s="1338">
        <v>3130.5508199999999</v>
      </c>
      <c r="F55" s="1338">
        <v>0</v>
      </c>
      <c r="G55" s="1338">
        <v>0</v>
      </c>
      <c r="H55" s="1338">
        <v>3450.5839000000001</v>
      </c>
      <c r="I55" s="1338">
        <v>0.52599906561188492</v>
      </c>
      <c r="J55" s="1542">
        <v>53.966999999999999</v>
      </c>
      <c r="K55" s="945">
        <v>24</v>
      </c>
    </row>
    <row r="56" spans="1:11" ht="12.75" customHeight="1" x14ac:dyDescent="0.2">
      <c r="A56" s="3" t="s">
        <v>1145</v>
      </c>
      <c r="B56" s="847">
        <v>441.25666074739496</v>
      </c>
      <c r="C56" s="1066">
        <f t="shared" si="0"/>
        <v>2990.1530044371652</v>
      </c>
      <c r="D56" s="1530">
        <v>1000.1282643269209</v>
      </c>
      <c r="E56" s="1338">
        <v>0</v>
      </c>
      <c r="F56" s="1338">
        <v>26.141151251800554</v>
      </c>
      <c r="G56" s="1338">
        <v>0</v>
      </c>
      <c r="H56" s="1338">
        <v>0</v>
      </c>
      <c r="I56" s="1338">
        <v>25.775588858443921</v>
      </c>
      <c r="J56" s="1542">
        <v>1938.1079999999999</v>
      </c>
      <c r="K56" s="945">
        <v>138</v>
      </c>
    </row>
    <row r="57" spans="1:11" ht="12.75" customHeight="1" x14ac:dyDescent="0.2">
      <c r="A57" s="3" t="s">
        <v>590</v>
      </c>
      <c r="B57" s="847">
        <v>763.03785989488165</v>
      </c>
      <c r="C57" s="1066">
        <f t="shared" si="0"/>
        <v>5116.623370990992</v>
      </c>
      <c r="D57" s="1530">
        <v>3323.2257616479696</v>
      </c>
      <c r="E57" s="1338">
        <v>0</v>
      </c>
      <c r="F57" s="1338">
        <v>11.526224037766591</v>
      </c>
      <c r="G57" s="1338">
        <v>0</v>
      </c>
      <c r="H57" s="1338">
        <v>0</v>
      </c>
      <c r="I57" s="1338">
        <v>18.844385305256424</v>
      </c>
      <c r="J57" s="1542">
        <v>1763.027</v>
      </c>
      <c r="K57" s="945">
        <v>341</v>
      </c>
    </row>
    <row r="58" spans="1:11" ht="12.75" customHeight="1" x14ac:dyDescent="0.2">
      <c r="A58" s="3" t="s">
        <v>1146</v>
      </c>
      <c r="B58" s="847">
        <v>17766.765656583433</v>
      </c>
      <c r="C58" s="1066">
        <f t="shared" si="0"/>
        <v>135893.40404085131</v>
      </c>
      <c r="D58" s="1530">
        <v>64309.133287171724</v>
      </c>
      <c r="E58" s="1338">
        <v>1547.77451</v>
      </c>
      <c r="F58" s="1338">
        <v>9483.7948549473149</v>
      </c>
      <c r="G58" s="1338">
        <v>0</v>
      </c>
      <c r="H58" s="1338">
        <v>19705.395</v>
      </c>
      <c r="I58" s="1338">
        <v>1987.5903887322572</v>
      </c>
      <c r="J58" s="1542">
        <v>38859.716</v>
      </c>
      <c r="K58" s="945">
        <v>6204</v>
      </c>
    </row>
    <row r="59" spans="1:11" ht="12.75" customHeight="1" x14ac:dyDescent="0.2">
      <c r="A59" s="3" t="s">
        <v>166</v>
      </c>
      <c r="B59" s="847">
        <v>3015.0849422913179</v>
      </c>
      <c r="C59" s="1066">
        <f t="shared" si="0"/>
        <v>17536.985064625966</v>
      </c>
      <c r="D59" s="1530">
        <v>10251.348538183847</v>
      </c>
      <c r="E59" s="1338">
        <v>76.062300000000008</v>
      </c>
      <c r="F59" s="1338">
        <v>569.48512066882188</v>
      </c>
      <c r="G59" s="1338">
        <v>0</v>
      </c>
      <c r="H59" s="1338">
        <v>595.94839999999999</v>
      </c>
      <c r="I59" s="1338">
        <v>225.06670577329808</v>
      </c>
      <c r="J59" s="1542">
        <v>5819.0739999999996</v>
      </c>
      <c r="K59" s="945">
        <v>1080</v>
      </c>
    </row>
    <row r="60" spans="1:11" ht="12.75" customHeight="1" x14ac:dyDescent="0.2">
      <c r="A60" s="3" t="s">
        <v>168</v>
      </c>
      <c r="B60" s="847">
        <v>86.72561976855053</v>
      </c>
      <c r="C60" s="1066">
        <f t="shared" si="0"/>
        <v>259.12565395453259</v>
      </c>
      <c r="D60" s="1530">
        <v>148.67965395453257</v>
      </c>
      <c r="E60" s="1338">
        <v>0</v>
      </c>
      <c r="F60" s="1338">
        <v>0</v>
      </c>
      <c r="G60" s="1338">
        <v>0</v>
      </c>
      <c r="H60" s="1338">
        <v>0</v>
      </c>
      <c r="I60" s="1338">
        <v>0</v>
      </c>
      <c r="J60" s="1542">
        <v>110.446</v>
      </c>
      <c r="K60" s="945">
        <v>16</v>
      </c>
    </row>
    <row r="61" spans="1:11" ht="12.75" customHeight="1" x14ac:dyDescent="0.2">
      <c r="A61" s="3" t="s">
        <v>1147</v>
      </c>
      <c r="B61" s="847">
        <v>58.128873013648601</v>
      </c>
      <c r="C61" s="1066">
        <f t="shared" si="0"/>
        <v>580.56887203971087</v>
      </c>
      <c r="D61" s="1530">
        <v>441.04279467792844</v>
      </c>
      <c r="E61" s="1338">
        <v>0</v>
      </c>
      <c r="F61" s="1338">
        <v>0</v>
      </c>
      <c r="G61" s="1338">
        <v>0</v>
      </c>
      <c r="H61" s="1338">
        <v>0</v>
      </c>
      <c r="I61" s="1338">
        <v>2.8510773617824232</v>
      </c>
      <c r="J61" s="1542">
        <v>136.67500000000001</v>
      </c>
      <c r="K61" s="945">
        <v>21</v>
      </c>
    </row>
    <row r="62" spans="1:11" ht="12.75" customHeight="1" x14ac:dyDescent="0.2">
      <c r="A62" s="3" t="s">
        <v>1579</v>
      </c>
      <c r="B62" s="847">
        <v>49.525616313975867</v>
      </c>
      <c r="C62" s="1066">
        <f t="shared" si="0"/>
        <v>158.77122308398478</v>
      </c>
      <c r="D62" s="1530">
        <v>134.46821022715324</v>
      </c>
      <c r="E62" s="1338">
        <v>0</v>
      </c>
      <c r="F62" s="1338">
        <v>5.7206144381098669</v>
      </c>
      <c r="G62" s="1338">
        <v>0</v>
      </c>
      <c r="H62" s="1338">
        <v>0</v>
      </c>
      <c r="I62" s="1338">
        <v>1.2683984187216994</v>
      </c>
      <c r="J62" s="1542">
        <v>17.314</v>
      </c>
      <c r="K62" s="945">
        <v>7</v>
      </c>
    </row>
    <row r="63" spans="1:11" ht="12.75" customHeight="1" x14ac:dyDescent="0.2">
      <c r="A63" s="3" t="s">
        <v>100</v>
      </c>
      <c r="B63" s="847">
        <v>2486.7703540724683</v>
      </c>
      <c r="C63" s="1066">
        <f t="shared" si="0"/>
        <v>10356.694076423446</v>
      </c>
      <c r="D63" s="1530">
        <v>5345.7520421448244</v>
      </c>
      <c r="E63" s="1338">
        <v>0</v>
      </c>
      <c r="F63" s="1338">
        <v>460.86405675564873</v>
      </c>
      <c r="G63" s="1338">
        <v>0</v>
      </c>
      <c r="H63" s="1338">
        <v>0</v>
      </c>
      <c r="I63" s="1338">
        <v>271.49997752297224</v>
      </c>
      <c r="J63" s="1542">
        <v>4278.5780000000004</v>
      </c>
      <c r="K63" s="945">
        <v>816</v>
      </c>
    </row>
    <row r="64" spans="1:11" ht="12.75" customHeight="1" x14ac:dyDescent="0.2">
      <c r="A64" s="3" t="s">
        <v>1148</v>
      </c>
      <c r="B64" s="847">
        <v>607.78066138351039</v>
      </c>
      <c r="C64" s="1066">
        <f t="shared" si="0"/>
        <v>6105.4203366162874</v>
      </c>
      <c r="D64" s="1530">
        <v>3778.8255576718316</v>
      </c>
      <c r="E64" s="1338">
        <v>0</v>
      </c>
      <c r="F64" s="1338">
        <v>52.247094541621266</v>
      </c>
      <c r="G64" s="1338">
        <v>0</v>
      </c>
      <c r="H64" s="1338">
        <v>0</v>
      </c>
      <c r="I64" s="1338">
        <v>63.71568440283405</v>
      </c>
      <c r="J64" s="1542">
        <v>2210.6320000000001</v>
      </c>
      <c r="K64" s="945">
        <v>380</v>
      </c>
    </row>
    <row r="65" spans="1:11" ht="12.75" customHeight="1" x14ac:dyDescent="0.2">
      <c r="A65" s="3" t="s">
        <v>1149</v>
      </c>
      <c r="B65" s="847">
        <v>456.45266213859162</v>
      </c>
      <c r="C65" s="1066">
        <f t="shared" si="0"/>
        <v>3237.5710856735168</v>
      </c>
      <c r="D65" s="1530">
        <v>1587.8813369910565</v>
      </c>
      <c r="E65" s="1338">
        <v>0</v>
      </c>
      <c r="F65" s="1338">
        <v>27.815699649307124</v>
      </c>
      <c r="G65" s="1338">
        <v>0</v>
      </c>
      <c r="H65" s="1338">
        <v>0</v>
      </c>
      <c r="I65" s="1338">
        <v>45.912049033152826</v>
      </c>
      <c r="J65" s="1542">
        <v>1575.962</v>
      </c>
      <c r="K65" s="945">
        <v>229</v>
      </c>
    </row>
    <row r="66" spans="1:11" ht="12.75" customHeight="1" x14ac:dyDescent="0.2">
      <c r="A66" s="3" t="s">
        <v>1150</v>
      </c>
      <c r="B66" s="847">
        <v>268.37325597892999</v>
      </c>
      <c r="C66" s="1066">
        <f t="shared" si="0"/>
        <v>2419.7653136388367</v>
      </c>
      <c r="D66" s="1530">
        <v>1295.6264794661142</v>
      </c>
      <c r="E66" s="1338">
        <v>0</v>
      </c>
      <c r="F66" s="1338">
        <v>18.75108089670136</v>
      </c>
      <c r="G66" s="1338">
        <v>0</v>
      </c>
      <c r="H66" s="1338">
        <v>0</v>
      </c>
      <c r="I66" s="1338">
        <v>12.356753276021228</v>
      </c>
      <c r="J66" s="1542">
        <v>1093.0309999999999</v>
      </c>
      <c r="K66" s="945">
        <v>138</v>
      </c>
    </row>
    <row r="67" spans="1:11" ht="12.75" customHeight="1" x14ac:dyDescent="0.2">
      <c r="A67" s="3" t="s">
        <v>740</v>
      </c>
      <c r="B67" s="847">
        <v>620.10760086460459</v>
      </c>
      <c r="C67" s="1066">
        <f t="shared" si="0"/>
        <v>2551.0090389965162</v>
      </c>
      <c r="D67" s="1530">
        <v>1322.5028986228783</v>
      </c>
      <c r="E67" s="1338">
        <v>0</v>
      </c>
      <c r="F67" s="1338">
        <v>161.35509088444877</v>
      </c>
      <c r="G67" s="1338">
        <v>0</v>
      </c>
      <c r="H67" s="1338">
        <v>0</v>
      </c>
      <c r="I67" s="1338">
        <v>117.96104948918907</v>
      </c>
      <c r="J67" s="1542">
        <v>949.19</v>
      </c>
      <c r="K67" s="945">
        <v>142</v>
      </c>
    </row>
    <row r="68" spans="1:11" ht="12.75" customHeight="1" x14ac:dyDescent="0.2">
      <c r="A68" s="3" t="s">
        <v>1151</v>
      </c>
      <c r="B68" s="847">
        <v>446.47701016400634</v>
      </c>
      <c r="C68" s="1066">
        <f t="shared" si="0"/>
        <v>2451.520487948846</v>
      </c>
      <c r="D68" s="1530">
        <v>1569.1567471633821</v>
      </c>
      <c r="E68" s="1338">
        <v>0</v>
      </c>
      <c r="F68" s="1338">
        <v>3.3103334578192296</v>
      </c>
      <c r="G68" s="1338">
        <v>0</v>
      </c>
      <c r="H68" s="1338">
        <v>0</v>
      </c>
      <c r="I68" s="1338">
        <v>24.358407327644709</v>
      </c>
      <c r="J68" s="1542">
        <v>854.69500000000005</v>
      </c>
      <c r="K68" s="945">
        <v>189</v>
      </c>
    </row>
    <row r="69" spans="1:11" ht="12.75" customHeight="1" x14ac:dyDescent="0.2">
      <c r="A69" s="3" t="s">
        <v>1152</v>
      </c>
      <c r="B69" s="847">
        <v>1769.4553141473043</v>
      </c>
      <c r="C69" s="1066">
        <f t="shared" ref="C69:C96" si="1">SUM(D69:J69)</f>
        <v>7235.5699298744112</v>
      </c>
      <c r="D69" s="1530">
        <v>4624.1281642412896</v>
      </c>
      <c r="E69" s="1338">
        <v>0</v>
      </c>
      <c r="F69" s="1338">
        <v>186.88521311192451</v>
      </c>
      <c r="G69" s="1338">
        <v>0</v>
      </c>
      <c r="H69" s="1338">
        <v>0</v>
      </c>
      <c r="I69" s="1338">
        <v>133.57555252119681</v>
      </c>
      <c r="J69" s="1542">
        <v>2290.9810000000002</v>
      </c>
      <c r="K69" s="945">
        <v>424</v>
      </c>
    </row>
    <row r="70" spans="1:11" ht="12.75" customHeight="1" x14ac:dyDescent="0.2">
      <c r="A70" s="3" t="s">
        <v>747</v>
      </c>
      <c r="B70" s="847">
        <v>276.49449534570482</v>
      </c>
      <c r="C70" s="1066">
        <f t="shared" si="1"/>
        <v>1377.1410539207209</v>
      </c>
      <c r="D70" s="1530">
        <v>620.82211874990401</v>
      </c>
      <c r="E70" s="1338">
        <v>0</v>
      </c>
      <c r="F70" s="1338">
        <v>26.023416765856293</v>
      </c>
      <c r="G70" s="1338">
        <v>0</v>
      </c>
      <c r="H70" s="1338">
        <v>0</v>
      </c>
      <c r="I70" s="1338">
        <v>118.86051840496053</v>
      </c>
      <c r="J70" s="1542">
        <v>611.43499999999995</v>
      </c>
      <c r="K70" s="945">
        <v>93</v>
      </c>
    </row>
    <row r="71" spans="1:11" ht="12.75" customHeight="1" x14ac:dyDescent="0.2">
      <c r="A71" s="3" t="s">
        <v>1153</v>
      </c>
      <c r="B71" s="847">
        <v>227.48079887162194</v>
      </c>
      <c r="C71" s="1066">
        <f t="shared" si="1"/>
        <v>1203.5584883370964</v>
      </c>
      <c r="D71" s="1530">
        <v>873.22728132680868</v>
      </c>
      <c r="E71" s="1338">
        <v>0</v>
      </c>
      <c r="F71" s="1338">
        <v>24.444656815468125</v>
      </c>
      <c r="G71" s="1338">
        <v>0</v>
      </c>
      <c r="H71" s="1338">
        <v>0</v>
      </c>
      <c r="I71" s="1338">
        <v>31.999550194819566</v>
      </c>
      <c r="J71" s="1542">
        <v>273.887</v>
      </c>
      <c r="K71" s="945">
        <v>82</v>
      </c>
    </row>
    <row r="72" spans="1:11" ht="12.75" customHeight="1" x14ac:dyDescent="0.2">
      <c r="A72" s="3" t="s">
        <v>1076</v>
      </c>
      <c r="B72" s="847">
        <v>815.61003796427622</v>
      </c>
      <c r="C72" s="1066">
        <f t="shared" si="1"/>
        <v>5321.0382154429226</v>
      </c>
      <c r="D72" s="1530">
        <v>3486.7491672181395</v>
      </c>
      <c r="E72" s="1338">
        <v>0</v>
      </c>
      <c r="F72" s="1338">
        <v>38.039279591589846</v>
      </c>
      <c r="G72" s="1338">
        <v>0</v>
      </c>
      <c r="H72" s="1338">
        <v>0</v>
      </c>
      <c r="I72" s="1338">
        <v>182.7207686331935</v>
      </c>
      <c r="J72" s="1542">
        <v>1613.529</v>
      </c>
      <c r="K72" s="945">
        <v>370</v>
      </c>
    </row>
    <row r="73" spans="1:11" ht="12.75" customHeight="1" x14ac:dyDescent="0.2">
      <c r="A73" s="3" t="s">
        <v>496</v>
      </c>
      <c r="B73" s="847">
        <v>582.21539182525521</v>
      </c>
      <c r="C73" s="1066">
        <f t="shared" si="1"/>
        <v>2063.3478345417061</v>
      </c>
      <c r="D73" s="1530">
        <v>1331.3847845837272</v>
      </c>
      <c r="E73" s="1338">
        <v>0</v>
      </c>
      <c r="F73" s="1338">
        <v>36.790698587121902</v>
      </c>
      <c r="G73" s="1338">
        <v>0</v>
      </c>
      <c r="H73" s="1338">
        <v>0</v>
      </c>
      <c r="I73" s="1338">
        <v>24.995351370856984</v>
      </c>
      <c r="J73" s="1542">
        <v>670.17700000000002</v>
      </c>
      <c r="K73" s="945">
        <v>187</v>
      </c>
    </row>
    <row r="74" spans="1:11" ht="12.75" customHeight="1" x14ac:dyDescent="0.2">
      <c r="A74" s="3" t="s">
        <v>1077</v>
      </c>
      <c r="B74" s="847">
        <v>2339.6075109820863</v>
      </c>
      <c r="C74" s="1066">
        <f t="shared" si="1"/>
        <v>9417.1895359495848</v>
      </c>
      <c r="D74" s="1530">
        <v>5593.6288841944825</v>
      </c>
      <c r="E74" s="1338">
        <v>0</v>
      </c>
      <c r="F74" s="1338">
        <v>281.3294100043185</v>
      </c>
      <c r="G74" s="1338">
        <v>0</v>
      </c>
      <c r="H74" s="1338">
        <v>0</v>
      </c>
      <c r="I74" s="1338">
        <v>112.00524175078286</v>
      </c>
      <c r="J74" s="1542">
        <v>3430.2260000000001</v>
      </c>
      <c r="K74" s="945">
        <v>693</v>
      </c>
    </row>
    <row r="75" spans="1:11" ht="12.75" customHeight="1" x14ac:dyDescent="0.2">
      <c r="A75" s="3" t="s">
        <v>175</v>
      </c>
      <c r="B75" s="847">
        <v>449.05634829769292</v>
      </c>
      <c r="C75" s="1066">
        <f t="shared" si="1"/>
        <v>3045.6448330187495</v>
      </c>
      <c r="D75" s="1530">
        <v>1749.5351088058551</v>
      </c>
      <c r="E75" s="1338">
        <v>0</v>
      </c>
      <c r="F75" s="1338">
        <v>56.156131255432662</v>
      </c>
      <c r="G75" s="1338">
        <v>0</v>
      </c>
      <c r="H75" s="1338">
        <v>0</v>
      </c>
      <c r="I75" s="1338">
        <v>96.31459295746194</v>
      </c>
      <c r="J75" s="1542">
        <v>1143.6389999999999</v>
      </c>
      <c r="K75" s="945">
        <v>176</v>
      </c>
    </row>
    <row r="76" spans="1:11" ht="12.75" customHeight="1" x14ac:dyDescent="0.2">
      <c r="A76" s="3" t="s">
        <v>1154</v>
      </c>
      <c r="B76" s="847">
        <v>885.16067678727848</v>
      </c>
      <c r="C76" s="1066">
        <f t="shared" si="1"/>
        <v>6485.6840745179506</v>
      </c>
      <c r="D76" s="1530">
        <v>4820.5884454355082</v>
      </c>
      <c r="E76" s="1338">
        <v>0</v>
      </c>
      <c r="F76" s="1338">
        <v>102.46371191916906</v>
      </c>
      <c r="G76" s="1338">
        <v>0</v>
      </c>
      <c r="H76" s="1338">
        <v>0</v>
      </c>
      <c r="I76" s="1338">
        <v>108.40991716327363</v>
      </c>
      <c r="J76" s="1542">
        <v>1454.222</v>
      </c>
      <c r="K76" s="945">
        <v>371</v>
      </c>
    </row>
    <row r="77" spans="1:11" ht="12.75" customHeight="1" x14ac:dyDescent="0.2">
      <c r="A77" s="3" t="s">
        <v>1155</v>
      </c>
      <c r="B77" s="847">
        <v>872.63852033258831</v>
      </c>
      <c r="C77" s="1066">
        <f t="shared" si="1"/>
        <v>4861.4371005041176</v>
      </c>
      <c r="D77" s="1530">
        <v>2722.4176465748424</v>
      </c>
      <c r="E77" s="1338">
        <v>0</v>
      </c>
      <c r="F77" s="1338">
        <v>23.899373076570072</v>
      </c>
      <c r="G77" s="1338">
        <v>0</v>
      </c>
      <c r="H77" s="1338">
        <v>0</v>
      </c>
      <c r="I77" s="1338">
        <v>52.293080852704513</v>
      </c>
      <c r="J77" s="1542">
        <v>2062.8270000000002</v>
      </c>
      <c r="K77" s="945">
        <v>279</v>
      </c>
    </row>
    <row r="78" spans="1:11" ht="12.75" customHeight="1" x14ac:dyDescent="0.2">
      <c r="A78" s="3" t="s">
        <v>1003</v>
      </c>
      <c r="B78" s="847">
        <v>179.01192304656536</v>
      </c>
      <c r="C78" s="1066">
        <f t="shared" si="1"/>
        <v>889.05077878111865</v>
      </c>
      <c r="D78" s="1530">
        <v>557.18368260615807</v>
      </c>
      <c r="E78" s="1338">
        <v>0</v>
      </c>
      <c r="F78" s="1338">
        <v>13.056541007816715</v>
      </c>
      <c r="G78" s="1338">
        <v>0</v>
      </c>
      <c r="H78" s="1338">
        <v>0</v>
      </c>
      <c r="I78" s="1338">
        <v>8.7295551671438556</v>
      </c>
      <c r="J78" s="1542">
        <v>310.08100000000002</v>
      </c>
      <c r="K78" s="945">
        <v>59</v>
      </c>
    </row>
    <row r="79" spans="1:11" ht="12.75" customHeight="1" x14ac:dyDescent="0.2">
      <c r="A79" s="3" t="s">
        <v>180</v>
      </c>
      <c r="B79" s="847">
        <v>1293.4861781215016</v>
      </c>
      <c r="C79" s="1066">
        <f t="shared" si="1"/>
        <v>5726.8914167688463</v>
      </c>
      <c r="D79" s="1530">
        <v>3494.7776592173918</v>
      </c>
      <c r="E79" s="1338">
        <v>0</v>
      </c>
      <c r="F79" s="1338">
        <v>166.01905090463444</v>
      </c>
      <c r="G79" s="1338">
        <v>0</v>
      </c>
      <c r="H79" s="1338">
        <v>0</v>
      </c>
      <c r="I79" s="1338">
        <v>115.03570664682063</v>
      </c>
      <c r="J79" s="1542">
        <v>1951.059</v>
      </c>
      <c r="K79" s="945">
        <v>381</v>
      </c>
    </row>
    <row r="80" spans="1:11" ht="12.75" customHeight="1" x14ac:dyDescent="0.2">
      <c r="A80" s="3" t="s">
        <v>1156</v>
      </c>
      <c r="B80" s="847">
        <v>18081.891652721653</v>
      </c>
      <c r="C80" s="1066">
        <f t="shared" si="1"/>
        <v>145165.13432963545</v>
      </c>
      <c r="D80" s="1530">
        <v>92683.709430781848</v>
      </c>
      <c r="E80" s="1338">
        <v>2912.9816900000001</v>
      </c>
      <c r="F80" s="1338">
        <v>19879.770369987156</v>
      </c>
      <c r="G80" s="1338">
        <v>0</v>
      </c>
      <c r="H80" s="1338">
        <v>2165.4353500000002</v>
      </c>
      <c r="I80" s="1338">
        <v>1390.6054888664337</v>
      </c>
      <c r="J80" s="1542">
        <v>26132.632000000001</v>
      </c>
      <c r="K80" s="945">
        <v>3762</v>
      </c>
    </row>
    <row r="81" spans="1:11" ht="12.75" customHeight="1" x14ac:dyDescent="0.2">
      <c r="A81" s="3" t="s">
        <v>1157</v>
      </c>
      <c r="B81" s="847">
        <v>1838.877315473761</v>
      </c>
      <c r="C81" s="1066">
        <f t="shared" si="1"/>
        <v>10146.116228588262</v>
      </c>
      <c r="D81" s="1530">
        <v>6354.9216356186362</v>
      </c>
      <c r="E81" s="1338">
        <v>0</v>
      </c>
      <c r="F81" s="1338">
        <v>621.88309714522552</v>
      </c>
      <c r="G81" s="1338">
        <v>0</v>
      </c>
      <c r="H81" s="1338">
        <v>0</v>
      </c>
      <c r="I81" s="1338">
        <v>91.094495824400013</v>
      </c>
      <c r="J81" s="1542">
        <v>3078.2170000000001</v>
      </c>
      <c r="K81" s="945">
        <v>538</v>
      </c>
    </row>
    <row r="82" spans="1:11" ht="12.75" customHeight="1" x14ac:dyDescent="0.2">
      <c r="A82" s="3" t="s">
        <v>1158</v>
      </c>
      <c r="B82" s="847">
        <v>2816.3082532850904</v>
      </c>
      <c r="C82" s="1066">
        <f t="shared" si="1"/>
        <v>20086.693260218985</v>
      </c>
      <c r="D82" s="1530">
        <v>11602.039541678199</v>
      </c>
      <c r="E82" s="1338">
        <v>0</v>
      </c>
      <c r="F82" s="1338">
        <v>911.85396096026841</v>
      </c>
      <c r="G82" s="1338">
        <v>0</v>
      </c>
      <c r="H82" s="1338">
        <v>0</v>
      </c>
      <c r="I82" s="1338">
        <v>361.89975758051537</v>
      </c>
      <c r="J82" s="1542">
        <v>7210.9</v>
      </c>
      <c r="K82" s="945">
        <v>1271</v>
      </c>
    </row>
    <row r="83" spans="1:11" ht="12.75" customHeight="1" x14ac:dyDescent="0.2">
      <c r="A83" s="3" t="s">
        <v>756</v>
      </c>
      <c r="B83" s="847">
        <v>1350.8591371978664</v>
      </c>
      <c r="C83" s="1066">
        <f t="shared" si="1"/>
        <v>7669.9647832044429</v>
      </c>
      <c r="D83" s="1530">
        <v>4634.2163741822505</v>
      </c>
      <c r="E83" s="1338">
        <v>0</v>
      </c>
      <c r="F83" s="1338">
        <v>330.28121696232597</v>
      </c>
      <c r="G83" s="1338">
        <v>0</v>
      </c>
      <c r="H83" s="1338">
        <v>0</v>
      </c>
      <c r="I83" s="1338">
        <v>155.04119205986714</v>
      </c>
      <c r="J83" s="1542">
        <v>2550.4259999999999</v>
      </c>
      <c r="K83" s="945">
        <v>476</v>
      </c>
    </row>
    <row r="84" spans="1:11" ht="12.75" customHeight="1" x14ac:dyDescent="0.2">
      <c r="A84" s="3" t="s">
        <v>758</v>
      </c>
      <c r="B84" s="847">
        <v>459.4540002360381</v>
      </c>
      <c r="C84" s="1066">
        <f t="shared" si="1"/>
        <v>4974.5180049255305</v>
      </c>
      <c r="D84" s="1530">
        <v>2100.0744247072189</v>
      </c>
      <c r="E84" s="1338">
        <v>0</v>
      </c>
      <c r="F84" s="1338">
        <v>77.644797917752427</v>
      </c>
      <c r="G84" s="1338">
        <v>0</v>
      </c>
      <c r="H84" s="1338">
        <v>0</v>
      </c>
      <c r="I84" s="1338">
        <v>41.985782300558597</v>
      </c>
      <c r="J84" s="1542">
        <v>2754.8130000000001</v>
      </c>
      <c r="K84" s="945">
        <v>322</v>
      </c>
    </row>
    <row r="85" spans="1:11" ht="12.75" customHeight="1" x14ac:dyDescent="0.2">
      <c r="A85" s="3" t="s">
        <v>759</v>
      </c>
      <c r="B85" s="847">
        <v>315.02790438838684</v>
      </c>
      <c r="C85" s="1066">
        <f t="shared" si="1"/>
        <v>2694.0351645329902</v>
      </c>
      <c r="D85" s="1530">
        <v>1873.5934902920083</v>
      </c>
      <c r="E85" s="1338">
        <v>0</v>
      </c>
      <c r="F85" s="1338">
        <v>76.372013362981164</v>
      </c>
      <c r="G85" s="1338">
        <v>0</v>
      </c>
      <c r="H85" s="1338">
        <v>0</v>
      </c>
      <c r="I85" s="1338">
        <v>16.02966087800068</v>
      </c>
      <c r="J85" s="1542">
        <v>728.04</v>
      </c>
      <c r="K85" s="945">
        <v>152</v>
      </c>
    </row>
    <row r="86" spans="1:11" ht="12.75" customHeight="1" x14ac:dyDescent="0.2">
      <c r="A86" s="3" t="s">
        <v>697</v>
      </c>
      <c r="B86" s="847">
        <v>157.55391734880976</v>
      </c>
      <c r="C86" s="1066">
        <f t="shared" si="1"/>
        <v>496.24412966452962</v>
      </c>
      <c r="D86" s="1530">
        <v>332.16421907590427</v>
      </c>
      <c r="E86" s="1338">
        <v>0</v>
      </c>
      <c r="F86" s="1338">
        <v>31.652573868664096</v>
      </c>
      <c r="G86" s="1338">
        <v>0</v>
      </c>
      <c r="H86" s="1338">
        <v>0</v>
      </c>
      <c r="I86" s="1338">
        <v>3.801336719961268</v>
      </c>
      <c r="J86" s="1542">
        <v>128.626</v>
      </c>
      <c r="K86" s="945">
        <v>29</v>
      </c>
    </row>
    <row r="87" spans="1:11" ht="12.75" customHeight="1" x14ac:dyDescent="0.2">
      <c r="A87" s="3" t="s">
        <v>762</v>
      </c>
      <c r="B87" s="847">
        <v>570.14944177708162</v>
      </c>
      <c r="C87" s="1066">
        <f t="shared" si="1"/>
        <v>1620.9670274029436</v>
      </c>
      <c r="D87" s="1530">
        <v>1055.2669591668596</v>
      </c>
      <c r="E87" s="1338">
        <v>0</v>
      </c>
      <c r="F87" s="1338">
        <v>20.820131693644274</v>
      </c>
      <c r="G87" s="1338">
        <v>0</v>
      </c>
      <c r="H87" s="1338">
        <v>0</v>
      </c>
      <c r="I87" s="1338">
        <v>13.963936542439509</v>
      </c>
      <c r="J87" s="1542">
        <v>530.91600000000005</v>
      </c>
      <c r="K87" s="945">
        <v>138</v>
      </c>
    </row>
    <row r="88" spans="1:11" ht="12.75" customHeight="1" x14ac:dyDescent="0.2">
      <c r="A88" s="3" t="s">
        <v>1159</v>
      </c>
      <c r="B88" s="847">
        <v>590.2958877666963</v>
      </c>
      <c r="C88" s="1066">
        <f t="shared" si="1"/>
        <v>2038.5718815920509</v>
      </c>
      <c r="D88" s="1530">
        <v>1381.2518181966675</v>
      </c>
      <c r="E88" s="1338">
        <v>0</v>
      </c>
      <c r="F88" s="1338">
        <v>1.4376799860216538</v>
      </c>
      <c r="G88" s="1338">
        <v>0</v>
      </c>
      <c r="H88" s="1338">
        <v>0</v>
      </c>
      <c r="I88" s="1338">
        <v>11.98538340936172</v>
      </c>
      <c r="J88" s="1542">
        <v>643.89700000000005</v>
      </c>
      <c r="K88" s="945">
        <v>151</v>
      </c>
    </row>
    <row r="89" spans="1:11" ht="12.75" customHeight="1" x14ac:dyDescent="0.2">
      <c r="A89" s="3" t="s">
        <v>511</v>
      </c>
      <c r="B89" s="847">
        <v>74.992080657429412</v>
      </c>
      <c r="C89" s="1066">
        <f t="shared" si="1"/>
        <v>655.5947587667431</v>
      </c>
      <c r="D89" s="1530">
        <v>315.2571578365301</v>
      </c>
      <c r="E89" s="1338">
        <v>0</v>
      </c>
      <c r="F89" s="1338">
        <v>0</v>
      </c>
      <c r="G89" s="1338">
        <v>0</v>
      </c>
      <c r="H89" s="1338">
        <v>0</v>
      </c>
      <c r="I89" s="1338">
        <v>1.3206009302129824</v>
      </c>
      <c r="J89" s="1542">
        <v>339.017</v>
      </c>
      <c r="K89" s="945">
        <v>22</v>
      </c>
    </row>
    <row r="90" spans="1:11" ht="12.75" customHeight="1" x14ac:dyDescent="0.2">
      <c r="A90" s="3" t="s">
        <v>1160</v>
      </c>
      <c r="B90" s="847">
        <v>529.79612579662523</v>
      </c>
      <c r="C90" s="1066">
        <f t="shared" si="1"/>
        <v>1190.1531986021982</v>
      </c>
      <c r="D90" s="1530">
        <v>717.92566555246503</v>
      </c>
      <c r="E90" s="1338">
        <v>0</v>
      </c>
      <c r="F90" s="1338">
        <v>6.9948050961421027</v>
      </c>
      <c r="G90" s="1338">
        <v>0</v>
      </c>
      <c r="H90" s="1338">
        <v>0</v>
      </c>
      <c r="I90" s="1338">
        <v>12.422727953590943</v>
      </c>
      <c r="J90" s="1542">
        <v>452.81</v>
      </c>
      <c r="K90" s="945">
        <v>98</v>
      </c>
    </row>
    <row r="91" spans="1:11" ht="12.75" customHeight="1" x14ac:dyDescent="0.2">
      <c r="A91" s="3" t="s">
        <v>564</v>
      </c>
      <c r="B91" s="847">
        <v>521.40735898010678</v>
      </c>
      <c r="C91" s="1066">
        <f t="shared" si="1"/>
        <v>2739.6409843730285</v>
      </c>
      <c r="D91" s="1530">
        <v>1572.7484979346339</v>
      </c>
      <c r="E91" s="1338">
        <v>0</v>
      </c>
      <c r="F91" s="1338">
        <v>30.977865184866015</v>
      </c>
      <c r="G91" s="1338">
        <v>0</v>
      </c>
      <c r="H91" s="1338">
        <v>0</v>
      </c>
      <c r="I91" s="1338">
        <v>45.296621253528649</v>
      </c>
      <c r="J91" s="1542">
        <v>1090.6179999999999</v>
      </c>
      <c r="K91" s="945">
        <v>182</v>
      </c>
    </row>
    <row r="92" spans="1:11" ht="12.75" customHeight="1" x14ac:dyDescent="0.2">
      <c r="A92" s="3" t="s">
        <v>2130</v>
      </c>
      <c r="B92" s="847">
        <v>1626.1683064267374</v>
      </c>
      <c r="C92" s="1066">
        <f t="shared" si="1"/>
        <v>7482.7350010378086</v>
      </c>
      <c r="D92" s="1530">
        <v>4582.1446320950918</v>
      </c>
      <c r="E92" s="1338">
        <v>0</v>
      </c>
      <c r="F92" s="1338">
        <v>457.31001002213577</v>
      </c>
      <c r="G92" s="1338">
        <v>0</v>
      </c>
      <c r="H92" s="1338">
        <v>0</v>
      </c>
      <c r="I92" s="1338">
        <v>98.975358920581257</v>
      </c>
      <c r="J92" s="1542">
        <v>2344.3049999999998</v>
      </c>
      <c r="K92" s="945">
        <v>359</v>
      </c>
    </row>
    <row r="93" spans="1:11" ht="12.75" customHeight="1" x14ac:dyDescent="0.2">
      <c r="A93" s="3" t="s">
        <v>522</v>
      </c>
      <c r="B93" s="847">
        <v>768.45677783827819</v>
      </c>
      <c r="C93" s="1066">
        <f t="shared" si="1"/>
        <v>2209.7735224831813</v>
      </c>
      <c r="D93" s="1530">
        <v>1192.9203555074284</v>
      </c>
      <c r="E93" s="1338">
        <v>0</v>
      </c>
      <c r="F93" s="1338">
        <v>134.6311047131598</v>
      </c>
      <c r="G93" s="1338">
        <v>0</v>
      </c>
      <c r="H93" s="1338">
        <v>0</v>
      </c>
      <c r="I93" s="1338">
        <v>61.407062262592902</v>
      </c>
      <c r="J93" s="1542">
        <v>820.81500000000005</v>
      </c>
      <c r="K93" s="945">
        <v>187</v>
      </c>
    </row>
    <row r="94" spans="1:11" ht="12.75" customHeight="1" x14ac:dyDescent="0.2">
      <c r="A94" s="3" t="s">
        <v>523</v>
      </c>
      <c r="B94" s="847">
        <v>354.51927412598411</v>
      </c>
      <c r="C94" s="1066">
        <f t="shared" si="1"/>
        <v>2834.4690590506207</v>
      </c>
      <c r="D94" s="1530">
        <v>1553.4387904524667</v>
      </c>
      <c r="E94" s="1338">
        <v>0</v>
      </c>
      <c r="F94" s="1338">
        <v>5.4655846991324228</v>
      </c>
      <c r="G94" s="1338">
        <v>0</v>
      </c>
      <c r="H94" s="1338">
        <v>0</v>
      </c>
      <c r="I94" s="1338">
        <v>63.347683899021462</v>
      </c>
      <c r="J94" s="1542">
        <v>1212.2170000000001</v>
      </c>
      <c r="K94" s="945">
        <v>161</v>
      </c>
    </row>
    <row r="95" spans="1:11" ht="12.75" customHeight="1" x14ac:dyDescent="0.2">
      <c r="A95" s="3" t="s">
        <v>524</v>
      </c>
      <c r="B95" s="847">
        <v>83.41842693209523</v>
      </c>
      <c r="C95" s="1066">
        <f t="shared" si="1"/>
        <v>338.53170093488882</v>
      </c>
      <c r="D95" s="1530">
        <v>253.92263964243025</v>
      </c>
      <c r="E95" s="1338">
        <v>0</v>
      </c>
      <c r="F95" s="1338">
        <v>0</v>
      </c>
      <c r="G95" s="1338">
        <v>0</v>
      </c>
      <c r="H95" s="1338">
        <v>0</v>
      </c>
      <c r="I95" s="1338">
        <v>2.3960612924585818</v>
      </c>
      <c r="J95" s="1542">
        <v>82.212999999999994</v>
      </c>
      <c r="K95" s="945">
        <v>24</v>
      </c>
    </row>
    <row r="96" spans="1:11" ht="12.75" customHeight="1" x14ac:dyDescent="0.2">
      <c r="A96" s="3" t="s">
        <v>871</v>
      </c>
      <c r="B96" s="847">
        <v>1263.9855493328655</v>
      </c>
      <c r="C96" s="1066">
        <f t="shared" si="1"/>
        <v>9843.9298883979282</v>
      </c>
      <c r="D96" s="1530">
        <v>6111.8304950616694</v>
      </c>
      <c r="E96" s="1338">
        <v>0</v>
      </c>
      <c r="F96" s="1338">
        <v>159.49627940480366</v>
      </c>
      <c r="G96" s="1338">
        <v>0</v>
      </c>
      <c r="H96" s="1338">
        <v>0</v>
      </c>
      <c r="I96" s="1338">
        <v>37.968113931455477</v>
      </c>
      <c r="J96" s="1542">
        <v>3534.6350000000002</v>
      </c>
      <c r="K96" s="945">
        <v>621</v>
      </c>
    </row>
    <row r="97" spans="1:17" ht="12.75" customHeight="1" x14ac:dyDescent="0.2">
      <c r="A97" s="398"/>
      <c r="B97" s="399"/>
      <c r="C97" s="1070"/>
      <c r="D97" s="1070"/>
      <c r="E97" s="1070"/>
      <c r="F97" s="1070"/>
      <c r="G97" s="1070"/>
      <c r="H97" s="1070"/>
      <c r="I97" s="1070"/>
      <c r="J97" s="1071"/>
      <c r="K97" s="776"/>
    </row>
    <row r="98" spans="1:17" ht="12.75" customHeight="1" x14ac:dyDescent="0.2">
      <c r="A98" s="400" t="s">
        <v>2094</v>
      </c>
      <c r="B98" s="401">
        <f>SUM(B4:B96)</f>
        <v>142442.86747601398</v>
      </c>
      <c r="C98" s="1339">
        <f t="shared" ref="C98:K98" si="2">SUM(C4:C96)</f>
        <v>944834.35936947563</v>
      </c>
      <c r="D98" s="1339">
        <f t="shared" si="2"/>
        <v>510695.72333995724</v>
      </c>
      <c r="E98" s="1339">
        <f t="shared" si="2"/>
        <v>17287.878259999998</v>
      </c>
      <c r="F98" s="1339">
        <f t="shared" si="2"/>
        <v>57684.163135318922</v>
      </c>
      <c r="G98" s="1339">
        <f t="shared" si="2"/>
        <v>0</v>
      </c>
      <c r="H98" s="1339">
        <f t="shared" si="2"/>
        <v>29447.336930000001</v>
      </c>
      <c r="I98" s="1741">
        <f t="shared" si="2"/>
        <v>13956.736704199515</v>
      </c>
      <c r="J98" s="1341">
        <f t="shared" si="2"/>
        <v>315762.52099999995</v>
      </c>
      <c r="K98" s="1033">
        <f t="shared" si="2"/>
        <v>45488</v>
      </c>
    </row>
    <row r="99" spans="1:17" ht="12.75" customHeight="1" thickBot="1" x14ac:dyDescent="0.25">
      <c r="A99" s="398"/>
      <c r="B99" s="402"/>
      <c r="C99" s="1075"/>
      <c r="D99" s="1342"/>
      <c r="E99" s="1343"/>
      <c r="F99" s="1343"/>
      <c r="G99" s="1343"/>
      <c r="H99" s="1343"/>
      <c r="I99" s="1343"/>
      <c r="J99" s="1344"/>
      <c r="K99" s="777"/>
    </row>
    <row r="100" spans="1:17" ht="12.75" customHeight="1" x14ac:dyDescent="0.2">
      <c r="A100" s="161" t="s">
        <v>292</v>
      </c>
      <c r="B100" s="848">
        <v>45760.880577397504</v>
      </c>
      <c r="C100" s="1066">
        <f>SUM(D100:J100)</f>
        <v>284380.07660516503</v>
      </c>
      <c r="D100" s="1530">
        <v>154138.82428651571</v>
      </c>
      <c r="E100" s="1068">
        <v>1613.2354599999999</v>
      </c>
      <c r="F100" s="1078">
        <v>18127.744938421514</v>
      </c>
      <c r="G100" s="1068">
        <v>0</v>
      </c>
      <c r="H100" s="1068">
        <v>19171.317400000004</v>
      </c>
      <c r="I100" s="1078">
        <v>4939.293520227824</v>
      </c>
      <c r="J100" s="1540">
        <v>86389.660999999993</v>
      </c>
      <c r="K100" s="894">
        <v>14230</v>
      </c>
    </row>
    <row r="101" spans="1:17" ht="12.75" customHeight="1" x14ac:dyDescent="0.2">
      <c r="A101" s="108" t="s">
        <v>293</v>
      </c>
      <c r="B101" s="949">
        <v>50262.678896083198</v>
      </c>
      <c r="C101" s="1066">
        <f>SUM(D101:J101)</f>
        <v>348827.70939030545</v>
      </c>
      <c r="D101" s="1530">
        <v>175293.65177692156</v>
      </c>
      <c r="E101" s="1067">
        <v>13917.62753</v>
      </c>
      <c r="F101" s="1066">
        <v>31723.796080016906</v>
      </c>
      <c r="G101" s="1067">
        <v>0</v>
      </c>
      <c r="H101" s="1067">
        <v>9680.0711299999984</v>
      </c>
      <c r="I101" s="1066">
        <v>4812.5108733670231</v>
      </c>
      <c r="J101" s="1542">
        <v>113400.052</v>
      </c>
      <c r="K101" s="894">
        <v>12200</v>
      </c>
    </row>
    <row r="102" spans="1:17" ht="12.75" customHeight="1" x14ac:dyDescent="0.2">
      <c r="A102" s="108" t="s">
        <v>294</v>
      </c>
      <c r="B102" s="949">
        <v>46419.308002533362</v>
      </c>
      <c r="C102" s="1066">
        <f>SUM(D102:J102)</f>
        <v>311627.54087448685</v>
      </c>
      <c r="D102" s="1530">
        <v>181263.24727652012</v>
      </c>
      <c r="E102" s="1067">
        <v>1757.0152700000001</v>
      </c>
      <c r="F102" s="1066">
        <v>7832.9667615615799</v>
      </c>
      <c r="G102" s="1067">
        <v>0</v>
      </c>
      <c r="H102" s="1067">
        <v>595.94839999999999</v>
      </c>
      <c r="I102" s="1066">
        <v>4205.5551664051682</v>
      </c>
      <c r="J102" s="1542">
        <v>115972.808</v>
      </c>
      <c r="K102" s="894">
        <v>19058</v>
      </c>
    </row>
    <row r="103" spans="1:17" ht="12.75" customHeight="1" x14ac:dyDescent="0.2">
      <c r="A103" s="108"/>
      <c r="B103" s="399"/>
      <c r="C103" s="1070"/>
      <c r="D103" s="1070"/>
      <c r="E103" s="1070"/>
      <c r="F103" s="1070"/>
      <c r="G103" s="1070"/>
      <c r="H103" s="1070"/>
      <c r="I103" s="1070"/>
      <c r="J103" s="1739"/>
      <c r="K103" s="982"/>
    </row>
    <row r="104" spans="1:17" ht="12.75" customHeight="1" x14ac:dyDescent="0.2">
      <c r="A104" s="400" t="s">
        <v>2094</v>
      </c>
      <c r="B104" s="401">
        <f>SUM(B100:B102)</f>
        <v>142442.86747601407</v>
      </c>
      <c r="C104" s="1339">
        <f t="shared" ref="C104:J104" si="3">SUM(C100:C102)</f>
        <v>944835.32686995738</v>
      </c>
      <c r="D104" s="1339">
        <f t="shared" si="3"/>
        <v>510695.72333995742</v>
      </c>
      <c r="E104" s="1339">
        <f t="shared" si="3"/>
        <v>17287.878260000001</v>
      </c>
      <c r="F104" s="1339">
        <f t="shared" si="3"/>
        <v>57684.50778</v>
      </c>
      <c r="G104" s="1339">
        <f t="shared" si="3"/>
        <v>0</v>
      </c>
      <c r="H104" s="1339">
        <f t="shared" si="3"/>
        <v>29447.336930000005</v>
      </c>
      <c r="I104" s="1340">
        <f t="shared" si="3"/>
        <v>13957.359560000015</v>
      </c>
      <c r="J104" s="1341">
        <f t="shared" si="3"/>
        <v>315762.52100000001</v>
      </c>
      <c r="K104" s="1033">
        <f>SUM(K100:K102)</f>
        <v>45488</v>
      </c>
    </row>
    <row r="105" spans="1:17" ht="12.75" thickBot="1" x14ac:dyDescent="0.25">
      <c r="A105" s="403"/>
      <c r="B105" s="404"/>
      <c r="C105" s="405"/>
      <c r="D105" s="405"/>
      <c r="E105" s="405"/>
      <c r="F105" s="405"/>
      <c r="G105" s="405"/>
      <c r="H105" s="405"/>
      <c r="I105" s="405"/>
      <c r="J105" s="652"/>
      <c r="K105" s="777"/>
    </row>
    <row r="106" spans="1:17" x14ac:dyDescent="0.2">
      <c r="A106" s="690"/>
      <c r="B106" s="691"/>
      <c r="C106" s="692"/>
      <c r="D106" s="692"/>
      <c r="E106" s="692"/>
      <c r="F106" s="692"/>
      <c r="G106" s="692"/>
      <c r="H106" s="692"/>
      <c r="I106" s="692"/>
      <c r="J106" s="692"/>
      <c r="K106" s="700"/>
    </row>
    <row r="107" spans="1:17" x14ac:dyDescent="0.2">
      <c r="A107" s="694" t="s">
        <v>2120</v>
      </c>
      <c r="B107" s="633"/>
      <c r="C107" s="281"/>
      <c r="D107" s="281"/>
      <c r="E107" s="281"/>
      <c r="F107" s="281"/>
      <c r="G107" s="281"/>
      <c r="H107" s="281"/>
      <c r="I107" s="281"/>
      <c r="J107" s="281"/>
      <c r="K107" s="701"/>
    </row>
    <row r="108" spans="1:17" ht="12" customHeight="1" x14ac:dyDescent="0.2">
      <c r="A108" s="1825" t="s">
        <v>2146</v>
      </c>
      <c r="B108" s="1823"/>
      <c r="C108" s="1823"/>
      <c r="D108" s="1823"/>
      <c r="E108" s="1823"/>
      <c r="F108" s="1823"/>
      <c r="G108" s="1823"/>
      <c r="H108" s="1823"/>
      <c r="I108" s="1823"/>
      <c r="J108" s="1823"/>
      <c r="K108" s="1824"/>
    </row>
    <row r="109" spans="1:17" ht="36" customHeight="1" x14ac:dyDescent="0.2">
      <c r="A109" s="1822" t="s">
        <v>2145</v>
      </c>
      <c r="B109" s="1823"/>
      <c r="C109" s="1823"/>
      <c r="D109" s="1823"/>
      <c r="E109" s="1823"/>
      <c r="F109" s="1823"/>
      <c r="G109" s="1823"/>
      <c r="H109" s="1823"/>
      <c r="I109" s="1823"/>
      <c r="J109" s="1823"/>
      <c r="K109" s="1824"/>
    </row>
    <row r="110" spans="1:17" ht="12" customHeight="1" x14ac:dyDescent="0.2">
      <c r="A110" s="1825" t="s">
        <v>1256</v>
      </c>
      <c r="B110" s="1823"/>
      <c r="C110" s="1823"/>
      <c r="D110" s="1823"/>
      <c r="E110" s="1823"/>
      <c r="F110" s="1823"/>
      <c r="G110" s="1823"/>
      <c r="H110" s="1823"/>
      <c r="I110" s="1823"/>
      <c r="J110" s="1823"/>
      <c r="K110" s="1824"/>
    </row>
    <row r="111" spans="1:17" ht="36" customHeight="1" x14ac:dyDescent="0.2">
      <c r="A111" s="1822" t="s">
        <v>2140</v>
      </c>
      <c r="B111" s="1823"/>
      <c r="C111" s="1823"/>
      <c r="D111" s="1823"/>
      <c r="E111" s="1823"/>
      <c r="F111" s="1823"/>
      <c r="G111" s="1823"/>
      <c r="H111" s="1823"/>
      <c r="I111" s="1823"/>
      <c r="J111" s="1823"/>
      <c r="K111" s="1824"/>
      <c r="M111" s="18"/>
      <c r="O111" s="17"/>
      <c r="Q111" s="18"/>
    </row>
    <row r="112" spans="1:17" ht="12" customHeight="1" x14ac:dyDescent="0.2">
      <c r="A112" s="1825" t="s">
        <v>2136</v>
      </c>
      <c r="B112" s="1823"/>
      <c r="C112" s="1823"/>
      <c r="D112" s="1823"/>
      <c r="E112" s="1823"/>
      <c r="F112" s="1823"/>
      <c r="G112" s="1823"/>
      <c r="H112" s="1823"/>
      <c r="I112" s="1823"/>
      <c r="J112" s="1823"/>
      <c r="K112" s="1824"/>
    </row>
    <row r="113" spans="1:11" ht="24" customHeight="1" x14ac:dyDescent="0.2">
      <c r="A113" s="1822" t="s">
        <v>2151</v>
      </c>
      <c r="B113" s="1823"/>
      <c r="C113" s="1823"/>
      <c r="D113" s="1823"/>
      <c r="E113" s="1823"/>
      <c r="F113" s="1823"/>
      <c r="G113" s="1823"/>
      <c r="H113" s="1823"/>
      <c r="I113" s="1823"/>
      <c r="J113" s="1823"/>
      <c r="K113" s="1824"/>
    </row>
    <row r="114" spans="1:11" ht="24" customHeight="1" x14ac:dyDescent="0.2">
      <c r="A114" s="1822" t="s">
        <v>1257</v>
      </c>
      <c r="B114" s="1823"/>
      <c r="C114" s="1823"/>
      <c r="D114" s="1823"/>
      <c r="E114" s="1823"/>
      <c r="F114" s="1823"/>
      <c r="G114" s="1823"/>
      <c r="H114" s="1823"/>
      <c r="I114" s="1823"/>
      <c r="J114" s="1823"/>
      <c r="K114" s="1824"/>
    </row>
    <row r="115" spans="1:11" ht="12.75" thickBot="1" x14ac:dyDescent="0.25">
      <c r="A115" s="1826" t="s">
        <v>1258</v>
      </c>
      <c r="B115" s="1827"/>
      <c r="C115" s="1827"/>
      <c r="D115" s="1827"/>
      <c r="E115" s="1827"/>
      <c r="F115" s="1827"/>
      <c r="G115" s="1827"/>
      <c r="H115" s="1827"/>
      <c r="I115" s="1827"/>
      <c r="J115" s="1827"/>
      <c r="K115" s="1828"/>
    </row>
    <row r="116" spans="1:11" x14ac:dyDescent="0.2">
      <c r="B116" s="113"/>
      <c r="C116" s="138"/>
      <c r="D116" s="139"/>
      <c r="E116" s="139"/>
      <c r="F116" s="139"/>
      <c r="G116" s="139"/>
      <c r="H116" s="139"/>
      <c r="I116" s="139"/>
      <c r="J116" s="138"/>
      <c r="K116" s="588"/>
    </row>
    <row r="117" spans="1:11" x14ac:dyDescent="0.2">
      <c r="A117" s="47"/>
      <c r="B117" s="113"/>
      <c r="C117" s="138"/>
      <c r="D117" s="139"/>
      <c r="E117" s="139"/>
      <c r="F117" s="139"/>
      <c r="G117" s="139"/>
      <c r="H117" s="139"/>
      <c r="I117" s="139"/>
      <c r="J117" s="138"/>
      <c r="K117" s="588"/>
    </row>
  </sheetData>
  <mergeCells count="10">
    <mergeCell ref="A115:K115"/>
    <mergeCell ref="A112:K112"/>
    <mergeCell ref="A1:K1"/>
    <mergeCell ref="A2:K2"/>
    <mergeCell ref="A108:K108"/>
    <mergeCell ref="A109:K109"/>
    <mergeCell ref="A113:K113"/>
    <mergeCell ref="A110:K110"/>
    <mergeCell ref="A111:K111"/>
    <mergeCell ref="A114:K114"/>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105" max="10"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1906</v>
      </c>
      <c r="B1" s="1856"/>
      <c r="C1" s="1856"/>
      <c r="D1" s="1856"/>
      <c r="E1" s="1856"/>
      <c r="F1" s="1856"/>
      <c r="G1" s="1856"/>
      <c r="H1" s="1856"/>
      <c r="I1" s="1856"/>
      <c r="J1" s="1856"/>
      <c r="K1" s="1857"/>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1172</v>
      </c>
      <c r="B4" s="847">
        <v>6488.6107650657805</v>
      </c>
      <c r="C4" s="1066">
        <f>SUM(D4:J4)</f>
        <v>27192.843565684962</v>
      </c>
      <c r="D4" s="1530">
        <v>14655.721865575213</v>
      </c>
      <c r="E4" s="1345">
        <v>0</v>
      </c>
      <c r="F4" s="1345">
        <v>1406.356653483575</v>
      </c>
      <c r="G4" s="1345">
        <v>0</v>
      </c>
      <c r="H4" s="1345">
        <v>0</v>
      </c>
      <c r="I4" s="1619">
        <v>688.75204662617068</v>
      </c>
      <c r="J4" s="1530">
        <v>10442.013000000001</v>
      </c>
      <c r="K4" s="944">
        <v>1753</v>
      </c>
    </row>
    <row r="5" spans="1:11" ht="12.75" customHeight="1" x14ac:dyDescent="0.2">
      <c r="A5" s="3" t="s">
        <v>144</v>
      </c>
      <c r="B5" s="847">
        <v>6142.0346202704159</v>
      </c>
      <c r="C5" s="1066">
        <f t="shared" ref="C5:C13" si="0">SUM(D5:J5)</f>
        <v>22305.068432522508</v>
      </c>
      <c r="D5" s="1530">
        <v>12017.141434945457</v>
      </c>
      <c r="E5" s="1345">
        <v>0</v>
      </c>
      <c r="F5" s="1345">
        <v>772.97232417092948</v>
      </c>
      <c r="G5" s="1345">
        <v>0</v>
      </c>
      <c r="H5" s="1345">
        <v>0</v>
      </c>
      <c r="I5" s="1620">
        <v>418.34867340612465</v>
      </c>
      <c r="J5" s="1530">
        <v>9096.6059999999998</v>
      </c>
      <c r="K5" s="945">
        <v>1286</v>
      </c>
    </row>
    <row r="6" spans="1:11" ht="12.75" customHeight="1" x14ac:dyDescent="0.2">
      <c r="A6" s="3" t="s">
        <v>1173</v>
      </c>
      <c r="B6" s="847">
        <v>7289.6469580894427</v>
      </c>
      <c r="C6" s="1066">
        <f t="shared" si="0"/>
        <v>31476.301353510353</v>
      </c>
      <c r="D6" s="1530">
        <v>15626.079853770038</v>
      </c>
      <c r="E6" s="1345">
        <v>0</v>
      </c>
      <c r="F6" s="1345">
        <v>1497.9499607417213</v>
      </c>
      <c r="G6" s="1345">
        <v>0</v>
      </c>
      <c r="H6" s="1345">
        <v>0</v>
      </c>
      <c r="I6" s="1620">
        <v>481.23853899859262</v>
      </c>
      <c r="J6" s="1530">
        <v>13871.032999999999</v>
      </c>
      <c r="K6" s="945">
        <v>1601</v>
      </c>
    </row>
    <row r="7" spans="1:11" ht="12.75" customHeight="1" x14ac:dyDescent="0.2">
      <c r="A7" s="3" t="s">
        <v>1174</v>
      </c>
      <c r="B7" s="847">
        <v>3545.1298752133539</v>
      </c>
      <c r="C7" s="1066">
        <f t="shared" si="0"/>
        <v>17686.552090581554</v>
      </c>
      <c r="D7" s="1530">
        <v>8752.0296079738946</v>
      </c>
      <c r="E7" s="1345">
        <v>0</v>
      </c>
      <c r="F7" s="1345">
        <v>629.28399551326584</v>
      </c>
      <c r="G7" s="1345">
        <v>0</v>
      </c>
      <c r="H7" s="1345">
        <v>0</v>
      </c>
      <c r="I7" s="1620">
        <v>199.83348709439443</v>
      </c>
      <c r="J7" s="1530">
        <v>8105.4049999999997</v>
      </c>
      <c r="K7" s="945">
        <v>1388</v>
      </c>
    </row>
    <row r="8" spans="1:11" ht="12.75" customHeight="1" x14ac:dyDescent="0.2">
      <c r="A8" s="3" t="s">
        <v>1175</v>
      </c>
      <c r="B8" s="847">
        <v>8438.3355563945679</v>
      </c>
      <c r="C8" s="1066">
        <f t="shared" si="0"/>
        <v>41042.294884063056</v>
      </c>
      <c r="D8" s="1530">
        <v>18438.816153742406</v>
      </c>
      <c r="E8" s="1345">
        <v>0</v>
      </c>
      <c r="F8" s="1345">
        <v>2402.7286689535335</v>
      </c>
      <c r="G8" s="1345">
        <v>0</v>
      </c>
      <c r="H8" s="1345">
        <v>0</v>
      </c>
      <c r="I8" s="1620">
        <v>782.43006136711585</v>
      </c>
      <c r="J8" s="1530">
        <v>19418.32</v>
      </c>
      <c r="K8" s="945">
        <v>2453</v>
      </c>
    </row>
    <row r="9" spans="1:11" ht="12.75" customHeight="1" x14ac:dyDescent="0.2">
      <c r="A9" s="3" t="s">
        <v>393</v>
      </c>
      <c r="B9" s="847">
        <v>35987.211694525482</v>
      </c>
      <c r="C9" s="1066">
        <f t="shared" si="0"/>
        <v>158108.93646844753</v>
      </c>
      <c r="D9" s="1530">
        <v>65437.797417098103</v>
      </c>
      <c r="E9" s="1345">
        <v>11.255049999999999</v>
      </c>
      <c r="F9" s="1345">
        <v>18896.319446275196</v>
      </c>
      <c r="G9" s="1345">
        <v>0</v>
      </c>
      <c r="H9" s="1345">
        <v>7387.1511799999998</v>
      </c>
      <c r="I9" s="1620">
        <v>1957.2113750742312</v>
      </c>
      <c r="J9" s="1530">
        <v>64419.201999999997</v>
      </c>
      <c r="K9" s="945">
        <v>7232</v>
      </c>
    </row>
    <row r="10" spans="1:11" ht="12.75" customHeight="1" x14ac:dyDescent="0.2">
      <c r="A10" s="3" t="s">
        <v>1176</v>
      </c>
      <c r="B10" s="847">
        <v>14417.709636786614</v>
      </c>
      <c r="C10" s="1066">
        <f t="shared" si="0"/>
        <v>55873.079236692414</v>
      </c>
      <c r="D10" s="1530">
        <v>26746.729421156149</v>
      </c>
      <c r="E10" s="1345">
        <v>0</v>
      </c>
      <c r="F10" s="1345">
        <v>4967.9125479882232</v>
      </c>
      <c r="G10" s="1345">
        <v>0</v>
      </c>
      <c r="H10" s="1345">
        <v>0</v>
      </c>
      <c r="I10" s="1620">
        <v>1027.3102675480404</v>
      </c>
      <c r="J10" s="1530">
        <v>23131.127</v>
      </c>
      <c r="K10" s="945">
        <v>2878</v>
      </c>
    </row>
    <row r="11" spans="1:11" ht="12.75" customHeight="1" x14ac:dyDescent="0.2">
      <c r="A11" s="3" t="s">
        <v>1177</v>
      </c>
      <c r="B11" s="847">
        <v>28056.96585677196</v>
      </c>
      <c r="C11" s="1066">
        <f t="shared" si="0"/>
        <v>105500.62125801269</v>
      </c>
      <c r="D11" s="1530">
        <v>50092.228823481644</v>
      </c>
      <c r="E11" s="1345">
        <v>0</v>
      </c>
      <c r="F11" s="1345">
        <v>15084.400052392786</v>
      </c>
      <c r="G11" s="1345">
        <v>0</v>
      </c>
      <c r="H11" s="1345">
        <v>0</v>
      </c>
      <c r="I11" s="1620">
        <v>1813.1463821382615</v>
      </c>
      <c r="J11" s="1530">
        <v>38510.845999999998</v>
      </c>
      <c r="K11" s="945">
        <v>4928</v>
      </c>
    </row>
    <row r="12" spans="1:11" ht="12.75" customHeight="1" x14ac:dyDescent="0.2">
      <c r="A12" s="3" t="s">
        <v>1178</v>
      </c>
      <c r="B12" s="847">
        <v>11609.315892655595</v>
      </c>
      <c r="C12" s="1066">
        <f t="shared" si="0"/>
        <v>47135.768400317676</v>
      </c>
      <c r="D12" s="1530">
        <v>25946.680094496511</v>
      </c>
      <c r="E12" s="1345">
        <v>0</v>
      </c>
      <c r="F12" s="1345">
        <v>4770.6593143313885</v>
      </c>
      <c r="G12" s="1345">
        <v>0</v>
      </c>
      <c r="H12" s="1345">
        <v>0</v>
      </c>
      <c r="I12" s="1620">
        <v>752.59599148977759</v>
      </c>
      <c r="J12" s="1530">
        <v>15665.833000000001</v>
      </c>
      <c r="K12" s="945">
        <v>2302</v>
      </c>
    </row>
    <row r="13" spans="1:11" ht="12.75" customHeight="1" x14ac:dyDescent="0.2">
      <c r="A13" s="3" t="s">
        <v>648</v>
      </c>
      <c r="B13" s="847">
        <v>4136.3938162158092</v>
      </c>
      <c r="C13" s="1066">
        <f t="shared" si="0"/>
        <v>27769.075970666207</v>
      </c>
      <c r="D13" s="1530">
        <v>12250.371628259572</v>
      </c>
      <c r="E13" s="1345">
        <v>0</v>
      </c>
      <c r="F13" s="1345">
        <v>1622.762856149378</v>
      </c>
      <c r="G13" s="1345">
        <v>0</v>
      </c>
      <c r="H13" s="1345">
        <v>0</v>
      </c>
      <c r="I13" s="1620">
        <v>260.36348625725714</v>
      </c>
      <c r="J13" s="1530">
        <v>13635.578</v>
      </c>
      <c r="K13" s="945">
        <v>1491</v>
      </c>
    </row>
    <row r="14" spans="1:11" ht="12.75" customHeight="1" x14ac:dyDescent="0.2">
      <c r="A14" s="374"/>
      <c r="B14" s="375"/>
      <c r="C14" s="1070"/>
      <c r="D14" s="1070"/>
      <c r="E14" s="1070"/>
      <c r="F14" s="1070"/>
      <c r="G14" s="1070"/>
      <c r="H14" s="1070"/>
      <c r="I14" s="1300"/>
      <c r="J14" s="1071"/>
      <c r="K14" s="782"/>
    </row>
    <row r="15" spans="1:11" ht="12.75" customHeight="1" x14ac:dyDescent="0.2">
      <c r="A15" s="376" t="s">
        <v>2097</v>
      </c>
      <c r="B15" s="377">
        <f>SUM(B4:B13)</f>
        <v>126111.35467198903</v>
      </c>
      <c r="C15" s="1346">
        <f t="shared" ref="C15:K15" si="1">SUM(C4:C13)</f>
        <v>534090.54166049894</v>
      </c>
      <c r="D15" s="1346">
        <f t="shared" si="1"/>
        <v>249963.59630049899</v>
      </c>
      <c r="E15" s="1346">
        <f t="shared" si="1"/>
        <v>11.255049999999999</v>
      </c>
      <c r="F15" s="1346">
        <f t="shared" si="1"/>
        <v>52051.345819999995</v>
      </c>
      <c r="G15" s="1346">
        <f t="shared" si="1"/>
        <v>0</v>
      </c>
      <c r="H15" s="1346">
        <f t="shared" si="1"/>
        <v>7387.1511799999998</v>
      </c>
      <c r="I15" s="1347">
        <f t="shared" si="1"/>
        <v>8381.2303099999663</v>
      </c>
      <c r="J15" s="1348">
        <f t="shared" si="1"/>
        <v>216295.96300000002</v>
      </c>
      <c r="K15" s="1042">
        <f t="shared" si="1"/>
        <v>27312</v>
      </c>
    </row>
    <row r="16" spans="1:11" ht="12.75" customHeight="1" thickBot="1" x14ac:dyDescent="0.25">
      <c r="A16" s="378"/>
      <c r="B16" s="379"/>
      <c r="C16" s="1075"/>
      <c r="D16" s="1349"/>
      <c r="E16" s="1349"/>
      <c r="F16" s="1349"/>
      <c r="G16" s="1349"/>
      <c r="H16" s="1349"/>
      <c r="I16" s="1621"/>
      <c r="J16" s="1350"/>
      <c r="K16" s="783"/>
    </row>
    <row r="17" spans="1:18" ht="12.75" customHeight="1" x14ac:dyDescent="0.2">
      <c r="A17" s="108" t="s">
        <v>292</v>
      </c>
      <c r="B17" s="848">
        <v>64416.236937558155</v>
      </c>
      <c r="C17" s="1066">
        <f>SUM(D17:J17)</f>
        <v>276397.69169164781</v>
      </c>
      <c r="D17" s="1530">
        <v>130274.04854009306</v>
      </c>
      <c r="E17" s="1066">
        <v>11.255049999999999</v>
      </c>
      <c r="F17" s="1067">
        <v>32459.362458259446</v>
      </c>
      <c r="G17" s="1067">
        <v>0</v>
      </c>
      <c r="H17" s="1066">
        <v>7387.1511799999998</v>
      </c>
      <c r="I17" s="1563">
        <v>4155.1144632953319</v>
      </c>
      <c r="J17" s="1530">
        <v>102110.76</v>
      </c>
      <c r="K17" s="896">
        <v>13276</v>
      </c>
    </row>
    <row r="18" spans="1:18" ht="12.75" customHeight="1" x14ac:dyDescent="0.2">
      <c r="A18" s="108" t="s">
        <v>293</v>
      </c>
      <c r="B18" s="949">
        <v>61695.11773443086</v>
      </c>
      <c r="C18" s="1066">
        <f>SUM(D18:J18)</f>
        <v>257692.84996885108</v>
      </c>
      <c r="D18" s="1530">
        <v>119689.54776040593</v>
      </c>
      <c r="E18" s="1066">
        <v>0</v>
      </c>
      <c r="F18" s="1067">
        <v>19591.983361740546</v>
      </c>
      <c r="G18" s="1067">
        <v>0</v>
      </c>
      <c r="H18" s="1351">
        <v>0</v>
      </c>
      <c r="I18" s="1563">
        <v>4226.1158467046344</v>
      </c>
      <c r="J18" s="1530">
        <v>114185.20299999999</v>
      </c>
      <c r="K18" s="896">
        <v>14036</v>
      </c>
    </row>
    <row r="19" spans="1:18" ht="12.75" customHeight="1" x14ac:dyDescent="0.2">
      <c r="A19" s="108"/>
      <c r="B19" s="375"/>
      <c r="C19" s="1070"/>
      <c r="D19" s="1070"/>
      <c r="E19" s="1070"/>
      <c r="F19" s="1070"/>
      <c r="G19" s="1070"/>
      <c r="H19" s="1070"/>
      <c r="I19" s="1300"/>
      <c r="J19" s="1071"/>
      <c r="K19" s="983"/>
    </row>
    <row r="20" spans="1:18" ht="12.75" customHeight="1" x14ac:dyDescent="0.2">
      <c r="A20" s="376" t="s">
        <v>2097</v>
      </c>
      <c r="B20" s="377">
        <f>SUM(B17:B18)</f>
        <v>126111.35467198901</v>
      </c>
      <c r="C20" s="1346">
        <f t="shared" ref="C20:K20" si="2">SUM(C17:C18)</f>
        <v>534090.54166049883</v>
      </c>
      <c r="D20" s="1346">
        <f t="shared" si="2"/>
        <v>249963.59630049899</v>
      </c>
      <c r="E20" s="1346">
        <f t="shared" si="2"/>
        <v>11.255049999999999</v>
      </c>
      <c r="F20" s="1346">
        <f t="shared" si="2"/>
        <v>52051.345819999988</v>
      </c>
      <c r="G20" s="1346">
        <f t="shared" si="2"/>
        <v>0</v>
      </c>
      <c r="H20" s="1346">
        <f t="shared" si="2"/>
        <v>7387.1511799999998</v>
      </c>
      <c r="I20" s="1347">
        <f t="shared" si="2"/>
        <v>8381.2303099999663</v>
      </c>
      <c r="J20" s="1348">
        <f t="shared" si="2"/>
        <v>216295.96299999999</v>
      </c>
      <c r="K20" s="1042">
        <f t="shared" si="2"/>
        <v>27312</v>
      </c>
    </row>
    <row r="21" spans="1:18" ht="12.75" customHeight="1" thickBot="1" x14ac:dyDescent="0.25">
      <c r="A21" s="381"/>
      <c r="B21" s="382"/>
      <c r="C21" s="383"/>
      <c r="D21" s="383"/>
      <c r="E21" s="383"/>
      <c r="F21" s="383"/>
      <c r="G21" s="383"/>
      <c r="H21" s="383"/>
      <c r="I21" s="1622"/>
      <c r="J21" s="654"/>
      <c r="K21" s="784"/>
    </row>
    <row r="22" spans="1:18" ht="12.75" customHeight="1" x14ac:dyDescent="0.2">
      <c r="A22" s="690"/>
      <c r="B22" s="691"/>
      <c r="C22" s="692"/>
      <c r="D22" s="692"/>
      <c r="E22" s="692"/>
      <c r="F22" s="692"/>
      <c r="G22" s="692"/>
      <c r="H22" s="692"/>
      <c r="I22" s="692"/>
      <c r="J22" s="692"/>
      <c r="K22" s="700"/>
    </row>
    <row r="23" spans="1:18" x14ac:dyDescent="0.2">
      <c r="A23" s="694" t="s">
        <v>2120</v>
      </c>
      <c r="B23" s="633"/>
      <c r="C23" s="281"/>
      <c r="D23" s="281"/>
      <c r="E23" s="281"/>
      <c r="F23" s="281"/>
      <c r="G23" s="281"/>
      <c r="H23" s="281"/>
      <c r="I23" s="1791"/>
      <c r="J23" s="1791"/>
      <c r="K23" s="701"/>
    </row>
    <row r="24" spans="1:18" ht="12" customHeight="1" x14ac:dyDescent="0.2">
      <c r="A24" s="1825" t="s">
        <v>2146</v>
      </c>
      <c r="B24" s="1823"/>
      <c r="C24" s="1823"/>
      <c r="D24" s="1823"/>
      <c r="E24" s="1823"/>
      <c r="F24" s="1823"/>
      <c r="G24" s="1823"/>
      <c r="H24" s="1823"/>
      <c r="I24" s="1824"/>
      <c r="J24" s="1825"/>
      <c r="K24" s="1824"/>
    </row>
    <row r="25" spans="1:18" ht="36" customHeight="1" x14ac:dyDescent="0.2">
      <c r="A25" s="1822" t="s">
        <v>2145</v>
      </c>
      <c r="B25" s="1823"/>
      <c r="C25" s="1823"/>
      <c r="D25" s="1823"/>
      <c r="E25" s="1823"/>
      <c r="F25" s="1823"/>
      <c r="G25" s="1823"/>
      <c r="H25" s="1823"/>
      <c r="I25" s="1824"/>
      <c r="J25" s="1825"/>
      <c r="K25" s="1824"/>
    </row>
    <row r="26" spans="1:18" ht="12.75" customHeight="1" x14ac:dyDescent="0.2">
      <c r="A26" s="1825" t="s">
        <v>1256</v>
      </c>
      <c r="B26" s="1823"/>
      <c r="C26" s="1823"/>
      <c r="D26" s="1823"/>
      <c r="E26" s="1823"/>
      <c r="F26" s="1823"/>
      <c r="G26" s="1823"/>
      <c r="H26" s="1823"/>
      <c r="I26" s="1824"/>
      <c r="J26" s="1825"/>
      <c r="K26" s="1824"/>
    </row>
    <row r="27" spans="1:18" ht="36" customHeight="1" x14ac:dyDescent="0.2">
      <c r="A27" s="1822" t="s">
        <v>2140</v>
      </c>
      <c r="B27" s="1823"/>
      <c r="C27" s="1823"/>
      <c r="D27" s="1823"/>
      <c r="E27" s="1823"/>
      <c r="F27" s="1823"/>
      <c r="G27" s="1823"/>
      <c r="H27" s="1823"/>
      <c r="I27" s="1824"/>
      <c r="J27" s="1825"/>
      <c r="K27" s="1824"/>
      <c r="M27" s="18"/>
      <c r="O27" s="17"/>
      <c r="Q27" s="18"/>
    </row>
    <row r="28" spans="1:18" ht="12" customHeight="1" x14ac:dyDescent="0.2">
      <c r="A28" s="1825" t="s">
        <v>2136</v>
      </c>
      <c r="B28" s="1823"/>
      <c r="C28" s="1823"/>
      <c r="D28" s="1823"/>
      <c r="E28" s="1823"/>
      <c r="F28" s="1823"/>
      <c r="G28" s="1823"/>
      <c r="H28" s="1823"/>
      <c r="I28" s="1824"/>
      <c r="J28" s="1825"/>
      <c r="K28" s="1824"/>
      <c r="L28" s="16"/>
      <c r="M28" s="16"/>
      <c r="N28" s="16"/>
      <c r="O28" s="16"/>
      <c r="P28" s="16"/>
      <c r="Q28" s="16"/>
      <c r="R28" s="16"/>
    </row>
    <row r="29" spans="1:18" ht="24" customHeight="1" x14ac:dyDescent="0.2">
      <c r="A29" s="1822" t="s">
        <v>2151</v>
      </c>
      <c r="B29" s="1823"/>
      <c r="C29" s="1823"/>
      <c r="D29" s="1823"/>
      <c r="E29" s="1823"/>
      <c r="F29" s="1823"/>
      <c r="G29" s="1823"/>
      <c r="H29" s="1823"/>
      <c r="I29" s="1824"/>
      <c r="J29" s="1825"/>
      <c r="K29" s="1824"/>
    </row>
    <row r="30" spans="1:18" ht="24" customHeight="1" x14ac:dyDescent="0.2">
      <c r="A30" s="1822" t="s">
        <v>1257</v>
      </c>
      <c r="B30" s="1823"/>
      <c r="C30" s="1823"/>
      <c r="D30" s="1823"/>
      <c r="E30" s="1823"/>
      <c r="F30" s="1823"/>
      <c r="G30" s="1823"/>
      <c r="H30" s="1823"/>
      <c r="I30" s="1824"/>
      <c r="J30" s="1825"/>
      <c r="K30" s="1824"/>
    </row>
    <row r="31" spans="1:18" ht="11.25" customHeight="1" x14ac:dyDescent="0.2">
      <c r="A31" s="1825" t="s">
        <v>1258</v>
      </c>
      <c r="B31" s="1823"/>
      <c r="C31" s="1823"/>
      <c r="D31" s="1823"/>
      <c r="E31" s="1823"/>
      <c r="F31" s="1823"/>
      <c r="G31" s="1823"/>
      <c r="H31" s="1823"/>
      <c r="I31" s="1824"/>
      <c r="J31" s="1825"/>
      <c r="K31" s="1824"/>
    </row>
    <row r="32" spans="1:18" x14ac:dyDescent="0.2">
      <c r="A32" s="44"/>
      <c r="B32" s="384"/>
      <c r="C32" s="385"/>
      <c r="D32" s="380"/>
      <c r="E32" s="380"/>
      <c r="F32" s="380"/>
      <c r="G32" s="380"/>
      <c r="H32" s="380"/>
      <c r="I32" s="1743"/>
      <c r="J32" s="1744"/>
    </row>
    <row r="33" spans="1:10" x14ac:dyDescent="0.2">
      <c r="I33" s="20"/>
      <c r="J33" s="20"/>
    </row>
    <row r="34" spans="1:10" x14ac:dyDescent="0.2">
      <c r="B34" s="113"/>
      <c r="C34" s="319"/>
      <c r="D34" s="320"/>
      <c r="E34" s="320"/>
      <c r="F34" s="320"/>
      <c r="G34" s="320"/>
      <c r="H34" s="320"/>
      <c r="I34" s="320"/>
      <c r="J34" s="1723"/>
    </row>
    <row r="35" spans="1:10" x14ac:dyDescent="0.2">
      <c r="A35" s="47"/>
      <c r="B35" s="113"/>
      <c r="C35" s="319"/>
      <c r="D35" s="320"/>
      <c r="E35" s="320"/>
      <c r="F35" s="320"/>
      <c r="G35" s="320"/>
      <c r="H35" s="320"/>
      <c r="I35" s="320"/>
      <c r="J35" s="1723"/>
    </row>
    <row r="36" spans="1:10" x14ac:dyDescent="0.2">
      <c r="I36" s="20"/>
      <c r="J36" s="20"/>
    </row>
    <row r="37" spans="1:10" x14ac:dyDescent="0.2">
      <c r="I37" s="20"/>
      <c r="J37" s="20"/>
    </row>
    <row r="38" spans="1:10" x14ac:dyDescent="0.2">
      <c r="I38" s="20"/>
      <c r="J38" s="20"/>
    </row>
    <row r="39" spans="1:10" x14ac:dyDescent="0.2">
      <c r="I39" s="20"/>
      <c r="J39" s="20"/>
    </row>
    <row r="40" spans="1:10" x14ac:dyDescent="0.2">
      <c r="I40" s="20"/>
      <c r="J40" s="20"/>
    </row>
    <row r="41" spans="1:10" x14ac:dyDescent="0.2">
      <c r="I41" s="20"/>
      <c r="J41" s="20"/>
    </row>
    <row r="42" spans="1:10" x14ac:dyDescent="0.2">
      <c r="I42" s="20"/>
      <c r="J42" s="20"/>
    </row>
    <row r="43" spans="1:10" x14ac:dyDescent="0.2">
      <c r="I43" s="20"/>
      <c r="J43" s="20"/>
    </row>
    <row r="44" spans="1:10" x14ac:dyDescent="0.2">
      <c r="I44" s="20"/>
      <c r="J44" s="20"/>
    </row>
    <row r="45" spans="1:10" x14ac:dyDescent="0.2">
      <c r="I45" s="20"/>
      <c r="J45" s="20"/>
    </row>
    <row r="46" spans="1:10" x14ac:dyDescent="0.2">
      <c r="I46" s="20"/>
      <c r="J46" s="20"/>
    </row>
    <row r="47" spans="1:10" x14ac:dyDescent="0.2">
      <c r="I47" s="20"/>
      <c r="J47" s="20"/>
    </row>
    <row r="48" spans="1:10" x14ac:dyDescent="0.2">
      <c r="I48" s="20"/>
      <c r="J48" s="20"/>
    </row>
    <row r="49" spans="9:10" x14ac:dyDescent="0.2">
      <c r="I49" s="20"/>
      <c r="J49" s="20"/>
    </row>
    <row r="50" spans="9:10"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sheetData>
  <mergeCells count="10">
    <mergeCell ref="A1:K1"/>
    <mergeCell ref="A2:K2"/>
    <mergeCell ref="A24:K24"/>
    <mergeCell ref="A25:K25"/>
    <mergeCell ref="A31:K31"/>
    <mergeCell ref="A29:K29"/>
    <mergeCell ref="A30:K30"/>
    <mergeCell ref="A26:K26"/>
    <mergeCell ref="A27:K27"/>
    <mergeCell ref="A28:K28"/>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1905</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4" t="s">
        <v>1179</v>
      </c>
      <c r="B4" s="847">
        <v>14104.03528802443</v>
      </c>
      <c r="C4" s="1066">
        <f>SUM(D4:J4)</f>
        <v>61383.194387229269</v>
      </c>
      <c r="D4" s="1530">
        <v>34503.942177213852</v>
      </c>
      <c r="E4" s="1352">
        <v>0</v>
      </c>
      <c r="F4" s="1352">
        <v>9207.714739225934</v>
      </c>
      <c r="G4" s="1352">
        <v>0</v>
      </c>
      <c r="H4" s="1530">
        <v>0</v>
      </c>
      <c r="I4" s="1613">
        <v>1632.4604707894837</v>
      </c>
      <c r="J4" s="1530">
        <v>16039.076999999999</v>
      </c>
      <c r="K4" s="944">
        <v>2937</v>
      </c>
    </row>
    <row r="5" spans="1:11" ht="12.75" customHeight="1" x14ac:dyDescent="0.2">
      <c r="A5" s="3" t="s">
        <v>1180</v>
      </c>
      <c r="B5" s="847">
        <v>36559.013522653979</v>
      </c>
      <c r="C5" s="1066">
        <f t="shared" ref="C5:C24" si="0">SUM(D5:J5)</f>
        <v>123701.1470685103</v>
      </c>
      <c r="D5" s="1530">
        <v>58943.583764953233</v>
      </c>
      <c r="E5" s="1352">
        <v>0</v>
      </c>
      <c r="F5" s="1352">
        <v>18606.015903508305</v>
      </c>
      <c r="G5" s="1352">
        <v>0</v>
      </c>
      <c r="H5" s="1530">
        <v>0</v>
      </c>
      <c r="I5" s="1614">
        <v>6952.8524000487532</v>
      </c>
      <c r="J5" s="1530">
        <v>39198.695</v>
      </c>
      <c r="K5" s="945">
        <v>7142</v>
      </c>
    </row>
    <row r="6" spans="1:11" ht="12.75" customHeight="1" x14ac:dyDescent="0.2">
      <c r="A6" s="3" t="s">
        <v>1181</v>
      </c>
      <c r="B6" s="847">
        <v>32763.712618788155</v>
      </c>
      <c r="C6" s="1066">
        <f t="shared" si="0"/>
        <v>157940.6430134754</v>
      </c>
      <c r="D6" s="1530">
        <v>98769.691582490763</v>
      </c>
      <c r="E6" s="1352">
        <v>32.98066</v>
      </c>
      <c r="F6" s="1352">
        <v>23935.676357182278</v>
      </c>
      <c r="G6" s="1352">
        <v>0</v>
      </c>
      <c r="H6" s="1530">
        <v>8.1567799999999995</v>
      </c>
      <c r="I6" s="1614">
        <v>3495.358633802346</v>
      </c>
      <c r="J6" s="1530">
        <v>31698.778999999999</v>
      </c>
      <c r="K6" s="945">
        <v>5765</v>
      </c>
    </row>
    <row r="7" spans="1:11" ht="12.75" customHeight="1" x14ac:dyDescent="0.2">
      <c r="A7" s="3" t="s">
        <v>435</v>
      </c>
      <c r="B7" s="847">
        <v>28661.691959053787</v>
      </c>
      <c r="C7" s="1066">
        <f t="shared" si="0"/>
        <v>120019.7844568445</v>
      </c>
      <c r="D7" s="1530">
        <v>64477.719483248839</v>
      </c>
      <c r="E7" s="1352">
        <v>0</v>
      </c>
      <c r="F7" s="1352">
        <v>14483.270709063327</v>
      </c>
      <c r="G7" s="1352">
        <v>0</v>
      </c>
      <c r="H7" s="1530">
        <v>0</v>
      </c>
      <c r="I7" s="1614">
        <v>2905.22026453233</v>
      </c>
      <c r="J7" s="1530">
        <v>38153.574000000001</v>
      </c>
      <c r="K7" s="945">
        <v>5373</v>
      </c>
    </row>
    <row r="8" spans="1:11" ht="12.75" customHeight="1" x14ac:dyDescent="0.2">
      <c r="A8" s="3" t="s">
        <v>1182</v>
      </c>
      <c r="B8" s="847">
        <v>7998.7811261972038</v>
      </c>
      <c r="C8" s="1066">
        <f t="shared" si="0"/>
        <v>29253.589969569417</v>
      </c>
      <c r="D8" s="1530">
        <v>17503.811741474092</v>
      </c>
      <c r="E8" s="1352">
        <v>0</v>
      </c>
      <c r="F8" s="1352">
        <v>3808.7172165304228</v>
      </c>
      <c r="G8" s="1352">
        <v>0</v>
      </c>
      <c r="H8" s="1530">
        <v>0</v>
      </c>
      <c r="I8" s="1614">
        <v>802.02001156490292</v>
      </c>
      <c r="J8" s="1530">
        <v>7139.0410000000002</v>
      </c>
      <c r="K8" s="945">
        <v>1588</v>
      </c>
    </row>
    <row r="9" spans="1:11" ht="12.75" customHeight="1" x14ac:dyDescent="0.2">
      <c r="A9" s="3" t="s">
        <v>574</v>
      </c>
      <c r="B9" s="847">
        <v>8379.1323529157562</v>
      </c>
      <c r="C9" s="1066">
        <f t="shared" si="0"/>
        <v>33617.405097377923</v>
      </c>
      <c r="D9" s="1530">
        <v>17569.036313345357</v>
      </c>
      <c r="E9" s="1352">
        <v>0</v>
      </c>
      <c r="F9" s="1352">
        <v>4916.7473846546582</v>
      </c>
      <c r="G9" s="1352">
        <v>0</v>
      </c>
      <c r="H9" s="1530">
        <v>0</v>
      </c>
      <c r="I9" s="1614">
        <v>490.74339937790904</v>
      </c>
      <c r="J9" s="1530">
        <v>10640.878000000001</v>
      </c>
      <c r="K9" s="945">
        <v>1661</v>
      </c>
    </row>
    <row r="10" spans="1:11" ht="12.75" customHeight="1" x14ac:dyDescent="0.2">
      <c r="A10" s="3" t="s">
        <v>891</v>
      </c>
      <c r="B10" s="847">
        <v>25788.390634908181</v>
      </c>
      <c r="C10" s="1066">
        <f t="shared" si="0"/>
        <v>200711.64745676122</v>
      </c>
      <c r="D10" s="1530">
        <v>60270.432281643378</v>
      </c>
      <c r="E10" s="1352">
        <v>964.53286000000003</v>
      </c>
      <c r="F10" s="1352">
        <v>17253.533647640546</v>
      </c>
      <c r="G10" s="1352">
        <v>0</v>
      </c>
      <c r="H10" s="1530">
        <v>16061.16884</v>
      </c>
      <c r="I10" s="1614">
        <v>4103.2458274773089</v>
      </c>
      <c r="J10" s="1530">
        <v>102058.734</v>
      </c>
      <c r="K10" s="945">
        <v>6878</v>
      </c>
    </row>
    <row r="11" spans="1:11" ht="12.75" customHeight="1" x14ac:dyDescent="0.2">
      <c r="A11" s="3" t="s">
        <v>1183</v>
      </c>
      <c r="B11" s="847">
        <v>18446.970268279732</v>
      </c>
      <c r="C11" s="1066">
        <f t="shared" si="0"/>
        <v>69840.466062569583</v>
      </c>
      <c r="D11" s="1530">
        <v>41468.756395216755</v>
      </c>
      <c r="E11" s="1352">
        <v>0</v>
      </c>
      <c r="F11" s="1352">
        <v>6117.2199786682177</v>
      </c>
      <c r="G11" s="1352">
        <v>0</v>
      </c>
      <c r="H11" s="1530">
        <v>0</v>
      </c>
      <c r="I11" s="1614">
        <v>1122.4096886846153</v>
      </c>
      <c r="J11" s="1530">
        <v>21132.080000000002</v>
      </c>
      <c r="K11" s="945">
        <v>3720</v>
      </c>
    </row>
    <row r="12" spans="1:11" ht="12.75" customHeight="1" x14ac:dyDescent="0.2">
      <c r="A12" s="3" t="s">
        <v>1184</v>
      </c>
      <c r="B12" s="847">
        <v>14694.471965681201</v>
      </c>
      <c r="C12" s="1066">
        <f t="shared" si="0"/>
        <v>77804.127541687922</v>
      </c>
      <c r="D12" s="1530">
        <v>28563.51325074719</v>
      </c>
      <c r="E12" s="1352">
        <v>0</v>
      </c>
      <c r="F12" s="1352">
        <v>17973.507575328807</v>
      </c>
      <c r="G12" s="1352">
        <v>0</v>
      </c>
      <c r="H12" s="1530">
        <v>0</v>
      </c>
      <c r="I12" s="1614">
        <v>988.43571561192323</v>
      </c>
      <c r="J12" s="1530">
        <v>30278.670999999998</v>
      </c>
      <c r="K12" s="945">
        <v>3164</v>
      </c>
    </row>
    <row r="13" spans="1:11" ht="12.75" customHeight="1" x14ac:dyDescent="0.2">
      <c r="A13" s="3" t="s">
        <v>1185</v>
      </c>
      <c r="B13" s="847">
        <v>8133.8264736223809</v>
      </c>
      <c r="C13" s="1066">
        <f t="shared" si="0"/>
        <v>19222.42168513911</v>
      </c>
      <c r="D13" s="1530">
        <v>10475.575414203533</v>
      </c>
      <c r="E13" s="1352">
        <v>0</v>
      </c>
      <c r="F13" s="1352">
        <v>1741.2742057023834</v>
      </c>
      <c r="G13" s="1352">
        <v>0</v>
      </c>
      <c r="H13" s="1530">
        <v>0</v>
      </c>
      <c r="I13" s="1614">
        <v>1075.4380652331968</v>
      </c>
      <c r="J13" s="1530">
        <v>5930.134</v>
      </c>
      <c r="K13" s="945">
        <v>816</v>
      </c>
    </row>
    <row r="14" spans="1:11" ht="12.75" customHeight="1" x14ac:dyDescent="0.2">
      <c r="A14" s="3" t="s">
        <v>600</v>
      </c>
      <c r="B14" s="847">
        <v>17101.412907965376</v>
      </c>
      <c r="C14" s="1066">
        <f t="shared" si="0"/>
        <v>52748.026823311884</v>
      </c>
      <c r="D14" s="1530">
        <v>30249.102924827021</v>
      </c>
      <c r="E14" s="1352">
        <v>0</v>
      </c>
      <c r="F14" s="1352">
        <v>6558.3886005061277</v>
      </c>
      <c r="G14" s="1352">
        <v>0</v>
      </c>
      <c r="H14" s="1530">
        <v>0</v>
      </c>
      <c r="I14" s="1614">
        <v>2367.6852979787386</v>
      </c>
      <c r="J14" s="1530">
        <v>13572.85</v>
      </c>
      <c r="K14" s="945">
        <v>2079</v>
      </c>
    </row>
    <row r="15" spans="1:11" ht="12.75" customHeight="1" x14ac:dyDescent="0.2">
      <c r="A15" s="3" t="s">
        <v>363</v>
      </c>
      <c r="B15" s="847">
        <v>33297.74777600915</v>
      </c>
      <c r="C15" s="1066">
        <f t="shared" si="0"/>
        <v>116354.3221059597</v>
      </c>
      <c r="D15" s="1530">
        <v>57474.606082253042</v>
      </c>
      <c r="E15" s="1352">
        <v>0</v>
      </c>
      <c r="F15" s="1352">
        <v>11815.734333974166</v>
      </c>
      <c r="G15" s="1352">
        <v>0</v>
      </c>
      <c r="H15" s="1530">
        <v>0</v>
      </c>
      <c r="I15" s="1614">
        <v>4159.3236897324978</v>
      </c>
      <c r="J15" s="1530">
        <v>42904.658000000003</v>
      </c>
      <c r="K15" s="945">
        <v>5505</v>
      </c>
    </row>
    <row r="16" spans="1:11" ht="12.75" customHeight="1" x14ac:dyDescent="0.2">
      <c r="A16" s="3" t="s">
        <v>1186</v>
      </c>
      <c r="B16" s="847">
        <v>34703.439103169374</v>
      </c>
      <c r="C16" s="1066">
        <f t="shared" si="0"/>
        <v>105948.21686708502</v>
      </c>
      <c r="D16" s="1530">
        <v>62611.169966770816</v>
      </c>
      <c r="E16" s="1352">
        <v>0</v>
      </c>
      <c r="F16" s="1352">
        <v>9351.4678515351934</v>
      </c>
      <c r="G16" s="1352">
        <v>0</v>
      </c>
      <c r="H16" s="1530">
        <v>0</v>
      </c>
      <c r="I16" s="1614">
        <v>4836.9220487790199</v>
      </c>
      <c r="J16" s="1530">
        <v>29148.656999999999</v>
      </c>
      <c r="K16" s="945">
        <v>4846</v>
      </c>
    </row>
    <row r="17" spans="1:11" ht="12.75" customHeight="1" x14ac:dyDescent="0.2">
      <c r="A17" s="3" t="s">
        <v>738</v>
      </c>
      <c r="B17" s="847">
        <v>25144.136649872089</v>
      </c>
      <c r="C17" s="1066">
        <f t="shared" si="0"/>
        <v>64956.471891176698</v>
      </c>
      <c r="D17" s="1530">
        <v>30306.463410281915</v>
      </c>
      <c r="E17" s="1352">
        <v>0</v>
      </c>
      <c r="F17" s="1352">
        <v>5944.0595323112693</v>
      </c>
      <c r="G17" s="1352">
        <v>0</v>
      </c>
      <c r="H17" s="1530">
        <v>0</v>
      </c>
      <c r="I17" s="1614">
        <v>4562.69794858351</v>
      </c>
      <c r="J17" s="1530">
        <v>24143.251</v>
      </c>
      <c r="K17" s="945">
        <v>3484</v>
      </c>
    </row>
    <row r="18" spans="1:11" ht="12.75" customHeight="1" x14ac:dyDescent="0.2">
      <c r="A18" s="3" t="s">
        <v>1187</v>
      </c>
      <c r="B18" s="847">
        <v>46453.905577810627</v>
      </c>
      <c r="C18" s="1066">
        <f t="shared" si="0"/>
        <v>165833.40825123349</v>
      </c>
      <c r="D18" s="1530">
        <v>104870.28819789094</v>
      </c>
      <c r="E18" s="1352">
        <v>0</v>
      </c>
      <c r="F18" s="1352">
        <v>10186.301212090344</v>
      </c>
      <c r="G18" s="1352">
        <v>0</v>
      </c>
      <c r="H18" s="1530">
        <v>0</v>
      </c>
      <c r="I18" s="1614">
        <v>5765.8188412521995</v>
      </c>
      <c r="J18" s="1530">
        <v>45011</v>
      </c>
      <c r="K18" s="945">
        <v>9720</v>
      </c>
    </row>
    <row r="19" spans="1:11" ht="12.75" customHeight="1" x14ac:dyDescent="0.2">
      <c r="A19" s="3" t="s">
        <v>1188</v>
      </c>
      <c r="B19" s="847">
        <v>16456.582336884701</v>
      </c>
      <c r="C19" s="1066">
        <f t="shared" si="0"/>
        <v>65839.023165944076</v>
      </c>
      <c r="D19" s="1530">
        <v>27283.967177903156</v>
      </c>
      <c r="E19" s="1352">
        <v>0</v>
      </c>
      <c r="F19" s="1352">
        <v>11761.10955491912</v>
      </c>
      <c r="G19" s="1352">
        <v>0</v>
      </c>
      <c r="H19" s="1530">
        <v>0</v>
      </c>
      <c r="I19" s="1614">
        <v>2216.9864331218032</v>
      </c>
      <c r="J19" s="1530">
        <v>24576.959999999999</v>
      </c>
      <c r="K19" s="945">
        <v>3186</v>
      </c>
    </row>
    <row r="20" spans="1:11" ht="12.75" customHeight="1" x14ac:dyDescent="0.2">
      <c r="A20" s="3" t="s">
        <v>1189</v>
      </c>
      <c r="B20" s="847">
        <v>4728.6690743512809</v>
      </c>
      <c r="C20" s="1066">
        <f t="shared" si="0"/>
        <v>17491.450346160211</v>
      </c>
      <c r="D20" s="1530">
        <v>9567.9543745787851</v>
      </c>
      <c r="E20" s="1352">
        <v>265.58726000000001</v>
      </c>
      <c r="F20" s="1352">
        <v>1537.6035403749086</v>
      </c>
      <c r="G20" s="1352">
        <v>0</v>
      </c>
      <c r="H20" s="1530">
        <v>0</v>
      </c>
      <c r="I20" s="1614">
        <v>200.10117120651697</v>
      </c>
      <c r="J20" s="1530">
        <v>5920.2039999999997</v>
      </c>
      <c r="K20" s="945">
        <v>833</v>
      </c>
    </row>
    <row r="21" spans="1:11" ht="12.75" customHeight="1" x14ac:dyDescent="0.2">
      <c r="A21" s="3" t="s">
        <v>869</v>
      </c>
      <c r="B21" s="847">
        <v>12744.250327558984</v>
      </c>
      <c r="C21" s="1066">
        <f t="shared" si="0"/>
        <v>84170.968667809095</v>
      </c>
      <c r="D21" s="1530">
        <v>24822.586943059388</v>
      </c>
      <c r="E21" s="1352">
        <v>0</v>
      </c>
      <c r="F21" s="1352">
        <v>3901.6459498202908</v>
      </c>
      <c r="G21" s="1352">
        <v>0</v>
      </c>
      <c r="H21" s="1530">
        <v>1378.7856299999999</v>
      </c>
      <c r="I21" s="1614">
        <v>2074.382144929421</v>
      </c>
      <c r="J21" s="1530">
        <v>51993.567999999999</v>
      </c>
      <c r="K21" s="945">
        <v>2484</v>
      </c>
    </row>
    <row r="22" spans="1:11" ht="12.75" customHeight="1" x14ac:dyDescent="0.2">
      <c r="A22" s="3" t="s">
        <v>370</v>
      </c>
      <c r="B22" s="847">
        <v>9540.616198643922</v>
      </c>
      <c r="C22" s="1066">
        <f t="shared" si="0"/>
        <v>31145.645019236748</v>
      </c>
      <c r="D22" s="1530">
        <v>15829.389256263259</v>
      </c>
      <c r="E22" s="1352">
        <v>0</v>
      </c>
      <c r="F22" s="1352">
        <v>2853.27738113947</v>
      </c>
      <c r="G22" s="1352">
        <v>0</v>
      </c>
      <c r="H22" s="1530">
        <v>0</v>
      </c>
      <c r="I22" s="1614">
        <v>1230.7863818340206</v>
      </c>
      <c r="J22" s="1530">
        <v>11232.191999999999</v>
      </c>
      <c r="K22" s="945">
        <v>1412</v>
      </c>
    </row>
    <row r="23" spans="1:11" ht="12.75" customHeight="1" x14ac:dyDescent="0.2">
      <c r="A23" s="3" t="s">
        <v>187</v>
      </c>
      <c r="B23" s="847">
        <v>20209.175347936573</v>
      </c>
      <c r="C23" s="1066">
        <f t="shared" si="0"/>
        <v>93741.47035049813</v>
      </c>
      <c r="D23" s="1530">
        <v>37956.464492366191</v>
      </c>
      <c r="E23" s="1352">
        <v>0</v>
      </c>
      <c r="F23" s="1352">
        <v>11514.182128133252</v>
      </c>
      <c r="G23" s="1352">
        <v>0</v>
      </c>
      <c r="H23" s="1530">
        <v>0</v>
      </c>
      <c r="I23" s="1614">
        <v>2452.054729998697</v>
      </c>
      <c r="J23" s="1530">
        <v>41818.769</v>
      </c>
      <c r="K23" s="945">
        <v>4061</v>
      </c>
    </row>
    <row r="24" spans="1:11" ht="12.75" customHeight="1" x14ac:dyDescent="0.2">
      <c r="A24" s="3" t="s">
        <v>521</v>
      </c>
      <c r="B24" s="847">
        <v>7424.0182936146093</v>
      </c>
      <c r="C24" s="1066">
        <f t="shared" si="0"/>
        <v>22189.730688044663</v>
      </c>
      <c r="D24" s="1530">
        <v>12652.953694893111</v>
      </c>
      <c r="E24" s="1352">
        <v>0</v>
      </c>
      <c r="F24" s="1352">
        <v>1870.2692476909647</v>
      </c>
      <c r="G24" s="1352">
        <v>0</v>
      </c>
      <c r="H24" s="1530">
        <v>0</v>
      </c>
      <c r="I24" s="1614">
        <v>440.24274546058575</v>
      </c>
      <c r="J24" s="1530">
        <v>7226.2650000000003</v>
      </c>
      <c r="K24" s="945">
        <v>936</v>
      </c>
    </row>
    <row r="25" spans="1:11" ht="12.75" customHeight="1" x14ac:dyDescent="0.2">
      <c r="A25" s="3"/>
      <c r="B25" s="5"/>
      <c r="C25" s="1104"/>
      <c r="D25" s="1070"/>
      <c r="E25" s="1070"/>
      <c r="F25" s="1070"/>
      <c r="G25" s="1070"/>
      <c r="H25" s="1070"/>
      <c r="I25" s="1300"/>
      <c r="J25" s="1071"/>
      <c r="K25" s="785"/>
    </row>
    <row r="26" spans="1:11" ht="12.75" customHeight="1" x14ac:dyDescent="0.2">
      <c r="A26" s="366" t="s">
        <v>2098</v>
      </c>
      <c r="B26" s="367">
        <f>SUM(B4:B24)</f>
        <v>423333.97980394145</v>
      </c>
      <c r="C26" s="1355">
        <f t="shared" ref="C26:K26" si="1">SUM(C4:C24)</f>
        <v>1713913.1609156241</v>
      </c>
      <c r="D26" s="1355">
        <f t="shared" si="1"/>
        <v>846171.00892562466</v>
      </c>
      <c r="E26" s="1355">
        <f t="shared" si="1"/>
        <v>1263.10078</v>
      </c>
      <c r="F26" s="1355">
        <f t="shared" si="1"/>
        <v>195337.71704999998</v>
      </c>
      <c r="G26" s="1355">
        <f t="shared" si="1"/>
        <v>0</v>
      </c>
      <c r="H26" s="1355">
        <f t="shared" si="1"/>
        <v>17448.111249999998</v>
      </c>
      <c r="I26" s="1356">
        <f t="shared" si="1"/>
        <v>53875.185909999775</v>
      </c>
      <c r="J26" s="1357">
        <f t="shared" si="1"/>
        <v>599818.03700000001</v>
      </c>
      <c r="K26" s="1043">
        <f t="shared" si="1"/>
        <v>77590</v>
      </c>
    </row>
    <row r="27" spans="1:11" ht="12.75" customHeight="1" thickBot="1" x14ac:dyDescent="0.25">
      <c r="A27" s="368"/>
      <c r="B27" s="369"/>
      <c r="C27" s="1120"/>
      <c r="D27" s="1353"/>
      <c r="E27" s="1353"/>
      <c r="F27" s="1353"/>
      <c r="G27" s="1353"/>
      <c r="H27" s="1353"/>
      <c r="I27" s="1615"/>
      <c r="J27" s="1354"/>
      <c r="K27" s="786"/>
    </row>
    <row r="28" spans="1:11" ht="12.75" customHeight="1" x14ac:dyDescent="0.2">
      <c r="A28" s="161" t="s">
        <v>292</v>
      </c>
      <c r="B28" s="848">
        <v>39940.763247550596</v>
      </c>
      <c r="C28" s="1066">
        <f>SUM(D28:J28)</f>
        <v>164621.08740686468</v>
      </c>
      <c r="D28" s="1530">
        <v>90657.50322053353</v>
      </c>
      <c r="E28" s="1068">
        <v>4.4902299999999995</v>
      </c>
      <c r="F28" s="1078">
        <v>18546.11190955916</v>
      </c>
      <c r="G28" s="1068">
        <v>0</v>
      </c>
      <c r="H28" s="1067">
        <v>0</v>
      </c>
      <c r="I28" s="1616">
        <v>3036.0360467719916</v>
      </c>
      <c r="J28" s="1530">
        <v>52376.946000000004</v>
      </c>
      <c r="K28" s="897">
        <v>7795</v>
      </c>
    </row>
    <row r="29" spans="1:11" ht="12.75" customHeight="1" x14ac:dyDescent="0.2">
      <c r="A29" s="108" t="s">
        <v>293</v>
      </c>
      <c r="B29" s="949">
        <v>40770.780638401382</v>
      </c>
      <c r="C29" s="1066">
        <f t="shared" ref="C29:C40" si="2">SUM(D29:J29)</f>
        <v>163908.73084911739</v>
      </c>
      <c r="D29" s="1530">
        <v>92872.734153586687</v>
      </c>
      <c r="E29" s="1067">
        <v>294.07769000000002</v>
      </c>
      <c r="F29" s="1066">
        <v>21697.548900246489</v>
      </c>
      <c r="G29" s="1067">
        <v>0</v>
      </c>
      <c r="H29" s="1067">
        <v>0</v>
      </c>
      <c r="I29" s="1617">
        <v>3513.6901052842154</v>
      </c>
      <c r="J29" s="1530">
        <v>45530.68</v>
      </c>
      <c r="K29" s="897">
        <v>8063</v>
      </c>
    </row>
    <row r="30" spans="1:11" ht="12.75" customHeight="1" x14ac:dyDescent="0.2">
      <c r="A30" s="108" t="s">
        <v>294</v>
      </c>
      <c r="B30" s="949">
        <v>54672.186547474725</v>
      </c>
      <c r="C30" s="1066">
        <f t="shared" si="2"/>
        <v>223181.89350393444</v>
      </c>
      <c r="D30" s="1530">
        <v>140332.8685679787</v>
      </c>
      <c r="E30" s="1067">
        <v>0</v>
      </c>
      <c r="F30" s="1066">
        <v>26987.486263243161</v>
      </c>
      <c r="G30" s="1067">
        <v>0</v>
      </c>
      <c r="H30" s="1067">
        <v>4.0783899999999997</v>
      </c>
      <c r="I30" s="1617">
        <v>6177.7462827125501</v>
      </c>
      <c r="J30" s="1530">
        <v>49679.714</v>
      </c>
      <c r="K30" s="897">
        <v>10096</v>
      </c>
    </row>
    <row r="31" spans="1:11" ht="12.75" customHeight="1" x14ac:dyDescent="0.2">
      <c r="A31" s="108" t="s">
        <v>295</v>
      </c>
      <c r="B31" s="949">
        <v>43903.457469201152</v>
      </c>
      <c r="C31" s="1066">
        <f t="shared" si="2"/>
        <v>158223.72703512525</v>
      </c>
      <c r="D31" s="1530">
        <v>97266.698067994032</v>
      </c>
      <c r="E31" s="1067">
        <v>0</v>
      </c>
      <c r="F31" s="1066">
        <v>13916.258745890624</v>
      </c>
      <c r="G31" s="1067">
        <v>0</v>
      </c>
      <c r="H31" s="1067">
        <v>4.0783899999999997</v>
      </c>
      <c r="I31" s="1563">
        <v>5997.2408312405978</v>
      </c>
      <c r="J31" s="1530">
        <v>41039.451000000001</v>
      </c>
      <c r="K31" s="897">
        <v>8004</v>
      </c>
    </row>
    <row r="32" spans="1:11" ht="12.75" customHeight="1" x14ac:dyDescent="0.2">
      <c r="A32" s="108" t="s">
        <v>296</v>
      </c>
      <c r="B32" s="949">
        <v>33945.899455538602</v>
      </c>
      <c r="C32" s="1066">
        <f t="shared" si="2"/>
        <v>105484.5056006641</v>
      </c>
      <c r="D32" s="1530">
        <v>53339.453214901936</v>
      </c>
      <c r="E32" s="1067">
        <v>0</v>
      </c>
      <c r="F32" s="1066">
        <v>13341.91281237984</v>
      </c>
      <c r="G32" s="1067">
        <v>0</v>
      </c>
      <c r="H32" s="1067">
        <v>0</v>
      </c>
      <c r="I32" s="1617">
        <v>5836.0345733823124</v>
      </c>
      <c r="J32" s="1530">
        <v>32967.105000000003</v>
      </c>
      <c r="K32" s="897">
        <v>5425</v>
      </c>
    </row>
    <row r="33" spans="1:11" ht="12.75" customHeight="1" x14ac:dyDescent="0.2">
      <c r="A33" s="108" t="s">
        <v>297</v>
      </c>
      <c r="B33" s="949">
        <v>31000.78499673077</v>
      </c>
      <c r="C33" s="1066">
        <f t="shared" si="2"/>
        <v>116289.78224571272</v>
      </c>
      <c r="D33" s="1530">
        <v>61705.996814480743</v>
      </c>
      <c r="E33" s="1067">
        <v>0</v>
      </c>
      <c r="F33" s="1066">
        <v>10585.745673642876</v>
      </c>
      <c r="G33" s="1067">
        <v>0</v>
      </c>
      <c r="H33" s="1067">
        <v>0</v>
      </c>
      <c r="I33" s="1617">
        <v>3288.0707575891047</v>
      </c>
      <c r="J33" s="1530">
        <v>40709.968999999997</v>
      </c>
      <c r="K33" s="897">
        <v>4954</v>
      </c>
    </row>
    <row r="34" spans="1:11" ht="12.75" customHeight="1" x14ac:dyDescent="0.2">
      <c r="A34" s="108" t="s">
        <v>298</v>
      </c>
      <c r="B34" s="949">
        <v>31400.737970528058</v>
      </c>
      <c r="C34" s="1066">
        <f t="shared" si="2"/>
        <v>100400.72120502786</v>
      </c>
      <c r="D34" s="1530">
        <v>49582.076216994115</v>
      </c>
      <c r="E34" s="1067">
        <v>0</v>
      </c>
      <c r="F34" s="1066">
        <v>8457.130217289754</v>
      </c>
      <c r="G34" s="1067">
        <v>0</v>
      </c>
      <c r="H34" s="1067">
        <v>0</v>
      </c>
      <c r="I34" s="1617">
        <v>4746.3017707439894</v>
      </c>
      <c r="J34" s="1530">
        <v>37615.213000000003</v>
      </c>
      <c r="K34" s="897">
        <v>4688</v>
      </c>
    </row>
    <row r="35" spans="1:11" ht="12.75" customHeight="1" x14ac:dyDescent="0.2">
      <c r="A35" s="108" t="s">
        <v>299</v>
      </c>
      <c r="B35" s="949">
        <v>22578.294525554789</v>
      </c>
      <c r="C35" s="1066">
        <f t="shared" si="2"/>
        <v>92565.644680599289</v>
      </c>
      <c r="D35" s="1530">
        <v>37900.104044036278</v>
      </c>
      <c r="E35" s="1067">
        <v>0</v>
      </c>
      <c r="F35" s="1066">
        <v>15019.914782344367</v>
      </c>
      <c r="G35" s="1067">
        <v>0</v>
      </c>
      <c r="H35" s="1067">
        <v>0</v>
      </c>
      <c r="I35" s="1617">
        <v>3820.4138542186424</v>
      </c>
      <c r="J35" s="1530">
        <v>35825.212</v>
      </c>
      <c r="K35" s="897">
        <v>4198</v>
      </c>
    </row>
    <row r="36" spans="1:11" ht="12.75" customHeight="1" x14ac:dyDescent="0.2">
      <c r="A36" s="108" t="s">
        <v>300</v>
      </c>
      <c r="B36" s="949">
        <v>23766.448075543871</v>
      </c>
      <c r="C36" s="1066">
        <f t="shared" si="2"/>
        <v>92850.498623154708</v>
      </c>
      <c r="D36" s="1530">
        <v>43155.817892121719</v>
      </c>
      <c r="E36" s="1067">
        <v>0</v>
      </c>
      <c r="F36" s="1066">
        <v>13618.341513330801</v>
      </c>
      <c r="G36" s="1067">
        <v>0</v>
      </c>
      <c r="H36" s="1067">
        <v>0</v>
      </c>
      <c r="I36" s="1617">
        <v>3211.7402177021877</v>
      </c>
      <c r="J36" s="1530">
        <v>32864.599000000002</v>
      </c>
      <c r="K36" s="897">
        <v>5285</v>
      </c>
    </row>
    <row r="37" spans="1:11" ht="12.75" customHeight="1" x14ac:dyDescent="0.2">
      <c r="A37" s="108" t="s">
        <v>301</v>
      </c>
      <c r="B37" s="949">
        <v>20377.485950247396</v>
      </c>
      <c r="C37" s="1066">
        <f t="shared" si="2"/>
        <v>183478.29044711939</v>
      </c>
      <c r="D37" s="1530">
        <v>51222.116791856395</v>
      </c>
      <c r="E37" s="1067">
        <v>964.53286000000003</v>
      </c>
      <c r="F37" s="1066">
        <v>14474.715540285835</v>
      </c>
      <c r="G37" s="1067">
        <v>0</v>
      </c>
      <c r="H37" s="1067">
        <v>17439.954470000001</v>
      </c>
      <c r="I37" s="1563">
        <v>1193.2057849771634</v>
      </c>
      <c r="J37" s="1530">
        <v>98183.764999999999</v>
      </c>
      <c r="K37" s="897">
        <v>6147</v>
      </c>
    </row>
    <row r="38" spans="1:11" ht="12.75" customHeight="1" x14ac:dyDescent="0.2">
      <c r="A38" s="108" t="s">
        <v>302</v>
      </c>
      <c r="B38" s="949">
        <v>33985.515693678208</v>
      </c>
      <c r="C38" s="1066">
        <f t="shared" si="2"/>
        <v>126707.5355116221</v>
      </c>
      <c r="D38" s="1530">
        <v>45392.43485703662</v>
      </c>
      <c r="E38" s="1067">
        <v>0</v>
      </c>
      <c r="F38" s="1066">
        <v>8237.1791125328346</v>
      </c>
      <c r="G38" s="1067">
        <v>0</v>
      </c>
      <c r="H38" s="1067">
        <v>0</v>
      </c>
      <c r="I38" s="1617">
        <v>6723.3515420526346</v>
      </c>
      <c r="J38" s="1530">
        <v>66354.570000000007</v>
      </c>
      <c r="K38" s="897">
        <v>5029</v>
      </c>
    </row>
    <row r="39" spans="1:11" ht="12.75" customHeight="1" x14ac:dyDescent="0.2">
      <c r="A39" s="108" t="s">
        <v>303</v>
      </c>
      <c r="B39" s="949">
        <v>32381.908246518702</v>
      </c>
      <c r="C39" s="1066">
        <f t="shared" si="2"/>
        <v>98761.006440816564</v>
      </c>
      <c r="D39" s="1530">
        <v>52078.405940323486</v>
      </c>
      <c r="E39" s="1067">
        <v>0</v>
      </c>
      <c r="F39" s="1066">
        <v>8849.861413073475</v>
      </c>
      <c r="G39" s="1067">
        <v>0</v>
      </c>
      <c r="H39" s="1067">
        <v>0</v>
      </c>
      <c r="I39" s="1617">
        <v>5515.4610874195969</v>
      </c>
      <c r="J39" s="1530">
        <v>32317.277999999998</v>
      </c>
      <c r="K39" s="897">
        <v>4851</v>
      </c>
    </row>
    <row r="40" spans="1:11" ht="12.75" customHeight="1" x14ac:dyDescent="0.2">
      <c r="A40" s="108" t="s">
        <v>304</v>
      </c>
      <c r="B40" s="949">
        <v>14609.716986973248</v>
      </c>
      <c r="C40" s="1066">
        <f t="shared" si="2"/>
        <v>87439.737365865934</v>
      </c>
      <c r="D40" s="1530">
        <v>30664.799143780361</v>
      </c>
      <c r="E40" s="1067">
        <v>0</v>
      </c>
      <c r="F40" s="1066">
        <v>21605.5101661808</v>
      </c>
      <c r="G40" s="1067">
        <v>0</v>
      </c>
      <c r="H40" s="1067">
        <v>0</v>
      </c>
      <c r="I40" s="1617">
        <v>815.89305590478102</v>
      </c>
      <c r="J40" s="1530">
        <v>34353.535000000003</v>
      </c>
      <c r="K40" s="897">
        <v>3055</v>
      </c>
    </row>
    <row r="41" spans="1:11" ht="12.75" customHeight="1" x14ac:dyDescent="0.2">
      <c r="A41" s="108"/>
      <c r="B41" s="371"/>
      <c r="C41" s="1104"/>
      <c r="D41" s="1070"/>
      <c r="E41" s="1070"/>
      <c r="F41" s="1070"/>
      <c r="G41" s="1070"/>
      <c r="H41" s="1070"/>
      <c r="I41" s="1300"/>
      <c r="J41" s="1071"/>
      <c r="K41" s="984"/>
    </row>
    <row r="42" spans="1:11" ht="12.75" customHeight="1" x14ac:dyDescent="0.2">
      <c r="A42" s="366" t="s">
        <v>2098</v>
      </c>
      <c r="B42" s="367">
        <f>SUM(B28:B40)</f>
        <v>423333.9798039415</v>
      </c>
      <c r="C42" s="1355">
        <f t="shared" ref="C42:K42" si="3">SUM(C28:C40)</f>
        <v>1713913.1609156246</v>
      </c>
      <c r="D42" s="1355">
        <f t="shared" si="3"/>
        <v>846171.00892562442</v>
      </c>
      <c r="E42" s="1355">
        <f t="shared" si="3"/>
        <v>1263.10078</v>
      </c>
      <c r="F42" s="1355">
        <f t="shared" si="3"/>
        <v>195337.71705000004</v>
      </c>
      <c r="G42" s="1355">
        <f t="shared" si="3"/>
        <v>0</v>
      </c>
      <c r="H42" s="1355">
        <f t="shared" si="3"/>
        <v>17448.111250000002</v>
      </c>
      <c r="I42" s="1356">
        <f t="shared" si="3"/>
        <v>53875.185909999775</v>
      </c>
      <c r="J42" s="1357">
        <f t="shared" si="3"/>
        <v>599818.03700000001</v>
      </c>
      <c r="K42" s="1043">
        <f t="shared" si="3"/>
        <v>77590</v>
      </c>
    </row>
    <row r="43" spans="1:11" ht="12.75" customHeight="1" thickBot="1" x14ac:dyDescent="0.25">
      <c r="A43" s="368"/>
      <c r="B43" s="369"/>
      <c r="C43" s="370"/>
      <c r="D43" s="370"/>
      <c r="E43" s="370"/>
      <c r="F43" s="356"/>
      <c r="G43" s="356"/>
      <c r="H43" s="370"/>
      <c r="I43" s="1618"/>
      <c r="J43" s="655"/>
      <c r="K43" s="787"/>
    </row>
    <row r="44" spans="1:11" ht="12.75" customHeight="1" x14ac:dyDescent="0.2">
      <c r="A44" s="690"/>
      <c r="B44" s="691"/>
      <c r="C44" s="692"/>
      <c r="D44" s="692"/>
      <c r="E44" s="692"/>
      <c r="F44" s="692"/>
      <c r="G44" s="692"/>
      <c r="H44" s="692"/>
      <c r="I44" s="692"/>
      <c r="J44" s="692"/>
      <c r="K44" s="700"/>
    </row>
    <row r="45" spans="1:11" x14ac:dyDescent="0.2">
      <c r="A45" s="694" t="s">
        <v>2120</v>
      </c>
      <c r="B45" s="633"/>
      <c r="C45" s="281"/>
      <c r="D45" s="281"/>
      <c r="E45" s="281"/>
      <c r="F45" s="281"/>
      <c r="G45" s="281"/>
      <c r="H45" s="281"/>
      <c r="I45" s="1791"/>
      <c r="J45" s="1791"/>
      <c r="K45" s="701"/>
    </row>
    <row r="46" spans="1:11" ht="12" customHeight="1" x14ac:dyDescent="0.2">
      <c r="A46" s="1825" t="s">
        <v>2146</v>
      </c>
      <c r="B46" s="1823"/>
      <c r="C46" s="1823"/>
      <c r="D46" s="1823"/>
      <c r="E46" s="1823"/>
      <c r="F46" s="1823"/>
      <c r="G46" s="1823"/>
      <c r="H46" s="1823"/>
      <c r="I46" s="1824"/>
      <c r="J46" s="1825"/>
      <c r="K46" s="1824"/>
    </row>
    <row r="47" spans="1:11" ht="36" customHeight="1" x14ac:dyDescent="0.2">
      <c r="A47" s="1822" t="s">
        <v>2145</v>
      </c>
      <c r="B47" s="1823"/>
      <c r="C47" s="1823"/>
      <c r="D47" s="1823"/>
      <c r="E47" s="1823"/>
      <c r="F47" s="1823"/>
      <c r="G47" s="1823"/>
      <c r="H47" s="1823"/>
      <c r="I47" s="1824"/>
      <c r="J47" s="1825"/>
      <c r="K47" s="1824"/>
    </row>
    <row r="48" spans="1:11" ht="12.75" customHeight="1" x14ac:dyDescent="0.2">
      <c r="A48" s="1825" t="s">
        <v>1256</v>
      </c>
      <c r="B48" s="1823"/>
      <c r="C48" s="1823"/>
      <c r="D48" s="1823"/>
      <c r="E48" s="1823"/>
      <c r="F48" s="1823"/>
      <c r="G48" s="1823"/>
      <c r="H48" s="1823"/>
      <c r="I48" s="1824"/>
      <c r="J48" s="1825"/>
      <c r="K48" s="1824"/>
    </row>
    <row r="49" spans="1:18" ht="36" customHeight="1" x14ac:dyDescent="0.2">
      <c r="A49" s="1822" t="s">
        <v>2140</v>
      </c>
      <c r="B49" s="1823"/>
      <c r="C49" s="1823"/>
      <c r="D49" s="1823"/>
      <c r="E49" s="1823"/>
      <c r="F49" s="1823"/>
      <c r="G49" s="1823"/>
      <c r="H49" s="1823"/>
      <c r="I49" s="1824"/>
      <c r="J49" s="1825"/>
      <c r="K49" s="1824"/>
      <c r="M49" s="18"/>
      <c r="O49" s="17"/>
      <c r="Q49" s="18"/>
    </row>
    <row r="50" spans="1:18" ht="12" customHeight="1" x14ac:dyDescent="0.2">
      <c r="A50" s="1825" t="s">
        <v>2136</v>
      </c>
      <c r="B50" s="1823"/>
      <c r="C50" s="1823"/>
      <c r="D50" s="1823"/>
      <c r="E50" s="1823"/>
      <c r="F50" s="1823"/>
      <c r="G50" s="1823"/>
      <c r="H50" s="1823"/>
      <c r="I50" s="1824"/>
      <c r="J50" s="1825"/>
      <c r="K50" s="1824"/>
      <c r="L50" s="16"/>
      <c r="M50" s="16"/>
      <c r="N50" s="16"/>
      <c r="O50" s="16"/>
      <c r="P50" s="16"/>
      <c r="Q50" s="16"/>
      <c r="R50" s="16"/>
    </row>
    <row r="51" spans="1:18" ht="24" customHeight="1" x14ac:dyDescent="0.2">
      <c r="A51" s="1822" t="s">
        <v>2151</v>
      </c>
      <c r="B51" s="1823"/>
      <c r="C51" s="1823"/>
      <c r="D51" s="1823"/>
      <c r="E51" s="1823"/>
      <c r="F51" s="1823"/>
      <c r="G51" s="1823"/>
      <c r="H51" s="1823"/>
      <c r="I51" s="1824"/>
      <c r="J51" s="1825"/>
      <c r="K51" s="1824"/>
    </row>
    <row r="52" spans="1:18" ht="24" customHeight="1" x14ac:dyDescent="0.2">
      <c r="A52" s="1822" t="s">
        <v>1257</v>
      </c>
      <c r="B52" s="1823"/>
      <c r="C52" s="1823"/>
      <c r="D52" s="1823"/>
      <c r="E52" s="1823"/>
      <c r="F52" s="1823"/>
      <c r="G52" s="1823"/>
      <c r="H52" s="1823"/>
      <c r="I52" s="1824"/>
      <c r="J52" s="1825"/>
      <c r="K52" s="1824"/>
    </row>
    <row r="53" spans="1:18" ht="12.75" thickBot="1" x14ac:dyDescent="0.25">
      <c r="A53" s="1826" t="s">
        <v>1258</v>
      </c>
      <c r="B53" s="1827"/>
      <c r="C53" s="1827"/>
      <c r="D53" s="1827"/>
      <c r="E53" s="1827"/>
      <c r="F53" s="1827"/>
      <c r="G53" s="1827"/>
      <c r="H53" s="1827"/>
      <c r="I53" s="1828"/>
      <c r="J53" s="1826"/>
      <c r="K53" s="1828"/>
    </row>
    <row r="54" spans="1:18" x14ac:dyDescent="0.2">
      <c r="A54" s="44"/>
      <c r="B54" s="372"/>
      <c r="C54" s="373"/>
      <c r="D54" s="365"/>
      <c r="E54" s="365"/>
      <c r="F54" s="365"/>
      <c r="G54" s="365"/>
      <c r="H54" s="365"/>
      <c r="I54" s="1745"/>
      <c r="J54" s="1745"/>
      <c r="K54" s="788"/>
    </row>
    <row r="55" spans="1:18" x14ac:dyDescent="0.2">
      <c r="I55" s="20"/>
      <c r="J55" s="20"/>
    </row>
    <row r="56" spans="1:18" x14ac:dyDescent="0.2">
      <c r="B56" s="113"/>
      <c r="C56" s="319"/>
      <c r="D56" s="320"/>
      <c r="E56" s="320"/>
      <c r="F56" s="320"/>
      <c r="G56" s="320"/>
      <c r="H56" s="320"/>
      <c r="I56" s="320"/>
      <c r="J56" s="1723"/>
      <c r="K56" s="588"/>
    </row>
    <row r="57" spans="1:18" x14ac:dyDescent="0.2">
      <c r="A57" s="47"/>
      <c r="B57" s="113"/>
      <c r="C57" s="319"/>
      <c r="D57" s="320"/>
      <c r="E57" s="320"/>
      <c r="F57" s="320"/>
      <c r="G57" s="320"/>
      <c r="H57" s="320"/>
      <c r="I57" s="320"/>
      <c r="J57" s="1723"/>
      <c r="K57" s="588"/>
    </row>
    <row r="58" spans="1:18" x14ac:dyDescent="0.2">
      <c r="I58" s="20"/>
      <c r="J58" s="20"/>
    </row>
    <row r="59" spans="1:18" x14ac:dyDescent="0.2">
      <c r="I59" s="20"/>
      <c r="J59" s="20"/>
    </row>
    <row r="60" spans="1:18" x14ac:dyDescent="0.2">
      <c r="I60" s="20"/>
      <c r="J60" s="20"/>
    </row>
    <row r="61" spans="1:18" x14ac:dyDescent="0.2">
      <c r="I61" s="20"/>
      <c r="J61" s="20"/>
    </row>
    <row r="62" spans="1:18" x14ac:dyDescent="0.2">
      <c r="I62" s="20"/>
      <c r="J62" s="20"/>
    </row>
    <row r="63" spans="1:18" x14ac:dyDescent="0.2">
      <c r="I63" s="20"/>
      <c r="J63" s="20"/>
    </row>
    <row r="64" spans="1:18"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row r="71" spans="9:10" x14ac:dyDescent="0.2">
      <c r="I71" s="20"/>
      <c r="J71" s="20"/>
    </row>
  </sheetData>
  <mergeCells count="10">
    <mergeCell ref="A1:K1"/>
    <mergeCell ref="A2:K2"/>
    <mergeCell ref="A46:K46"/>
    <mergeCell ref="A47:K47"/>
    <mergeCell ref="A53:K53"/>
    <mergeCell ref="A51:K51"/>
    <mergeCell ref="A52:K52"/>
    <mergeCell ref="A48:K48"/>
    <mergeCell ref="A49:K49"/>
    <mergeCell ref="A50:K50"/>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1904</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1190</v>
      </c>
      <c r="B4" s="847">
        <v>54175.677409543743</v>
      </c>
      <c r="C4" s="1066">
        <f>SUM(D4:J4)</f>
        <v>452178.59431327</v>
      </c>
      <c r="D4" s="1530">
        <v>239501.44926160129</v>
      </c>
      <c r="E4" s="1358">
        <v>4837.9600799999998</v>
      </c>
      <c r="F4" s="1358">
        <v>26749.142951846326</v>
      </c>
      <c r="G4" s="1358">
        <v>0</v>
      </c>
      <c r="H4" s="1358">
        <v>11023.57055</v>
      </c>
      <c r="I4" s="1610">
        <v>4931.2764698224028</v>
      </c>
      <c r="J4" s="1530">
        <v>165135.19500000001</v>
      </c>
      <c r="K4" s="944">
        <v>16382</v>
      </c>
    </row>
    <row r="5" spans="1:11" ht="12.75" customHeight="1" x14ac:dyDescent="0.2">
      <c r="A5" s="3" t="s">
        <v>1191</v>
      </c>
      <c r="B5" s="847">
        <v>438.07143966961729</v>
      </c>
      <c r="C5" s="1066">
        <f t="shared" ref="C5:C36" si="0">SUM(D5:J5)</f>
        <v>4190.908544783133</v>
      </c>
      <c r="D5" s="1530">
        <v>2377.1913631949956</v>
      </c>
      <c r="E5" s="1358">
        <v>0</v>
      </c>
      <c r="F5" s="1358">
        <v>17.977619865471855</v>
      </c>
      <c r="G5" s="1358">
        <v>0</v>
      </c>
      <c r="H5" s="1358">
        <v>0</v>
      </c>
      <c r="I5" s="1611">
        <v>103.72956172266608</v>
      </c>
      <c r="J5" s="1530">
        <v>1692.01</v>
      </c>
      <c r="K5" s="945">
        <v>200</v>
      </c>
    </row>
    <row r="6" spans="1:11" ht="12.75" customHeight="1" x14ac:dyDescent="0.2">
      <c r="A6" s="3" t="s">
        <v>1192</v>
      </c>
      <c r="B6" s="847">
        <v>4942.5853979921721</v>
      </c>
      <c r="C6" s="1066">
        <f t="shared" si="0"/>
        <v>24557.89016617561</v>
      </c>
      <c r="D6" s="1530">
        <v>14601.367691634117</v>
      </c>
      <c r="E6" s="1358">
        <v>0</v>
      </c>
      <c r="F6" s="1358">
        <v>904.4795395695553</v>
      </c>
      <c r="G6" s="1358">
        <v>0</v>
      </c>
      <c r="H6" s="1358">
        <v>0</v>
      </c>
      <c r="I6" s="1611">
        <v>341.47593497193697</v>
      </c>
      <c r="J6" s="1530">
        <v>8710.5669999999991</v>
      </c>
      <c r="K6" s="945">
        <v>1275</v>
      </c>
    </row>
    <row r="7" spans="1:11" ht="12.75" customHeight="1" x14ac:dyDescent="0.2">
      <c r="A7" s="3" t="s">
        <v>1193</v>
      </c>
      <c r="B7" s="847">
        <v>2857.0538966952836</v>
      </c>
      <c r="C7" s="1066">
        <f t="shared" si="0"/>
        <v>15998.319259661526</v>
      </c>
      <c r="D7" s="1530">
        <v>10089.104153093127</v>
      </c>
      <c r="E7" s="1358">
        <v>0</v>
      </c>
      <c r="F7" s="1358">
        <v>401.06617708070991</v>
      </c>
      <c r="G7" s="1358">
        <v>0</v>
      </c>
      <c r="H7" s="1358">
        <v>0</v>
      </c>
      <c r="I7" s="1611">
        <v>112.05692948768919</v>
      </c>
      <c r="J7" s="1530">
        <v>5396.0919999999996</v>
      </c>
      <c r="K7" s="945">
        <v>635</v>
      </c>
    </row>
    <row r="8" spans="1:11" ht="12.75" customHeight="1" x14ac:dyDescent="0.2">
      <c r="A8" s="3" t="s">
        <v>1128</v>
      </c>
      <c r="B8" s="847">
        <v>1424.3433547377292</v>
      </c>
      <c r="C8" s="1066">
        <f t="shared" si="0"/>
        <v>11218.144022572465</v>
      </c>
      <c r="D8" s="1530">
        <v>7182.2075939521037</v>
      </c>
      <c r="E8" s="1358">
        <v>0</v>
      </c>
      <c r="F8" s="1358">
        <v>157.90241153452064</v>
      </c>
      <c r="G8" s="1358">
        <v>0</v>
      </c>
      <c r="H8" s="1358">
        <v>0</v>
      </c>
      <c r="I8" s="1611">
        <v>131.49001708584112</v>
      </c>
      <c r="J8" s="1530">
        <v>3746.5439999999999</v>
      </c>
      <c r="K8" s="945">
        <v>579</v>
      </c>
    </row>
    <row r="9" spans="1:11" ht="12.75" customHeight="1" x14ac:dyDescent="0.2">
      <c r="A9" s="3" t="s">
        <v>1194</v>
      </c>
      <c r="B9" s="847">
        <v>4590.7056758784493</v>
      </c>
      <c r="C9" s="1066">
        <f t="shared" si="0"/>
        <v>31276.430867564271</v>
      </c>
      <c r="D9" s="1530">
        <v>20252.568395143324</v>
      </c>
      <c r="E9" s="1358">
        <v>0</v>
      </c>
      <c r="F9" s="1358">
        <v>2801.7234170982429</v>
      </c>
      <c r="G9" s="1358">
        <v>0</v>
      </c>
      <c r="H9" s="1358">
        <v>0</v>
      </c>
      <c r="I9" s="1611">
        <v>102.93805532270481</v>
      </c>
      <c r="J9" s="1530">
        <v>8119.201</v>
      </c>
      <c r="K9" s="945">
        <v>1388</v>
      </c>
    </row>
    <row r="10" spans="1:11" ht="12.75" customHeight="1" x14ac:dyDescent="0.2">
      <c r="A10" s="3" t="s">
        <v>1195</v>
      </c>
      <c r="B10" s="847">
        <v>195.02044894683323</v>
      </c>
      <c r="C10" s="1066">
        <f t="shared" si="0"/>
        <v>1495.0948287412584</v>
      </c>
      <c r="D10" s="1530">
        <v>1008.2052111494415</v>
      </c>
      <c r="E10" s="1358">
        <v>0</v>
      </c>
      <c r="F10" s="1358">
        <v>17.822166199518911</v>
      </c>
      <c r="G10" s="1358">
        <v>0</v>
      </c>
      <c r="H10" s="1358">
        <v>0</v>
      </c>
      <c r="I10" s="1611">
        <v>0.17645139229781376</v>
      </c>
      <c r="J10" s="1530">
        <v>468.89100000000002</v>
      </c>
      <c r="K10" s="945">
        <v>76</v>
      </c>
    </row>
    <row r="11" spans="1:11" ht="12.75" customHeight="1" x14ac:dyDescent="0.2">
      <c r="A11" s="3" t="s">
        <v>1196</v>
      </c>
      <c r="B11" s="847">
        <v>13715.879497188926</v>
      </c>
      <c r="C11" s="1066">
        <f t="shared" si="0"/>
        <v>81270.066236899351</v>
      </c>
      <c r="D11" s="1530">
        <v>52455.824425469953</v>
      </c>
      <c r="E11" s="1358">
        <v>0</v>
      </c>
      <c r="F11" s="1358">
        <v>7766.3343258116192</v>
      </c>
      <c r="G11" s="1358">
        <v>0</v>
      </c>
      <c r="H11" s="1358">
        <v>0</v>
      </c>
      <c r="I11" s="1611">
        <v>878.22948561778128</v>
      </c>
      <c r="J11" s="1530">
        <v>20169.678</v>
      </c>
      <c r="K11" s="945">
        <v>3810</v>
      </c>
    </row>
    <row r="12" spans="1:11" ht="12.75" customHeight="1" x14ac:dyDescent="0.2">
      <c r="A12" s="3" t="s">
        <v>1197</v>
      </c>
      <c r="B12" s="847">
        <v>3946.7352476569181</v>
      </c>
      <c r="C12" s="1066">
        <f t="shared" si="0"/>
        <v>16334.937816927937</v>
      </c>
      <c r="D12" s="1530">
        <v>10514.003953908239</v>
      </c>
      <c r="E12" s="1358">
        <v>0</v>
      </c>
      <c r="F12" s="1358">
        <v>464.77067283356001</v>
      </c>
      <c r="G12" s="1358">
        <v>0</v>
      </c>
      <c r="H12" s="1358">
        <v>0</v>
      </c>
      <c r="I12" s="1611">
        <v>160.43719018613791</v>
      </c>
      <c r="J12" s="1530">
        <v>5195.7259999999997</v>
      </c>
      <c r="K12" s="945">
        <v>1022</v>
      </c>
    </row>
    <row r="13" spans="1:11" ht="12.75" customHeight="1" x14ac:dyDescent="0.2">
      <c r="A13" s="3" t="s">
        <v>158</v>
      </c>
      <c r="B13" s="847">
        <v>3384.887452651109</v>
      </c>
      <c r="C13" s="1066">
        <f t="shared" si="0"/>
        <v>22332.780531055578</v>
      </c>
      <c r="D13" s="1530">
        <v>13710.395958818357</v>
      </c>
      <c r="E13" s="1358">
        <v>529.10675000000003</v>
      </c>
      <c r="F13" s="1358">
        <v>628.64127019319506</v>
      </c>
      <c r="G13" s="1358">
        <v>0</v>
      </c>
      <c r="H13" s="1358">
        <v>0</v>
      </c>
      <c r="I13" s="1611">
        <v>99.30155204402331</v>
      </c>
      <c r="J13" s="1530">
        <v>7365.335</v>
      </c>
      <c r="K13" s="945">
        <v>1173</v>
      </c>
    </row>
    <row r="14" spans="1:11" ht="12.75" customHeight="1" x14ac:dyDescent="0.2">
      <c r="A14" s="3" t="s">
        <v>1198</v>
      </c>
      <c r="B14" s="847">
        <v>447.54101428701671</v>
      </c>
      <c r="C14" s="1066">
        <f t="shared" si="0"/>
        <v>3579.6524601797855</v>
      </c>
      <c r="D14" s="1530">
        <v>2338.4979108265793</v>
      </c>
      <c r="E14" s="1358">
        <v>0</v>
      </c>
      <c r="F14" s="1358">
        <v>50.202866210138737</v>
      </c>
      <c r="G14" s="1358">
        <v>0</v>
      </c>
      <c r="H14" s="1358">
        <v>0</v>
      </c>
      <c r="I14" s="1611">
        <v>12.301683143067176</v>
      </c>
      <c r="J14" s="1530">
        <v>1178.6500000000001</v>
      </c>
      <c r="K14" s="945">
        <v>146</v>
      </c>
    </row>
    <row r="15" spans="1:11" ht="12.75" customHeight="1" x14ac:dyDescent="0.2">
      <c r="A15" s="3" t="s">
        <v>1199</v>
      </c>
      <c r="B15" s="847">
        <v>70.432161934301632</v>
      </c>
      <c r="C15" s="1066">
        <f t="shared" si="0"/>
        <v>553.98736248471937</v>
      </c>
      <c r="D15" s="1530">
        <v>274.6609277710192</v>
      </c>
      <c r="E15" s="1358">
        <v>0</v>
      </c>
      <c r="F15" s="1358">
        <v>12.597434713700144</v>
      </c>
      <c r="G15" s="1358">
        <v>0</v>
      </c>
      <c r="H15" s="1358">
        <v>0</v>
      </c>
      <c r="I15" s="1611">
        <v>0</v>
      </c>
      <c r="J15" s="1530">
        <v>266.72899999999998</v>
      </c>
      <c r="K15" s="945">
        <v>44</v>
      </c>
    </row>
    <row r="16" spans="1:11" ht="12.75" customHeight="1" x14ac:dyDescent="0.2">
      <c r="A16" s="3" t="s">
        <v>1200</v>
      </c>
      <c r="B16" s="847">
        <v>360.86306484821239</v>
      </c>
      <c r="C16" s="1066">
        <f t="shared" si="0"/>
        <v>1674.9836499519979</v>
      </c>
      <c r="D16" s="1530">
        <v>901.03526580914115</v>
      </c>
      <c r="E16" s="1358">
        <v>0</v>
      </c>
      <c r="F16" s="1358">
        <v>89.915581510802198</v>
      </c>
      <c r="G16" s="1358">
        <v>0</v>
      </c>
      <c r="H16" s="1358">
        <v>0</v>
      </c>
      <c r="I16" s="1611">
        <v>3.8888026320546585</v>
      </c>
      <c r="J16" s="1530">
        <v>680.14400000000001</v>
      </c>
      <c r="K16" s="945">
        <v>95</v>
      </c>
    </row>
    <row r="17" spans="1:11" ht="12.75" customHeight="1" x14ac:dyDescent="0.2">
      <c r="A17" s="3" t="s">
        <v>1201</v>
      </c>
      <c r="B17" s="847">
        <v>3189.307605697391</v>
      </c>
      <c r="C17" s="1066">
        <f t="shared" si="0"/>
        <v>15205.866983047488</v>
      </c>
      <c r="D17" s="1530">
        <v>8362.881026566989</v>
      </c>
      <c r="E17" s="1358">
        <v>0</v>
      </c>
      <c r="F17" s="1358">
        <v>519.19151876481135</v>
      </c>
      <c r="G17" s="1358">
        <v>0</v>
      </c>
      <c r="H17" s="1358">
        <v>0</v>
      </c>
      <c r="I17" s="1611">
        <v>311.40343771568763</v>
      </c>
      <c r="J17" s="1530">
        <v>6012.3909999999996</v>
      </c>
      <c r="K17" s="945">
        <v>881</v>
      </c>
    </row>
    <row r="18" spans="1:11" ht="12.75" customHeight="1" x14ac:dyDescent="0.2">
      <c r="A18" s="3" t="s">
        <v>166</v>
      </c>
      <c r="B18" s="847">
        <v>2733.0791433349318</v>
      </c>
      <c r="C18" s="1066">
        <f t="shared" si="0"/>
        <v>12029.884923746589</v>
      </c>
      <c r="D18" s="1530">
        <v>7662.8654575555765</v>
      </c>
      <c r="E18" s="1358">
        <v>0</v>
      </c>
      <c r="F18" s="1358">
        <v>278.23769955535516</v>
      </c>
      <c r="G18" s="1358">
        <v>0</v>
      </c>
      <c r="H18" s="1358">
        <v>0</v>
      </c>
      <c r="I18" s="1611">
        <v>178.06076663565815</v>
      </c>
      <c r="J18" s="1530">
        <v>3910.721</v>
      </c>
      <c r="K18" s="945">
        <v>632</v>
      </c>
    </row>
    <row r="19" spans="1:11" ht="12.75" customHeight="1" x14ac:dyDescent="0.2">
      <c r="A19" s="3" t="s">
        <v>1202</v>
      </c>
      <c r="B19" s="847">
        <v>1784.568698710196</v>
      </c>
      <c r="C19" s="1066">
        <f t="shared" si="0"/>
        <v>3371.9977645227673</v>
      </c>
      <c r="D19" s="1530">
        <v>2236.7608888380296</v>
      </c>
      <c r="E19" s="1358">
        <v>0</v>
      </c>
      <c r="F19" s="1358">
        <v>344.44368929428072</v>
      </c>
      <c r="G19" s="1358">
        <v>0</v>
      </c>
      <c r="H19" s="1358">
        <v>0</v>
      </c>
      <c r="I19" s="1611">
        <v>74.93918639045657</v>
      </c>
      <c r="J19" s="1530">
        <v>715.85400000000004</v>
      </c>
      <c r="K19" s="945">
        <v>117</v>
      </c>
    </row>
    <row r="20" spans="1:11" ht="12.75" customHeight="1" x14ac:dyDescent="0.2">
      <c r="A20" s="3" t="s">
        <v>1203</v>
      </c>
      <c r="B20" s="847">
        <v>2299.707868292513</v>
      </c>
      <c r="C20" s="1066">
        <f t="shared" si="0"/>
        <v>12537.594213204509</v>
      </c>
      <c r="D20" s="1530">
        <v>7409.0422490607134</v>
      </c>
      <c r="E20" s="1358">
        <v>0</v>
      </c>
      <c r="F20" s="1358">
        <v>297.90577803748295</v>
      </c>
      <c r="G20" s="1358">
        <v>0</v>
      </c>
      <c r="H20" s="1358">
        <v>0</v>
      </c>
      <c r="I20" s="1611">
        <v>204.58418610631202</v>
      </c>
      <c r="J20" s="1530">
        <v>4626.0619999999999</v>
      </c>
      <c r="K20" s="945">
        <v>649</v>
      </c>
    </row>
    <row r="21" spans="1:11" ht="12.75" customHeight="1" x14ac:dyDescent="0.2">
      <c r="A21" s="3" t="s">
        <v>1598</v>
      </c>
      <c r="B21" s="847">
        <v>4258.5087915708264</v>
      </c>
      <c r="C21" s="1066">
        <f t="shared" si="0"/>
        <v>24262.533616610075</v>
      </c>
      <c r="D21" s="1530">
        <v>14494.207855772409</v>
      </c>
      <c r="E21" s="1358">
        <v>0</v>
      </c>
      <c r="F21" s="1358">
        <v>1411.4008227450743</v>
      </c>
      <c r="G21" s="1358">
        <v>0</v>
      </c>
      <c r="H21" s="1358">
        <v>0</v>
      </c>
      <c r="I21" s="1611">
        <v>212.24193809259052</v>
      </c>
      <c r="J21" s="1530">
        <v>8144.683</v>
      </c>
      <c r="K21" s="945">
        <v>1097</v>
      </c>
    </row>
    <row r="22" spans="1:11" ht="12.75" customHeight="1" x14ac:dyDescent="0.2">
      <c r="A22" s="3" t="s">
        <v>1204</v>
      </c>
      <c r="B22" s="847">
        <v>475.69877320577973</v>
      </c>
      <c r="C22" s="1066">
        <f t="shared" si="0"/>
        <v>6561.6322993092854</v>
      </c>
      <c r="D22" s="1530">
        <v>4641.3378134269897</v>
      </c>
      <c r="E22" s="1358">
        <v>0</v>
      </c>
      <c r="F22" s="1358">
        <v>105.39242632891961</v>
      </c>
      <c r="G22" s="1358">
        <v>0</v>
      </c>
      <c r="H22" s="1358">
        <v>0</v>
      </c>
      <c r="I22" s="1611">
        <v>1.8140595533759918</v>
      </c>
      <c r="J22" s="1530">
        <v>1813.088</v>
      </c>
      <c r="K22" s="945">
        <v>198</v>
      </c>
    </row>
    <row r="23" spans="1:11" ht="12.75" customHeight="1" x14ac:dyDescent="0.2">
      <c r="A23" s="3" t="s">
        <v>288</v>
      </c>
      <c r="B23" s="847">
        <v>7927.7476679396859</v>
      </c>
      <c r="C23" s="1066">
        <f t="shared" si="0"/>
        <v>50300.921429883798</v>
      </c>
      <c r="D23" s="1530">
        <v>35784.260118909318</v>
      </c>
      <c r="E23" s="1358">
        <v>0</v>
      </c>
      <c r="F23" s="1358">
        <v>4363.6870654715776</v>
      </c>
      <c r="G23" s="1358">
        <v>0</v>
      </c>
      <c r="H23" s="1358">
        <v>0</v>
      </c>
      <c r="I23" s="1611">
        <v>494.95524550290435</v>
      </c>
      <c r="J23" s="1530">
        <v>9658.0190000000002</v>
      </c>
      <c r="K23" s="945">
        <v>2132</v>
      </c>
    </row>
    <row r="24" spans="1:11" ht="12.75" customHeight="1" x14ac:dyDescent="0.2">
      <c r="A24" s="3" t="s">
        <v>1205</v>
      </c>
      <c r="B24" s="847">
        <v>981.39409910986694</v>
      </c>
      <c r="C24" s="1066">
        <f t="shared" si="0"/>
        <v>8682.7759892057329</v>
      </c>
      <c r="D24" s="1530">
        <v>4689.9606682246012</v>
      </c>
      <c r="E24" s="1358">
        <v>0</v>
      </c>
      <c r="F24" s="1358">
        <v>123.51538734724988</v>
      </c>
      <c r="G24" s="1358">
        <v>0</v>
      </c>
      <c r="H24" s="1358">
        <v>0</v>
      </c>
      <c r="I24" s="1611">
        <v>147.67093363388057</v>
      </c>
      <c r="J24" s="1530">
        <v>3721.6289999999999</v>
      </c>
      <c r="K24" s="945">
        <v>403</v>
      </c>
    </row>
    <row r="25" spans="1:11" ht="12.75" customHeight="1" x14ac:dyDescent="0.2">
      <c r="A25" s="3" t="s">
        <v>1206</v>
      </c>
      <c r="B25" s="847">
        <v>3550.1154057951749</v>
      </c>
      <c r="C25" s="1066">
        <f t="shared" si="0"/>
        <v>19790.234182424872</v>
      </c>
      <c r="D25" s="1530">
        <v>12609.147546602588</v>
      </c>
      <c r="E25" s="1358">
        <v>0</v>
      </c>
      <c r="F25" s="1358">
        <v>428.96408900497448</v>
      </c>
      <c r="G25" s="1358">
        <v>0</v>
      </c>
      <c r="H25" s="1358">
        <v>0</v>
      </c>
      <c r="I25" s="1611">
        <v>70.820546817311993</v>
      </c>
      <c r="J25" s="1530">
        <v>6681.3019999999997</v>
      </c>
      <c r="K25" s="945">
        <v>922</v>
      </c>
    </row>
    <row r="26" spans="1:11" ht="12.75" customHeight="1" x14ac:dyDescent="0.2">
      <c r="A26" s="3" t="s">
        <v>1110</v>
      </c>
      <c r="B26" s="847">
        <v>1426.9722611429199</v>
      </c>
      <c r="C26" s="1066">
        <f t="shared" si="0"/>
        <v>7299.2864934118825</v>
      </c>
      <c r="D26" s="1530">
        <v>4151.6403709555916</v>
      </c>
      <c r="E26" s="1358">
        <v>0</v>
      </c>
      <c r="F26" s="1358">
        <v>736.8880668658677</v>
      </c>
      <c r="G26" s="1358">
        <v>0</v>
      </c>
      <c r="H26" s="1358">
        <v>0</v>
      </c>
      <c r="I26" s="1611">
        <v>19.506055590422843</v>
      </c>
      <c r="J26" s="1530">
        <v>2391.252</v>
      </c>
      <c r="K26" s="945">
        <v>314</v>
      </c>
    </row>
    <row r="27" spans="1:11" ht="12.75" customHeight="1" x14ac:dyDescent="0.2">
      <c r="A27" s="3" t="s">
        <v>1207</v>
      </c>
      <c r="B27" s="847">
        <v>11767.740937977718</v>
      </c>
      <c r="C27" s="1066">
        <f t="shared" si="0"/>
        <v>88305.68839916939</v>
      </c>
      <c r="D27" s="1530">
        <v>54600.559764012483</v>
      </c>
      <c r="E27" s="1358">
        <v>0</v>
      </c>
      <c r="F27" s="1358">
        <v>5952.6883306618565</v>
      </c>
      <c r="G27" s="1358">
        <v>0</v>
      </c>
      <c r="H27" s="1358">
        <v>0</v>
      </c>
      <c r="I27" s="1611">
        <v>993.32430449504147</v>
      </c>
      <c r="J27" s="1530">
        <v>26759.116000000002</v>
      </c>
      <c r="K27" s="945">
        <v>3265</v>
      </c>
    </row>
    <row r="28" spans="1:11" ht="12.75" customHeight="1" x14ac:dyDescent="0.2">
      <c r="A28" s="3" t="s">
        <v>354</v>
      </c>
      <c r="B28" s="847">
        <v>10252.126002250994</v>
      </c>
      <c r="C28" s="1066">
        <f t="shared" si="0"/>
        <v>39376.861161919507</v>
      </c>
      <c r="D28" s="1530">
        <v>23343.905519524233</v>
      </c>
      <c r="E28" s="1358">
        <v>0</v>
      </c>
      <c r="F28" s="1358">
        <v>2197.9859944561922</v>
      </c>
      <c r="G28" s="1358">
        <v>0</v>
      </c>
      <c r="H28" s="1358">
        <v>0</v>
      </c>
      <c r="I28" s="1611">
        <v>459.38464793908406</v>
      </c>
      <c r="J28" s="1530">
        <v>13375.584999999999</v>
      </c>
      <c r="K28" s="945">
        <v>1831</v>
      </c>
    </row>
    <row r="29" spans="1:11" ht="12.75" customHeight="1" x14ac:dyDescent="0.2">
      <c r="A29" s="3" t="s">
        <v>355</v>
      </c>
      <c r="B29" s="847">
        <v>2442.0403713982209</v>
      </c>
      <c r="C29" s="1066">
        <f t="shared" si="0"/>
        <v>21547.152542516753</v>
      </c>
      <c r="D29" s="1530">
        <v>15124.285035762719</v>
      </c>
      <c r="E29" s="1358">
        <v>0</v>
      </c>
      <c r="F29" s="1358">
        <v>472.1669017909033</v>
      </c>
      <c r="G29" s="1358">
        <v>0</v>
      </c>
      <c r="H29" s="1358">
        <v>0</v>
      </c>
      <c r="I29" s="1611">
        <v>138.62860496313132</v>
      </c>
      <c r="J29" s="1530">
        <v>5812.0720000000001</v>
      </c>
      <c r="K29" s="945">
        <v>813</v>
      </c>
    </row>
    <row r="30" spans="1:11" ht="12.75" customHeight="1" x14ac:dyDescent="0.2">
      <c r="A30" s="3" t="s">
        <v>1208</v>
      </c>
      <c r="B30" s="847">
        <v>11783.778954666028</v>
      </c>
      <c r="C30" s="1066">
        <f t="shared" si="0"/>
        <v>61311.890049533569</v>
      </c>
      <c r="D30" s="1530">
        <v>40186.279323225135</v>
      </c>
      <c r="E30" s="1358">
        <v>140.1653</v>
      </c>
      <c r="F30" s="1358">
        <v>1860.9725649158386</v>
      </c>
      <c r="G30" s="1358">
        <v>0</v>
      </c>
      <c r="H30" s="1358">
        <v>1811.3831200000002</v>
      </c>
      <c r="I30" s="1611">
        <v>875.63974139259665</v>
      </c>
      <c r="J30" s="1530">
        <v>16437.45</v>
      </c>
      <c r="K30" s="945">
        <v>2629</v>
      </c>
    </row>
    <row r="31" spans="1:11" ht="12.75" customHeight="1" x14ac:dyDescent="0.2">
      <c r="A31" s="3" t="s">
        <v>236</v>
      </c>
      <c r="B31" s="847">
        <v>2249.3529413192309</v>
      </c>
      <c r="C31" s="1066">
        <f t="shared" si="0"/>
        <v>15161.67136441452</v>
      </c>
      <c r="D31" s="1530">
        <v>8316.6900094282737</v>
      </c>
      <c r="E31" s="1358">
        <v>0</v>
      </c>
      <c r="F31" s="1358">
        <v>167.95677589044575</v>
      </c>
      <c r="G31" s="1358">
        <v>0</v>
      </c>
      <c r="H31" s="1358">
        <v>0</v>
      </c>
      <c r="I31" s="1611">
        <v>111.02857909580146</v>
      </c>
      <c r="J31" s="1530">
        <v>6565.9960000000001</v>
      </c>
      <c r="K31" s="945">
        <v>875</v>
      </c>
    </row>
    <row r="32" spans="1:11" ht="12.75" customHeight="1" x14ac:dyDescent="0.2">
      <c r="A32" s="3" t="s">
        <v>1209</v>
      </c>
      <c r="B32" s="847">
        <v>1801.0221665177207</v>
      </c>
      <c r="C32" s="1066">
        <f t="shared" si="0"/>
        <v>12753.837894803066</v>
      </c>
      <c r="D32" s="1530">
        <v>7958.6347699614716</v>
      </c>
      <c r="E32" s="1358">
        <v>0</v>
      </c>
      <c r="F32" s="1358">
        <v>328.84444078197356</v>
      </c>
      <c r="G32" s="1358">
        <v>0</v>
      </c>
      <c r="H32" s="1358">
        <v>0</v>
      </c>
      <c r="I32" s="1611">
        <v>34.104684059618222</v>
      </c>
      <c r="J32" s="1530">
        <v>4432.2539999999999</v>
      </c>
      <c r="K32" s="945">
        <v>473</v>
      </c>
    </row>
    <row r="33" spans="1:11" ht="12.75" customHeight="1" x14ac:dyDescent="0.2">
      <c r="A33" s="3" t="s">
        <v>1210</v>
      </c>
      <c r="B33" s="847">
        <v>3210.4993232863471</v>
      </c>
      <c r="C33" s="1066">
        <f t="shared" si="0"/>
        <v>24073.508062351193</v>
      </c>
      <c r="D33" s="1530">
        <v>16634.656189833968</v>
      </c>
      <c r="E33" s="1358">
        <v>0</v>
      </c>
      <c r="F33" s="1358">
        <v>404.17652014267316</v>
      </c>
      <c r="G33" s="1358">
        <v>0</v>
      </c>
      <c r="H33" s="1358">
        <v>0</v>
      </c>
      <c r="I33" s="1611">
        <v>203.74735237455226</v>
      </c>
      <c r="J33" s="1530">
        <v>6830.9279999999999</v>
      </c>
      <c r="K33" s="945">
        <v>984</v>
      </c>
    </row>
    <row r="34" spans="1:11" ht="12.75" customHeight="1" x14ac:dyDescent="0.2">
      <c r="A34" s="3" t="s">
        <v>1211</v>
      </c>
      <c r="B34" s="847">
        <v>2097.209766540956</v>
      </c>
      <c r="C34" s="1066">
        <f t="shared" si="0"/>
        <v>16118.823341997406</v>
      </c>
      <c r="D34" s="1530">
        <v>9487.2819841003384</v>
      </c>
      <c r="E34" s="1358">
        <v>0</v>
      </c>
      <c r="F34" s="1358">
        <v>337.39796218194255</v>
      </c>
      <c r="G34" s="1358">
        <v>0</v>
      </c>
      <c r="H34" s="1358">
        <v>0</v>
      </c>
      <c r="I34" s="1611">
        <v>126.2293957151275</v>
      </c>
      <c r="J34" s="1530">
        <v>6167.9139999999998</v>
      </c>
      <c r="K34" s="945">
        <v>580</v>
      </c>
    </row>
    <row r="35" spans="1:11" ht="12.75" customHeight="1" x14ac:dyDescent="0.2">
      <c r="A35" s="3" t="s">
        <v>187</v>
      </c>
      <c r="B35" s="847">
        <v>222.7167144513073</v>
      </c>
      <c r="C35" s="1066">
        <f t="shared" si="0"/>
        <v>1876.99955922297</v>
      </c>
      <c r="D35" s="1530">
        <v>1218.8207836941958</v>
      </c>
      <c r="E35" s="1358">
        <v>0</v>
      </c>
      <c r="F35" s="1358">
        <v>29.38883870416657</v>
      </c>
      <c r="G35" s="1358">
        <v>0</v>
      </c>
      <c r="H35" s="1358">
        <v>0</v>
      </c>
      <c r="I35" s="1611">
        <v>6.7529368246075485</v>
      </c>
      <c r="J35" s="1530">
        <v>622.03700000000003</v>
      </c>
      <c r="K35" s="945">
        <v>144</v>
      </c>
    </row>
    <row r="36" spans="1:11" ht="12.75" customHeight="1" x14ac:dyDescent="0.2">
      <c r="A36" s="3" t="s">
        <v>1212</v>
      </c>
      <c r="B36" s="847">
        <v>7591.1850876004819</v>
      </c>
      <c r="C36" s="1066">
        <f t="shared" si="0"/>
        <v>60925.437781511602</v>
      </c>
      <c r="D36" s="1530">
        <v>34340.17591524731</v>
      </c>
      <c r="E36" s="1358">
        <v>0</v>
      </c>
      <c r="F36" s="1358">
        <v>2560.1916025910418</v>
      </c>
      <c r="G36" s="1358">
        <v>0</v>
      </c>
      <c r="H36" s="1358">
        <v>0</v>
      </c>
      <c r="I36" s="1611">
        <v>306.77926367325142</v>
      </c>
      <c r="J36" s="1530">
        <v>23718.291000000001</v>
      </c>
      <c r="K36" s="945">
        <v>2256</v>
      </c>
    </row>
    <row r="37" spans="1:11" ht="12.75" customHeight="1" x14ac:dyDescent="0.2">
      <c r="A37" s="358"/>
      <c r="B37" s="359"/>
      <c r="C37" s="1070"/>
      <c r="D37" s="1070"/>
      <c r="E37" s="1070"/>
      <c r="F37" s="1070"/>
      <c r="G37" s="1070"/>
      <c r="H37" s="1070"/>
      <c r="I37" s="1300"/>
      <c r="J37" s="1071"/>
      <c r="K37" s="789"/>
    </row>
    <row r="38" spans="1:11" ht="12.75" customHeight="1" x14ac:dyDescent="0.2">
      <c r="A38" s="360" t="s">
        <v>2099</v>
      </c>
      <c r="B38" s="361">
        <f>SUM(B4:B36)</f>
        <v>172594.56864283857</v>
      </c>
      <c r="C38" s="1359">
        <f t="shared" ref="C38:K38" si="1">SUM(C4:C36)</f>
        <v>1168156.3881130745</v>
      </c>
      <c r="D38" s="1359">
        <f t="shared" si="1"/>
        <v>688459.90540307458</v>
      </c>
      <c r="E38" s="1359">
        <f t="shared" si="1"/>
        <v>5507.2321299999994</v>
      </c>
      <c r="F38" s="1359">
        <f t="shared" si="1"/>
        <v>62983.972910000004</v>
      </c>
      <c r="G38" s="1359">
        <f t="shared" si="1"/>
        <v>0</v>
      </c>
      <c r="H38" s="1359">
        <f t="shared" si="1"/>
        <v>12834.953670000001</v>
      </c>
      <c r="I38" s="1360">
        <f t="shared" si="1"/>
        <v>11848.918000000016</v>
      </c>
      <c r="J38" s="1361">
        <f t="shared" si="1"/>
        <v>386521.40600000002</v>
      </c>
      <c r="K38" s="1044">
        <f t="shared" si="1"/>
        <v>48020</v>
      </c>
    </row>
    <row r="39" spans="1:11" ht="12.75" customHeight="1" thickBot="1" x14ac:dyDescent="0.25">
      <c r="A39" s="358"/>
      <c r="B39" s="359"/>
      <c r="C39" s="1070"/>
      <c r="D39" s="1362"/>
      <c r="E39" s="1124"/>
      <c r="F39" s="1124"/>
      <c r="G39" s="1124"/>
      <c r="H39" s="1124"/>
      <c r="I39" s="1605"/>
      <c r="J39" s="1191"/>
      <c r="K39" s="789"/>
    </row>
    <row r="40" spans="1:11" ht="12.75" customHeight="1" x14ac:dyDescent="0.2">
      <c r="A40" s="161" t="s">
        <v>292</v>
      </c>
      <c r="B40" s="990">
        <v>60394.62465675034</v>
      </c>
      <c r="C40" s="1078">
        <f>SUM(D40:J40)</f>
        <v>485232.19498109119</v>
      </c>
      <c r="D40" s="1531">
        <v>258641.15745263905</v>
      </c>
      <c r="E40" s="1363">
        <v>3919.1025299999997</v>
      </c>
      <c r="F40" s="1363">
        <v>27038.012938313102</v>
      </c>
      <c r="G40" s="1363">
        <v>0</v>
      </c>
      <c r="H40" s="1363">
        <v>11023.57055</v>
      </c>
      <c r="I40" s="1102">
        <v>5280.7735101389944</v>
      </c>
      <c r="J40" s="1540">
        <v>179329.57800000001</v>
      </c>
      <c r="K40" s="1035">
        <v>17655</v>
      </c>
    </row>
    <row r="41" spans="1:11" ht="12.75" customHeight="1" x14ac:dyDescent="0.2">
      <c r="A41" s="108" t="s">
        <v>293</v>
      </c>
      <c r="B41" s="949">
        <v>56020.35568622384</v>
      </c>
      <c r="C41" s="1066">
        <f>SUM(D41:J41)</f>
        <v>335497.27236897405</v>
      </c>
      <c r="D41" s="1530">
        <v>209813.27573830474</v>
      </c>
      <c r="E41" s="1101">
        <v>562.64634000000001</v>
      </c>
      <c r="F41" s="1101">
        <v>18146.325169180782</v>
      </c>
      <c r="G41" s="1101">
        <v>0</v>
      </c>
      <c r="H41" s="1101">
        <v>0</v>
      </c>
      <c r="I41" s="1103">
        <v>3259.930121488524</v>
      </c>
      <c r="J41" s="1530">
        <v>103715.095</v>
      </c>
      <c r="K41" s="898">
        <v>15785</v>
      </c>
    </row>
    <row r="42" spans="1:11" ht="12.75" customHeight="1" x14ac:dyDescent="0.2">
      <c r="A42" s="108" t="s">
        <v>294</v>
      </c>
      <c r="B42" s="949">
        <v>56179.588299864437</v>
      </c>
      <c r="C42" s="1066">
        <f>SUM(D42:J42)</f>
        <v>347426.92076300952</v>
      </c>
      <c r="D42" s="1530">
        <v>220005.47221213093</v>
      </c>
      <c r="E42" s="1101">
        <v>1025.48326</v>
      </c>
      <c r="F42" s="1101">
        <v>17799.634802506105</v>
      </c>
      <c r="G42" s="1101">
        <v>0</v>
      </c>
      <c r="H42" s="1101">
        <v>1811.3831200000002</v>
      </c>
      <c r="I42" s="1103">
        <v>3308.2143683724989</v>
      </c>
      <c r="J42" s="1530">
        <v>103476.73299999999</v>
      </c>
      <c r="K42" s="898">
        <v>14580</v>
      </c>
    </row>
    <row r="43" spans="1:11" ht="12.75" customHeight="1" x14ac:dyDescent="0.2">
      <c r="A43" s="358"/>
      <c r="B43" s="359"/>
      <c r="C43" s="1070"/>
      <c r="D43" s="1070"/>
      <c r="E43" s="1070"/>
      <c r="F43" s="1070"/>
      <c r="G43" s="1070"/>
      <c r="H43" s="1070"/>
      <c r="I43" s="1300"/>
      <c r="J43" s="1071"/>
      <c r="K43" s="985"/>
    </row>
    <row r="44" spans="1:11" ht="12.75" customHeight="1" x14ac:dyDescent="0.2">
      <c r="A44" s="360" t="s">
        <v>2099</v>
      </c>
      <c r="B44" s="361">
        <f>SUM(B40:B42)</f>
        <v>172594.56864283863</v>
      </c>
      <c r="C44" s="1359">
        <f t="shared" ref="C44:K44" si="2">SUM(C40:C42)</f>
        <v>1168156.3881130747</v>
      </c>
      <c r="D44" s="1359">
        <f t="shared" si="2"/>
        <v>688459.90540307469</v>
      </c>
      <c r="E44" s="1359">
        <f t="shared" si="2"/>
        <v>5507.2321299999994</v>
      </c>
      <c r="F44" s="1359">
        <f t="shared" si="2"/>
        <v>62983.972909999982</v>
      </c>
      <c r="G44" s="1359">
        <f t="shared" si="2"/>
        <v>0</v>
      </c>
      <c r="H44" s="1359">
        <f t="shared" si="2"/>
        <v>12834.953670000001</v>
      </c>
      <c r="I44" s="1360">
        <f t="shared" si="2"/>
        <v>11848.918000000018</v>
      </c>
      <c r="J44" s="1361">
        <f t="shared" si="2"/>
        <v>386521.40600000002</v>
      </c>
      <c r="K44" s="1044">
        <f t="shared" si="2"/>
        <v>48020</v>
      </c>
    </row>
    <row r="45" spans="1:11" ht="12.75" customHeight="1" thickBot="1" x14ac:dyDescent="0.25">
      <c r="A45" s="362"/>
      <c r="B45" s="363"/>
      <c r="C45" s="364"/>
      <c r="D45" s="364"/>
      <c r="E45" s="364"/>
      <c r="F45" s="364"/>
      <c r="G45" s="364"/>
      <c r="H45" s="364"/>
      <c r="I45" s="1612"/>
      <c r="J45" s="656"/>
      <c r="K45" s="790"/>
    </row>
    <row r="46" spans="1:11" x14ac:dyDescent="0.2">
      <c r="A46" s="690"/>
      <c r="B46" s="691"/>
      <c r="C46" s="692"/>
      <c r="D46" s="692"/>
      <c r="E46" s="692"/>
      <c r="F46" s="692"/>
      <c r="G46" s="692"/>
      <c r="H46" s="692"/>
      <c r="I46" s="692"/>
      <c r="J46" s="692"/>
      <c r="K46" s="700"/>
    </row>
    <row r="47" spans="1:11" x14ac:dyDescent="0.2">
      <c r="A47" s="694" t="s">
        <v>2120</v>
      </c>
      <c r="B47" s="633"/>
      <c r="C47" s="281"/>
      <c r="D47" s="281"/>
      <c r="E47" s="281"/>
      <c r="F47" s="281"/>
      <c r="G47" s="281"/>
      <c r="H47" s="281"/>
      <c r="I47" s="1791"/>
      <c r="J47" s="1791"/>
      <c r="K47" s="701"/>
    </row>
    <row r="48" spans="1:11" ht="12" customHeight="1" x14ac:dyDescent="0.2">
      <c r="A48" s="1825" t="s">
        <v>2146</v>
      </c>
      <c r="B48" s="1823"/>
      <c r="C48" s="1823"/>
      <c r="D48" s="1823"/>
      <c r="E48" s="1823"/>
      <c r="F48" s="1823"/>
      <c r="G48" s="1823"/>
      <c r="H48" s="1823"/>
      <c r="I48" s="1824"/>
      <c r="J48" s="1825"/>
      <c r="K48" s="1824"/>
    </row>
    <row r="49" spans="1:17" ht="36" customHeight="1" x14ac:dyDescent="0.2">
      <c r="A49" s="1822" t="s">
        <v>2145</v>
      </c>
      <c r="B49" s="1823"/>
      <c r="C49" s="1823"/>
      <c r="D49" s="1823"/>
      <c r="E49" s="1823"/>
      <c r="F49" s="1823"/>
      <c r="G49" s="1823"/>
      <c r="H49" s="1823"/>
      <c r="I49" s="1824"/>
      <c r="J49" s="1825"/>
      <c r="K49" s="1824"/>
    </row>
    <row r="50" spans="1:17" x14ac:dyDescent="0.2">
      <c r="A50" s="1825" t="s">
        <v>1256</v>
      </c>
      <c r="B50" s="1823"/>
      <c r="C50" s="1823"/>
      <c r="D50" s="1823"/>
      <c r="E50" s="1823"/>
      <c r="F50" s="1823"/>
      <c r="G50" s="1823"/>
      <c r="H50" s="1823"/>
      <c r="I50" s="1824"/>
      <c r="J50" s="1825"/>
      <c r="K50" s="1824"/>
    </row>
    <row r="51" spans="1:17" ht="36" customHeight="1" x14ac:dyDescent="0.2">
      <c r="A51" s="1822" t="s">
        <v>2140</v>
      </c>
      <c r="B51" s="1823"/>
      <c r="C51" s="1823"/>
      <c r="D51" s="1823"/>
      <c r="E51" s="1823"/>
      <c r="F51" s="1823"/>
      <c r="G51" s="1823"/>
      <c r="H51" s="1823"/>
      <c r="I51" s="1824"/>
      <c r="J51" s="1825"/>
      <c r="K51" s="1824"/>
      <c r="M51" s="18"/>
      <c r="O51" s="17"/>
      <c r="Q51" s="18"/>
    </row>
    <row r="52" spans="1:17" ht="12" customHeight="1" x14ac:dyDescent="0.2">
      <c r="A52" s="1825" t="s">
        <v>2136</v>
      </c>
      <c r="B52" s="1823"/>
      <c r="C52" s="1823"/>
      <c r="D52" s="1823"/>
      <c r="E52" s="1823"/>
      <c r="F52" s="1823"/>
      <c r="G52" s="1823"/>
      <c r="H52" s="1823"/>
      <c r="I52" s="1824"/>
      <c r="J52" s="1825"/>
      <c r="K52" s="1824"/>
    </row>
    <row r="53" spans="1:17" ht="24" customHeight="1" x14ac:dyDescent="0.2">
      <c r="A53" s="1822" t="s">
        <v>2151</v>
      </c>
      <c r="B53" s="1823"/>
      <c r="C53" s="1823"/>
      <c r="D53" s="1823"/>
      <c r="E53" s="1823"/>
      <c r="F53" s="1823"/>
      <c r="G53" s="1823"/>
      <c r="H53" s="1823"/>
      <c r="I53" s="1824"/>
      <c r="J53" s="1825"/>
      <c r="K53" s="1824"/>
    </row>
    <row r="54" spans="1:17" ht="24" customHeight="1" x14ac:dyDescent="0.2">
      <c r="A54" s="1822" t="s">
        <v>1257</v>
      </c>
      <c r="B54" s="1823"/>
      <c r="C54" s="1823"/>
      <c r="D54" s="1823"/>
      <c r="E54" s="1823"/>
      <c r="F54" s="1823"/>
      <c r="G54" s="1823"/>
      <c r="H54" s="1823"/>
      <c r="I54" s="1824"/>
      <c r="J54" s="1825"/>
      <c r="K54" s="1824"/>
    </row>
    <row r="55" spans="1:17" ht="12.75" thickBot="1" x14ac:dyDescent="0.25">
      <c r="A55" s="1826" t="s">
        <v>1258</v>
      </c>
      <c r="B55" s="1827"/>
      <c r="C55" s="1827"/>
      <c r="D55" s="1827"/>
      <c r="E55" s="1827"/>
      <c r="F55" s="1827"/>
      <c r="G55" s="1827"/>
      <c r="H55" s="1827"/>
      <c r="I55" s="1828"/>
      <c r="J55" s="1826"/>
      <c r="K55" s="1828"/>
    </row>
    <row r="56" spans="1:17" x14ac:dyDescent="0.2">
      <c r="I56" s="1714"/>
      <c r="J56" s="1714"/>
    </row>
    <row r="57" spans="1:17" x14ac:dyDescent="0.2">
      <c r="B57" s="113"/>
      <c r="C57" s="138"/>
      <c r="D57" s="139"/>
      <c r="E57" s="139"/>
      <c r="F57" s="139"/>
      <c r="G57" s="139"/>
      <c r="H57" s="139"/>
      <c r="I57" s="139"/>
      <c r="J57" s="139"/>
      <c r="K57" s="588"/>
    </row>
    <row r="58" spans="1:17" x14ac:dyDescent="0.2">
      <c r="A58" s="47"/>
      <c r="B58" s="113"/>
      <c r="C58" s="138"/>
      <c r="D58" s="139"/>
      <c r="E58" s="139"/>
      <c r="F58" s="139"/>
      <c r="G58" s="139"/>
      <c r="H58" s="139"/>
      <c r="I58" s="139"/>
      <c r="J58" s="139"/>
      <c r="K58" s="588"/>
    </row>
    <row r="59" spans="1:17" x14ac:dyDescent="0.2">
      <c r="I59" s="20"/>
      <c r="J59" s="20"/>
    </row>
    <row r="60" spans="1:17" x14ac:dyDescent="0.2">
      <c r="I60" s="20"/>
      <c r="J60" s="20"/>
    </row>
    <row r="61" spans="1:17" x14ac:dyDescent="0.2">
      <c r="I61" s="20"/>
      <c r="J61" s="20"/>
    </row>
    <row r="62" spans="1:17" x14ac:dyDescent="0.2">
      <c r="I62" s="20"/>
      <c r="J62" s="20"/>
    </row>
    <row r="63" spans="1:17" x14ac:dyDescent="0.2">
      <c r="I63" s="20"/>
      <c r="J63" s="20"/>
    </row>
    <row r="64" spans="1:17"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row r="71" spans="9:10" x14ac:dyDescent="0.2">
      <c r="I71" s="20"/>
      <c r="J71" s="20"/>
    </row>
    <row r="72" spans="9:10" x14ac:dyDescent="0.2">
      <c r="I72" s="20"/>
      <c r="J72" s="20"/>
    </row>
  </sheetData>
  <mergeCells count="10">
    <mergeCell ref="A55:K55"/>
    <mergeCell ref="A52:K52"/>
    <mergeCell ref="A1:K1"/>
    <mergeCell ref="A2:K2"/>
    <mergeCell ref="A48:K48"/>
    <mergeCell ref="A49:K49"/>
    <mergeCell ref="A53:K53"/>
    <mergeCell ref="A50:K50"/>
    <mergeCell ref="A51:K51"/>
    <mergeCell ref="A54:K54"/>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2095</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71" t="s">
        <v>1161</v>
      </c>
      <c r="B4" s="847">
        <v>3489.3488503224398</v>
      </c>
      <c r="C4" s="1066">
        <f>SUM(D4:J4)</f>
        <v>24744.040967744506</v>
      </c>
      <c r="D4" s="1530">
        <v>13452.106611880425</v>
      </c>
      <c r="E4" s="1364">
        <v>0</v>
      </c>
      <c r="F4" s="1364">
        <v>1597.0276349734359</v>
      </c>
      <c r="G4" s="1364">
        <v>0</v>
      </c>
      <c r="H4" s="1364">
        <v>0</v>
      </c>
      <c r="I4" s="1606">
        <v>457.82872089064739</v>
      </c>
      <c r="J4" s="1530">
        <v>9237.0779999999995</v>
      </c>
      <c r="K4" s="895">
        <v>1089</v>
      </c>
    </row>
    <row r="5" spans="1:11" ht="12.75" customHeight="1" x14ac:dyDescent="0.2">
      <c r="A5" s="52" t="s">
        <v>146</v>
      </c>
      <c r="B5" s="847">
        <v>167762.75898546446</v>
      </c>
      <c r="C5" s="1066">
        <f t="shared" ref="C5:C20" si="0">SUM(D5:J5)</f>
        <v>890485.18337537756</v>
      </c>
      <c r="D5" s="1530">
        <v>384746.61394461646</v>
      </c>
      <c r="E5" s="1364">
        <v>107445.57723000001</v>
      </c>
      <c r="F5" s="1364">
        <v>64009.791732632963</v>
      </c>
      <c r="G5" s="1364">
        <v>0</v>
      </c>
      <c r="H5" s="1364">
        <v>5039.7390300000006</v>
      </c>
      <c r="I5" s="1607">
        <v>8781.2334381281598</v>
      </c>
      <c r="J5" s="1530">
        <v>320462.228</v>
      </c>
      <c r="K5" s="895">
        <v>36077</v>
      </c>
    </row>
    <row r="6" spans="1:11" ht="12.75" customHeight="1" x14ac:dyDescent="0.2">
      <c r="A6" s="52" t="s">
        <v>267</v>
      </c>
      <c r="B6" s="847">
        <v>6489.9774473953512</v>
      </c>
      <c r="C6" s="1066">
        <f t="shared" si="0"/>
        <v>21712.013061647584</v>
      </c>
      <c r="D6" s="1530">
        <v>11189.922676084701</v>
      </c>
      <c r="E6" s="1364">
        <v>0</v>
      </c>
      <c r="F6" s="1364">
        <v>717.94216184658671</v>
      </c>
      <c r="G6" s="1364">
        <v>0</v>
      </c>
      <c r="H6" s="1364">
        <v>0</v>
      </c>
      <c r="I6" s="1607">
        <v>615.11022371629622</v>
      </c>
      <c r="J6" s="1530">
        <v>9189.0380000000005</v>
      </c>
      <c r="K6" s="895">
        <v>1597</v>
      </c>
    </row>
    <row r="7" spans="1:11" ht="12.75" customHeight="1" x14ac:dyDescent="0.2">
      <c r="A7" s="52" t="s">
        <v>1162</v>
      </c>
      <c r="B7" s="847">
        <v>3865.8762898131531</v>
      </c>
      <c r="C7" s="1066">
        <f t="shared" si="0"/>
        <v>13425.924906098913</v>
      </c>
      <c r="D7" s="1530">
        <v>6310.1364026346573</v>
      </c>
      <c r="E7" s="1364">
        <v>0</v>
      </c>
      <c r="F7" s="1364">
        <v>501.36947489938888</v>
      </c>
      <c r="G7" s="1364">
        <v>0</v>
      </c>
      <c r="H7" s="1364">
        <v>0</v>
      </c>
      <c r="I7" s="1607">
        <v>71.724028564868973</v>
      </c>
      <c r="J7" s="1530">
        <v>6542.6949999999997</v>
      </c>
      <c r="K7" s="895">
        <v>761</v>
      </c>
    </row>
    <row r="8" spans="1:11" ht="12.75" customHeight="1" x14ac:dyDescent="0.2">
      <c r="A8" s="52" t="s">
        <v>1163</v>
      </c>
      <c r="B8" s="847">
        <v>140.14061104811984</v>
      </c>
      <c r="C8" s="1066">
        <f t="shared" si="0"/>
        <v>599.27838265353159</v>
      </c>
      <c r="D8" s="1530">
        <v>310.26890528306137</v>
      </c>
      <c r="E8" s="1364">
        <v>0</v>
      </c>
      <c r="F8" s="1364">
        <v>0</v>
      </c>
      <c r="G8" s="1364">
        <v>0</v>
      </c>
      <c r="H8" s="1364">
        <v>0</v>
      </c>
      <c r="I8" s="1607">
        <v>5.5024773704702215</v>
      </c>
      <c r="J8" s="1530">
        <v>283.50700000000001</v>
      </c>
      <c r="K8" s="895">
        <v>36</v>
      </c>
    </row>
    <row r="9" spans="1:11" ht="12.75" customHeight="1" x14ac:dyDescent="0.2">
      <c r="A9" s="52" t="s">
        <v>1164</v>
      </c>
      <c r="B9" s="847">
        <v>175.73851545792425</v>
      </c>
      <c r="C9" s="1066">
        <f t="shared" si="0"/>
        <v>751.53610485482841</v>
      </c>
      <c r="D9" s="1530">
        <v>178.08910485482846</v>
      </c>
      <c r="E9" s="1364">
        <v>0</v>
      </c>
      <c r="F9" s="1364">
        <v>0</v>
      </c>
      <c r="G9" s="1364">
        <v>0</v>
      </c>
      <c r="H9" s="1364">
        <v>0</v>
      </c>
      <c r="I9" s="1607">
        <v>0</v>
      </c>
      <c r="J9" s="1530">
        <v>573.447</v>
      </c>
      <c r="K9" s="895">
        <v>39</v>
      </c>
    </row>
    <row r="10" spans="1:11" ht="12.75" customHeight="1" x14ac:dyDescent="0.2">
      <c r="A10" s="52" t="s">
        <v>204</v>
      </c>
      <c r="B10" s="847">
        <v>1306.9347239260062</v>
      </c>
      <c r="C10" s="1066">
        <f t="shared" si="0"/>
        <v>6446.2776347575837</v>
      </c>
      <c r="D10" s="1530">
        <v>2742.5626074890693</v>
      </c>
      <c r="E10" s="1364">
        <v>0</v>
      </c>
      <c r="F10" s="1364">
        <v>115.96736064803279</v>
      </c>
      <c r="G10" s="1364">
        <v>0</v>
      </c>
      <c r="H10" s="1364">
        <v>0</v>
      </c>
      <c r="I10" s="1607">
        <v>5.3996666204811721</v>
      </c>
      <c r="J10" s="1530">
        <v>3582.348</v>
      </c>
      <c r="K10" s="895">
        <v>341</v>
      </c>
    </row>
    <row r="11" spans="1:11" ht="12.75" customHeight="1" x14ac:dyDescent="0.2">
      <c r="A11" s="52" t="s">
        <v>1165</v>
      </c>
      <c r="B11" s="847">
        <v>515.69402728431635</v>
      </c>
      <c r="C11" s="1066">
        <f t="shared" si="0"/>
        <v>1213.7798941347751</v>
      </c>
      <c r="D11" s="1530">
        <v>548.76685549921706</v>
      </c>
      <c r="E11" s="1364">
        <v>0</v>
      </c>
      <c r="F11" s="1364">
        <v>93.691038635558115</v>
      </c>
      <c r="G11" s="1364">
        <v>0</v>
      </c>
      <c r="H11" s="1364">
        <v>0</v>
      </c>
      <c r="I11" s="1607">
        <v>0</v>
      </c>
      <c r="J11" s="1530">
        <v>571.322</v>
      </c>
      <c r="K11" s="895">
        <v>75</v>
      </c>
    </row>
    <row r="12" spans="1:11" ht="12.75" customHeight="1" x14ac:dyDescent="0.2">
      <c r="A12" s="52" t="s">
        <v>166</v>
      </c>
      <c r="B12" s="847">
        <v>487.44066092395235</v>
      </c>
      <c r="C12" s="1066">
        <f t="shared" si="0"/>
        <v>1939.1477510850041</v>
      </c>
      <c r="D12" s="1530">
        <v>1136.6009337614526</v>
      </c>
      <c r="E12" s="1364">
        <v>0</v>
      </c>
      <c r="F12" s="1364">
        <v>0</v>
      </c>
      <c r="G12" s="1364">
        <v>0</v>
      </c>
      <c r="H12" s="1364">
        <v>0</v>
      </c>
      <c r="I12" s="1607">
        <v>3.6728173235513966</v>
      </c>
      <c r="J12" s="1530">
        <v>798.87400000000002</v>
      </c>
      <c r="K12" s="895">
        <v>81</v>
      </c>
    </row>
    <row r="13" spans="1:11" ht="12.75" customHeight="1" x14ac:dyDescent="0.2">
      <c r="A13" s="52" t="s">
        <v>683</v>
      </c>
      <c r="B13" s="847">
        <v>6307.7371863943927</v>
      </c>
      <c r="C13" s="1066">
        <f t="shared" si="0"/>
        <v>40050.695065352775</v>
      </c>
      <c r="D13" s="1530">
        <v>18710.731005973885</v>
      </c>
      <c r="E13" s="1364">
        <v>0</v>
      </c>
      <c r="F13" s="1364">
        <v>1370.3883391926613</v>
      </c>
      <c r="G13" s="1364">
        <v>0</v>
      </c>
      <c r="H13" s="1364">
        <v>0</v>
      </c>
      <c r="I13" s="1607">
        <v>398.71672018622542</v>
      </c>
      <c r="J13" s="1530">
        <v>19570.859</v>
      </c>
      <c r="K13" s="895">
        <v>2215</v>
      </c>
    </row>
    <row r="14" spans="1:11" ht="12.75" customHeight="1" x14ac:dyDescent="0.2">
      <c r="A14" s="52" t="s">
        <v>284</v>
      </c>
      <c r="B14" s="847">
        <v>615.54702807557658</v>
      </c>
      <c r="C14" s="1066">
        <f t="shared" si="0"/>
        <v>4056.9526850741031</v>
      </c>
      <c r="D14" s="1530">
        <v>2239.7004832116054</v>
      </c>
      <c r="E14" s="1364">
        <v>0</v>
      </c>
      <c r="F14" s="1364">
        <v>68.956683290973558</v>
      </c>
      <c r="G14" s="1364">
        <v>0</v>
      </c>
      <c r="H14" s="1364">
        <v>0</v>
      </c>
      <c r="I14" s="1607">
        <v>47.323518571524012</v>
      </c>
      <c r="J14" s="1530">
        <v>1700.972</v>
      </c>
      <c r="K14" s="895">
        <v>219</v>
      </c>
    </row>
    <row r="15" spans="1:11" ht="12.75" customHeight="1" x14ac:dyDescent="0.2">
      <c r="A15" s="52" t="s">
        <v>1166</v>
      </c>
      <c r="B15" s="847">
        <v>5410.0888814698892</v>
      </c>
      <c r="C15" s="1066">
        <f t="shared" si="0"/>
        <v>42523.802274755857</v>
      </c>
      <c r="D15" s="1530">
        <v>23985.076802072632</v>
      </c>
      <c r="E15" s="1364">
        <v>0</v>
      </c>
      <c r="F15" s="1364">
        <v>660.96355911954458</v>
      </c>
      <c r="G15" s="1364">
        <v>0</v>
      </c>
      <c r="H15" s="1364">
        <v>0</v>
      </c>
      <c r="I15" s="1607">
        <v>269.79391356368143</v>
      </c>
      <c r="J15" s="1530">
        <v>17607.968000000001</v>
      </c>
      <c r="K15" s="895">
        <v>2540</v>
      </c>
    </row>
    <row r="16" spans="1:11" ht="12.75" customHeight="1" x14ac:dyDescent="0.2">
      <c r="A16" s="52" t="s">
        <v>1167</v>
      </c>
      <c r="B16" s="847">
        <v>663.95058079804903</v>
      </c>
      <c r="C16" s="1066">
        <f t="shared" si="0"/>
        <v>2703.2976573521564</v>
      </c>
      <c r="D16" s="1530">
        <v>1132.4792531319533</v>
      </c>
      <c r="E16" s="1364">
        <v>0</v>
      </c>
      <c r="F16" s="1364">
        <v>22.968809640093738</v>
      </c>
      <c r="G16" s="1364">
        <v>0</v>
      </c>
      <c r="H16" s="1364">
        <v>0</v>
      </c>
      <c r="I16" s="1607">
        <v>26.746594580109036</v>
      </c>
      <c r="J16" s="1530">
        <v>1521.1030000000001</v>
      </c>
      <c r="K16" s="895">
        <v>168</v>
      </c>
    </row>
    <row r="17" spans="1:11" ht="12.75" customHeight="1" x14ac:dyDescent="0.2">
      <c r="A17" s="52" t="s">
        <v>1168</v>
      </c>
      <c r="B17" s="847">
        <v>648.40632633547295</v>
      </c>
      <c r="C17" s="1066">
        <f t="shared" si="0"/>
        <v>3252.4318701379343</v>
      </c>
      <c r="D17" s="1530">
        <v>1171.2958890854422</v>
      </c>
      <c r="E17" s="1364">
        <v>0</v>
      </c>
      <c r="F17" s="1364">
        <v>137.90316339918462</v>
      </c>
      <c r="G17" s="1364">
        <v>0</v>
      </c>
      <c r="H17" s="1364">
        <v>0</v>
      </c>
      <c r="I17" s="1607">
        <v>32.712817653307319</v>
      </c>
      <c r="J17" s="1530">
        <v>1910.52</v>
      </c>
      <c r="K17" s="895">
        <v>188</v>
      </c>
    </row>
    <row r="18" spans="1:11" ht="12.75" customHeight="1" x14ac:dyDescent="0.2">
      <c r="A18" s="52" t="s">
        <v>1169</v>
      </c>
      <c r="B18" s="847">
        <v>36550.532248284384</v>
      </c>
      <c r="C18" s="1066">
        <f t="shared" si="0"/>
        <v>238879.65698560319</v>
      </c>
      <c r="D18" s="1530">
        <v>85230.886024582724</v>
      </c>
      <c r="E18" s="1364">
        <v>4655.1596</v>
      </c>
      <c r="F18" s="1364">
        <v>10993.360903969613</v>
      </c>
      <c r="G18" s="1364">
        <v>0</v>
      </c>
      <c r="H18" s="1364">
        <v>11439.735210000001</v>
      </c>
      <c r="I18" s="1607">
        <v>2802.4442470508511</v>
      </c>
      <c r="J18" s="1530">
        <v>123758.071</v>
      </c>
      <c r="K18" s="895">
        <v>12179</v>
      </c>
    </row>
    <row r="19" spans="1:11" ht="12.75" customHeight="1" x14ac:dyDescent="0.2">
      <c r="A19" s="52" t="s">
        <v>1170</v>
      </c>
      <c r="B19" s="847">
        <v>1124.255900381582</v>
      </c>
      <c r="C19" s="1066">
        <f t="shared" si="0"/>
        <v>4769.5729724228986</v>
      </c>
      <c r="D19" s="1530">
        <v>2243.3165056452058</v>
      </c>
      <c r="E19" s="1364">
        <v>0</v>
      </c>
      <c r="F19" s="1364">
        <v>72.97044313314565</v>
      </c>
      <c r="G19" s="1364">
        <v>0</v>
      </c>
      <c r="H19" s="1364">
        <v>0</v>
      </c>
      <c r="I19" s="1607">
        <v>1.6870236445473068</v>
      </c>
      <c r="J19" s="1530">
        <v>2451.5990000000002</v>
      </c>
      <c r="K19" s="895">
        <v>332</v>
      </c>
    </row>
    <row r="20" spans="1:11" ht="12.75" customHeight="1" x14ac:dyDescent="0.2">
      <c r="A20" s="52" t="s">
        <v>1171</v>
      </c>
      <c r="B20" s="847">
        <v>6650.7570292295486</v>
      </c>
      <c r="C20" s="1066">
        <f t="shared" si="0"/>
        <v>28686.663197601119</v>
      </c>
      <c r="D20" s="1530">
        <v>14020.619688472327</v>
      </c>
      <c r="E20" s="1364">
        <v>0</v>
      </c>
      <c r="F20" s="1364">
        <v>924.18226459351615</v>
      </c>
      <c r="G20" s="1364">
        <v>0</v>
      </c>
      <c r="H20" s="1364">
        <v>0</v>
      </c>
      <c r="I20" s="1607">
        <v>443.05924453527751</v>
      </c>
      <c r="J20" s="1530">
        <v>13298.802</v>
      </c>
      <c r="K20" s="895">
        <v>1706</v>
      </c>
    </row>
    <row r="21" spans="1:11" ht="12.75" customHeight="1" x14ac:dyDescent="0.2">
      <c r="A21" s="387"/>
      <c r="B21" s="388"/>
      <c r="C21" s="1070"/>
      <c r="D21" s="1070"/>
      <c r="E21" s="1070"/>
      <c r="F21" s="1070"/>
      <c r="G21" s="1070"/>
      <c r="H21" s="1070"/>
      <c r="I21" s="1300"/>
      <c r="J21" s="1071"/>
      <c r="K21" s="778"/>
    </row>
    <row r="22" spans="1:11" ht="12.75" customHeight="1" x14ac:dyDescent="0.2">
      <c r="A22" s="389" t="s">
        <v>2096</v>
      </c>
      <c r="B22" s="390">
        <f>SUM(B4:B20)</f>
        <v>242205.18529260461</v>
      </c>
      <c r="C22" s="1365">
        <f t="shared" ref="C22:J22" si="1">SUM(C4:C20)</f>
        <v>1326240.2547866544</v>
      </c>
      <c r="D22" s="1365">
        <f t="shared" si="1"/>
        <v>569349.17369427963</v>
      </c>
      <c r="E22" s="1365">
        <f t="shared" si="1"/>
        <v>112100.73683000001</v>
      </c>
      <c r="F22" s="1365">
        <f t="shared" si="1"/>
        <v>81287.483569974705</v>
      </c>
      <c r="G22" s="1365">
        <f t="shared" si="1"/>
        <v>0</v>
      </c>
      <c r="H22" s="1365">
        <f t="shared" si="1"/>
        <v>16479.474240000003</v>
      </c>
      <c r="I22" s="1366">
        <f t="shared" si="1"/>
        <v>13962.955452399996</v>
      </c>
      <c r="J22" s="1367">
        <f t="shared" si="1"/>
        <v>533060.43099999998</v>
      </c>
      <c r="K22" s="1034">
        <f>SUM(K4:K20)</f>
        <v>59643</v>
      </c>
    </row>
    <row r="23" spans="1:11" ht="12.75" customHeight="1" thickBot="1" x14ac:dyDescent="0.25">
      <c r="A23" s="391"/>
      <c r="B23" s="392"/>
      <c r="C23" s="1075"/>
      <c r="D23" s="1368"/>
      <c r="E23" s="1368"/>
      <c r="F23" s="1368"/>
      <c r="G23" s="1368"/>
      <c r="H23" s="1368"/>
      <c r="I23" s="1608"/>
      <c r="J23" s="1369"/>
      <c r="K23" s="779"/>
    </row>
    <row r="24" spans="1:11" ht="12.75" customHeight="1" x14ac:dyDescent="0.2">
      <c r="A24" s="108" t="s">
        <v>292</v>
      </c>
      <c r="B24" s="848">
        <v>74593.899321825957</v>
      </c>
      <c r="C24" s="1066">
        <f>SUM(D24:J24)</f>
        <v>467053.44287740823</v>
      </c>
      <c r="D24" s="1530">
        <v>177741.07933993291</v>
      </c>
      <c r="E24" s="1066">
        <v>98318.790819999995</v>
      </c>
      <c r="F24" s="1067">
        <v>29932.345978733414</v>
      </c>
      <c r="G24" s="1067">
        <v>0</v>
      </c>
      <c r="H24" s="1066">
        <v>5039.7390300000006</v>
      </c>
      <c r="I24" s="1563">
        <v>3105.9107087419693</v>
      </c>
      <c r="J24" s="1530">
        <v>152915.57699999999</v>
      </c>
      <c r="K24" s="895">
        <v>15962</v>
      </c>
    </row>
    <row r="25" spans="1:11" ht="12.75" customHeight="1" x14ac:dyDescent="0.2">
      <c r="A25" s="108" t="s">
        <v>293</v>
      </c>
      <c r="B25" s="949">
        <v>80127.279241247626</v>
      </c>
      <c r="C25" s="1066">
        <f>SUM(D25:J25)</f>
        <v>477889.62116611109</v>
      </c>
      <c r="D25" s="1530">
        <v>204262.22780027936</v>
      </c>
      <c r="E25" s="1066">
        <v>4696.9283199999991</v>
      </c>
      <c r="F25" s="1067">
        <v>20287.138152908803</v>
      </c>
      <c r="G25" s="1067">
        <v>0</v>
      </c>
      <c r="H25" s="1066">
        <v>11439.735210000001</v>
      </c>
      <c r="I25" s="1563">
        <v>5732.3276829228735</v>
      </c>
      <c r="J25" s="1530">
        <v>231471.264</v>
      </c>
      <c r="K25" s="895">
        <v>25778</v>
      </c>
    </row>
    <row r="26" spans="1:11" ht="12.75" customHeight="1" x14ac:dyDescent="0.2">
      <c r="A26" s="108" t="s">
        <v>294</v>
      </c>
      <c r="B26" s="949">
        <v>87484.006729531058</v>
      </c>
      <c r="C26" s="1066">
        <f>SUM(D26:J26)</f>
        <v>381297.26649076014</v>
      </c>
      <c r="D26" s="1530">
        <v>187345.86655406727</v>
      </c>
      <c r="E26" s="1066">
        <v>9085.0176899999988</v>
      </c>
      <c r="F26" s="1067">
        <v>31068.042328357766</v>
      </c>
      <c r="G26" s="1067">
        <v>0</v>
      </c>
      <c r="H26" s="1370">
        <v>0</v>
      </c>
      <c r="I26" s="1563">
        <v>5124.7499183351429</v>
      </c>
      <c r="J26" s="1530">
        <v>148673.59</v>
      </c>
      <c r="K26" s="895">
        <v>17903</v>
      </c>
    </row>
    <row r="27" spans="1:11" ht="12.75" customHeight="1" x14ac:dyDescent="0.2">
      <c r="A27" s="108"/>
      <c r="B27" s="5"/>
      <c r="C27" s="1070"/>
      <c r="D27" s="1320"/>
      <c r="E27" s="1070"/>
      <c r="F27" s="1320"/>
      <c r="G27" s="1320"/>
      <c r="H27" s="1371"/>
      <c r="I27" s="1300"/>
      <c r="J27" s="1372"/>
      <c r="K27" s="12"/>
    </row>
    <row r="28" spans="1:11" ht="12.75" customHeight="1" x14ac:dyDescent="0.2">
      <c r="A28" s="389" t="s">
        <v>2096</v>
      </c>
      <c r="B28" s="390">
        <f>SUM(B24:B26)</f>
        <v>242205.18529260461</v>
      </c>
      <c r="C28" s="1365">
        <f t="shared" ref="C28:K28" si="2">SUM(C24:C26)</f>
        <v>1326240.3305342793</v>
      </c>
      <c r="D28" s="1365">
        <f t="shared" si="2"/>
        <v>569349.17369427951</v>
      </c>
      <c r="E28" s="1365">
        <f t="shared" si="2"/>
        <v>112100.73682999999</v>
      </c>
      <c r="F28" s="1365">
        <f t="shared" si="2"/>
        <v>81287.526459999979</v>
      </c>
      <c r="G28" s="1365">
        <f t="shared" si="2"/>
        <v>0</v>
      </c>
      <c r="H28" s="1365">
        <f t="shared" si="2"/>
        <v>16479.474240000003</v>
      </c>
      <c r="I28" s="1366">
        <f t="shared" si="2"/>
        <v>13962.988309999986</v>
      </c>
      <c r="J28" s="1367">
        <f t="shared" si="2"/>
        <v>533060.43099999998</v>
      </c>
      <c r="K28" s="1034">
        <f t="shared" si="2"/>
        <v>59643</v>
      </c>
    </row>
    <row r="29" spans="1:11" ht="12.75" customHeight="1" thickBot="1" x14ac:dyDescent="0.25">
      <c r="A29" s="393"/>
      <c r="B29" s="394"/>
      <c r="C29" s="395"/>
      <c r="D29" s="395"/>
      <c r="E29" s="395"/>
      <c r="F29" s="395"/>
      <c r="G29" s="395"/>
      <c r="H29" s="395"/>
      <c r="I29" s="1609"/>
      <c r="J29" s="653"/>
      <c r="K29" s="780"/>
    </row>
    <row r="30" spans="1:11" ht="12.75" customHeight="1" x14ac:dyDescent="0.2">
      <c r="A30" s="690"/>
      <c r="B30" s="691"/>
      <c r="C30" s="692"/>
      <c r="D30" s="692"/>
      <c r="E30" s="692"/>
      <c r="F30" s="692"/>
      <c r="G30" s="692"/>
      <c r="H30" s="692"/>
      <c r="I30" s="692"/>
      <c r="J30" s="692"/>
      <c r="K30" s="700"/>
    </row>
    <row r="31" spans="1:11" x14ac:dyDescent="0.2">
      <c r="A31" s="694" t="s">
        <v>2120</v>
      </c>
      <c r="B31" s="633"/>
      <c r="C31" s="281"/>
      <c r="D31" s="281"/>
      <c r="E31" s="281"/>
      <c r="F31" s="281"/>
      <c r="G31" s="281"/>
      <c r="H31" s="281"/>
      <c r="I31" s="1791"/>
      <c r="J31" s="1791"/>
      <c r="K31" s="701"/>
    </row>
    <row r="32" spans="1:11" ht="12" customHeight="1" x14ac:dyDescent="0.2">
      <c r="A32" s="1825" t="s">
        <v>2146</v>
      </c>
      <c r="B32" s="1823"/>
      <c r="C32" s="1823"/>
      <c r="D32" s="1823"/>
      <c r="E32" s="1823"/>
      <c r="F32" s="1823"/>
      <c r="G32" s="1823"/>
      <c r="H32" s="1823"/>
      <c r="I32" s="1824"/>
      <c r="J32" s="1825"/>
      <c r="K32" s="1824"/>
    </row>
    <row r="33" spans="1:18" ht="36" customHeight="1" x14ac:dyDescent="0.2">
      <c r="A33" s="1822" t="s">
        <v>2145</v>
      </c>
      <c r="B33" s="1823"/>
      <c r="C33" s="1823"/>
      <c r="D33" s="1823"/>
      <c r="E33" s="1823"/>
      <c r="F33" s="1823"/>
      <c r="G33" s="1823"/>
      <c r="H33" s="1823"/>
      <c r="I33" s="1824"/>
      <c r="J33" s="1825"/>
      <c r="K33" s="1824"/>
    </row>
    <row r="34" spans="1:18" ht="12.75" customHeight="1" x14ac:dyDescent="0.2">
      <c r="A34" s="1825" t="s">
        <v>1256</v>
      </c>
      <c r="B34" s="1823"/>
      <c r="C34" s="1823"/>
      <c r="D34" s="1823"/>
      <c r="E34" s="1823"/>
      <c r="F34" s="1823"/>
      <c r="G34" s="1823"/>
      <c r="H34" s="1823"/>
      <c r="I34" s="1824"/>
      <c r="J34" s="1825"/>
      <c r="K34" s="1824"/>
    </row>
    <row r="35" spans="1:18" ht="36" customHeight="1" x14ac:dyDescent="0.2">
      <c r="A35" s="1822" t="s">
        <v>2140</v>
      </c>
      <c r="B35" s="1823"/>
      <c r="C35" s="1823"/>
      <c r="D35" s="1823"/>
      <c r="E35" s="1823"/>
      <c r="F35" s="1823"/>
      <c r="G35" s="1823"/>
      <c r="H35" s="1823"/>
      <c r="I35" s="1824"/>
      <c r="J35" s="1825"/>
      <c r="K35" s="1824"/>
      <c r="M35" s="18"/>
      <c r="O35" s="17"/>
      <c r="Q35" s="18"/>
    </row>
    <row r="36" spans="1:18" ht="12" customHeight="1" x14ac:dyDescent="0.2">
      <c r="A36" s="1825" t="s">
        <v>2136</v>
      </c>
      <c r="B36" s="1823"/>
      <c r="C36" s="1823"/>
      <c r="D36" s="1823"/>
      <c r="E36" s="1823"/>
      <c r="F36" s="1823"/>
      <c r="G36" s="1823"/>
      <c r="H36" s="1823"/>
      <c r="I36" s="1824"/>
      <c r="J36" s="1825"/>
      <c r="K36" s="1824"/>
      <c r="L36" s="16"/>
      <c r="M36" s="16"/>
      <c r="N36" s="16"/>
      <c r="O36" s="16"/>
      <c r="P36" s="16"/>
      <c r="Q36" s="16"/>
      <c r="R36" s="16"/>
    </row>
    <row r="37" spans="1:18" ht="24" customHeight="1" x14ac:dyDescent="0.2">
      <c r="A37" s="1822" t="s">
        <v>2151</v>
      </c>
      <c r="B37" s="1823"/>
      <c r="C37" s="1823"/>
      <c r="D37" s="1823"/>
      <c r="E37" s="1823"/>
      <c r="F37" s="1823"/>
      <c r="G37" s="1823"/>
      <c r="H37" s="1823"/>
      <c r="I37" s="1824"/>
      <c r="J37" s="1825"/>
      <c r="K37" s="1824"/>
    </row>
    <row r="38" spans="1:18" ht="24" customHeight="1" x14ac:dyDescent="0.2">
      <c r="A38" s="1822" t="s">
        <v>1257</v>
      </c>
      <c r="B38" s="1823"/>
      <c r="C38" s="1823"/>
      <c r="D38" s="1823"/>
      <c r="E38" s="1823"/>
      <c r="F38" s="1823"/>
      <c r="G38" s="1823"/>
      <c r="H38" s="1823"/>
      <c r="I38" s="1824"/>
      <c r="J38" s="1825"/>
      <c r="K38" s="1824"/>
    </row>
    <row r="39" spans="1:18" ht="12" customHeight="1" x14ac:dyDescent="0.2">
      <c r="A39" s="1825" t="s">
        <v>1258</v>
      </c>
      <c r="B39" s="1823"/>
      <c r="C39" s="1823"/>
      <c r="D39" s="1823"/>
      <c r="E39" s="1823"/>
      <c r="F39" s="1823"/>
      <c r="G39" s="1823"/>
      <c r="H39" s="1823"/>
      <c r="I39" s="1824"/>
      <c r="J39" s="1825"/>
      <c r="K39" s="1824"/>
    </row>
    <row r="40" spans="1:18" x14ac:dyDescent="0.2">
      <c r="A40" s="43"/>
      <c r="B40" s="396"/>
      <c r="C40" s="397"/>
      <c r="D40" s="386"/>
      <c r="E40" s="386"/>
      <c r="F40" s="386"/>
      <c r="G40" s="386"/>
      <c r="H40" s="386"/>
      <c r="I40" s="1742"/>
      <c r="J40" s="1742"/>
      <c r="K40" s="781"/>
    </row>
    <row r="41" spans="1:18" x14ac:dyDescent="0.2">
      <c r="B41" s="396"/>
      <c r="C41" s="397"/>
      <c r="D41" s="386"/>
      <c r="E41" s="386"/>
      <c r="F41" s="386"/>
      <c r="G41" s="386"/>
      <c r="H41" s="386"/>
      <c r="I41" s="386"/>
      <c r="J41" s="386"/>
      <c r="K41" s="781"/>
    </row>
    <row r="42" spans="1:18" x14ac:dyDescent="0.2">
      <c r="A42" s="44"/>
      <c r="B42" s="396"/>
      <c r="C42" s="397"/>
      <c r="D42" s="386"/>
      <c r="E42" s="386"/>
      <c r="F42" s="386"/>
      <c r="G42" s="386"/>
      <c r="H42" s="386"/>
      <c r="I42" s="386"/>
      <c r="J42" s="386"/>
      <c r="K42" s="781"/>
    </row>
    <row r="43" spans="1:18" x14ac:dyDescent="0.2">
      <c r="I43" s="20"/>
      <c r="J43" s="20"/>
    </row>
    <row r="44" spans="1:18" x14ac:dyDescent="0.2">
      <c r="B44" s="113"/>
      <c r="C44" s="138"/>
      <c r="D44" s="139"/>
      <c r="E44" s="139"/>
      <c r="F44" s="139"/>
      <c r="G44" s="139"/>
      <c r="H44" s="139"/>
      <c r="I44" s="139"/>
      <c r="J44" s="139"/>
      <c r="K44" s="588"/>
    </row>
    <row r="45" spans="1:18" x14ac:dyDescent="0.2">
      <c r="A45" s="47"/>
      <c r="B45" s="113"/>
      <c r="C45" s="138"/>
      <c r="D45" s="139"/>
      <c r="E45" s="139"/>
      <c r="F45" s="139"/>
      <c r="G45" s="139"/>
      <c r="H45" s="139"/>
      <c r="I45" s="139"/>
      <c r="J45" s="139"/>
      <c r="K45" s="588"/>
    </row>
    <row r="46" spans="1:18" x14ac:dyDescent="0.2">
      <c r="I46" s="20"/>
      <c r="J46" s="20"/>
    </row>
    <row r="47" spans="1:18" x14ac:dyDescent="0.2">
      <c r="I47" s="20"/>
      <c r="J47" s="20"/>
    </row>
    <row r="48" spans="1:18" x14ac:dyDescent="0.2">
      <c r="I48" s="20"/>
      <c r="J48" s="20"/>
    </row>
    <row r="49" spans="9:10" x14ac:dyDescent="0.2">
      <c r="I49" s="20"/>
      <c r="J49" s="20"/>
    </row>
    <row r="50" spans="9:10"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sheetData>
  <mergeCells count="10">
    <mergeCell ref="A1:K1"/>
    <mergeCell ref="A2:K2"/>
    <mergeCell ref="A32:K32"/>
    <mergeCell ref="A33:K33"/>
    <mergeCell ref="A39:K39"/>
    <mergeCell ref="A37:K37"/>
    <mergeCell ref="A38:K38"/>
    <mergeCell ref="A34:K34"/>
    <mergeCell ref="A35:K35"/>
    <mergeCell ref="A36:K36"/>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29" max="10"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2100</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71" t="s">
        <v>1213</v>
      </c>
      <c r="B4" s="847">
        <v>18603.670713265481</v>
      </c>
      <c r="C4" s="1066">
        <f>SUM(D4:J4)</f>
        <v>124881.76438271999</v>
      </c>
      <c r="D4" s="1530">
        <v>35243.189531761564</v>
      </c>
      <c r="E4" s="1373">
        <v>263.78722999999997</v>
      </c>
      <c r="F4" s="1373">
        <v>15913.43346300148</v>
      </c>
      <c r="G4" s="1373">
        <v>0</v>
      </c>
      <c r="H4" s="1373">
        <v>6276.7958200000003</v>
      </c>
      <c r="I4" s="1603">
        <v>2253.665337956963</v>
      </c>
      <c r="J4" s="1530">
        <v>64930.892999999996</v>
      </c>
      <c r="K4" s="944">
        <v>4807</v>
      </c>
    </row>
    <row r="5" spans="1:11" ht="12.75" customHeight="1" x14ac:dyDescent="0.2">
      <c r="A5" s="52" t="s">
        <v>872</v>
      </c>
      <c r="B5" s="847">
        <v>4288.2528922180318</v>
      </c>
      <c r="C5" s="1066">
        <f t="shared" ref="C5:C65" si="0">SUM(D5:J5)</f>
        <v>25870.770701911995</v>
      </c>
      <c r="D5" s="1530">
        <v>12372.829839592057</v>
      </c>
      <c r="E5" s="1373">
        <v>0</v>
      </c>
      <c r="F5" s="1373">
        <v>925.45350083953383</v>
      </c>
      <c r="G5" s="1373">
        <v>0</v>
      </c>
      <c r="H5" s="1373">
        <v>0</v>
      </c>
      <c r="I5" s="1604">
        <v>209.33836148040416</v>
      </c>
      <c r="J5" s="1530">
        <v>12363.148999999999</v>
      </c>
      <c r="K5" s="945">
        <v>1532</v>
      </c>
    </row>
    <row r="6" spans="1:11" ht="12.75" customHeight="1" x14ac:dyDescent="0.2">
      <c r="A6" s="52" t="s">
        <v>1214</v>
      </c>
      <c r="B6" s="847">
        <v>35639.275610216449</v>
      </c>
      <c r="C6" s="1066">
        <f t="shared" si="0"/>
        <v>290884.13488723588</v>
      </c>
      <c r="D6" s="1530">
        <v>70047.853536578885</v>
      </c>
      <c r="E6" s="1373">
        <v>2890.2845899999998</v>
      </c>
      <c r="F6" s="1373">
        <v>34853.840451768832</v>
      </c>
      <c r="G6" s="1373">
        <v>0</v>
      </c>
      <c r="H6" s="1373">
        <v>3411.3144300000004</v>
      </c>
      <c r="I6" s="1604">
        <v>1606.7798788881428</v>
      </c>
      <c r="J6" s="1530">
        <v>178074.06200000001</v>
      </c>
      <c r="K6" s="945">
        <v>10308</v>
      </c>
    </row>
    <row r="7" spans="1:11" ht="12.75" customHeight="1" x14ac:dyDescent="0.2">
      <c r="A7" s="52" t="s">
        <v>1215</v>
      </c>
      <c r="B7" s="847">
        <v>14230.401456149364</v>
      </c>
      <c r="C7" s="1066">
        <f t="shared" si="0"/>
        <v>51238.983016136117</v>
      </c>
      <c r="D7" s="1530">
        <v>29344.343643801607</v>
      </c>
      <c r="E7" s="1373">
        <v>0</v>
      </c>
      <c r="F7" s="1373">
        <v>3424.9821764993812</v>
      </c>
      <c r="G7" s="1373">
        <v>0</v>
      </c>
      <c r="H7" s="1373">
        <v>0</v>
      </c>
      <c r="I7" s="1604">
        <v>1389.0011958351236</v>
      </c>
      <c r="J7" s="1530">
        <v>17080.655999999999</v>
      </c>
      <c r="K7" s="945">
        <v>3411</v>
      </c>
    </row>
    <row r="8" spans="1:11" ht="12.75" customHeight="1" x14ac:dyDescent="0.2">
      <c r="A8" s="52" t="s">
        <v>1216</v>
      </c>
      <c r="B8" s="847">
        <v>7405.8449301079545</v>
      </c>
      <c r="C8" s="1066">
        <f t="shared" si="0"/>
        <v>40583.642814290222</v>
      </c>
      <c r="D8" s="1530">
        <v>22623.346049785046</v>
      </c>
      <c r="E8" s="1373">
        <v>0</v>
      </c>
      <c r="F8" s="1373">
        <v>1563.9810582622697</v>
      </c>
      <c r="G8" s="1373">
        <v>0</v>
      </c>
      <c r="H8" s="1373">
        <v>0</v>
      </c>
      <c r="I8" s="1604">
        <v>543.88270624290556</v>
      </c>
      <c r="J8" s="1530">
        <v>15852.433000000001</v>
      </c>
      <c r="K8" s="945">
        <v>2339</v>
      </c>
    </row>
    <row r="9" spans="1:11" ht="12.75" customHeight="1" x14ac:dyDescent="0.2">
      <c r="A9" s="52" t="s">
        <v>1217</v>
      </c>
      <c r="B9" s="847">
        <v>6326.8444854121799</v>
      </c>
      <c r="C9" s="1066">
        <f t="shared" si="0"/>
        <v>30403.982000422911</v>
      </c>
      <c r="D9" s="1530">
        <v>14466.422742139643</v>
      </c>
      <c r="E9" s="1373">
        <v>0</v>
      </c>
      <c r="F9" s="1373">
        <v>1591.9849167696998</v>
      </c>
      <c r="G9" s="1373">
        <v>0</v>
      </c>
      <c r="H9" s="1373">
        <v>0</v>
      </c>
      <c r="I9" s="1604">
        <v>364.78334151356728</v>
      </c>
      <c r="J9" s="1530">
        <v>13980.790999999999</v>
      </c>
      <c r="K9" s="945">
        <v>1922</v>
      </c>
    </row>
    <row r="10" spans="1:11" ht="12.75" customHeight="1" x14ac:dyDescent="0.2">
      <c r="A10" s="52" t="s">
        <v>710</v>
      </c>
      <c r="B10" s="847">
        <v>10770.48920623318</v>
      </c>
      <c r="C10" s="1066">
        <f t="shared" si="0"/>
        <v>59033.84537566283</v>
      </c>
      <c r="D10" s="1530">
        <v>31949.427829345106</v>
      </c>
      <c r="E10" s="1373">
        <v>0</v>
      </c>
      <c r="F10" s="1373">
        <v>2605.854472390356</v>
      </c>
      <c r="G10" s="1373">
        <v>0</v>
      </c>
      <c r="H10" s="1373">
        <v>0</v>
      </c>
      <c r="I10" s="1604">
        <v>1168.1830739273746</v>
      </c>
      <c r="J10" s="1530">
        <v>23310.38</v>
      </c>
      <c r="K10" s="945">
        <v>4005</v>
      </c>
    </row>
    <row r="11" spans="1:11" ht="12.75" customHeight="1" x14ac:dyDescent="0.2">
      <c r="A11" s="52" t="s">
        <v>1218</v>
      </c>
      <c r="B11" s="847">
        <v>7340.6598702728561</v>
      </c>
      <c r="C11" s="1066">
        <f t="shared" si="0"/>
        <v>44269.000344926928</v>
      </c>
      <c r="D11" s="1530">
        <v>22340.678694791983</v>
      </c>
      <c r="E11" s="1373">
        <v>0</v>
      </c>
      <c r="F11" s="1373">
        <v>1912.0613763698368</v>
      </c>
      <c r="G11" s="1373">
        <v>0</v>
      </c>
      <c r="H11" s="1373">
        <v>0</v>
      </c>
      <c r="I11" s="1604">
        <v>485.79327376510446</v>
      </c>
      <c r="J11" s="1530">
        <v>19530.467000000001</v>
      </c>
      <c r="K11" s="945">
        <v>2506</v>
      </c>
    </row>
    <row r="12" spans="1:11" ht="12.75" customHeight="1" x14ac:dyDescent="0.2">
      <c r="A12" s="52" t="s">
        <v>1219</v>
      </c>
      <c r="B12" s="847">
        <v>4441.9521101917426</v>
      </c>
      <c r="C12" s="1066">
        <f t="shared" si="0"/>
        <v>18338.897803096792</v>
      </c>
      <c r="D12" s="1530">
        <v>9241.3993309886209</v>
      </c>
      <c r="E12" s="1373">
        <v>0</v>
      </c>
      <c r="F12" s="1373">
        <v>906.75977830070406</v>
      </c>
      <c r="G12" s="1373">
        <v>0</v>
      </c>
      <c r="H12" s="1373">
        <v>0</v>
      </c>
      <c r="I12" s="1604">
        <v>346.33469380746402</v>
      </c>
      <c r="J12" s="1530">
        <v>7844.4040000000005</v>
      </c>
      <c r="K12" s="945">
        <v>975</v>
      </c>
    </row>
    <row r="13" spans="1:11" ht="12.75" customHeight="1" x14ac:dyDescent="0.2">
      <c r="A13" s="52" t="s">
        <v>572</v>
      </c>
      <c r="B13" s="847">
        <v>6608.0447156523187</v>
      </c>
      <c r="C13" s="1066">
        <f t="shared" si="0"/>
        <v>30950.070720230455</v>
      </c>
      <c r="D13" s="1530">
        <v>19709.996135277081</v>
      </c>
      <c r="E13" s="1373">
        <v>0</v>
      </c>
      <c r="F13" s="1373">
        <v>1627.4577090579496</v>
      </c>
      <c r="G13" s="1373">
        <v>0</v>
      </c>
      <c r="H13" s="1373">
        <v>0</v>
      </c>
      <c r="I13" s="1604">
        <v>640.7958758954212</v>
      </c>
      <c r="J13" s="1530">
        <v>8971.8209999999999</v>
      </c>
      <c r="K13" s="945">
        <v>1998</v>
      </c>
    </row>
    <row r="14" spans="1:11" ht="12.75" customHeight="1" x14ac:dyDescent="0.2">
      <c r="A14" s="52" t="s">
        <v>0</v>
      </c>
      <c r="B14" s="847">
        <v>5277.7393343956519</v>
      </c>
      <c r="C14" s="1066">
        <f t="shared" si="0"/>
        <v>27137.682522900937</v>
      </c>
      <c r="D14" s="1530">
        <v>7784.2775329877277</v>
      </c>
      <c r="E14" s="1373">
        <v>0</v>
      </c>
      <c r="F14" s="1373">
        <v>6430.9374374030112</v>
      </c>
      <c r="G14" s="1373">
        <v>0</v>
      </c>
      <c r="H14" s="1373">
        <v>0</v>
      </c>
      <c r="I14" s="1604">
        <v>342.53755251019885</v>
      </c>
      <c r="J14" s="1530">
        <v>12579.93</v>
      </c>
      <c r="K14" s="945">
        <v>1145</v>
      </c>
    </row>
    <row r="15" spans="1:11" ht="12.75" customHeight="1" x14ac:dyDescent="0.2">
      <c r="A15" s="52" t="s">
        <v>1220</v>
      </c>
      <c r="B15" s="847">
        <v>3221.069717799679</v>
      </c>
      <c r="C15" s="1066">
        <f t="shared" si="0"/>
        <v>16989.552382137103</v>
      </c>
      <c r="D15" s="1530">
        <v>7394.5939095068352</v>
      </c>
      <c r="E15" s="1373">
        <v>0</v>
      </c>
      <c r="F15" s="1373">
        <v>750.06172136502971</v>
      </c>
      <c r="G15" s="1373">
        <v>0</v>
      </c>
      <c r="H15" s="1373">
        <v>0</v>
      </c>
      <c r="I15" s="1604">
        <v>172.39075126523727</v>
      </c>
      <c r="J15" s="1530">
        <v>8672.5059999999994</v>
      </c>
      <c r="K15" s="945">
        <v>1107</v>
      </c>
    </row>
    <row r="16" spans="1:11" ht="12.75" customHeight="1" x14ac:dyDescent="0.2">
      <c r="A16" s="52" t="s">
        <v>1</v>
      </c>
      <c r="B16" s="847">
        <v>3973.2657743062528</v>
      </c>
      <c r="C16" s="1066">
        <f t="shared" si="0"/>
        <v>14351.886144735221</v>
      </c>
      <c r="D16" s="1530">
        <v>7386.9982770220413</v>
      </c>
      <c r="E16" s="1373">
        <v>0</v>
      </c>
      <c r="F16" s="1373">
        <v>838.90323152403448</v>
      </c>
      <c r="G16" s="1373">
        <v>0</v>
      </c>
      <c r="H16" s="1373">
        <v>0</v>
      </c>
      <c r="I16" s="1604">
        <v>245.57763618914365</v>
      </c>
      <c r="J16" s="1530">
        <v>5880.4070000000002</v>
      </c>
      <c r="K16" s="945">
        <v>843</v>
      </c>
    </row>
    <row r="17" spans="1:11" ht="12.75" customHeight="1" x14ac:dyDescent="0.2">
      <c r="A17" s="52" t="s">
        <v>1221</v>
      </c>
      <c r="B17" s="847">
        <v>18875.223020507845</v>
      </c>
      <c r="C17" s="1066">
        <f t="shared" si="0"/>
        <v>110155.32620762239</v>
      </c>
      <c r="D17" s="1530">
        <v>33544.898990360627</v>
      </c>
      <c r="E17" s="1373">
        <v>0</v>
      </c>
      <c r="F17" s="1373">
        <v>9681.0939601599148</v>
      </c>
      <c r="G17" s="1373">
        <v>0</v>
      </c>
      <c r="H17" s="1373">
        <v>637.62378999999999</v>
      </c>
      <c r="I17" s="1604">
        <v>1680.1844671018532</v>
      </c>
      <c r="J17" s="1530">
        <v>64611.525000000001</v>
      </c>
      <c r="K17" s="945">
        <v>4738</v>
      </c>
    </row>
    <row r="18" spans="1:11" ht="12.75" customHeight="1" x14ac:dyDescent="0.2">
      <c r="A18" s="52" t="s">
        <v>1222</v>
      </c>
      <c r="B18" s="847">
        <v>66482.311888611977</v>
      </c>
      <c r="C18" s="1066">
        <f t="shared" si="0"/>
        <v>503465.70696101245</v>
      </c>
      <c r="D18" s="1530">
        <v>175396.23805122651</v>
      </c>
      <c r="E18" s="1373">
        <v>66602.038790000006</v>
      </c>
      <c r="F18" s="1373">
        <v>21970.371030301048</v>
      </c>
      <c r="G18" s="1373">
        <v>0</v>
      </c>
      <c r="H18" s="1373">
        <v>49738.11617999999</v>
      </c>
      <c r="I18" s="1604">
        <v>7010.9929094849185</v>
      </c>
      <c r="J18" s="1530">
        <v>182747.95</v>
      </c>
      <c r="K18" s="945">
        <v>18733</v>
      </c>
    </row>
    <row r="19" spans="1:11" ht="12.75" customHeight="1" x14ac:dyDescent="0.2">
      <c r="A19" s="52" t="s">
        <v>891</v>
      </c>
      <c r="B19" s="847">
        <v>3959.3750893472575</v>
      </c>
      <c r="C19" s="1066">
        <f t="shared" si="0"/>
        <v>12864.349622767284</v>
      </c>
      <c r="D19" s="1530">
        <v>7595.620057734086</v>
      </c>
      <c r="E19" s="1373">
        <v>0</v>
      </c>
      <c r="F19" s="1373">
        <v>570.34931030009261</v>
      </c>
      <c r="G19" s="1373">
        <v>0</v>
      </c>
      <c r="H19" s="1373">
        <v>0</v>
      </c>
      <c r="I19" s="1604">
        <v>187.04625473310577</v>
      </c>
      <c r="J19" s="1530">
        <v>4511.3339999999998</v>
      </c>
      <c r="K19" s="945">
        <v>868</v>
      </c>
    </row>
    <row r="20" spans="1:11" ht="12.75" customHeight="1" x14ac:dyDescent="0.2">
      <c r="A20" s="52" t="s">
        <v>85</v>
      </c>
      <c r="B20" s="847">
        <v>3921.6663183571754</v>
      </c>
      <c r="C20" s="1066">
        <f t="shared" si="0"/>
        <v>15764.559939900289</v>
      </c>
      <c r="D20" s="1530">
        <v>9696.112195109783</v>
      </c>
      <c r="E20" s="1373">
        <v>0</v>
      </c>
      <c r="F20" s="1373">
        <v>777.81296980856382</v>
      </c>
      <c r="G20" s="1373">
        <v>0</v>
      </c>
      <c r="H20" s="1373">
        <v>0</v>
      </c>
      <c r="I20" s="1604">
        <v>342.75377498194126</v>
      </c>
      <c r="J20" s="1530">
        <v>4947.8810000000003</v>
      </c>
      <c r="K20" s="945">
        <v>1026</v>
      </c>
    </row>
    <row r="21" spans="1:11" ht="12.75" customHeight="1" x14ac:dyDescent="0.2">
      <c r="A21" s="52" t="s">
        <v>156</v>
      </c>
      <c r="B21" s="847">
        <v>4608.3773063698827</v>
      </c>
      <c r="C21" s="1066">
        <f t="shared" si="0"/>
        <v>18615.769942881314</v>
      </c>
      <c r="D21" s="1530">
        <v>9097.9125608319482</v>
      </c>
      <c r="E21" s="1373">
        <v>0</v>
      </c>
      <c r="F21" s="1373">
        <v>980.83906120362553</v>
      </c>
      <c r="G21" s="1373">
        <v>0</v>
      </c>
      <c r="H21" s="1373">
        <v>0</v>
      </c>
      <c r="I21" s="1604">
        <v>266.29032084574362</v>
      </c>
      <c r="J21" s="1530">
        <v>8270.7279999999992</v>
      </c>
      <c r="K21" s="945">
        <v>936</v>
      </c>
    </row>
    <row r="22" spans="1:11" ht="12.75" customHeight="1" x14ac:dyDescent="0.2">
      <c r="A22" s="52" t="s">
        <v>912</v>
      </c>
      <c r="B22" s="847">
        <v>4736.7228660373203</v>
      </c>
      <c r="C22" s="1066">
        <f t="shared" si="0"/>
        <v>37044.060061318291</v>
      </c>
      <c r="D22" s="1530">
        <v>12592.304621509196</v>
      </c>
      <c r="E22" s="1373">
        <v>0</v>
      </c>
      <c r="F22" s="1373">
        <v>1371.1216584999372</v>
      </c>
      <c r="G22" s="1373">
        <v>0</v>
      </c>
      <c r="H22" s="1373">
        <v>365.02921999999995</v>
      </c>
      <c r="I22" s="1604">
        <v>303.65356130915205</v>
      </c>
      <c r="J22" s="1530">
        <v>22411.951000000001</v>
      </c>
      <c r="K22" s="945">
        <v>1878</v>
      </c>
    </row>
    <row r="23" spans="1:11" ht="12.75" customHeight="1" x14ac:dyDescent="0.2">
      <c r="A23" s="52" t="s">
        <v>87</v>
      </c>
      <c r="B23" s="847">
        <v>4052.9116972033917</v>
      </c>
      <c r="C23" s="1066">
        <f t="shared" si="0"/>
        <v>23384.904410353367</v>
      </c>
      <c r="D23" s="1530">
        <v>8550.0692801497789</v>
      </c>
      <c r="E23" s="1373">
        <v>0</v>
      </c>
      <c r="F23" s="1373">
        <v>1961.9828257099205</v>
      </c>
      <c r="G23" s="1373">
        <v>0</v>
      </c>
      <c r="H23" s="1373">
        <v>0</v>
      </c>
      <c r="I23" s="1604">
        <v>236.45230449367136</v>
      </c>
      <c r="J23" s="1530">
        <v>12636.4</v>
      </c>
      <c r="K23" s="945">
        <v>1168</v>
      </c>
    </row>
    <row r="24" spans="1:11" ht="12.75" customHeight="1" x14ac:dyDescent="0.2">
      <c r="A24" s="52" t="s">
        <v>388</v>
      </c>
      <c r="B24" s="847">
        <v>612.85915485761575</v>
      </c>
      <c r="C24" s="1066">
        <f t="shared" si="0"/>
        <v>1845.9037564276236</v>
      </c>
      <c r="D24" s="1530">
        <v>651.65487783001413</v>
      </c>
      <c r="E24" s="1373">
        <v>0</v>
      </c>
      <c r="F24" s="1373">
        <v>69.80114974708367</v>
      </c>
      <c r="G24" s="1373">
        <v>0</v>
      </c>
      <c r="H24" s="1373">
        <v>0</v>
      </c>
      <c r="I24" s="1604">
        <v>213.52172885052602</v>
      </c>
      <c r="J24" s="1530">
        <v>910.92600000000004</v>
      </c>
      <c r="K24" s="945">
        <v>152</v>
      </c>
    </row>
    <row r="25" spans="1:11" ht="12.75" customHeight="1" x14ac:dyDescent="0.2">
      <c r="A25" s="52" t="s">
        <v>1223</v>
      </c>
      <c r="B25" s="847">
        <v>5568.2023719612962</v>
      </c>
      <c r="C25" s="1066">
        <f t="shared" si="0"/>
        <v>22332.748249188073</v>
      </c>
      <c r="D25" s="1530">
        <v>13162.190381796609</v>
      </c>
      <c r="E25" s="1373">
        <v>0</v>
      </c>
      <c r="F25" s="1373">
        <v>1155.3839969182707</v>
      </c>
      <c r="G25" s="1373">
        <v>0</v>
      </c>
      <c r="H25" s="1373">
        <v>0</v>
      </c>
      <c r="I25" s="1604">
        <v>328.51787047319533</v>
      </c>
      <c r="J25" s="1530">
        <v>7686.6559999999999</v>
      </c>
      <c r="K25" s="945">
        <v>1260</v>
      </c>
    </row>
    <row r="26" spans="1:11" ht="12.75" customHeight="1" x14ac:dyDescent="0.2">
      <c r="A26" s="52" t="s">
        <v>92</v>
      </c>
      <c r="B26" s="847">
        <v>10296.804606166039</v>
      </c>
      <c r="C26" s="1066">
        <f t="shared" si="0"/>
        <v>72415.134732157618</v>
      </c>
      <c r="D26" s="1530">
        <v>43732.967926703808</v>
      </c>
      <c r="E26" s="1373">
        <v>0</v>
      </c>
      <c r="F26" s="1373">
        <v>12469.421132782267</v>
      </c>
      <c r="G26" s="1373">
        <v>0</v>
      </c>
      <c r="H26" s="1373">
        <v>0</v>
      </c>
      <c r="I26" s="1604">
        <v>839.12667267153984</v>
      </c>
      <c r="J26" s="1530">
        <v>15373.619000000001</v>
      </c>
      <c r="K26" s="945">
        <v>3296</v>
      </c>
    </row>
    <row r="27" spans="1:11" ht="12.75" customHeight="1" x14ac:dyDescent="0.2">
      <c r="A27" s="52" t="s">
        <v>208</v>
      </c>
      <c r="B27" s="847">
        <v>49775.245959917316</v>
      </c>
      <c r="C27" s="1066">
        <f t="shared" si="0"/>
        <v>375112.36683714087</v>
      </c>
      <c r="D27" s="1530">
        <v>110449.97442100028</v>
      </c>
      <c r="E27" s="1373">
        <v>46.601469999999999</v>
      </c>
      <c r="F27" s="1373">
        <v>54734.423337132335</v>
      </c>
      <c r="G27" s="1373">
        <v>0</v>
      </c>
      <c r="H27" s="1373">
        <v>0</v>
      </c>
      <c r="I27" s="1604">
        <v>4107.4256090083027</v>
      </c>
      <c r="J27" s="1530">
        <v>205773.94200000001</v>
      </c>
      <c r="K27" s="945">
        <v>13162</v>
      </c>
    </row>
    <row r="28" spans="1:11" ht="12.75" customHeight="1" x14ac:dyDescent="0.2">
      <c r="A28" s="52" t="s">
        <v>554</v>
      </c>
      <c r="B28" s="847">
        <v>2294.6059493542602</v>
      </c>
      <c r="C28" s="1066">
        <f t="shared" si="0"/>
        <v>10825.381668348135</v>
      </c>
      <c r="D28" s="1530">
        <v>6234.6839922498448</v>
      </c>
      <c r="E28" s="1373">
        <v>0</v>
      </c>
      <c r="F28" s="1373">
        <v>570.96207241282218</v>
      </c>
      <c r="G28" s="1373">
        <v>0</v>
      </c>
      <c r="H28" s="1373">
        <v>0</v>
      </c>
      <c r="I28" s="1604">
        <v>151.25360368546743</v>
      </c>
      <c r="J28" s="1530">
        <v>3868.482</v>
      </c>
      <c r="K28" s="945">
        <v>701</v>
      </c>
    </row>
    <row r="29" spans="1:11" ht="12.75" customHeight="1" x14ac:dyDescent="0.2">
      <c r="A29" s="52" t="s">
        <v>592</v>
      </c>
      <c r="B29" s="847">
        <v>4943.2905561616262</v>
      </c>
      <c r="C29" s="1066">
        <f t="shared" si="0"/>
        <v>19833.702295091869</v>
      </c>
      <c r="D29" s="1530">
        <v>9242.0538960979247</v>
      </c>
      <c r="E29" s="1373">
        <v>0</v>
      </c>
      <c r="F29" s="1373">
        <v>1157.7386161377756</v>
      </c>
      <c r="G29" s="1373">
        <v>0</v>
      </c>
      <c r="H29" s="1373">
        <v>0</v>
      </c>
      <c r="I29" s="1604">
        <v>265.47878285616747</v>
      </c>
      <c r="J29" s="1530">
        <v>9168.4310000000005</v>
      </c>
      <c r="K29" s="945">
        <v>1271</v>
      </c>
    </row>
    <row r="30" spans="1:11" ht="12.75" customHeight="1" x14ac:dyDescent="0.2">
      <c r="A30" s="52" t="s">
        <v>100</v>
      </c>
      <c r="B30" s="847">
        <v>5145.77742622182</v>
      </c>
      <c r="C30" s="1066">
        <f t="shared" si="0"/>
        <v>25516.133156172036</v>
      </c>
      <c r="D30" s="1530">
        <v>12118.226429797727</v>
      </c>
      <c r="E30" s="1373">
        <v>0</v>
      </c>
      <c r="F30" s="1373">
        <v>1586.8540631620072</v>
      </c>
      <c r="G30" s="1373">
        <v>0</v>
      </c>
      <c r="H30" s="1373">
        <v>0</v>
      </c>
      <c r="I30" s="1604">
        <v>342.63066321230406</v>
      </c>
      <c r="J30" s="1530">
        <v>11468.422</v>
      </c>
      <c r="K30" s="945">
        <v>1402</v>
      </c>
    </row>
    <row r="31" spans="1:11" ht="12.75" customHeight="1" x14ac:dyDescent="0.2">
      <c r="A31" s="52" t="s">
        <v>105</v>
      </c>
      <c r="B31" s="847">
        <v>46031.230220933779</v>
      </c>
      <c r="C31" s="1066">
        <f t="shared" si="0"/>
        <v>170367.77135354135</v>
      </c>
      <c r="D31" s="1530">
        <v>77274.207656085709</v>
      </c>
      <c r="E31" s="1373">
        <v>0</v>
      </c>
      <c r="F31" s="1373">
        <v>15702.850339954328</v>
      </c>
      <c r="G31" s="1373">
        <v>0</v>
      </c>
      <c r="H31" s="1373">
        <v>0</v>
      </c>
      <c r="I31" s="1604">
        <v>4493.7563575013119</v>
      </c>
      <c r="J31" s="1530">
        <v>72896.956999999995</v>
      </c>
      <c r="K31" s="945">
        <v>11212</v>
      </c>
    </row>
    <row r="32" spans="1:11" ht="12.75" customHeight="1" x14ac:dyDescent="0.2">
      <c r="A32" s="52" t="s">
        <v>106</v>
      </c>
      <c r="B32" s="847">
        <v>4046.1055970621906</v>
      </c>
      <c r="C32" s="1066">
        <f t="shared" si="0"/>
        <v>19322.446175657587</v>
      </c>
      <c r="D32" s="1530">
        <v>9876.5876695695151</v>
      </c>
      <c r="E32" s="1373">
        <v>0</v>
      </c>
      <c r="F32" s="1373">
        <v>971.7673087847752</v>
      </c>
      <c r="G32" s="1373">
        <v>0</v>
      </c>
      <c r="H32" s="1373">
        <v>0</v>
      </c>
      <c r="I32" s="1604">
        <v>251.99519730329726</v>
      </c>
      <c r="J32" s="1530">
        <v>8222.0959999999995</v>
      </c>
      <c r="K32" s="945">
        <v>870</v>
      </c>
    </row>
    <row r="33" spans="1:11" ht="12.75" customHeight="1" x14ac:dyDescent="0.2">
      <c r="A33" s="52" t="s">
        <v>402</v>
      </c>
      <c r="B33" s="847">
        <v>65442.769203587668</v>
      </c>
      <c r="C33" s="1066">
        <f t="shared" si="0"/>
        <v>192090.45416556468</v>
      </c>
      <c r="D33" s="1530">
        <v>78606.323326605183</v>
      </c>
      <c r="E33" s="1373">
        <v>0</v>
      </c>
      <c r="F33" s="1373">
        <v>23459.394199023249</v>
      </c>
      <c r="G33" s="1373">
        <v>0</v>
      </c>
      <c r="H33" s="1373">
        <v>0</v>
      </c>
      <c r="I33" s="1604">
        <v>11988.796639936256</v>
      </c>
      <c r="J33" s="1530">
        <v>78035.94</v>
      </c>
      <c r="K33" s="945">
        <v>12570</v>
      </c>
    </row>
    <row r="34" spans="1:11" ht="12.75" customHeight="1" x14ac:dyDescent="0.2">
      <c r="A34" s="52" t="s">
        <v>2100</v>
      </c>
      <c r="B34" s="847">
        <v>39630.458422675263</v>
      </c>
      <c r="C34" s="1066">
        <f t="shared" si="0"/>
        <v>295794.49641898065</v>
      </c>
      <c r="D34" s="1530">
        <v>60418.245668851647</v>
      </c>
      <c r="E34" s="1373">
        <v>2787.6552499999998</v>
      </c>
      <c r="F34" s="1373">
        <v>44839.146022213732</v>
      </c>
      <c r="G34" s="1373">
        <v>0</v>
      </c>
      <c r="H34" s="1373">
        <v>43711.6662</v>
      </c>
      <c r="I34" s="1604">
        <v>9627.7282779152556</v>
      </c>
      <c r="J34" s="1530">
        <v>134410.05499999999</v>
      </c>
      <c r="K34" s="945">
        <v>9527</v>
      </c>
    </row>
    <row r="35" spans="1:11" ht="12.75" customHeight="1" x14ac:dyDescent="0.2">
      <c r="A35" s="52" t="s">
        <v>1224</v>
      </c>
      <c r="B35" s="847">
        <v>16398.277717675101</v>
      </c>
      <c r="C35" s="1066">
        <f t="shared" si="0"/>
        <v>86324.918607091371</v>
      </c>
      <c r="D35" s="1530">
        <v>42296.16738481514</v>
      </c>
      <c r="E35" s="1373">
        <v>0</v>
      </c>
      <c r="F35" s="1373">
        <v>5193.2387391385173</v>
      </c>
      <c r="G35" s="1373">
        <v>0</v>
      </c>
      <c r="H35" s="1373">
        <v>0</v>
      </c>
      <c r="I35" s="1604">
        <v>1307.3874831377136</v>
      </c>
      <c r="J35" s="1530">
        <v>37528.125</v>
      </c>
      <c r="K35" s="945">
        <v>4371</v>
      </c>
    </row>
    <row r="36" spans="1:11" ht="12.75" customHeight="1" x14ac:dyDescent="0.2">
      <c r="A36" s="52" t="s">
        <v>557</v>
      </c>
      <c r="B36" s="847">
        <v>18156.454244952631</v>
      </c>
      <c r="C36" s="1066">
        <f t="shared" si="0"/>
        <v>86786.298029696787</v>
      </c>
      <c r="D36" s="1530">
        <v>50461.228723454558</v>
      </c>
      <c r="E36" s="1373">
        <v>0</v>
      </c>
      <c r="F36" s="1373">
        <v>4388.4766932964267</v>
      </c>
      <c r="G36" s="1373">
        <v>0</v>
      </c>
      <c r="H36" s="1373">
        <v>0</v>
      </c>
      <c r="I36" s="1604">
        <v>1771.1256129458006</v>
      </c>
      <c r="J36" s="1530">
        <v>30165.467000000001</v>
      </c>
      <c r="K36" s="945">
        <v>4712</v>
      </c>
    </row>
    <row r="37" spans="1:11" ht="12.75" customHeight="1" x14ac:dyDescent="0.2">
      <c r="A37" s="52" t="s">
        <v>1225</v>
      </c>
      <c r="B37" s="847">
        <v>27871.65770768101</v>
      </c>
      <c r="C37" s="1066">
        <f t="shared" si="0"/>
        <v>191463.55622681545</v>
      </c>
      <c r="D37" s="1530">
        <v>66951.476403790992</v>
      </c>
      <c r="E37" s="1373">
        <v>7.22</v>
      </c>
      <c r="F37" s="1373">
        <v>10375.789154072576</v>
      </c>
      <c r="G37" s="1373">
        <v>0</v>
      </c>
      <c r="H37" s="1373">
        <v>2501.6810800000003</v>
      </c>
      <c r="I37" s="1604">
        <v>2765.7605889518718</v>
      </c>
      <c r="J37" s="1530">
        <v>108861.629</v>
      </c>
      <c r="K37" s="945">
        <v>9533</v>
      </c>
    </row>
    <row r="38" spans="1:11" ht="12.75" customHeight="1" x14ac:dyDescent="0.2">
      <c r="A38" s="52" t="s">
        <v>1226</v>
      </c>
      <c r="B38" s="847">
        <v>7528.4182956464238</v>
      </c>
      <c r="C38" s="1066">
        <f t="shared" si="0"/>
        <v>61380.709269589264</v>
      </c>
      <c r="D38" s="1530">
        <v>20071.684508386115</v>
      </c>
      <c r="E38" s="1373">
        <v>0</v>
      </c>
      <c r="F38" s="1373">
        <v>2467.5135073860138</v>
      </c>
      <c r="G38" s="1373">
        <v>0</v>
      </c>
      <c r="H38" s="1373">
        <v>1414.1826199999998</v>
      </c>
      <c r="I38" s="1604">
        <v>463.06563381713158</v>
      </c>
      <c r="J38" s="1530">
        <v>36964.262999999999</v>
      </c>
      <c r="K38" s="945">
        <v>3023</v>
      </c>
    </row>
    <row r="39" spans="1:11" ht="12.75" customHeight="1" x14ac:dyDescent="0.2">
      <c r="A39" s="52" t="s">
        <v>221</v>
      </c>
      <c r="B39" s="847">
        <v>22294.239234510307</v>
      </c>
      <c r="C39" s="1066">
        <f t="shared" si="0"/>
        <v>114898.76548663914</v>
      </c>
      <c r="D39" s="1530">
        <v>52026.245870427359</v>
      </c>
      <c r="E39" s="1373">
        <v>0</v>
      </c>
      <c r="F39" s="1373">
        <v>12422.226745642905</v>
      </c>
      <c r="G39" s="1373">
        <v>0</v>
      </c>
      <c r="H39" s="1373">
        <v>0</v>
      </c>
      <c r="I39" s="1604">
        <v>1506.4498705688632</v>
      </c>
      <c r="J39" s="1530">
        <v>48943.843000000001</v>
      </c>
      <c r="K39" s="945">
        <v>4978</v>
      </c>
    </row>
    <row r="40" spans="1:11" ht="12.75" customHeight="1" x14ac:dyDescent="0.2">
      <c r="A40" s="52" t="s">
        <v>848</v>
      </c>
      <c r="B40" s="847">
        <v>3166.2720918847695</v>
      </c>
      <c r="C40" s="1066">
        <f t="shared" si="0"/>
        <v>18362.960525179122</v>
      </c>
      <c r="D40" s="1530">
        <v>9909.9539471609605</v>
      </c>
      <c r="E40" s="1373">
        <v>0</v>
      </c>
      <c r="F40" s="1373">
        <v>706.54524516685433</v>
      </c>
      <c r="G40" s="1373">
        <v>0</v>
      </c>
      <c r="H40" s="1373">
        <v>0</v>
      </c>
      <c r="I40" s="1604">
        <v>158.3463328513057</v>
      </c>
      <c r="J40" s="1530">
        <v>7588.1149999999998</v>
      </c>
      <c r="K40" s="945">
        <v>931</v>
      </c>
    </row>
    <row r="41" spans="1:11" ht="12.75" customHeight="1" x14ac:dyDescent="0.2">
      <c r="A41" s="52" t="s">
        <v>1227</v>
      </c>
      <c r="B41" s="847">
        <v>9766.6137110338332</v>
      </c>
      <c r="C41" s="1066">
        <f t="shared" si="0"/>
        <v>54231.852312957111</v>
      </c>
      <c r="D41" s="1530">
        <v>21355.057284488837</v>
      </c>
      <c r="E41" s="1373">
        <v>0</v>
      </c>
      <c r="F41" s="1373">
        <v>2852.9814403950413</v>
      </c>
      <c r="G41" s="1373">
        <v>0</v>
      </c>
      <c r="H41" s="1373">
        <v>0</v>
      </c>
      <c r="I41" s="1604">
        <v>534.31558807323609</v>
      </c>
      <c r="J41" s="1530">
        <v>29489.498</v>
      </c>
      <c r="K41" s="945">
        <v>3264</v>
      </c>
    </row>
    <row r="42" spans="1:11" ht="12.75" customHeight="1" x14ac:dyDescent="0.2">
      <c r="A42" s="52" t="s">
        <v>949</v>
      </c>
      <c r="B42" s="847">
        <v>4498.3063058687439</v>
      </c>
      <c r="C42" s="1066">
        <f t="shared" si="0"/>
        <v>19164.286843991031</v>
      </c>
      <c r="D42" s="1530">
        <v>11091.661733295927</v>
      </c>
      <c r="E42" s="1373">
        <v>0</v>
      </c>
      <c r="F42" s="1373">
        <v>893.81910908810357</v>
      </c>
      <c r="G42" s="1373">
        <v>0</v>
      </c>
      <c r="H42" s="1373">
        <v>0</v>
      </c>
      <c r="I42" s="1604">
        <v>415.38200160700239</v>
      </c>
      <c r="J42" s="1530">
        <v>6763.424</v>
      </c>
      <c r="K42" s="945">
        <v>903</v>
      </c>
    </row>
    <row r="43" spans="1:11" ht="12.75" customHeight="1" x14ac:dyDescent="0.2">
      <c r="A43" s="52" t="s">
        <v>409</v>
      </c>
      <c r="B43" s="847">
        <v>6427.8206567523539</v>
      </c>
      <c r="C43" s="1066">
        <f t="shared" si="0"/>
        <v>17887.290115035838</v>
      </c>
      <c r="D43" s="1530">
        <v>8825.7879695932861</v>
      </c>
      <c r="E43" s="1373">
        <v>0</v>
      </c>
      <c r="F43" s="1373">
        <v>1543.0276795471948</v>
      </c>
      <c r="G43" s="1373">
        <v>0</v>
      </c>
      <c r="H43" s="1373">
        <v>0</v>
      </c>
      <c r="I43" s="1604">
        <v>307.93446589535864</v>
      </c>
      <c r="J43" s="1530">
        <v>7210.54</v>
      </c>
      <c r="K43" s="945">
        <v>1096</v>
      </c>
    </row>
    <row r="44" spans="1:11" ht="12.75" customHeight="1" x14ac:dyDescent="0.2">
      <c r="A44" s="52" t="s">
        <v>1228</v>
      </c>
      <c r="B44" s="847">
        <v>58777.133588537457</v>
      </c>
      <c r="C44" s="1066">
        <f t="shared" si="0"/>
        <v>323158.10915097478</v>
      </c>
      <c r="D44" s="1530">
        <v>100297.97910398016</v>
      </c>
      <c r="E44" s="1373">
        <v>0</v>
      </c>
      <c r="F44" s="1373">
        <v>64081.655973336114</v>
      </c>
      <c r="G44" s="1373">
        <v>0</v>
      </c>
      <c r="H44" s="1373">
        <v>0</v>
      </c>
      <c r="I44" s="1604">
        <v>5995.8130736584581</v>
      </c>
      <c r="J44" s="1530">
        <v>152782.66099999999</v>
      </c>
      <c r="K44" s="945">
        <v>11423</v>
      </c>
    </row>
    <row r="45" spans="1:11" ht="12.75" customHeight="1" x14ac:dyDescent="0.2">
      <c r="A45" s="52" t="s">
        <v>1229</v>
      </c>
      <c r="B45" s="847">
        <v>10441.619222942452</v>
      </c>
      <c r="C45" s="1066">
        <f t="shared" si="0"/>
        <v>52602.465440413915</v>
      </c>
      <c r="D45" s="1530">
        <v>22344.464839368811</v>
      </c>
      <c r="E45" s="1373">
        <v>0</v>
      </c>
      <c r="F45" s="1373">
        <v>3974.7257440729509</v>
      </c>
      <c r="G45" s="1373">
        <v>0</v>
      </c>
      <c r="H45" s="1373">
        <v>0</v>
      </c>
      <c r="I45" s="1604">
        <v>708.95085697215109</v>
      </c>
      <c r="J45" s="1530">
        <v>25574.324000000001</v>
      </c>
      <c r="K45" s="945">
        <v>2760</v>
      </c>
    </row>
    <row r="46" spans="1:11" ht="12.75" customHeight="1" x14ac:dyDescent="0.2">
      <c r="A46" s="52" t="s">
        <v>499</v>
      </c>
      <c r="B46" s="847">
        <v>23703.573913793563</v>
      </c>
      <c r="C46" s="1066">
        <f t="shared" si="0"/>
        <v>102380.02298655489</v>
      </c>
      <c r="D46" s="1530">
        <v>43971.376511239105</v>
      </c>
      <c r="E46" s="1373">
        <v>0</v>
      </c>
      <c r="F46" s="1373">
        <v>14606.332681919759</v>
      </c>
      <c r="G46" s="1373">
        <v>0</v>
      </c>
      <c r="H46" s="1373">
        <v>0</v>
      </c>
      <c r="I46" s="1604">
        <v>2269.1177933960257</v>
      </c>
      <c r="J46" s="1530">
        <v>41533.196000000004</v>
      </c>
      <c r="K46" s="945">
        <v>3914</v>
      </c>
    </row>
    <row r="47" spans="1:11" ht="12.75" customHeight="1" x14ac:dyDescent="0.2">
      <c r="A47" s="52" t="s">
        <v>1230</v>
      </c>
      <c r="B47" s="847">
        <v>12762.573549873712</v>
      </c>
      <c r="C47" s="1066">
        <f t="shared" si="0"/>
        <v>48996.276237602127</v>
      </c>
      <c r="D47" s="1530">
        <v>22363.25891144705</v>
      </c>
      <c r="E47" s="1373">
        <v>0</v>
      </c>
      <c r="F47" s="1373">
        <v>3983.0728860065688</v>
      </c>
      <c r="G47" s="1373">
        <v>0</v>
      </c>
      <c r="H47" s="1373">
        <v>0</v>
      </c>
      <c r="I47" s="1604">
        <v>2281.9024401485053</v>
      </c>
      <c r="J47" s="1530">
        <v>20368.042000000001</v>
      </c>
      <c r="K47" s="945">
        <v>3203</v>
      </c>
    </row>
    <row r="48" spans="1:11" ht="12.75" customHeight="1" x14ac:dyDescent="0.2">
      <c r="A48" s="52" t="s">
        <v>1599</v>
      </c>
      <c r="B48" s="847">
        <v>8631.9401366058373</v>
      </c>
      <c r="C48" s="1066">
        <f t="shared" si="0"/>
        <v>43545.487427791581</v>
      </c>
      <c r="D48" s="1530">
        <v>28541.268464137753</v>
      </c>
      <c r="E48" s="1373">
        <v>0</v>
      </c>
      <c r="F48" s="1373">
        <v>2331.6832850918854</v>
      </c>
      <c r="G48" s="1373">
        <v>0</v>
      </c>
      <c r="H48" s="1373">
        <v>0</v>
      </c>
      <c r="I48" s="1604">
        <v>414.42567856193847</v>
      </c>
      <c r="J48" s="1530">
        <v>12258.11</v>
      </c>
      <c r="K48" s="945">
        <v>2403</v>
      </c>
    </row>
    <row r="49" spans="1:11" ht="12.75" customHeight="1" x14ac:dyDescent="0.2">
      <c r="A49" s="52" t="s">
        <v>1231</v>
      </c>
      <c r="B49" s="847">
        <v>16869.918299237121</v>
      </c>
      <c r="C49" s="1066">
        <f t="shared" si="0"/>
        <v>57842.672898170291</v>
      </c>
      <c r="D49" s="1530">
        <v>28432.514695879992</v>
      </c>
      <c r="E49" s="1373">
        <v>0</v>
      </c>
      <c r="F49" s="1373">
        <v>5382.8130285909056</v>
      </c>
      <c r="G49" s="1373">
        <v>0</v>
      </c>
      <c r="H49" s="1373">
        <v>0</v>
      </c>
      <c r="I49" s="1604">
        <v>1757.0411736994004</v>
      </c>
      <c r="J49" s="1530">
        <v>22270.304</v>
      </c>
      <c r="K49" s="945">
        <v>3363</v>
      </c>
    </row>
    <row r="50" spans="1:11" ht="12.75" customHeight="1" x14ac:dyDescent="0.2">
      <c r="A50" s="52" t="s">
        <v>1232</v>
      </c>
      <c r="B50" s="847">
        <v>10890.879258673236</v>
      </c>
      <c r="C50" s="1066">
        <f t="shared" si="0"/>
        <v>41231.713469854993</v>
      </c>
      <c r="D50" s="1530">
        <v>17570.543101520445</v>
      </c>
      <c r="E50" s="1373">
        <v>0</v>
      </c>
      <c r="F50" s="1373">
        <v>5860.8767256104984</v>
      </c>
      <c r="G50" s="1373">
        <v>0</v>
      </c>
      <c r="H50" s="1373">
        <v>0</v>
      </c>
      <c r="I50" s="1604">
        <v>903.13264272405218</v>
      </c>
      <c r="J50" s="1530">
        <v>16897.161</v>
      </c>
      <c r="K50" s="945">
        <v>2290</v>
      </c>
    </row>
    <row r="51" spans="1:11" ht="12.75" customHeight="1" x14ac:dyDescent="0.2">
      <c r="A51" s="52" t="s">
        <v>1233</v>
      </c>
      <c r="B51" s="847">
        <v>2754.9010086991375</v>
      </c>
      <c r="C51" s="1066">
        <f t="shared" si="0"/>
        <v>10690.306847124155</v>
      </c>
      <c r="D51" s="1530">
        <v>4896.7817058807168</v>
      </c>
      <c r="E51" s="1373">
        <v>0</v>
      </c>
      <c r="F51" s="1373">
        <v>543.3107276717908</v>
      </c>
      <c r="G51" s="1373">
        <v>0</v>
      </c>
      <c r="H51" s="1373">
        <v>0</v>
      </c>
      <c r="I51" s="1604">
        <v>151.41941357164666</v>
      </c>
      <c r="J51" s="1530">
        <v>5098.7950000000001</v>
      </c>
      <c r="K51" s="945">
        <v>616</v>
      </c>
    </row>
    <row r="52" spans="1:11" ht="12.75" customHeight="1" x14ac:dyDescent="0.2">
      <c r="A52" s="52" t="s">
        <v>608</v>
      </c>
      <c r="B52" s="847">
        <v>1803.2613949127767</v>
      </c>
      <c r="C52" s="1066">
        <f t="shared" si="0"/>
        <v>8306.7398560516667</v>
      </c>
      <c r="D52" s="1530">
        <v>3842.9653983665121</v>
      </c>
      <c r="E52" s="1373">
        <v>0</v>
      </c>
      <c r="F52" s="1373">
        <v>231.54195269156222</v>
      </c>
      <c r="G52" s="1373">
        <v>0</v>
      </c>
      <c r="H52" s="1373">
        <v>0</v>
      </c>
      <c r="I52" s="1604">
        <v>172.50450499359189</v>
      </c>
      <c r="J52" s="1530">
        <v>4059.7280000000001</v>
      </c>
      <c r="K52" s="945">
        <v>552</v>
      </c>
    </row>
    <row r="53" spans="1:11" ht="12.75" customHeight="1" x14ac:dyDescent="0.2">
      <c r="A53" s="52" t="s">
        <v>1234</v>
      </c>
      <c r="B53" s="847">
        <v>2554.4835511262017</v>
      </c>
      <c r="C53" s="1066">
        <f t="shared" si="0"/>
        <v>17565.922769262455</v>
      </c>
      <c r="D53" s="1530">
        <v>7660.6900431287058</v>
      </c>
      <c r="E53" s="1373">
        <v>0</v>
      </c>
      <c r="F53" s="1373">
        <v>485.13414909453695</v>
      </c>
      <c r="G53" s="1373">
        <v>0</v>
      </c>
      <c r="H53" s="1373">
        <v>0</v>
      </c>
      <c r="I53" s="1604">
        <v>202.72757703921096</v>
      </c>
      <c r="J53" s="1530">
        <v>9217.3709999999992</v>
      </c>
      <c r="K53" s="945">
        <v>835</v>
      </c>
    </row>
    <row r="54" spans="1:11" ht="12.75" customHeight="1" x14ac:dyDescent="0.2">
      <c r="A54" s="52" t="s">
        <v>647</v>
      </c>
      <c r="B54" s="847">
        <v>7908.0233766113333</v>
      </c>
      <c r="C54" s="1066">
        <f t="shared" si="0"/>
        <v>79075.663590429758</v>
      </c>
      <c r="D54" s="1530">
        <v>27872.551265402974</v>
      </c>
      <c r="E54" s="1373">
        <v>1573.4482700000001</v>
      </c>
      <c r="F54" s="1373">
        <v>2220.2519626861135</v>
      </c>
      <c r="G54" s="1373">
        <v>0</v>
      </c>
      <c r="H54" s="1373">
        <v>2229.1388200000001</v>
      </c>
      <c r="I54" s="1604">
        <v>471.10327234066841</v>
      </c>
      <c r="J54" s="1530">
        <v>44709.17</v>
      </c>
      <c r="K54" s="945">
        <v>3659</v>
      </c>
    </row>
    <row r="55" spans="1:11" ht="12.75" customHeight="1" x14ac:dyDescent="0.2">
      <c r="A55" s="52" t="s">
        <v>896</v>
      </c>
      <c r="B55" s="847">
        <v>81616.903425084194</v>
      </c>
      <c r="C55" s="1066">
        <f t="shared" si="0"/>
        <v>422086.41812592128</v>
      </c>
      <c r="D55" s="1530">
        <v>124317.60541818266</v>
      </c>
      <c r="E55" s="1373">
        <v>12511.657529999999</v>
      </c>
      <c r="F55" s="1373">
        <v>31248.272294212653</v>
      </c>
      <c r="G55" s="1373">
        <v>0</v>
      </c>
      <c r="H55" s="1373">
        <v>19902.75403</v>
      </c>
      <c r="I55" s="1604">
        <v>9083.5528535259145</v>
      </c>
      <c r="J55" s="1530">
        <v>225022.576</v>
      </c>
      <c r="K55" s="945">
        <v>19947</v>
      </c>
    </row>
    <row r="56" spans="1:11" ht="12.75" customHeight="1" x14ac:dyDescent="0.2">
      <c r="A56" s="52" t="s">
        <v>648</v>
      </c>
      <c r="B56" s="847">
        <v>5174.0069312895948</v>
      </c>
      <c r="C56" s="1066">
        <f t="shared" si="0"/>
        <v>25227.617315739171</v>
      </c>
      <c r="D56" s="1530">
        <v>11370.277262883088</v>
      </c>
      <c r="E56" s="1373">
        <v>0</v>
      </c>
      <c r="F56" s="1373">
        <v>977.71519257785587</v>
      </c>
      <c r="G56" s="1373">
        <v>0</v>
      </c>
      <c r="H56" s="1373">
        <v>0</v>
      </c>
      <c r="I56" s="1604">
        <v>448.46186027822682</v>
      </c>
      <c r="J56" s="1530">
        <v>12431.163</v>
      </c>
      <c r="K56" s="945">
        <v>1387</v>
      </c>
    </row>
    <row r="57" spans="1:11" ht="12.75" customHeight="1" x14ac:dyDescent="0.2">
      <c r="A57" s="52" t="s">
        <v>1235</v>
      </c>
      <c r="B57" s="847">
        <v>4434.6431469006666</v>
      </c>
      <c r="C57" s="1066">
        <f t="shared" si="0"/>
        <v>14518.327430959569</v>
      </c>
      <c r="D57" s="1530">
        <v>8791.2570876257305</v>
      </c>
      <c r="E57" s="1373">
        <v>0</v>
      </c>
      <c r="F57" s="1373">
        <v>916.9133141847251</v>
      </c>
      <c r="G57" s="1373">
        <v>0</v>
      </c>
      <c r="H57" s="1373">
        <v>0</v>
      </c>
      <c r="I57" s="1604">
        <v>146.66002914911451</v>
      </c>
      <c r="J57" s="1530">
        <v>4663.4970000000003</v>
      </c>
      <c r="K57" s="945">
        <v>1048</v>
      </c>
    </row>
    <row r="58" spans="1:11" ht="12.75" customHeight="1" x14ac:dyDescent="0.2">
      <c r="A58" s="52" t="s">
        <v>1236</v>
      </c>
      <c r="B58" s="847">
        <v>4891.5627203976846</v>
      </c>
      <c r="C58" s="1066">
        <f t="shared" si="0"/>
        <v>18695.227113069977</v>
      </c>
      <c r="D58" s="1530">
        <v>9493.2316649910972</v>
      </c>
      <c r="E58" s="1373">
        <v>0</v>
      </c>
      <c r="F58" s="1373">
        <v>2176.0497559052478</v>
      </c>
      <c r="G58" s="1373">
        <v>0</v>
      </c>
      <c r="H58" s="1373">
        <v>0</v>
      </c>
      <c r="I58" s="1604">
        <v>791.42169217363255</v>
      </c>
      <c r="J58" s="1530">
        <v>6234.5240000000003</v>
      </c>
      <c r="K58" s="945">
        <v>1014</v>
      </c>
    </row>
    <row r="59" spans="1:11" ht="12.75" customHeight="1" x14ac:dyDescent="0.2">
      <c r="A59" s="52" t="s">
        <v>1237</v>
      </c>
      <c r="B59" s="847">
        <v>12511.544957932787</v>
      </c>
      <c r="C59" s="1066">
        <f t="shared" si="0"/>
        <v>49452.198567812375</v>
      </c>
      <c r="D59" s="1530">
        <v>20679.102777588927</v>
      </c>
      <c r="E59" s="1373">
        <v>0</v>
      </c>
      <c r="F59" s="1373">
        <v>5445.8740428041792</v>
      </c>
      <c r="G59" s="1373">
        <v>0</v>
      </c>
      <c r="H59" s="1373">
        <v>0</v>
      </c>
      <c r="I59" s="1604">
        <v>739.20774741926743</v>
      </c>
      <c r="J59" s="1530">
        <v>22588.013999999999</v>
      </c>
      <c r="K59" s="945">
        <v>2820</v>
      </c>
    </row>
    <row r="60" spans="1:11" ht="12.75" customHeight="1" x14ac:dyDescent="0.2">
      <c r="A60" s="52" t="s">
        <v>521</v>
      </c>
      <c r="B60" s="847">
        <v>6243.3892854065416</v>
      </c>
      <c r="C60" s="1066">
        <f t="shared" si="0"/>
        <v>21208.993265344885</v>
      </c>
      <c r="D60" s="1530">
        <v>12024.152630711262</v>
      </c>
      <c r="E60" s="1373">
        <v>0</v>
      </c>
      <c r="F60" s="1373">
        <v>1054.4171491356474</v>
      </c>
      <c r="G60" s="1373">
        <v>0</v>
      </c>
      <c r="H60" s="1373">
        <v>0</v>
      </c>
      <c r="I60" s="1604">
        <v>404.65548549797728</v>
      </c>
      <c r="J60" s="1530">
        <v>7725.768</v>
      </c>
      <c r="K60" s="945">
        <v>1363</v>
      </c>
    </row>
    <row r="61" spans="1:11" ht="12.75" customHeight="1" x14ac:dyDescent="0.2">
      <c r="A61" s="52" t="s">
        <v>2130</v>
      </c>
      <c r="B61" s="847">
        <v>5608.3593586559173</v>
      </c>
      <c r="C61" s="1066">
        <f t="shared" si="0"/>
        <v>19554.313463966937</v>
      </c>
      <c r="D61" s="1530">
        <v>10544.906070686582</v>
      </c>
      <c r="E61" s="1373">
        <v>0</v>
      </c>
      <c r="F61" s="1373">
        <v>799.60676482378017</v>
      </c>
      <c r="G61" s="1373">
        <v>0</v>
      </c>
      <c r="H61" s="1373">
        <v>0</v>
      </c>
      <c r="I61" s="1604">
        <v>192.75962845657307</v>
      </c>
      <c r="J61" s="1530">
        <v>8017.0410000000002</v>
      </c>
      <c r="K61" s="945">
        <v>1193</v>
      </c>
    </row>
    <row r="62" spans="1:11" ht="12.75" customHeight="1" x14ac:dyDescent="0.2">
      <c r="A62" s="52" t="s">
        <v>522</v>
      </c>
      <c r="B62" s="847">
        <v>6989.9335702131975</v>
      </c>
      <c r="C62" s="1066">
        <f t="shared" si="0"/>
        <v>35168.972355360995</v>
      </c>
      <c r="D62" s="1530">
        <v>15737.969465922493</v>
      </c>
      <c r="E62" s="1373">
        <v>0</v>
      </c>
      <c r="F62" s="1373">
        <v>1918.4356569698239</v>
      </c>
      <c r="G62" s="1373">
        <v>0</v>
      </c>
      <c r="H62" s="1373">
        <v>0</v>
      </c>
      <c r="I62" s="1604">
        <v>265.58723246867697</v>
      </c>
      <c r="J62" s="1530">
        <v>17246.98</v>
      </c>
      <c r="K62" s="945">
        <v>2052</v>
      </c>
    </row>
    <row r="63" spans="1:11" ht="12.75" customHeight="1" x14ac:dyDescent="0.2">
      <c r="A63" s="52" t="s">
        <v>1238</v>
      </c>
      <c r="B63" s="847">
        <v>38898.932700721554</v>
      </c>
      <c r="C63" s="1066">
        <f t="shared" si="0"/>
        <v>207964.20898412191</v>
      </c>
      <c r="D63" s="1530">
        <v>60912.882348096871</v>
      </c>
      <c r="E63" s="1373">
        <v>1024.7111400000001</v>
      </c>
      <c r="F63" s="1373">
        <v>16892.135151037237</v>
      </c>
      <c r="G63" s="1373">
        <v>0</v>
      </c>
      <c r="H63" s="1373">
        <v>1997.8852300000001</v>
      </c>
      <c r="I63" s="1604">
        <v>8028.1431149877881</v>
      </c>
      <c r="J63" s="1530">
        <v>119108.452</v>
      </c>
      <c r="K63" s="945">
        <v>8478</v>
      </c>
    </row>
    <row r="64" spans="1:11" ht="12.75" customHeight="1" x14ac:dyDescent="0.2">
      <c r="A64" s="52" t="s">
        <v>32</v>
      </c>
      <c r="B64" s="847">
        <v>3304.6869770009971</v>
      </c>
      <c r="C64" s="1066">
        <f t="shared" si="0"/>
        <v>16820.157672488873</v>
      </c>
      <c r="D64" s="1530">
        <v>7797.1552180494773</v>
      </c>
      <c r="E64" s="1373">
        <v>0</v>
      </c>
      <c r="F64" s="1373">
        <v>652.65884123087812</v>
      </c>
      <c r="G64" s="1373">
        <v>0</v>
      </c>
      <c r="H64" s="1373">
        <v>0</v>
      </c>
      <c r="I64" s="1604">
        <v>291.54661320851852</v>
      </c>
      <c r="J64" s="1530">
        <v>8078.7969999999996</v>
      </c>
      <c r="K64" s="945">
        <v>980</v>
      </c>
    </row>
    <row r="65" spans="1:11" ht="12.75" customHeight="1" x14ac:dyDescent="0.2">
      <c r="A65" s="52" t="s">
        <v>1239</v>
      </c>
      <c r="B65" s="847">
        <v>2057.4024438219849</v>
      </c>
      <c r="C65" s="1066">
        <f t="shared" si="0"/>
        <v>13658.571713073219</v>
      </c>
      <c r="D65" s="1530">
        <v>6305.1765620255701</v>
      </c>
      <c r="E65" s="1373">
        <v>0</v>
      </c>
      <c r="F65" s="1373">
        <v>454.30902880785908</v>
      </c>
      <c r="G65" s="1373">
        <v>0</v>
      </c>
      <c r="H65" s="1373">
        <v>0</v>
      </c>
      <c r="I65" s="1604">
        <v>138.07912223979002</v>
      </c>
      <c r="J65" s="1530">
        <v>6761.0069999999996</v>
      </c>
      <c r="K65" s="945">
        <v>728</v>
      </c>
    </row>
    <row r="66" spans="1:11" ht="12.75" customHeight="1" x14ac:dyDescent="0.2">
      <c r="A66" s="347"/>
      <c r="B66" s="348"/>
      <c r="C66" s="1070"/>
      <c r="D66" s="1070"/>
      <c r="E66" s="1070"/>
      <c r="F66" s="1070"/>
      <c r="G66" s="1070"/>
      <c r="H66" s="1070"/>
      <c r="I66" s="1605"/>
      <c r="J66" s="1071"/>
      <c r="K66" s="791"/>
    </row>
    <row r="67" spans="1:11" ht="12.75" customHeight="1" x14ac:dyDescent="0.2">
      <c r="A67" s="349" t="s">
        <v>2101</v>
      </c>
      <c r="B67" s="350">
        <f>SUM(B4:B65)</f>
        <v>913489.18125599797</v>
      </c>
      <c r="C67" s="1374">
        <f t="shared" ref="C67:K67" si="1">SUM(C4:C65)</f>
        <v>4981936.4531496195</v>
      </c>
      <c r="D67" s="1374">
        <f t="shared" si="1"/>
        <v>1846903.003429618</v>
      </c>
      <c r="E67" s="1374">
        <f t="shared" si="1"/>
        <v>87707.404269999985</v>
      </c>
      <c r="F67" s="1374">
        <f t="shared" si="1"/>
        <v>474458.42897000018</v>
      </c>
      <c r="G67" s="1374">
        <f t="shared" si="1"/>
        <v>0</v>
      </c>
      <c r="H67" s="1374">
        <f t="shared" si="1"/>
        <v>132186.18742</v>
      </c>
      <c r="I67" s="1375">
        <f t="shared" si="1"/>
        <v>97494.650060000495</v>
      </c>
      <c r="J67" s="1376">
        <f t="shared" si="1"/>
        <v>2343186.779000001</v>
      </c>
      <c r="K67" s="1045">
        <f t="shared" si="1"/>
        <v>230507</v>
      </c>
    </row>
    <row r="68" spans="1:11" ht="12.75" customHeight="1" thickBot="1" x14ac:dyDescent="0.25">
      <c r="A68" s="347"/>
      <c r="B68" s="351"/>
      <c r="C68" s="1075"/>
      <c r="D68" s="1377"/>
      <c r="E68" s="1377"/>
      <c r="F68" s="1377"/>
      <c r="G68" s="1377"/>
      <c r="H68" s="1377"/>
      <c r="I68" s="1605"/>
      <c r="J68" s="1378"/>
      <c r="K68" s="793"/>
    </row>
    <row r="69" spans="1:11" ht="12.75" customHeight="1" x14ac:dyDescent="0.2">
      <c r="A69" s="161" t="s">
        <v>292</v>
      </c>
      <c r="B69" s="848">
        <v>39750.030259620471</v>
      </c>
      <c r="C69" s="1066">
        <f t="shared" ref="C69:C97" si="2">SUM(D69:J69)</f>
        <v>187373.75340858265</v>
      </c>
      <c r="D69" s="1531">
        <v>61319.040555257852</v>
      </c>
      <c r="E69" s="1078">
        <v>11989.13535</v>
      </c>
      <c r="F69" s="1068">
        <v>15117.442534520709</v>
      </c>
      <c r="G69" s="1068">
        <v>0</v>
      </c>
      <c r="H69" s="1078">
        <v>10675.577569999999</v>
      </c>
      <c r="I69" s="1544">
        <v>4346.8193988040666</v>
      </c>
      <c r="J69" s="1540">
        <v>83925.737999999998</v>
      </c>
      <c r="K69" s="899">
        <v>9536</v>
      </c>
    </row>
    <row r="70" spans="1:11" ht="12.75" customHeight="1" x14ac:dyDescent="0.2">
      <c r="A70" s="108" t="s">
        <v>293</v>
      </c>
      <c r="B70" s="949">
        <v>34633.780945865772</v>
      </c>
      <c r="C70" s="1066">
        <f t="shared" si="2"/>
        <v>198706.39275270372</v>
      </c>
      <c r="D70" s="1530">
        <v>50773.396824310781</v>
      </c>
      <c r="E70" s="1066">
        <v>65.670659999999998</v>
      </c>
      <c r="F70" s="1067">
        <v>12549.963670482066</v>
      </c>
      <c r="G70" s="1067">
        <v>0</v>
      </c>
      <c r="H70" s="1066">
        <v>9227.176459999997</v>
      </c>
      <c r="I70" s="1563">
        <v>4891.2841379108741</v>
      </c>
      <c r="J70" s="1542">
        <v>121198.901</v>
      </c>
      <c r="K70" s="899">
        <v>8936</v>
      </c>
    </row>
    <row r="71" spans="1:11" ht="12.75" customHeight="1" x14ac:dyDescent="0.2">
      <c r="A71" s="108" t="s">
        <v>294</v>
      </c>
      <c r="B71" s="949">
        <v>36643.474692460768</v>
      </c>
      <c r="C71" s="1066">
        <f t="shared" si="2"/>
        <v>123782.18919562025</v>
      </c>
      <c r="D71" s="1530">
        <v>47719.329316836993</v>
      </c>
      <c r="E71" s="1066">
        <v>456.85151999999999</v>
      </c>
      <c r="F71" s="1067">
        <v>12786.573281950195</v>
      </c>
      <c r="G71" s="1067">
        <v>0</v>
      </c>
      <c r="H71" s="1379">
        <v>0</v>
      </c>
      <c r="I71" s="1563">
        <v>5343.5290768330569</v>
      </c>
      <c r="J71" s="1542">
        <v>57475.906000000003</v>
      </c>
      <c r="K71" s="899">
        <v>7681</v>
      </c>
    </row>
    <row r="72" spans="1:11" ht="12.75" customHeight="1" x14ac:dyDescent="0.2">
      <c r="A72" s="108" t="s">
        <v>295</v>
      </c>
      <c r="B72" s="949">
        <v>29591.205166800151</v>
      </c>
      <c r="C72" s="1066">
        <f t="shared" si="2"/>
        <v>90998.952970873157</v>
      </c>
      <c r="D72" s="1530">
        <v>38029.449364782507</v>
      </c>
      <c r="E72" s="1066">
        <v>0</v>
      </c>
      <c r="F72" s="1067">
        <v>12612.59463964106</v>
      </c>
      <c r="G72" s="1067">
        <v>0</v>
      </c>
      <c r="H72" s="1379">
        <v>0</v>
      </c>
      <c r="I72" s="1563">
        <v>4555.6459664495824</v>
      </c>
      <c r="J72" s="1542">
        <v>35801.262999999999</v>
      </c>
      <c r="K72" s="899">
        <v>5445</v>
      </c>
    </row>
    <row r="73" spans="1:11" ht="12.75" customHeight="1" x14ac:dyDescent="0.2">
      <c r="A73" s="108" t="s">
        <v>296</v>
      </c>
      <c r="B73" s="949">
        <v>20795.280135257362</v>
      </c>
      <c r="C73" s="1066">
        <f t="shared" si="2"/>
        <v>65572.116726373933</v>
      </c>
      <c r="D73" s="1530">
        <v>23215.646317577342</v>
      </c>
      <c r="E73" s="1066">
        <v>0</v>
      </c>
      <c r="F73" s="1067">
        <v>15245.97672929412</v>
      </c>
      <c r="G73" s="1067">
        <v>0</v>
      </c>
      <c r="H73" s="1379">
        <v>0</v>
      </c>
      <c r="I73" s="1563">
        <v>3854.405679502463</v>
      </c>
      <c r="J73" s="1542">
        <v>23256.088</v>
      </c>
      <c r="K73" s="899">
        <v>3128</v>
      </c>
    </row>
    <row r="74" spans="1:11" ht="12.75" customHeight="1" x14ac:dyDescent="0.2">
      <c r="A74" s="108" t="s">
        <v>297</v>
      </c>
      <c r="B74" s="949">
        <v>16957.520548016433</v>
      </c>
      <c r="C74" s="1066">
        <f t="shared" si="2"/>
        <v>132056.03798528336</v>
      </c>
      <c r="D74" s="1530">
        <v>37771.353327770034</v>
      </c>
      <c r="E74" s="1066">
        <v>0</v>
      </c>
      <c r="F74" s="1067">
        <v>17858.714871148844</v>
      </c>
      <c r="G74" s="1067">
        <v>0</v>
      </c>
      <c r="H74" s="1379">
        <v>0</v>
      </c>
      <c r="I74" s="1563">
        <v>1094.0267863644783</v>
      </c>
      <c r="J74" s="1542">
        <v>75331.942999999999</v>
      </c>
      <c r="K74" s="899">
        <v>4337</v>
      </c>
    </row>
    <row r="75" spans="1:11" ht="12.75" customHeight="1" x14ac:dyDescent="0.2">
      <c r="A75" s="108" t="s">
        <v>298</v>
      </c>
      <c r="B75" s="949">
        <v>20055.832731708691</v>
      </c>
      <c r="C75" s="1066">
        <f t="shared" si="2"/>
        <v>117576.92997021656</v>
      </c>
      <c r="D75" s="1530">
        <v>34610.836828219464</v>
      </c>
      <c r="E75" s="1066">
        <v>0</v>
      </c>
      <c r="F75" s="1067">
        <v>18279.481824827006</v>
      </c>
      <c r="G75" s="1067">
        <v>0</v>
      </c>
      <c r="H75" s="1379">
        <v>0</v>
      </c>
      <c r="I75" s="1563">
        <v>819.1783171700846</v>
      </c>
      <c r="J75" s="1542">
        <v>63867.432999999997</v>
      </c>
      <c r="K75" s="899">
        <v>4518</v>
      </c>
    </row>
    <row r="76" spans="1:11" ht="12.75" customHeight="1" x14ac:dyDescent="0.2">
      <c r="A76" s="108" t="s">
        <v>299</v>
      </c>
      <c r="B76" s="949">
        <v>15510.897593577207</v>
      </c>
      <c r="C76" s="1066">
        <f t="shared" si="2"/>
        <v>121215.70202861668</v>
      </c>
      <c r="D76" s="1530">
        <v>27425.996290407733</v>
      </c>
      <c r="E76" s="1066">
        <v>0</v>
      </c>
      <c r="F76" s="1067">
        <v>14357.450876146544</v>
      </c>
      <c r="G76" s="1067">
        <v>0</v>
      </c>
      <c r="H76" s="1066">
        <v>21189.078609999997</v>
      </c>
      <c r="I76" s="1563">
        <v>4184.9272520624099</v>
      </c>
      <c r="J76" s="1542">
        <v>54058.249000000003</v>
      </c>
      <c r="K76" s="899">
        <v>3619</v>
      </c>
    </row>
    <row r="77" spans="1:11" ht="12.75" customHeight="1" x14ac:dyDescent="0.2">
      <c r="A77" s="108" t="s">
        <v>300</v>
      </c>
      <c r="B77" s="949">
        <v>21110.119247280232</v>
      </c>
      <c r="C77" s="1066">
        <f t="shared" si="2"/>
        <v>95939.93143375442</v>
      </c>
      <c r="D77" s="1530">
        <v>32608.18106099782</v>
      </c>
      <c r="E77" s="1066">
        <v>0</v>
      </c>
      <c r="F77" s="1067">
        <v>13136.030892932564</v>
      </c>
      <c r="G77" s="1067">
        <v>0</v>
      </c>
      <c r="H77" s="1379">
        <v>0</v>
      </c>
      <c r="I77" s="1563">
        <v>3190.7184798240473</v>
      </c>
      <c r="J77" s="1542">
        <v>47005.000999999997</v>
      </c>
      <c r="K77" s="899">
        <v>3672</v>
      </c>
    </row>
    <row r="78" spans="1:11" ht="12.75" customHeight="1" x14ac:dyDescent="0.2">
      <c r="A78" s="108" t="s">
        <v>301</v>
      </c>
      <c r="B78" s="949">
        <v>13401.864622155432</v>
      </c>
      <c r="C78" s="1066">
        <f t="shared" si="2"/>
        <v>121672.20246755867</v>
      </c>
      <c r="D78" s="1530">
        <v>32953.319250605695</v>
      </c>
      <c r="E78" s="1066">
        <v>0</v>
      </c>
      <c r="F78" s="1067">
        <v>17452.467181422791</v>
      </c>
      <c r="G78" s="1067">
        <v>0</v>
      </c>
      <c r="H78" s="1379">
        <v>0</v>
      </c>
      <c r="I78" s="1563">
        <v>800.30003553018378</v>
      </c>
      <c r="J78" s="1542">
        <v>70466.115999999995</v>
      </c>
      <c r="K78" s="899">
        <v>4285</v>
      </c>
    </row>
    <row r="79" spans="1:11" ht="12.75" customHeight="1" x14ac:dyDescent="0.2">
      <c r="A79" s="108" t="s">
        <v>302</v>
      </c>
      <c r="B79" s="949">
        <v>10942.898945165094</v>
      </c>
      <c r="C79" s="1066">
        <f t="shared" si="2"/>
        <v>91130.77326167337</v>
      </c>
      <c r="D79" s="1530">
        <v>27583.137599060527</v>
      </c>
      <c r="E79" s="1066">
        <v>67.46705</v>
      </c>
      <c r="F79" s="1067">
        <v>14623.836230196655</v>
      </c>
      <c r="G79" s="1067">
        <v>0</v>
      </c>
      <c r="H79" s="1379">
        <v>0</v>
      </c>
      <c r="I79" s="1563">
        <v>871.45638241620247</v>
      </c>
      <c r="J79" s="1542">
        <v>47984.875999999997</v>
      </c>
      <c r="K79" s="899">
        <v>3039</v>
      </c>
    </row>
    <row r="80" spans="1:11" ht="12.75" customHeight="1" x14ac:dyDescent="0.2">
      <c r="A80" s="108" t="s">
        <v>303</v>
      </c>
      <c r="B80" s="949">
        <v>10698.666896721432</v>
      </c>
      <c r="C80" s="1066">
        <f t="shared" si="2"/>
        <v>77069.983802485716</v>
      </c>
      <c r="D80" s="1530">
        <v>23548.694945427142</v>
      </c>
      <c r="E80" s="1066">
        <v>0</v>
      </c>
      <c r="F80" s="1067">
        <v>14754.990650878755</v>
      </c>
      <c r="G80" s="1067">
        <v>0</v>
      </c>
      <c r="H80" s="1379">
        <v>0</v>
      </c>
      <c r="I80" s="1563">
        <v>942.1852061798246</v>
      </c>
      <c r="J80" s="1542">
        <v>37824.112999999998</v>
      </c>
      <c r="K80" s="899">
        <v>2689</v>
      </c>
    </row>
    <row r="81" spans="1:11" ht="12.75" customHeight="1" x14ac:dyDescent="0.2">
      <c r="A81" s="108" t="s">
        <v>304</v>
      </c>
      <c r="B81" s="949">
        <v>30653.111726326457</v>
      </c>
      <c r="C81" s="1066">
        <f t="shared" si="2"/>
        <v>144891.96027697396</v>
      </c>
      <c r="D81" s="1530">
        <v>56750.862480154639</v>
      </c>
      <c r="E81" s="1066">
        <v>0</v>
      </c>
      <c r="F81" s="1067">
        <v>19632.256742455844</v>
      </c>
      <c r="G81" s="1067">
        <v>0</v>
      </c>
      <c r="H81" s="1379">
        <v>0</v>
      </c>
      <c r="I81" s="1563">
        <v>2785.708054363467</v>
      </c>
      <c r="J81" s="1542">
        <v>65723.133000000002</v>
      </c>
      <c r="K81" s="899">
        <v>5539</v>
      </c>
    </row>
    <row r="82" spans="1:11" ht="12.75" customHeight="1" x14ac:dyDescent="0.2">
      <c r="A82" s="108" t="s">
        <v>305</v>
      </c>
      <c r="B82" s="949">
        <v>19635.174585726902</v>
      </c>
      <c r="C82" s="1066">
        <f t="shared" si="2"/>
        <v>125077.42353228547</v>
      </c>
      <c r="D82" s="1530">
        <v>23293.165851468115</v>
      </c>
      <c r="E82" s="1066">
        <v>2787.6552499999998</v>
      </c>
      <c r="F82" s="1067">
        <v>28006.091952017134</v>
      </c>
      <c r="G82" s="1067">
        <v>0</v>
      </c>
      <c r="H82" s="1066">
        <v>22522.587589999999</v>
      </c>
      <c r="I82" s="1563">
        <v>4437.1558888002373</v>
      </c>
      <c r="J82" s="1542">
        <v>44030.767</v>
      </c>
      <c r="K82" s="899">
        <v>3614</v>
      </c>
    </row>
    <row r="83" spans="1:11" ht="12.75" customHeight="1" x14ac:dyDescent="0.2">
      <c r="A83" s="108" t="s">
        <v>306</v>
      </c>
      <c r="B83" s="949">
        <v>13086.210055261288</v>
      </c>
      <c r="C83" s="1066">
        <f t="shared" si="2"/>
        <v>109843.04087155333</v>
      </c>
      <c r="D83" s="1530">
        <v>27206.561316169653</v>
      </c>
      <c r="E83" s="1066">
        <v>0</v>
      </c>
      <c r="F83" s="1067">
        <v>18242.766386193249</v>
      </c>
      <c r="G83" s="1067">
        <v>0</v>
      </c>
      <c r="H83" s="1379">
        <v>0</v>
      </c>
      <c r="I83" s="1563">
        <v>1459.0551691904247</v>
      </c>
      <c r="J83" s="1542">
        <v>62934.658000000003</v>
      </c>
      <c r="K83" s="899">
        <v>4101</v>
      </c>
    </row>
    <row r="84" spans="1:11" ht="12.75" customHeight="1" x14ac:dyDescent="0.2">
      <c r="A84" s="108" t="s">
        <v>307</v>
      </c>
      <c r="B84" s="949">
        <v>11076.249543153033</v>
      </c>
      <c r="C84" s="1066">
        <f t="shared" si="2"/>
        <v>139074.44783846848</v>
      </c>
      <c r="D84" s="1530">
        <v>27568.166561358736</v>
      </c>
      <c r="E84" s="1066">
        <v>2890.2845899999998</v>
      </c>
      <c r="F84" s="1067">
        <v>15896.710325850143</v>
      </c>
      <c r="G84" s="1067">
        <v>0</v>
      </c>
      <c r="H84" s="1066">
        <v>3411.3144300000004</v>
      </c>
      <c r="I84" s="1563">
        <v>233.1879312595901</v>
      </c>
      <c r="J84" s="1542">
        <v>89074.784</v>
      </c>
      <c r="K84" s="899">
        <v>4449</v>
      </c>
    </row>
    <row r="85" spans="1:11" ht="12.75" customHeight="1" x14ac:dyDescent="0.2">
      <c r="A85" s="108" t="s">
        <v>308</v>
      </c>
      <c r="B85" s="949">
        <v>24157.856980154902</v>
      </c>
      <c r="C85" s="1066">
        <f t="shared" si="2"/>
        <v>127833.66211707309</v>
      </c>
      <c r="D85" s="1530">
        <v>40632.903167574528</v>
      </c>
      <c r="E85" s="1066">
        <v>646.75957999999991</v>
      </c>
      <c r="F85" s="1067">
        <v>14496.297222900566</v>
      </c>
      <c r="G85" s="1067">
        <v>0</v>
      </c>
      <c r="H85" s="1379">
        <v>0</v>
      </c>
      <c r="I85" s="1563">
        <v>2909.3051465980052</v>
      </c>
      <c r="J85" s="1542">
        <v>69148.396999999997</v>
      </c>
      <c r="K85" s="899">
        <v>5847</v>
      </c>
    </row>
    <row r="86" spans="1:11" ht="12.75" customHeight="1" x14ac:dyDescent="0.2">
      <c r="A86" s="108" t="s">
        <v>309</v>
      </c>
      <c r="B86" s="949">
        <v>28207.052684272752</v>
      </c>
      <c r="C86" s="1066">
        <f t="shared" si="2"/>
        <v>94314.659866422269</v>
      </c>
      <c r="D86" s="1530">
        <v>36352.985464539946</v>
      </c>
      <c r="E86" s="1066">
        <v>4.87357</v>
      </c>
      <c r="F86" s="1067">
        <v>10735.630921610806</v>
      </c>
      <c r="G86" s="1067">
        <v>0</v>
      </c>
      <c r="H86" s="1379">
        <v>0</v>
      </c>
      <c r="I86" s="1563">
        <v>6450.9769102715054</v>
      </c>
      <c r="J86" s="1542">
        <v>40770.192999999999</v>
      </c>
      <c r="K86" s="899">
        <v>5204</v>
      </c>
    </row>
    <row r="87" spans="1:11" ht="12.75" customHeight="1" x14ac:dyDescent="0.2">
      <c r="A87" s="108" t="s">
        <v>310</v>
      </c>
      <c r="B87" s="949">
        <v>39909.51196095271</v>
      </c>
      <c r="C87" s="1066">
        <f t="shared" si="2"/>
        <v>251243.00966672326</v>
      </c>
      <c r="D87" s="1530">
        <v>85067.649569141344</v>
      </c>
      <c r="E87" s="1066">
        <v>373.07799</v>
      </c>
      <c r="F87" s="1067">
        <v>16985.993959428302</v>
      </c>
      <c r="G87" s="1067">
        <v>0</v>
      </c>
      <c r="H87" s="1066">
        <v>2635.50902</v>
      </c>
      <c r="I87" s="1563">
        <v>3824.4171281536278</v>
      </c>
      <c r="J87" s="1542">
        <v>142356.36199999999</v>
      </c>
      <c r="K87" s="899">
        <v>9636</v>
      </c>
    </row>
    <row r="88" spans="1:11" ht="12.75" customHeight="1" x14ac:dyDescent="0.2">
      <c r="A88" s="108" t="s">
        <v>311</v>
      </c>
      <c r="B88" s="949">
        <v>54282.625286324728</v>
      </c>
      <c r="C88" s="1066">
        <f t="shared" si="2"/>
        <v>222842.10845872544</v>
      </c>
      <c r="D88" s="1530">
        <v>100353.45042384793</v>
      </c>
      <c r="E88" s="1066">
        <v>0</v>
      </c>
      <c r="F88" s="1067">
        <v>23707.848495221264</v>
      </c>
      <c r="G88" s="1067">
        <v>0</v>
      </c>
      <c r="H88" s="1379">
        <v>0</v>
      </c>
      <c r="I88" s="1563">
        <v>4333.3365396562594</v>
      </c>
      <c r="J88" s="1542">
        <v>94447.472999999998</v>
      </c>
      <c r="K88" s="899">
        <v>12140</v>
      </c>
    </row>
    <row r="89" spans="1:11" ht="12.75" customHeight="1" x14ac:dyDescent="0.2">
      <c r="A89" s="108" t="s">
        <v>312</v>
      </c>
      <c r="B89" s="949">
        <v>45783.476057147447</v>
      </c>
      <c r="C89" s="1066">
        <f t="shared" si="2"/>
        <v>232660.86877550272</v>
      </c>
      <c r="D89" s="1530">
        <v>85186.429260882636</v>
      </c>
      <c r="E89" s="1066">
        <v>6.5598199999999993</v>
      </c>
      <c r="F89" s="1067">
        <v>26197.954378410104</v>
      </c>
      <c r="G89" s="1067">
        <v>0</v>
      </c>
      <c r="H89" s="1066">
        <v>1444.9944</v>
      </c>
      <c r="I89" s="1563">
        <v>4223.1359162099761</v>
      </c>
      <c r="J89" s="1542">
        <v>115601.795</v>
      </c>
      <c r="K89" s="899">
        <v>10763</v>
      </c>
    </row>
    <row r="90" spans="1:11" ht="12.75" customHeight="1" x14ac:dyDescent="0.2">
      <c r="A90" s="108" t="s">
        <v>313</v>
      </c>
      <c r="B90" s="949">
        <v>43955.224168763561</v>
      </c>
      <c r="C90" s="1066">
        <f t="shared" si="2"/>
        <v>185411.61741323606</v>
      </c>
      <c r="D90" s="1530">
        <v>83806.526754055085</v>
      </c>
      <c r="E90" s="1066">
        <v>0</v>
      </c>
      <c r="F90" s="1067">
        <v>15272.135678724189</v>
      </c>
      <c r="G90" s="1067">
        <v>0</v>
      </c>
      <c r="H90" s="1379">
        <v>0</v>
      </c>
      <c r="I90" s="1563">
        <v>3551.7229804567942</v>
      </c>
      <c r="J90" s="1542">
        <v>82781.232000000004</v>
      </c>
      <c r="K90" s="899">
        <v>10257</v>
      </c>
    </row>
    <row r="91" spans="1:11" ht="12.75" customHeight="1" x14ac:dyDescent="0.2">
      <c r="A91" s="108" t="s">
        <v>314</v>
      </c>
      <c r="B91" s="949">
        <v>54079.153139081427</v>
      </c>
      <c r="C91" s="1066">
        <f t="shared" si="2"/>
        <v>287722.75034451223</v>
      </c>
      <c r="D91" s="1530">
        <v>160243.11404056996</v>
      </c>
      <c r="E91" s="1066">
        <v>7.22</v>
      </c>
      <c r="F91" s="1067">
        <v>23783.94492161063</v>
      </c>
      <c r="G91" s="1067">
        <v>0</v>
      </c>
      <c r="H91" s="1379">
        <v>0</v>
      </c>
      <c r="I91" s="1563">
        <v>3872.6693823316241</v>
      </c>
      <c r="J91" s="1542">
        <v>99815.801999999996</v>
      </c>
      <c r="K91" s="899">
        <v>16142</v>
      </c>
    </row>
    <row r="92" spans="1:11" ht="12.75" customHeight="1" x14ac:dyDescent="0.2">
      <c r="A92" s="108" t="s">
        <v>315</v>
      </c>
      <c r="B92" s="949">
        <v>49957.76781100862</v>
      </c>
      <c r="C92" s="1066">
        <f t="shared" si="2"/>
        <v>223080.63407380457</v>
      </c>
      <c r="D92" s="1530">
        <v>118920.92607849195</v>
      </c>
      <c r="E92" s="1066">
        <v>0</v>
      </c>
      <c r="F92" s="1067">
        <v>11381.51825158992</v>
      </c>
      <c r="G92" s="1067">
        <v>0</v>
      </c>
      <c r="H92" s="1379">
        <v>1.22204</v>
      </c>
      <c r="I92" s="1563">
        <v>4016.503703722703</v>
      </c>
      <c r="J92" s="1542">
        <v>88760.464000000007</v>
      </c>
      <c r="K92" s="899">
        <v>12694</v>
      </c>
    </row>
    <row r="93" spans="1:11" ht="12.75" customHeight="1" x14ac:dyDescent="0.2">
      <c r="A93" s="108" t="s">
        <v>316</v>
      </c>
      <c r="B93" s="949">
        <v>42492.628469844407</v>
      </c>
      <c r="C93" s="1066">
        <f t="shared" si="2"/>
        <v>250106.85648711963</v>
      </c>
      <c r="D93" s="1530">
        <v>95169.643705398557</v>
      </c>
      <c r="E93" s="1066">
        <v>0</v>
      </c>
      <c r="F93" s="1067">
        <v>14076.300239998394</v>
      </c>
      <c r="G93" s="1067">
        <v>0</v>
      </c>
      <c r="H93" s="1066">
        <v>360.16284000000002</v>
      </c>
      <c r="I93" s="1563">
        <v>3879.8387017226933</v>
      </c>
      <c r="J93" s="1542">
        <v>136620.91099999999</v>
      </c>
      <c r="K93" s="899">
        <v>13447</v>
      </c>
    </row>
    <row r="94" spans="1:11" ht="12.75" customHeight="1" x14ac:dyDescent="0.2">
      <c r="A94" s="108" t="s">
        <v>318</v>
      </c>
      <c r="B94" s="949">
        <v>46078.806526610773</v>
      </c>
      <c r="C94" s="1066">
        <f t="shared" si="2"/>
        <v>240639.55187581011</v>
      </c>
      <c r="D94" s="1530">
        <v>112254.24670468543</v>
      </c>
      <c r="E94" s="1066">
        <v>0</v>
      </c>
      <c r="F94" s="1067">
        <v>15117.749741119396</v>
      </c>
      <c r="G94" s="1067">
        <v>0</v>
      </c>
      <c r="H94" s="1379">
        <v>0</v>
      </c>
      <c r="I94" s="1563">
        <v>4936.9174300052691</v>
      </c>
      <c r="J94" s="1542">
        <v>108330.63800000001</v>
      </c>
      <c r="K94" s="899">
        <v>13011</v>
      </c>
    </row>
    <row r="95" spans="1:11" ht="12.75" customHeight="1" x14ac:dyDescent="0.2">
      <c r="A95" s="108" t="s">
        <v>319</v>
      </c>
      <c r="B95" s="949">
        <v>47993.824719131153</v>
      </c>
      <c r="C95" s="1066">
        <f t="shared" si="2"/>
        <v>300115.66430878884</v>
      </c>
      <c r="D95" s="1530">
        <v>128303.8515511622</v>
      </c>
      <c r="E95" s="1066">
        <v>304.43086999999997</v>
      </c>
      <c r="F95" s="1067">
        <v>14151.55815169438</v>
      </c>
      <c r="G95" s="1067">
        <v>0</v>
      </c>
      <c r="H95" s="1066">
        <v>35661.702579999997</v>
      </c>
      <c r="I95" s="1563">
        <v>4204.4701559322639</v>
      </c>
      <c r="J95" s="1542">
        <v>117489.651</v>
      </c>
      <c r="K95" s="899">
        <v>14426</v>
      </c>
    </row>
    <row r="96" spans="1:11" ht="12.75" customHeight="1" x14ac:dyDescent="0.2">
      <c r="A96" s="108" t="s">
        <v>320</v>
      </c>
      <c r="B96" s="949">
        <v>41730.655724228338</v>
      </c>
      <c r="C96" s="1066">
        <f t="shared" si="2"/>
        <v>316122.59211459465</v>
      </c>
      <c r="D96" s="1530">
        <v>95890.7986132285</v>
      </c>
      <c r="E96" s="1066">
        <v>66556.033599999995</v>
      </c>
      <c r="F96" s="1067">
        <v>13972.216514371197</v>
      </c>
      <c r="G96" s="1067">
        <v>0</v>
      </c>
      <c r="H96" s="1066">
        <v>23915.76007</v>
      </c>
      <c r="I96" s="1563">
        <v>3225.4343169949848</v>
      </c>
      <c r="J96" s="1542">
        <v>112562.349</v>
      </c>
      <c r="K96" s="899">
        <v>11254</v>
      </c>
    </row>
    <row r="97" spans="1:17" ht="12.75" customHeight="1" x14ac:dyDescent="0.2">
      <c r="A97" s="108" t="s">
        <v>321</v>
      </c>
      <c r="B97" s="949">
        <v>50318.280033380419</v>
      </c>
      <c r="C97" s="1066">
        <f t="shared" si="2"/>
        <v>307882.70297428197</v>
      </c>
      <c r="D97" s="1530">
        <v>132343.34020563509</v>
      </c>
      <c r="E97" s="1066">
        <v>1573.4482700000001</v>
      </c>
      <c r="F97" s="1067">
        <v>14025.931703363125</v>
      </c>
      <c r="G97" s="1067">
        <v>0</v>
      </c>
      <c r="H97" s="1379">
        <v>1141.1018100000001</v>
      </c>
      <c r="I97" s="1563">
        <v>4256.3379852837588</v>
      </c>
      <c r="J97" s="1542">
        <v>154542.54300000001</v>
      </c>
      <c r="K97" s="899">
        <v>17098</v>
      </c>
    </row>
    <row r="98" spans="1:17" ht="12.75" customHeight="1" x14ac:dyDescent="0.2">
      <c r="A98" s="42"/>
      <c r="B98" s="352"/>
      <c r="C98" s="1070"/>
      <c r="D98" s="1070"/>
      <c r="E98" s="1070"/>
      <c r="F98" s="1070"/>
      <c r="G98" s="1070"/>
      <c r="H98" s="1070"/>
      <c r="I98" s="1746"/>
      <c r="J98" s="1739"/>
      <c r="K98" s="986"/>
    </row>
    <row r="99" spans="1:17" ht="12.75" customHeight="1" x14ac:dyDescent="0.2">
      <c r="A99" s="349" t="s">
        <v>2101</v>
      </c>
      <c r="B99" s="353">
        <f>SUM(B69:B97)</f>
        <v>913489.18125599797</v>
      </c>
      <c r="C99" s="1380">
        <f t="shared" ref="C99:K99" si="3">SUM(C69:C97)</f>
        <v>4981958.5169996182</v>
      </c>
      <c r="D99" s="1380">
        <f t="shared" si="3"/>
        <v>1846903.0034296182</v>
      </c>
      <c r="E99" s="1380">
        <f t="shared" si="3"/>
        <v>87729.46811999999</v>
      </c>
      <c r="F99" s="1380">
        <f t="shared" si="3"/>
        <v>474458.42896999995</v>
      </c>
      <c r="G99" s="1380">
        <f t="shared" si="3"/>
        <v>0</v>
      </c>
      <c r="H99" s="1380">
        <f t="shared" si="3"/>
        <v>132186.18741999997</v>
      </c>
      <c r="I99" s="1375">
        <f t="shared" si="3"/>
        <v>97494.650060000466</v>
      </c>
      <c r="J99" s="1376">
        <f t="shared" si="3"/>
        <v>2343186.7790000001</v>
      </c>
      <c r="K99" s="792">
        <f t="shared" si="3"/>
        <v>230507</v>
      </c>
    </row>
    <row r="100" spans="1:17" ht="12.75" thickBot="1" x14ac:dyDescent="0.25">
      <c r="A100" s="38"/>
      <c r="B100" s="354"/>
      <c r="C100" s="355"/>
      <c r="D100" s="356"/>
      <c r="E100" s="327"/>
      <c r="F100" s="356"/>
      <c r="G100" s="356"/>
      <c r="H100" s="357"/>
      <c r="I100" s="64"/>
      <c r="J100" s="634"/>
      <c r="K100" s="793"/>
    </row>
    <row r="101" spans="1:17" x14ac:dyDescent="0.2">
      <c r="A101" s="690"/>
      <c r="B101" s="691"/>
      <c r="C101" s="692"/>
      <c r="D101" s="692"/>
      <c r="E101" s="692"/>
      <c r="F101" s="692"/>
      <c r="G101" s="692"/>
      <c r="H101" s="692"/>
      <c r="I101" s="692"/>
      <c r="J101" s="692"/>
      <c r="K101" s="700"/>
    </row>
    <row r="102" spans="1:17" x14ac:dyDescent="0.2">
      <c r="A102" s="694" t="s">
        <v>2120</v>
      </c>
      <c r="B102" s="633"/>
      <c r="C102" s="281"/>
      <c r="D102" s="281"/>
      <c r="E102" s="281"/>
      <c r="F102" s="281"/>
      <c r="G102" s="281"/>
      <c r="H102" s="281"/>
      <c r="I102" s="281"/>
      <c r="J102" s="281"/>
      <c r="K102" s="701"/>
    </row>
    <row r="103" spans="1:17" ht="12" customHeight="1" x14ac:dyDescent="0.2">
      <c r="A103" s="1825" t="s">
        <v>2146</v>
      </c>
      <c r="B103" s="1823"/>
      <c r="C103" s="1823"/>
      <c r="D103" s="1823"/>
      <c r="E103" s="1823"/>
      <c r="F103" s="1823"/>
      <c r="G103" s="1823"/>
      <c r="H103" s="1823"/>
      <c r="I103" s="1823"/>
      <c r="J103" s="1823"/>
      <c r="K103" s="1824"/>
    </row>
    <row r="104" spans="1:17" ht="36" customHeight="1" x14ac:dyDescent="0.2">
      <c r="A104" s="1822" t="s">
        <v>2145</v>
      </c>
      <c r="B104" s="1823"/>
      <c r="C104" s="1823"/>
      <c r="D104" s="1823"/>
      <c r="E104" s="1823"/>
      <c r="F104" s="1823"/>
      <c r="G104" s="1823"/>
      <c r="H104" s="1823"/>
      <c r="I104" s="1823"/>
      <c r="J104" s="1823"/>
      <c r="K104" s="1824"/>
    </row>
    <row r="105" spans="1:17" ht="11.25" customHeight="1" x14ac:dyDescent="0.2">
      <c r="A105" s="1825" t="s">
        <v>1256</v>
      </c>
      <c r="B105" s="1823"/>
      <c r="C105" s="1823"/>
      <c r="D105" s="1823"/>
      <c r="E105" s="1823"/>
      <c r="F105" s="1823"/>
      <c r="G105" s="1823"/>
      <c r="H105" s="1823"/>
      <c r="I105" s="1823"/>
      <c r="J105" s="1823"/>
      <c r="K105" s="1824"/>
    </row>
    <row r="106" spans="1:17" ht="36" customHeight="1" x14ac:dyDescent="0.2">
      <c r="A106" s="1822" t="s">
        <v>2140</v>
      </c>
      <c r="B106" s="1823"/>
      <c r="C106" s="1823"/>
      <c r="D106" s="1823"/>
      <c r="E106" s="1823"/>
      <c r="F106" s="1823"/>
      <c r="G106" s="1823"/>
      <c r="H106" s="1823"/>
      <c r="I106" s="1823"/>
      <c r="J106" s="1823"/>
      <c r="K106" s="1824"/>
      <c r="M106" s="18"/>
      <c r="O106" s="17"/>
      <c r="Q106" s="18"/>
    </row>
    <row r="107" spans="1:17" ht="12" customHeight="1" x14ac:dyDescent="0.2">
      <c r="A107" s="1825" t="s">
        <v>2136</v>
      </c>
      <c r="B107" s="1823"/>
      <c r="C107" s="1823"/>
      <c r="D107" s="1823"/>
      <c r="E107" s="1823"/>
      <c r="F107" s="1823"/>
      <c r="G107" s="1823"/>
      <c r="H107" s="1823"/>
      <c r="I107" s="1823"/>
      <c r="J107" s="1823"/>
      <c r="K107" s="1824"/>
    </row>
    <row r="108" spans="1:17" ht="24" customHeight="1" x14ac:dyDescent="0.2">
      <c r="A108" s="1822" t="s">
        <v>2151</v>
      </c>
      <c r="B108" s="1823"/>
      <c r="C108" s="1823"/>
      <c r="D108" s="1823"/>
      <c r="E108" s="1823"/>
      <c r="F108" s="1823"/>
      <c r="G108" s="1823"/>
      <c r="H108" s="1823"/>
      <c r="I108" s="1823"/>
      <c r="J108" s="1823"/>
      <c r="K108" s="1824"/>
    </row>
    <row r="109" spans="1:17" ht="24" customHeight="1" x14ac:dyDescent="0.2">
      <c r="A109" s="1822" t="s">
        <v>1257</v>
      </c>
      <c r="B109" s="1823"/>
      <c r="C109" s="1823"/>
      <c r="D109" s="1823"/>
      <c r="E109" s="1823"/>
      <c r="F109" s="1823"/>
      <c r="G109" s="1823"/>
      <c r="H109" s="1823"/>
      <c r="I109" s="1823"/>
      <c r="J109" s="1823"/>
      <c r="K109" s="1824"/>
    </row>
    <row r="110" spans="1:17" ht="12.75" thickBot="1" x14ac:dyDescent="0.25">
      <c r="A110" s="1826" t="s">
        <v>1258</v>
      </c>
      <c r="B110" s="1827"/>
      <c r="C110" s="1827"/>
      <c r="D110" s="1827"/>
      <c r="E110" s="1827"/>
      <c r="F110" s="1827"/>
      <c r="G110" s="1827"/>
      <c r="H110" s="1827"/>
      <c r="I110" s="1827"/>
      <c r="J110" s="1827"/>
      <c r="K110" s="1828"/>
    </row>
  </sheetData>
  <mergeCells count="10">
    <mergeCell ref="A110:K110"/>
    <mergeCell ref="A1:K1"/>
    <mergeCell ref="A2:K2"/>
    <mergeCell ref="A107:K107"/>
    <mergeCell ref="A109:K109"/>
    <mergeCell ref="A108:K108"/>
    <mergeCell ref="A103:K103"/>
    <mergeCell ref="A104:K104"/>
    <mergeCell ref="A105:K105"/>
    <mergeCell ref="A106:K106"/>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2105</v>
      </c>
      <c r="B1" s="1848"/>
      <c r="C1" s="1848"/>
      <c r="D1" s="1848"/>
      <c r="E1" s="1848"/>
      <c r="F1" s="1848"/>
      <c r="G1" s="1848"/>
      <c r="H1" s="1848"/>
      <c r="I1" s="1848"/>
      <c r="J1" s="1848"/>
      <c r="K1" s="1849"/>
    </row>
    <row r="2" spans="1:11" ht="12.75"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52" t="s">
        <v>249</v>
      </c>
      <c r="B4" s="847">
        <v>2114.8677997724249</v>
      </c>
      <c r="C4" s="1066">
        <f>SUM(D4:J4)</f>
        <v>13075.771228482992</v>
      </c>
      <c r="D4" s="1530">
        <v>6204.7952477179897</v>
      </c>
      <c r="E4" s="1381">
        <v>0</v>
      </c>
      <c r="F4" s="1381">
        <v>221.01818527240428</v>
      </c>
      <c r="G4" s="1381">
        <v>0</v>
      </c>
      <c r="H4" s="1381">
        <v>0</v>
      </c>
      <c r="I4" s="1601">
        <v>76.013795492597609</v>
      </c>
      <c r="J4" s="1530">
        <v>6573.9440000000004</v>
      </c>
      <c r="K4" s="944">
        <v>706</v>
      </c>
    </row>
    <row r="5" spans="1:11" ht="12.75" customHeight="1" x14ac:dyDescent="0.2">
      <c r="A5" s="52" t="s">
        <v>619</v>
      </c>
      <c r="B5" s="847">
        <v>8876.9913386738044</v>
      </c>
      <c r="C5" s="1066">
        <f t="shared" ref="C5:C68" si="0">SUM(D5:J5)</f>
        <v>27400.283383066213</v>
      </c>
      <c r="D5" s="1530">
        <v>15011.265543882286</v>
      </c>
      <c r="E5" s="1381">
        <v>0</v>
      </c>
      <c r="F5" s="1381">
        <v>1776.1992521911202</v>
      </c>
      <c r="G5" s="1381">
        <v>0</v>
      </c>
      <c r="H5" s="1381">
        <v>0</v>
      </c>
      <c r="I5" s="1602">
        <v>379.68158699280548</v>
      </c>
      <c r="J5" s="1530">
        <v>10233.137000000001</v>
      </c>
      <c r="K5" s="945">
        <v>1790</v>
      </c>
    </row>
    <row r="6" spans="1:11" ht="12.75" customHeight="1" x14ac:dyDescent="0.2">
      <c r="A6" s="52" t="s">
        <v>1337</v>
      </c>
      <c r="B6" s="847">
        <v>3757.1159614268754</v>
      </c>
      <c r="C6" s="1066">
        <f t="shared" si="0"/>
        <v>17934.946215300719</v>
      </c>
      <c r="D6" s="1530">
        <v>8184.7828236560354</v>
      </c>
      <c r="E6" s="1381">
        <v>0</v>
      </c>
      <c r="F6" s="1381">
        <v>778.13347286725934</v>
      </c>
      <c r="G6" s="1381">
        <v>0</v>
      </c>
      <c r="H6" s="1381">
        <v>0</v>
      </c>
      <c r="I6" s="1602">
        <v>185.22191877742173</v>
      </c>
      <c r="J6" s="1530">
        <v>8786.8080000000009</v>
      </c>
      <c r="K6" s="945">
        <v>1151</v>
      </c>
    </row>
    <row r="7" spans="1:11" ht="12.75" customHeight="1" x14ac:dyDescent="0.2">
      <c r="A7" s="52" t="s">
        <v>1338</v>
      </c>
      <c r="B7" s="847">
        <v>8872.7493772641446</v>
      </c>
      <c r="C7" s="1066">
        <f t="shared" si="0"/>
        <v>42168.104975703915</v>
      </c>
      <c r="D7" s="1530">
        <v>19157.235260054924</v>
      </c>
      <c r="E7" s="1381">
        <v>0</v>
      </c>
      <c r="F7" s="1381">
        <v>1871.590880551897</v>
      </c>
      <c r="G7" s="1381">
        <v>0</v>
      </c>
      <c r="H7" s="1381">
        <v>0</v>
      </c>
      <c r="I7" s="1602">
        <v>986.93583509709686</v>
      </c>
      <c r="J7" s="1530">
        <v>20152.343000000001</v>
      </c>
      <c r="K7" s="945">
        <v>2991</v>
      </c>
    </row>
    <row r="8" spans="1:11" ht="12.75" customHeight="1" x14ac:dyDescent="0.2">
      <c r="A8" s="52" t="s">
        <v>1339</v>
      </c>
      <c r="B8" s="847">
        <v>3940.5497344255059</v>
      </c>
      <c r="C8" s="1066">
        <f t="shared" si="0"/>
        <v>23781.673077767249</v>
      </c>
      <c r="D8" s="1530">
        <v>11437.385166442647</v>
      </c>
      <c r="E8" s="1381">
        <v>0</v>
      </c>
      <c r="F8" s="1381">
        <v>1671.0272634578614</v>
      </c>
      <c r="G8" s="1381">
        <v>0</v>
      </c>
      <c r="H8" s="1381">
        <v>0</v>
      </c>
      <c r="I8" s="1602">
        <v>163.07264786673841</v>
      </c>
      <c r="J8" s="1530">
        <v>10510.188</v>
      </c>
      <c r="K8" s="945">
        <v>1221</v>
      </c>
    </row>
    <row r="9" spans="1:11" ht="12.75" customHeight="1" x14ac:dyDescent="0.2">
      <c r="A9" s="52" t="s">
        <v>1340</v>
      </c>
      <c r="B9" s="847">
        <v>4199.2933753956786</v>
      </c>
      <c r="C9" s="1066">
        <f t="shared" si="0"/>
        <v>10122.047478436985</v>
      </c>
      <c r="D9" s="1530">
        <v>5705.4130368621754</v>
      </c>
      <c r="E9" s="1381">
        <v>0</v>
      </c>
      <c r="F9" s="1381">
        <v>878.37521398589968</v>
      </c>
      <c r="G9" s="1381">
        <v>0</v>
      </c>
      <c r="H9" s="1381">
        <v>0</v>
      </c>
      <c r="I9" s="1602">
        <v>537.14322758891001</v>
      </c>
      <c r="J9" s="1530">
        <v>3001.116</v>
      </c>
      <c r="K9" s="945">
        <v>752</v>
      </c>
    </row>
    <row r="10" spans="1:11" ht="12.75" customHeight="1" x14ac:dyDescent="0.2">
      <c r="A10" s="52" t="s">
        <v>1341</v>
      </c>
      <c r="B10" s="847">
        <v>5720.4723026470047</v>
      </c>
      <c r="C10" s="1066">
        <f t="shared" si="0"/>
        <v>22678.997364816132</v>
      </c>
      <c r="D10" s="1530">
        <v>12999.422031421558</v>
      </c>
      <c r="E10" s="1381">
        <v>0</v>
      </c>
      <c r="F10" s="1381">
        <v>915.41007717200819</v>
      </c>
      <c r="G10" s="1381">
        <v>0</v>
      </c>
      <c r="H10" s="1381">
        <v>0</v>
      </c>
      <c r="I10" s="1602">
        <v>221.36325622256777</v>
      </c>
      <c r="J10" s="1530">
        <v>8542.8019999999997</v>
      </c>
      <c r="K10" s="945">
        <v>1380</v>
      </c>
    </row>
    <row r="11" spans="1:11" ht="12.75" customHeight="1" x14ac:dyDescent="0.2">
      <c r="A11" s="52" t="s">
        <v>567</v>
      </c>
      <c r="B11" s="847">
        <v>3801.2420326199085</v>
      </c>
      <c r="C11" s="1066">
        <f t="shared" si="0"/>
        <v>17939.251493207215</v>
      </c>
      <c r="D11" s="1530">
        <v>8256.9907808913795</v>
      </c>
      <c r="E11" s="1381">
        <v>0</v>
      </c>
      <c r="F11" s="1381">
        <v>663.5102783590645</v>
      </c>
      <c r="G11" s="1381">
        <v>0</v>
      </c>
      <c r="H11" s="1381">
        <v>0</v>
      </c>
      <c r="I11" s="1602">
        <v>64.976433956773192</v>
      </c>
      <c r="J11" s="1530">
        <v>8953.7739999999994</v>
      </c>
      <c r="K11" s="945">
        <v>1117</v>
      </c>
    </row>
    <row r="12" spans="1:11" ht="12.75" customHeight="1" x14ac:dyDescent="0.2">
      <c r="A12" s="52" t="s">
        <v>62</v>
      </c>
      <c r="B12" s="847">
        <v>26096.618255068985</v>
      </c>
      <c r="C12" s="1066">
        <f t="shared" si="0"/>
        <v>102061.50807724438</v>
      </c>
      <c r="D12" s="1530">
        <v>49301.669255972149</v>
      </c>
      <c r="E12" s="1381">
        <v>0</v>
      </c>
      <c r="F12" s="1381">
        <v>8656.2270251739774</v>
      </c>
      <c r="G12" s="1381">
        <v>0</v>
      </c>
      <c r="H12" s="1381">
        <v>0</v>
      </c>
      <c r="I12" s="1602">
        <v>1693.5117960982532</v>
      </c>
      <c r="J12" s="1530">
        <v>42410.1</v>
      </c>
      <c r="K12" s="945">
        <v>5251</v>
      </c>
    </row>
    <row r="13" spans="1:11" ht="12.75" customHeight="1" x14ac:dyDescent="0.2">
      <c r="A13" s="52" t="s">
        <v>144</v>
      </c>
      <c r="B13" s="847">
        <v>2467.1569749682189</v>
      </c>
      <c r="C13" s="1066">
        <f t="shared" si="0"/>
        <v>10182.558131353533</v>
      </c>
      <c r="D13" s="1530">
        <v>4567.8578723837227</v>
      </c>
      <c r="E13" s="1381">
        <v>0</v>
      </c>
      <c r="F13" s="1381">
        <v>528.73009761116305</v>
      </c>
      <c r="G13" s="1381">
        <v>0</v>
      </c>
      <c r="H13" s="1381">
        <v>0</v>
      </c>
      <c r="I13" s="1602">
        <v>83.685161358648884</v>
      </c>
      <c r="J13" s="1530">
        <v>5002.2849999999999</v>
      </c>
      <c r="K13" s="945">
        <v>694</v>
      </c>
    </row>
    <row r="14" spans="1:11" ht="12.75" customHeight="1" x14ac:dyDescent="0.2">
      <c r="A14" s="52" t="s">
        <v>570</v>
      </c>
      <c r="B14" s="847">
        <v>3238.4048388247188</v>
      </c>
      <c r="C14" s="1066">
        <f t="shared" si="0"/>
        <v>11228.778750633015</v>
      </c>
      <c r="D14" s="1530">
        <v>5991.7201346398688</v>
      </c>
      <c r="E14" s="1381">
        <v>0</v>
      </c>
      <c r="F14" s="1381">
        <v>927.35474190358309</v>
      </c>
      <c r="G14" s="1381">
        <v>0</v>
      </c>
      <c r="H14" s="1381">
        <v>0</v>
      </c>
      <c r="I14" s="1602">
        <v>126.49687408956311</v>
      </c>
      <c r="J14" s="1530">
        <v>4183.2070000000003</v>
      </c>
      <c r="K14" s="945">
        <v>582</v>
      </c>
    </row>
    <row r="15" spans="1:11" ht="12.75" customHeight="1" x14ac:dyDescent="0.2">
      <c r="A15" s="52" t="s">
        <v>146</v>
      </c>
      <c r="B15" s="847">
        <v>13652.506266100474</v>
      </c>
      <c r="C15" s="1066">
        <f t="shared" si="0"/>
        <v>54454.330103693923</v>
      </c>
      <c r="D15" s="1530">
        <v>30763.847557495279</v>
      </c>
      <c r="E15" s="1381">
        <v>0</v>
      </c>
      <c r="F15" s="1381">
        <v>2656.6262793126398</v>
      </c>
      <c r="G15" s="1381">
        <v>0</v>
      </c>
      <c r="H15" s="1381">
        <v>0</v>
      </c>
      <c r="I15" s="1602">
        <v>1424.1992668860053</v>
      </c>
      <c r="J15" s="1530">
        <v>19609.656999999999</v>
      </c>
      <c r="K15" s="945">
        <v>2984</v>
      </c>
    </row>
    <row r="16" spans="1:11" ht="12.75" customHeight="1" x14ac:dyDescent="0.2">
      <c r="A16" s="52" t="s">
        <v>1342</v>
      </c>
      <c r="B16" s="847">
        <v>15075.322773916814</v>
      </c>
      <c r="C16" s="1066">
        <f t="shared" si="0"/>
        <v>65590.82046288866</v>
      </c>
      <c r="D16" s="1530">
        <v>30425.318250815566</v>
      </c>
      <c r="E16" s="1381">
        <v>0</v>
      </c>
      <c r="F16" s="1381">
        <v>4766.6590313662291</v>
      </c>
      <c r="G16" s="1381">
        <v>0</v>
      </c>
      <c r="H16" s="1381">
        <v>0</v>
      </c>
      <c r="I16" s="1602">
        <v>717.85218070686074</v>
      </c>
      <c r="J16" s="1530">
        <v>29680.991000000002</v>
      </c>
      <c r="K16" s="945">
        <v>3816</v>
      </c>
    </row>
    <row r="17" spans="1:11" ht="12.75" customHeight="1" x14ac:dyDescent="0.2">
      <c r="A17" s="52" t="s">
        <v>572</v>
      </c>
      <c r="B17" s="847">
        <v>3890.6595617235766</v>
      </c>
      <c r="C17" s="1066">
        <f t="shared" si="0"/>
        <v>17201.243212016401</v>
      </c>
      <c r="D17" s="1530">
        <v>8512.5919116896785</v>
      </c>
      <c r="E17" s="1381">
        <v>0</v>
      </c>
      <c r="F17" s="1381">
        <v>901.74814070752575</v>
      </c>
      <c r="G17" s="1381">
        <v>0</v>
      </c>
      <c r="H17" s="1381">
        <v>0</v>
      </c>
      <c r="I17" s="1602">
        <v>510.10715961919374</v>
      </c>
      <c r="J17" s="1530">
        <v>7276.7960000000003</v>
      </c>
      <c r="K17" s="945">
        <v>789</v>
      </c>
    </row>
    <row r="18" spans="1:11" ht="12.75" customHeight="1" x14ac:dyDescent="0.2">
      <c r="A18" s="52" t="s">
        <v>1343</v>
      </c>
      <c r="B18" s="847">
        <v>8943.3372162305823</v>
      </c>
      <c r="C18" s="1066">
        <f t="shared" si="0"/>
        <v>43725.772678556939</v>
      </c>
      <c r="D18" s="1530">
        <v>22117.588524203977</v>
      </c>
      <c r="E18" s="1381">
        <v>0</v>
      </c>
      <c r="F18" s="1381">
        <v>2285.0143609039978</v>
      </c>
      <c r="G18" s="1381">
        <v>0</v>
      </c>
      <c r="H18" s="1381">
        <v>0</v>
      </c>
      <c r="I18" s="1602">
        <v>444.57579344896129</v>
      </c>
      <c r="J18" s="1530">
        <v>18878.594000000001</v>
      </c>
      <c r="K18" s="945">
        <v>3170</v>
      </c>
    </row>
    <row r="19" spans="1:11" ht="12.75" customHeight="1" x14ac:dyDescent="0.2">
      <c r="A19" s="52" t="s">
        <v>1344</v>
      </c>
      <c r="B19" s="847">
        <v>2939.8734205887304</v>
      </c>
      <c r="C19" s="1066">
        <f t="shared" si="0"/>
        <v>12104.662190585106</v>
      </c>
      <c r="D19" s="1530">
        <v>7292.4750622136589</v>
      </c>
      <c r="E19" s="1381">
        <v>0</v>
      </c>
      <c r="F19" s="1381">
        <v>468.62355798975193</v>
      </c>
      <c r="G19" s="1381">
        <v>0</v>
      </c>
      <c r="H19" s="1381">
        <v>0</v>
      </c>
      <c r="I19" s="1602">
        <v>96.574570381695935</v>
      </c>
      <c r="J19" s="1530">
        <v>4246.9889999999996</v>
      </c>
      <c r="K19" s="945">
        <v>940</v>
      </c>
    </row>
    <row r="20" spans="1:11" ht="12.75" customHeight="1" x14ac:dyDescent="0.2">
      <c r="A20" s="52" t="s">
        <v>150</v>
      </c>
      <c r="B20" s="847">
        <v>3789.774176357877</v>
      </c>
      <c r="C20" s="1066">
        <f t="shared" si="0"/>
        <v>15504.350918272121</v>
      </c>
      <c r="D20" s="1530">
        <v>7626.2998081353398</v>
      </c>
      <c r="E20" s="1381">
        <v>0</v>
      </c>
      <c r="F20" s="1381">
        <v>584.27171922096363</v>
      </c>
      <c r="G20" s="1381">
        <v>0</v>
      </c>
      <c r="H20" s="1381">
        <v>0</v>
      </c>
      <c r="I20" s="1602">
        <v>126.90939091581615</v>
      </c>
      <c r="J20" s="1530">
        <v>7166.87</v>
      </c>
      <c r="K20" s="945">
        <v>1065</v>
      </c>
    </row>
    <row r="21" spans="1:11" ht="12.75" customHeight="1" x14ac:dyDescent="0.2">
      <c r="A21" s="52" t="s">
        <v>1345</v>
      </c>
      <c r="B21" s="847">
        <v>84800.981495824613</v>
      </c>
      <c r="C21" s="1066">
        <f t="shared" si="0"/>
        <v>2446674.5287636546</v>
      </c>
      <c r="D21" s="1530">
        <v>157741.66796877017</v>
      </c>
      <c r="E21" s="1381">
        <v>28245.344699999998</v>
      </c>
      <c r="F21" s="1381">
        <v>28490.512314298649</v>
      </c>
      <c r="G21" s="1381">
        <v>0</v>
      </c>
      <c r="H21" s="1381">
        <v>1966483.6658200002</v>
      </c>
      <c r="I21" s="1602">
        <v>8399.2959605857086</v>
      </c>
      <c r="J21" s="1530">
        <v>257314.04199999999</v>
      </c>
      <c r="K21" s="945">
        <v>21196</v>
      </c>
    </row>
    <row r="22" spans="1:11" ht="12.75" customHeight="1" x14ac:dyDescent="0.2">
      <c r="A22" s="52" t="s">
        <v>1346</v>
      </c>
      <c r="B22" s="847">
        <v>4028.7614583692703</v>
      </c>
      <c r="C22" s="1066">
        <f t="shared" si="0"/>
        <v>15381.800714345767</v>
      </c>
      <c r="D22" s="1530">
        <v>7806.9230919001393</v>
      </c>
      <c r="E22" s="1381">
        <v>0</v>
      </c>
      <c r="F22" s="1381">
        <v>987.04090452477294</v>
      </c>
      <c r="G22" s="1381">
        <v>0</v>
      </c>
      <c r="H22" s="1381">
        <v>0</v>
      </c>
      <c r="I22" s="1602">
        <v>213.5517179208544</v>
      </c>
      <c r="J22" s="1530">
        <v>6374.2849999999999</v>
      </c>
      <c r="K22" s="945">
        <v>916</v>
      </c>
    </row>
    <row r="23" spans="1:11" ht="12.75" customHeight="1" x14ac:dyDescent="0.2">
      <c r="A23" s="52" t="s">
        <v>1347</v>
      </c>
      <c r="B23" s="847">
        <v>3150.0054652196245</v>
      </c>
      <c r="C23" s="1066">
        <f t="shared" si="0"/>
        <v>11675.019977627993</v>
      </c>
      <c r="D23" s="1530">
        <v>6977.2047820084972</v>
      </c>
      <c r="E23" s="1381">
        <v>0</v>
      </c>
      <c r="F23" s="1381">
        <v>861.16485017213824</v>
      </c>
      <c r="G23" s="1381">
        <v>0</v>
      </c>
      <c r="H23" s="1381">
        <v>0</v>
      </c>
      <c r="I23" s="1602">
        <v>124.54234544735796</v>
      </c>
      <c r="J23" s="1530">
        <v>3712.1080000000002</v>
      </c>
      <c r="K23" s="945">
        <v>636</v>
      </c>
    </row>
    <row r="24" spans="1:11" ht="12.75" customHeight="1" x14ac:dyDescent="0.2">
      <c r="A24" s="52" t="s">
        <v>1</v>
      </c>
      <c r="B24" s="847">
        <v>11492.484445102049</v>
      </c>
      <c r="C24" s="1066">
        <f t="shared" si="0"/>
        <v>25162.874977989457</v>
      </c>
      <c r="D24" s="1530">
        <v>13415.079034852735</v>
      </c>
      <c r="E24" s="1381">
        <v>0</v>
      </c>
      <c r="F24" s="1381">
        <v>2993.26717892539</v>
      </c>
      <c r="G24" s="1381">
        <v>0</v>
      </c>
      <c r="H24" s="1381">
        <v>0</v>
      </c>
      <c r="I24" s="1602">
        <v>618.07576421133194</v>
      </c>
      <c r="J24" s="1530">
        <v>8136.4530000000004</v>
      </c>
      <c r="K24" s="945">
        <v>1471</v>
      </c>
    </row>
    <row r="25" spans="1:11" ht="12.75" customHeight="1" x14ac:dyDescent="0.2">
      <c r="A25" s="52" t="s">
        <v>1222</v>
      </c>
      <c r="B25" s="847">
        <v>7455.3932378616855</v>
      </c>
      <c r="C25" s="1066">
        <f t="shared" si="0"/>
        <v>30465.742980044412</v>
      </c>
      <c r="D25" s="1530">
        <v>12735.893028184668</v>
      </c>
      <c r="E25" s="1381">
        <v>0</v>
      </c>
      <c r="F25" s="1381">
        <v>1323.5818554726447</v>
      </c>
      <c r="G25" s="1381">
        <v>0</v>
      </c>
      <c r="H25" s="1381">
        <v>0</v>
      </c>
      <c r="I25" s="1602">
        <v>671.76709638709815</v>
      </c>
      <c r="J25" s="1530">
        <v>15734.501</v>
      </c>
      <c r="K25" s="945">
        <v>2157</v>
      </c>
    </row>
    <row r="26" spans="1:11" ht="12.75" customHeight="1" x14ac:dyDescent="0.2">
      <c r="A26" s="52" t="s">
        <v>360</v>
      </c>
      <c r="B26" s="847">
        <v>12511.95057455296</v>
      </c>
      <c r="C26" s="1066">
        <f t="shared" si="0"/>
        <v>48321.89193763394</v>
      </c>
      <c r="D26" s="1530">
        <v>23928.970116424291</v>
      </c>
      <c r="E26" s="1381">
        <v>0</v>
      </c>
      <c r="F26" s="1381">
        <v>3731.930594281288</v>
      </c>
      <c r="G26" s="1381">
        <v>0</v>
      </c>
      <c r="H26" s="1381">
        <v>0</v>
      </c>
      <c r="I26" s="1602">
        <v>686.86922692835867</v>
      </c>
      <c r="J26" s="1530">
        <v>19974.121999999999</v>
      </c>
      <c r="K26" s="945">
        <v>3056</v>
      </c>
    </row>
    <row r="27" spans="1:11" ht="12.75" customHeight="1" x14ac:dyDescent="0.2">
      <c r="A27" s="52" t="s">
        <v>84</v>
      </c>
      <c r="B27" s="847">
        <v>2147.6728668247943</v>
      </c>
      <c r="C27" s="1066">
        <f t="shared" si="0"/>
        <v>13263.584496852767</v>
      </c>
      <c r="D27" s="1530">
        <v>5764.425763765943</v>
      </c>
      <c r="E27" s="1381">
        <v>0</v>
      </c>
      <c r="F27" s="1381">
        <v>627.14295088314032</v>
      </c>
      <c r="G27" s="1381">
        <v>0</v>
      </c>
      <c r="H27" s="1381">
        <v>0</v>
      </c>
      <c r="I27" s="1602">
        <v>141.22078220368297</v>
      </c>
      <c r="J27" s="1530">
        <v>6730.7950000000001</v>
      </c>
      <c r="K27" s="945">
        <v>623</v>
      </c>
    </row>
    <row r="28" spans="1:11" ht="12.75" customHeight="1" x14ac:dyDescent="0.2">
      <c r="A28" s="52" t="s">
        <v>85</v>
      </c>
      <c r="B28" s="847">
        <v>71240.762297460737</v>
      </c>
      <c r="C28" s="1066">
        <f t="shared" si="0"/>
        <v>298313.34675521316</v>
      </c>
      <c r="D28" s="1530">
        <v>134179.13888649247</v>
      </c>
      <c r="E28" s="1381">
        <v>865.30012999999997</v>
      </c>
      <c r="F28" s="1381">
        <v>32768.150087303977</v>
      </c>
      <c r="G28" s="1381">
        <v>0</v>
      </c>
      <c r="H28" s="1381">
        <v>1660.9576099999999</v>
      </c>
      <c r="I28" s="1602">
        <v>6508.3450414166982</v>
      </c>
      <c r="J28" s="1530">
        <v>122331.455</v>
      </c>
      <c r="K28" s="945">
        <v>17395</v>
      </c>
    </row>
    <row r="29" spans="1:11" ht="12.75" customHeight="1" x14ac:dyDescent="0.2">
      <c r="A29" s="52" t="s">
        <v>156</v>
      </c>
      <c r="B29" s="847">
        <v>3028.2507540115739</v>
      </c>
      <c r="C29" s="1066">
        <f t="shared" si="0"/>
        <v>10209.773613052112</v>
      </c>
      <c r="D29" s="1530">
        <v>5212.0175679426247</v>
      </c>
      <c r="E29" s="1381">
        <v>0</v>
      </c>
      <c r="F29" s="1381">
        <v>579.1767653829686</v>
      </c>
      <c r="G29" s="1381">
        <v>0</v>
      </c>
      <c r="H29" s="1381">
        <v>0</v>
      </c>
      <c r="I29" s="1602">
        <v>82.016279726519144</v>
      </c>
      <c r="J29" s="1530">
        <v>4336.5630000000001</v>
      </c>
      <c r="K29" s="945">
        <v>630</v>
      </c>
    </row>
    <row r="30" spans="1:11" ht="12.75" customHeight="1" x14ac:dyDescent="0.2">
      <c r="A30" s="52" t="s">
        <v>1348</v>
      </c>
      <c r="B30" s="847">
        <v>2430.0265396110672</v>
      </c>
      <c r="C30" s="1066">
        <f t="shared" si="0"/>
        <v>15914.996593725045</v>
      </c>
      <c r="D30" s="1530">
        <v>8496.1255310661381</v>
      </c>
      <c r="E30" s="1381">
        <v>0</v>
      </c>
      <c r="F30" s="1381">
        <v>652.8405628691454</v>
      </c>
      <c r="G30" s="1381">
        <v>0</v>
      </c>
      <c r="H30" s="1381">
        <v>0</v>
      </c>
      <c r="I30" s="1602">
        <v>202.06049978976057</v>
      </c>
      <c r="J30" s="1530">
        <v>6563.97</v>
      </c>
      <c r="K30" s="945">
        <v>817</v>
      </c>
    </row>
    <row r="31" spans="1:11" ht="12.75" customHeight="1" x14ac:dyDescent="0.2">
      <c r="A31" s="52" t="s">
        <v>1349</v>
      </c>
      <c r="B31" s="847">
        <v>7518.0984261793701</v>
      </c>
      <c r="C31" s="1066">
        <f t="shared" si="0"/>
        <v>18889.390856511654</v>
      </c>
      <c r="D31" s="1530">
        <v>8971.5973655849848</v>
      </c>
      <c r="E31" s="1381">
        <v>0</v>
      </c>
      <c r="F31" s="1381">
        <v>1273.340428352051</v>
      </c>
      <c r="G31" s="1381">
        <v>0</v>
      </c>
      <c r="H31" s="1381">
        <v>0</v>
      </c>
      <c r="I31" s="1602">
        <v>814.36906257462113</v>
      </c>
      <c r="J31" s="1530">
        <v>7830.0839999999998</v>
      </c>
      <c r="K31" s="945">
        <v>1346</v>
      </c>
    </row>
    <row r="32" spans="1:11" ht="12.75" customHeight="1" x14ac:dyDescent="0.2">
      <c r="A32" s="52" t="s">
        <v>87</v>
      </c>
      <c r="B32" s="847">
        <v>14506.739529418186</v>
      </c>
      <c r="C32" s="1066">
        <f t="shared" si="0"/>
        <v>89349.892223852483</v>
      </c>
      <c r="D32" s="1530">
        <v>53397.845665194407</v>
      </c>
      <c r="E32" s="1381">
        <v>0</v>
      </c>
      <c r="F32" s="1381">
        <v>12497.322756129784</v>
      </c>
      <c r="G32" s="1381">
        <v>0</v>
      </c>
      <c r="H32" s="1381">
        <v>0</v>
      </c>
      <c r="I32" s="1602">
        <v>1343.7558025282942</v>
      </c>
      <c r="J32" s="1530">
        <v>22110.968000000001</v>
      </c>
      <c r="K32" s="945">
        <v>2835</v>
      </c>
    </row>
    <row r="33" spans="1:11" ht="12.75" customHeight="1" x14ac:dyDescent="0.2">
      <c r="A33" s="52" t="s">
        <v>1350</v>
      </c>
      <c r="B33" s="847">
        <v>3189.2728500426033</v>
      </c>
      <c r="C33" s="1066">
        <f t="shared" si="0"/>
        <v>18768.20999028613</v>
      </c>
      <c r="D33" s="1530">
        <v>10578.517088340124</v>
      </c>
      <c r="E33" s="1381">
        <v>0</v>
      </c>
      <c r="F33" s="1381">
        <v>669.04695436482768</v>
      </c>
      <c r="G33" s="1381">
        <v>0</v>
      </c>
      <c r="H33" s="1381">
        <v>0</v>
      </c>
      <c r="I33" s="1602">
        <v>121.87194758118009</v>
      </c>
      <c r="J33" s="1530">
        <v>7398.7740000000003</v>
      </c>
      <c r="K33" s="945">
        <v>1298</v>
      </c>
    </row>
    <row r="34" spans="1:11" ht="12.75" customHeight="1" x14ac:dyDescent="0.2">
      <c r="A34" s="52" t="s">
        <v>388</v>
      </c>
      <c r="B34" s="847">
        <v>50579.08685502212</v>
      </c>
      <c r="C34" s="1066">
        <f t="shared" si="0"/>
        <v>259771.18415696872</v>
      </c>
      <c r="D34" s="1530">
        <v>92048.455632266821</v>
      </c>
      <c r="E34" s="1381">
        <v>5385.0571800000007</v>
      </c>
      <c r="F34" s="1381">
        <v>18439.798927814743</v>
      </c>
      <c r="G34" s="1381">
        <v>0</v>
      </c>
      <c r="H34" s="1381">
        <v>5059.7081300000009</v>
      </c>
      <c r="I34" s="1602">
        <v>4659.8732868871666</v>
      </c>
      <c r="J34" s="1530">
        <v>134178.291</v>
      </c>
      <c r="K34" s="945">
        <v>12822</v>
      </c>
    </row>
    <row r="35" spans="1:11" ht="12.75" customHeight="1" x14ac:dyDescent="0.2">
      <c r="A35" s="52" t="s">
        <v>472</v>
      </c>
      <c r="B35" s="847">
        <v>5487.3862175989343</v>
      </c>
      <c r="C35" s="1066">
        <f t="shared" si="0"/>
        <v>15637.057796247471</v>
      </c>
      <c r="D35" s="1530">
        <v>7660.0761666272083</v>
      </c>
      <c r="E35" s="1381">
        <v>0</v>
      </c>
      <c r="F35" s="1381">
        <v>1673.1933174858348</v>
      </c>
      <c r="G35" s="1381">
        <v>0</v>
      </c>
      <c r="H35" s="1381">
        <v>0</v>
      </c>
      <c r="I35" s="1602">
        <v>247.67931213442702</v>
      </c>
      <c r="J35" s="1530">
        <v>6056.1090000000004</v>
      </c>
      <c r="K35" s="945">
        <v>950</v>
      </c>
    </row>
    <row r="36" spans="1:11" ht="12.75" customHeight="1" x14ac:dyDescent="0.2">
      <c r="A36" s="52" t="s">
        <v>582</v>
      </c>
      <c r="B36" s="847">
        <v>2208.3394851563171</v>
      </c>
      <c r="C36" s="1066">
        <f t="shared" si="0"/>
        <v>8146.5382162333699</v>
      </c>
      <c r="D36" s="1530">
        <v>4320.6921319183966</v>
      </c>
      <c r="E36" s="1381">
        <v>0</v>
      </c>
      <c r="F36" s="1381">
        <v>722.88597315786626</v>
      </c>
      <c r="G36" s="1381">
        <v>0</v>
      </c>
      <c r="H36" s="1381">
        <v>0</v>
      </c>
      <c r="I36" s="1602">
        <v>41.334111157107323</v>
      </c>
      <c r="J36" s="1530">
        <v>3061.6260000000002</v>
      </c>
      <c r="K36" s="945">
        <v>467</v>
      </c>
    </row>
    <row r="37" spans="1:11" ht="12.75" customHeight="1" x14ac:dyDescent="0.2">
      <c r="A37" s="52" t="s">
        <v>628</v>
      </c>
      <c r="B37" s="847">
        <v>1758.1392268602385</v>
      </c>
      <c r="C37" s="1066">
        <f t="shared" si="0"/>
        <v>7057.7412982226251</v>
      </c>
      <c r="D37" s="1530">
        <v>3407.669016823425</v>
      </c>
      <c r="E37" s="1381">
        <v>0</v>
      </c>
      <c r="F37" s="1381">
        <v>395.74426539876924</v>
      </c>
      <c r="G37" s="1381">
        <v>0</v>
      </c>
      <c r="H37" s="1381">
        <v>0</v>
      </c>
      <c r="I37" s="1602">
        <v>30.172016000431423</v>
      </c>
      <c r="J37" s="1530">
        <v>3224.1559999999999</v>
      </c>
      <c r="K37" s="945">
        <v>434</v>
      </c>
    </row>
    <row r="38" spans="1:11" ht="12.75" customHeight="1" x14ac:dyDescent="0.2">
      <c r="A38" s="52" t="s">
        <v>89</v>
      </c>
      <c r="B38" s="847">
        <v>2326.2574668770762</v>
      </c>
      <c r="C38" s="1066">
        <f t="shared" si="0"/>
        <v>5436.598997163077</v>
      </c>
      <c r="D38" s="1530">
        <v>3133.4580582301155</v>
      </c>
      <c r="E38" s="1381">
        <v>0</v>
      </c>
      <c r="F38" s="1381">
        <v>511.02135063032273</v>
      </c>
      <c r="G38" s="1381">
        <v>0</v>
      </c>
      <c r="H38" s="1381">
        <v>0</v>
      </c>
      <c r="I38" s="1602">
        <v>164.12858830263869</v>
      </c>
      <c r="J38" s="1530">
        <v>1627.991</v>
      </c>
      <c r="K38" s="945">
        <v>327</v>
      </c>
    </row>
    <row r="39" spans="1:11" ht="12.75" customHeight="1" x14ac:dyDescent="0.2">
      <c r="A39" s="52" t="s">
        <v>1351</v>
      </c>
      <c r="B39" s="847">
        <v>3353.5172887398221</v>
      </c>
      <c r="C39" s="1066">
        <f t="shared" si="0"/>
        <v>20184.944868507984</v>
      </c>
      <c r="D39" s="1530">
        <v>8848.9295716120851</v>
      </c>
      <c r="E39" s="1381">
        <v>0</v>
      </c>
      <c r="F39" s="1381">
        <v>536.53597789822288</v>
      </c>
      <c r="G39" s="1381">
        <v>0</v>
      </c>
      <c r="H39" s="1381">
        <v>0</v>
      </c>
      <c r="I39" s="1602">
        <v>119.5513189976794</v>
      </c>
      <c r="J39" s="1530">
        <v>10679.928</v>
      </c>
      <c r="K39" s="945">
        <v>1006</v>
      </c>
    </row>
    <row r="40" spans="1:11" ht="12.75" customHeight="1" x14ac:dyDescent="0.2">
      <c r="A40" s="52" t="s">
        <v>1352</v>
      </c>
      <c r="B40" s="847">
        <v>2766.8114414686452</v>
      </c>
      <c r="C40" s="1066">
        <f t="shared" si="0"/>
        <v>13279.556506923347</v>
      </c>
      <c r="D40" s="1530">
        <v>6945.0870060329089</v>
      </c>
      <c r="E40" s="1381">
        <v>0</v>
      </c>
      <c r="F40" s="1381">
        <v>359.33818889981438</v>
      </c>
      <c r="G40" s="1381">
        <v>0</v>
      </c>
      <c r="H40" s="1381">
        <v>0</v>
      </c>
      <c r="I40" s="1602">
        <v>107.76031199062338</v>
      </c>
      <c r="J40" s="1530">
        <v>5867.3710000000001</v>
      </c>
      <c r="K40" s="945">
        <v>730</v>
      </c>
    </row>
    <row r="41" spans="1:11" ht="12.75" customHeight="1" x14ac:dyDescent="0.2">
      <c r="A41" s="52" t="s">
        <v>394</v>
      </c>
      <c r="B41" s="847">
        <v>1686.5437324106797</v>
      </c>
      <c r="C41" s="1066">
        <f t="shared" si="0"/>
        <v>11614.923515871804</v>
      </c>
      <c r="D41" s="1530">
        <v>3955.4593807453662</v>
      </c>
      <c r="E41" s="1381">
        <v>0</v>
      </c>
      <c r="F41" s="1381">
        <v>198.82614047987099</v>
      </c>
      <c r="G41" s="1381">
        <v>0</v>
      </c>
      <c r="H41" s="1381">
        <v>0</v>
      </c>
      <c r="I41" s="1602">
        <v>87.17099464656755</v>
      </c>
      <c r="J41" s="1530">
        <v>7373.4669999999996</v>
      </c>
      <c r="K41" s="945">
        <v>402</v>
      </c>
    </row>
    <row r="42" spans="1:11" ht="12.75" customHeight="1" x14ac:dyDescent="0.2">
      <c r="A42" s="52" t="s">
        <v>919</v>
      </c>
      <c r="B42" s="847">
        <v>4724.1961413407798</v>
      </c>
      <c r="C42" s="1066">
        <f t="shared" si="0"/>
        <v>16970.99076370936</v>
      </c>
      <c r="D42" s="1530">
        <v>8315.5050591021682</v>
      </c>
      <c r="E42" s="1381">
        <v>0</v>
      </c>
      <c r="F42" s="1381">
        <v>982.83399618770306</v>
      </c>
      <c r="G42" s="1381">
        <v>0</v>
      </c>
      <c r="H42" s="1381">
        <v>0</v>
      </c>
      <c r="I42" s="1602">
        <v>256.4937084194903</v>
      </c>
      <c r="J42" s="1530">
        <v>7416.1580000000004</v>
      </c>
      <c r="K42" s="945">
        <v>1238</v>
      </c>
    </row>
    <row r="43" spans="1:11" ht="12.75" customHeight="1" x14ac:dyDescent="0.2">
      <c r="A43" s="52" t="s">
        <v>91</v>
      </c>
      <c r="B43" s="847">
        <v>2985.2752030933557</v>
      </c>
      <c r="C43" s="1066">
        <f t="shared" si="0"/>
        <v>23267.069576678732</v>
      </c>
      <c r="D43" s="1530">
        <v>10616.643492701674</v>
      </c>
      <c r="E43" s="1381">
        <v>0</v>
      </c>
      <c r="F43" s="1381">
        <v>619.6444857697486</v>
      </c>
      <c r="G43" s="1381">
        <v>0</v>
      </c>
      <c r="H43" s="1381">
        <v>0</v>
      </c>
      <c r="I43" s="1602">
        <v>231.57459820730804</v>
      </c>
      <c r="J43" s="1530">
        <v>11799.207</v>
      </c>
      <c r="K43" s="945">
        <v>1019</v>
      </c>
    </row>
    <row r="44" spans="1:11" ht="12.75" customHeight="1" x14ac:dyDescent="0.2">
      <c r="A44" s="52" t="s">
        <v>92</v>
      </c>
      <c r="B44" s="847">
        <v>6367.4829704164995</v>
      </c>
      <c r="C44" s="1066">
        <f t="shared" si="0"/>
        <v>29170.512427813854</v>
      </c>
      <c r="D44" s="1530">
        <v>13272.407556122222</v>
      </c>
      <c r="E44" s="1381">
        <v>0</v>
      </c>
      <c r="F44" s="1381">
        <v>1226.60079031693</v>
      </c>
      <c r="G44" s="1381">
        <v>0</v>
      </c>
      <c r="H44" s="1381">
        <v>0</v>
      </c>
      <c r="I44" s="1602">
        <v>365.7450813747011</v>
      </c>
      <c r="J44" s="1530">
        <v>14305.759</v>
      </c>
      <c r="K44" s="945">
        <v>1678</v>
      </c>
    </row>
    <row r="45" spans="1:11" ht="12.75" customHeight="1" x14ac:dyDescent="0.2">
      <c r="A45" s="52" t="s">
        <v>590</v>
      </c>
      <c r="B45" s="847">
        <v>4430.5138947014584</v>
      </c>
      <c r="C45" s="1066">
        <f t="shared" si="0"/>
        <v>16184.664041425616</v>
      </c>
      <c r="D45" s="1530">
        <v>8517.8014756764169</v>
      </c>
      <c r="E45" s="1381">
        <v>0</v>
      </c>
      <c r="F45" s="1381">
        <v>1268.9896903680938</v>
      </c>
      <c r="G45" s="1381">
        <v>0</v>
      </c>
      <c r="H45" s="1381">
        <v>0</v>
      </c>
      <c r="I45" s="1602">
        <v>191.39887538110662</v>
      </c>
      <c r="J45" s="1530">
        <v>6206.4740000000002</v>
      </c>
      <c r="K45" s="945">
        <v>1066</v>
      </c>
    </row>
    <row r="46" spans="1:11" ht="12.75" customHeight="1" x14ac:dyDescent="0.2">
      <c r="A46" s="52" t="s">
        <v>209</v>
      </c>
      <c r="B46" s="847">
        <v>18974.507579167352</v>
      </c>
      <c r="C46" s="1066">
        <f t="shared" si="0"/>
        <v>69351.88702969189</v>
      </c>
      <c r="D46" s="1530">
        <v>30027.749942093229</v>
      </c>
      <c r="E46" s="1381">
        <v>0</v>
      </c>
      <c r="F46" s="1381">
        <v>5251.2053671347639</v>
      </c>
      <c r="G46" s="1381">
        <v>0</v>
      </c>
      <c r="H46" s="1381">
        <v>0</v>
      </c>
      <c r="I46" s="1602">
        <v>1167.1087204638925</v>
      </c>
      <c r="J46" s="1530">
        <v>32905.822999999997</v>
      </c>
      <c r="K46" s="945">
        <v>4943</v>
      </c>
    </row>
    <row r="47" spans="1:11" ht="12.75" customHeight="1" x14ac:dyDescent="0.2">
      <c r="A47" s="52" t="s">
        <v>95</v>
      </c>
      <c r="B47" s="847">
        <v>5357.2646966506982</v>
      </c>
      <c r="C47" s="1066">
        <f t="shared" si="0"/>
        <v>41688.952020623576</v>
      </c>
      <c r="D47" s="1530">
        <v>19773.9939686863</v>
      </c>
      <c r="E47" s="1381">
        <v>0</v>
      </c>
      <c r="F47" s="1381">
        <v>1081.6870711590802</v>
      </c>
      <c r="G47" s="1381">
        <v>0</v>
      </c>
      <c r="H47" s="1381">
        <v>0</v>
      </c>
      <c r="I47" s="1602">
        <v>167.57898077819678</v>
      </c>
      <c r="J47" s="1530">
        <v>20665.691999999999</v>
      </c>
      <c r="K47" s="945">
        <v>2057</v>
      </c>
    </row>
    <row r="48" spans="1:11" ht="12.75" customHeight="1" x14ac:dyDescent="0.2">
      <c r="A48" s="52" t="s">
        <v>1353</v>
      </c>
      <c r="B48" s="847">
        <v>13207.917792805609</v>
      </c>
      <c r="C48" s="1066">
        <f t="shared" si="0"/>
        <v>54933.146216339817</v>
      </c>
      <c r="D48" s="1530">
        <v>29967.030818243264</v>
      </c>
      <c r="E48" s="1381">
        <v>0</v>
      </c>
      <c r="F48" s="1381">
        <v>3467.586011844829</v>
      </c>
      <c r="G48" s="1381">
        <v>0</v>
      </c>
      <c r="H48" s="1381">
        <v>0</v>
      </c>
      <c r="I48" s="1602">
        <v>792.23738625171927</v>
      </c>
      <c r="J48" s="1530">
        <v>20706.292000000001</v>
      </c>
      <c r="K48" s="945">
        <v>3624</v>
      </c>
    </row>
    <row r="49" spans="1:11" ht="12.75" customHeight="1" x14ac:dyDescent="0.2">
      <c r="A49" s="52" t="s">
        <v>168</v>
      </c>
      <c r="B49" s="847">
        <v>4073.8486775536867</v>
      </c>
      <c r="C49" s="1066">
        <f t="shared" si="0"/>
        <v>12113.244956580102</v>
      </c>
      <c r="D49" s="1530">
        <v>6813.5777703330041</v>
      </c>
      <c r="E49" s="1381">
        <v>0</v>
      </c>
      <c r="F49" s="1381">
        <v>754.50553372060654</v>
      </c>
      <c r="G49" s="1381">
        <v>0</v>
      </c>
      <c r="H49" s="1381">
        <v>0</v>
      </c>
      <c r="I49" s="1602">
        <v>113.13465252649075</v>
      </c>
      <c r="J49" s="1530">
        <v>4432.027</v>
      </c>
      <c r="K49" s="945">
        <v>689</v>
      </c>
    </row>
    <row r="50" spans="1:11" ht="12.75" customHeight="1" x14ac:dyDescent="0.2">
      <c r="A50" s="52" t="s">
        <v>1354</v>
      </c>
      <c r="B50" s="847">
        <v>24412.986717662141</v>
      </c>
      <c r="C50" s="1066">
        <f t="shared" si="0"/>
        <v>91887.380351433094</v>
      </c>
      <c r="D50" s="1530">
        <v>41698.688679319748</v>
      </c>
      <c r="E50" s="1381">
        <v>0</v>
      </c>
      <c r="F50" s="1381">
        <v>5250.3524741213969</v>
      </c>
      <c r="G50" s="1381">
        <v>0</v>
      </c>
      <c r="H50" s="1381">
        <v>0</v>
      </c>
      <c r="I50" s="1602">
        <v>1884.459197991956</v>
      </c>
      <c r="J50" s="1530">
        <v>43053.88</v>
      </c>
      <c r="K50" s="945">
        <v>6139</v>
      </c>
    </row>
    <row r="51" spans="1:11" ht="12.75" customHeight="1" x14ac:dyDescent="0.2">
      <c r="A51" s="52" t="s">
        <v>682</v>
      </c>
      <c r="B51" s="847">
        <v>29581.266788969544</v>
      </c>
      <c r="C51" s="1066">
        <f t="shared" si="0"/>
        <v>91269.122070482845</v>
      </c>
      <c r="D51" s="1530">
        <v>43725.269274823841</v>
      </c>
      <c r="E51" s="1381">
        <v>0</v>
      </c>
      <c r="F51" s="1381">
        <v>8256.3483429813405</v>
      </c>
      <c r="G51" s="1381">
        <v>0</v>
      </c>
      <c r="H51" s="1381">
        <v>0</v>
      </c>
      <c r="I51" s="1602">
        <v>1821.799452677664</v>
      </c>
      <c r="J51" s="1530">
        <v>37465.705000000002</v>
      </c>
      <c r="K51" s="945">
        <v>5882</v>
      </c>
    </row>
    <row r="52" spans="1:11" ht="12.75" customHeight="1" x14ac:dyDescent="0.2">
      <c r="A52" s="52" t="s">
        <v>100</v>
      </c>
      <c r="B52" s="847">
        <v>3923.9829765816171</v>
      </c>
      <c r="C52" s="1066">
        <f t="shared" si="0"/>
        <v>11391.914997735457</v>
      </c>
      <c r="D52" s="1530">
        <v>5794.1743885575333</v>
      </c>
      <c r="E52" s="1381">
        <v>0</v>
      </c>
      <c r="F52" s="1381">
        <v>629.88788827220742</v>
      </c>
      <c r="G52" s="1381">
        <v>0</v>
      </c>
      <c r="H52" s="1381">
        <v>0</v>
      </c>
      <c r="I52" s="1602">
        <v>213.80972090571589</v>
      </c>
      <c r="J52" s="1530">
        <v>4754.0429999999997</v>
      </c>
      <c r="K52" s="945">
        <v>606</v>
      </c>
    </row>
    <row r="53" spans="1:11" ht="12.75" customHeight="1" x14ac:dyDescent="0.2">
      <c r="A53" s="52" t="s">
        <v>1355</v>
      </c>
      <c r="B53" s="847">
        <v>21019.764396312421</v>
      </c>
      <c r="C53" s="1066">
        <f t="shared" si="0"/>
        <v>74630.516886897443</v>
      </c>
      <c r="D53" s="1530">
        <v>35262.255609118147</v>
      </c>
      <c r="E53" s="1381">
        <v>0</v>
      </c>
      <c r="F53" s="1381">
        <v>4083.4843082621082</v>
      </c>
      <c r="G53" s="1381">
        <v>0</v>
      </c>
      <c r="H53" s="1381">
        <v>0</v>
      </c>
      <c r="I53" s="1602">
        <v>1768.3109695171775</v>
      </c>
      <c r="J53" s="1530">
        <v>33516.466</v>
      </c>
      <c r="K53" s="945">
        <v>5953</v>
      </c>
    </row>
    <row r="54" spans="1:11" ht="12.75" customHeight="1" x14ac:dyDescent="0.2">
      <c r="A54" s="52" t="s">
        <v>102</v>
      </c>
      <c r="B54" s="847">
        <v>5480.7284340399337</v>
      </c>
      <c r="C54" s="1066">
        <f t="shared" si="0"/>
        <v>17737.155389735341</v>
      </c>
      <c r="D54" s="1530">
        <v>9740.4840744106405</v>
      </c>
      <c r="E54" s="1381">
        <v>0</v>
      </c>
      <c r="F54" s="1381">
        <v>944.29883772749452</v>
      </c>
      <c r="G54" s="1381">
        <v>0</v>
      </c>
      <c r="H54" s="1381">
        <v>0</v>
      </c>
      <c r="I54" s="1602">
        <v>228.76947759720701</v>
      </c>
      <c r="J54" s="1530">
        <v>6823.6030000000001</v>
      </c>
      <c r="K54" s="945">
        <v>1273</v>
      </c>
    </row>
    <row r="55" spans="1:11" ht="12.75" customHeight="1" x14ac:dyDescent="0.2">
      <c r="A55" s="52" t="s">
        <v>1356</v>
      </c>
      <c r="B55" s="847">
        <v>13878.363174164253</v>
      </c>
      <c r="C55" s="1066">
        <f t="shared" si="0"/>
        <v>41113.96808131237</v>
      </c>
      <c r="D55" s="1530">
        <v>20087.979680963603</v>
      </c>
      <c r="E55" s="1381">
        <v>0</v>
      </c>
      <c r="F55" s="1381">
        <v>3333.009234841561</v>
      </c>
      <c r="G55" s="1381">
        <v>0</v>
      </c>
      <c r="H55" s="1381">
        <v>0</v>
      </c>
      <c r="I55" s="1602">
        <v>1417.2651655072093</v>
      </c>
      <c r="J55" s="1530">
        <v>16275.714</v>
      </c>
      <c r="K55" s="945">
        <v>2235</v>
      </c>
    </row>
    <row r="56" spans="1:11" ht="12.75" customHeight="1" x14ac:dyDescent="0.2">
      <c r="A56" s="52" t="s">
        <v>1357</v>
      </c>
      <c r="B56" s="847">
        <v>2311.4689387586627</v>
      </c>
      <c r="C56" s="1066">
        <f t="shared" si="0"/>
        <v>10185.310088820233</v>
      </c>
      <c r="D56" s="1530">
        <v>5227.1821797754055</v>
      </c>
      <c r="E56" s="1381">
        <v>0</v>
      </c>
      <c r="F56" s="1381">
        <v>321.35714116764234</v>
      </c>
      <c r="G56" s="1381">
        <v>0</v>
      </c>
      <c r="H56" s="1381">
        <v>0</v>
      </c>
      <c r="I56" s="1602">
        <v>22.645767877185691</v>
      </c>
      <c r="J56" s="1530">
        <v>4614.125</v>
      </c>
      <c r="K56" s="945">
        <v>641</v>
      </c>
    </row>
    <row r="57" spans="1:11" ht="12.75" customHeight="1" x14ac:dyDescent="0.2">
      <c r="A57" s="52" t="s">
        <v>600</v>
      </c>
      <c r="B57" s="847">
        <v>2839.3347995459521</v>
      </c>
      <c r="C57" s="1066">
        <f t="shared" si="0"/>
        <v>10230.418016775599</v>
      </c>
      <c r="D57" s="1530">
        <v>5731.8830638893305</v>
      </c>
      <c r="E57" s="1381">
        <v>0</v>
      </c>
      <c r="F57" s="1381">
        <v>640.85408245173153</v>
      </c>
      <c r="G57" s="1381">
        <v>0</v>
      </c>
      <c r="H57" s="1381">
        <v>0</v>
      </c>
      <c r="I57" s="1602">
        <v>48.086870434536223</v>
      </c>
      <c r="J57" s="1530">
        <v>3809.5940000000001</v>
      </c>
      <c r="K57" s="945">
        <v>705</v>
      </c>
    </row>
    <row r="58" spans="1:11" ht="12.75" customHeight="1" x14ac:dyDescent="0.2">
      <c r="A58" s="52" t="s">
        <v>636</v>
      </c>
      <c r="B58" s="847">
        <v>8178.6771155187789</v>
      </c>
      <c r="C58" s="1066">
        <f t="shared" si="0"/>
        <v>31978.16322302624</v>
      </c>
      <c r="D58" s="1530">
        <v>16670.111514503493</v>
      </c>
      <c r="E58" s="1381">
        <v>0</v>
      </c>
      <c r="F58" s="1381">
        <v>1915.8912602663734</v>
      </c>
      <c r="G58" s="1381">
        <v>0</v>
      </c>
      <c r="H58" s="1381">
        <v>0</v>
      </c>
      <c r="I58" s="1602">
        <v>396.88444825637578</v>
      </c>
      <c r="J58" s="1530">
        <v>12995.276</v>
      </c>
      <c r="K58" s="945">
        <v>1673</v>
      </c>
    </row>
    <row r="59" spans="1:11" ht="12.75" customHeight="1" x14ac:dyDescent="0.2">
      <c r="A59" s="52" t="s">
        <v>105</v>
      </c>
      <c r="B59" s="847">
        <v>1691.6593080861155</v>
      </c>
      <c r="C59" s="1066">
        <f t="shared" si="0"/>
        <v>5134.5942765525951</v>
      </c>
      <c r="D59" s="1530">
        <v>3340.156235010923</v>
      </c>
      <c r="E59" s="1381">
        <v>0</v>
      </c>
      <c r="F59" s="1381">
        <v>122.36428500435512</v>
      </c>
      <c r="G59" s="1381">
        <v>0</v>
      </c>
      <c r="H59" s="1381">
        <v>0</v>
      </c>
      <c r="I59" s="1602">
        <v>88.580756537317129</v>
      </c>
      <c r="J59" s="1530">
        <v>1583.4929999999999</v>
      </c>
      <c r="K59" s="945">
        <v>409</v>
      </c>
    </row>
    <row r="60" spans="1:11" ht="12.75" customHeight="1" x14ac:dyDescent="0.2">
      <c r="A60" s="52" t="s">
        <v>106</v>
      </c>
      <c r="B60" s="847">
        <v>44647.822631062467</v>
      </c>
      <c r="C60" s="1066">
        <f t="shared" si="0"/>
        <v>272930.32029831049</v>
      </c>
      <c r="D60" s="1530">
        <v>115526.56919879012</v>
      </c>
      <c r="E60" s="1381">
        <v>2764.8051799999998</v>
      </c>
      <c r="F60" s="1381">
        <v>19838.992356984534</v>
      </c>
      <c r="G60" s="1381">
        <v>0</v>
      </c>
      <c r="H60" s="1381">
        <v>5168.5886900000005</v>
      </c>
      <c r="I60" s="1602">
        <v>4183.6438725358184</v>
      </c>
      <c r="J60" s="1530">
        <v>125447.72100000001</v>
      </c>
      <c r="K60" s="945">
        <v>11576</v>
      </c>
    </row>
    <row r="61" spans="1:11" ht="12.75" customHeight="1" x14ac:dyDescent="0.2">
      <c r="A61" s="52" t="s">
        <v>107</v>
      </c>
      <c r="B61" s="847">
        <v>1114.2134837053052</v>
      </c>
      <c r="C61" s="1066">
        <f t="shared" si="0"/>
        <v>7238.6324052820901</v>
      </c>
      <c r="D61" s="1530">
        <v>4072.1396918344858</v>
      </c>
      <c r="E61" s="1381">
        <v>0</v>
      </c>
      <c r="F61" s="1381">
        <v>176.17494773203825</v>
      </c>
      <c r="G61" s="1381">
        <v>0</v>
      </c>
      <c r="H61" s="1381">
        <v>0</v>
      </c>
      <c r="I61" s="1602">
        <v>42.995765715565987</v>
      </c>
      <c r="J61" s="1530">
        <v>2947.3220000000001</v>
      </c>
      <c r="K61" s="945">
        <v>433</v>
      </c>
    </row>
    <row r="62" spans="1:11" ht="12.75" customHeight="1" x14ac:dyDescent="0.2">
      <c r="A62" s="52" t="s">
        <v>1358</v>
      </c>
      <c r="B62" s="847">
        <v>3191.3138777143931</v>
      </c>
      <c r="C62" s="1066">
        <f t="shared" si="0"/>
        <v>10969.598706121866</v>
      </c>
      <c r="D62" s="1530">
        <v>5173.6537563975289</v>
      </c>
      <c r="E62" s="1381">
        <v>0</v>
      </c>
      <c r="F62" s="1381">
        <v>610.73357866807635</v>
      </c>
      <c r="G62" s="1381">
        <v>0</v>
      </c>
      <c r="H62" s="1381">
        <v>0</v>
      </c>
      <c r="I62" s="1602">
        <v>183.88737105626188</v>
      </c>
      <c r="J62" s="1530">
        <v>5001.3239999999996</v>
      </c>
      <c r="K62" s="945">
        <v>809</v>
      </c>
    </row>
    <row r="63" spans="1:11" ht="12.75" customHeight="1" x14ac:dyDescent="0.2">
      <c r="A63" s="52" t="s">
        <v>1359</v>
      </c>
      <c r="B63" s="847">
        <v>6117.0228407606965</v>
      </c>
      <c r="C63" s="1066">
        <f t="shared" si="0"/>
        <v>27457.466494364351</v>
      </c>
      <c r="D63" s="1530">
        <v>14673.468654322663</v>
      </c>
      <c r="E63" s="1381">
        <v>0</v>
      </c>
      <c r="F63" s="1381">
        <v>1780.2282714625655</v>
      </c>
      <c r="G63" s="1381">
        <v>0</v>
      </c>
      <c r="H63" s="1381">
        <v>0</v>
      </c>
      <c r="I63" s="1602">
        <v>443.35056857911928</v>
      </c>
      <c r="J63" s="1530">
        <v>10560.419</v>
      </c>
      <c r="K63" s="945">
        <v>2093</v>
      </c>
    </row>
    <row r="64" spans="1:11" ht="12.75" customHeight="1" x14ac:dyDescent="0.2">
      <c r="A64" s="52" t="s">
        <v>637</v>
      </c>
      <c r="B64" s="847">
        <v>1293.554329686136</v>
      </c>
      <c r="C64" s="1066">
        <f t="shared" si="0"/>
        <v>4137.4210520818297</v>
      </c>
      <c r="D64" s="1530">
        <v>2474.3645343349594</v>
      </c>
      <c r="E64" s="1381">
        <v>0</v>
      </c>
      <c r="F64" s="1381">
        <v>155.55274068220467</v>
      </c>
      <c r="G64" s="1381">
        <v>0</v>
      </c>
      <c r="H64" s="1381">
        <v>0</v>
      </c>
      <c r="I64" s="1602">
        <v>28.726777064665164</v>
      </c>
      <c r="J64" s="1530">
        <v>1478.777</v>
      </c>
      <c r="K64" s="945">
        <v>303</v>
      </c>
    </row>
    <row r="65" spans="1:11" ht="12.75" customHeight="1" x14ac:dyDescent="0.2">
      <c r="A65" s="52" t="s">
        <v>746</v>
      </c>
      <c r="B65" s="847">
        <v>3613.6783349693251</v>
      </c>
      <c r="C65" s="1066">
        <f t="shared" si="0"/>
        <v>13525.511887127264</v>
      </c>
      <c r="D65" s="1530">
        <v>7121.942400691647</v>
      </c>
      <c r="E65" s="1381">
        <v>0</v>
      </c>
      <c r="F65" s="1381">
        <v>899.03761603235034</v>
      </c>
      <c r="G65" s="1381">
        <v>0</v>
      </c>
      <c r="H65" s="1381">
        <v>0</v>
      </c>
      <c r="I65" s="1602">
        <v>419.86487040326682</v>
      </c>
      <c r="J65" s="1530">
        <v>5084.6670000000004</v>
      </c>
      <c r="K65" s="945">
        <v>944</v>
      </c>
    </row>
    <row r="66" spans="1:11" ht="12.75" customHeight="1" x14ac:dyDescent="0.2">
      <c r="A66" s="52" t="s">
        <v>494</v>
      </c>
      <c r="B66" s="847">
        <v>1589.4436985967488</v>
      </c>
      <c r="C66" s="1066">
        <f t="shared" si="0"/>
        <v>4556.4938022226906</v>
      </c>
      <c r="D66" s="1530">
        <v>2461.9697363057171</v>
      </c>
      <c r="E66" s="1381">
        <v>0</v>
      </c>
      <c r="F66" s="1381">
        <v>282.56411912623969</v>
      </c>
      <c r="G66" s="1381">
        <v>0</v>
      </c>
      <c r="H66" s="1381">
        <v>0</v>
      </c>
      <c r="I66" s="1602">
        <v>60.721946790733512</v>
      </c>
      <c r="J66" s="1530">
        <v>1751.2380000000001</v>
      </c>
      <c r="K66" s="945">
        <v>315</v>
      </c>
    </row>
    <row r="67" spans="1:11" ht="12.75" customHeight="1" x14ac:dyDescent="0.2">
      <c r="A67" s="52" t="s">
        <v>108</v>
      </c>
      <c r="B67" s="847">
        <v>2794.3066350102827</v>
      </c>
      <c r="C67" s="1066">
        <f t="shared" si="0"/>
        <v>12567.405143266278</v>
      </c>
      <c r="D67" s="1530">
        <v>6371.7326799037883</v>
      </c>
      <c r="E67" s="1381">
        <v>0</v>
      </c>
      <c r="F67" s="1381">
        <v>543.16828010849554</v>
      </c>
      <c r="G67" s="1381">
        <v>0</v>
      </c>
      <c r="H67" s="1381">
        <v>0</v>
      </c>
      <c r="I67" s="1602">
        <v>168.8011832539928</v>
      </c>
      <c r="J67" s="1530">
        <v>5483.7030000000004</v>
      </c>
      <c r="K67" s="945">
        <v>717</v>
      </c>
    </row>
    <row r="68" spans="1:11" ht="12.75" customHeight="1" x14ac:dyDescent="0.2">
      <c r="A68" s="52" t="s">
        <v>1360</v>
      </c>
      <c r="B68" s="847">
        <v>4756.4833486162415</v>
      </c>
      <c r="C68" s="1066">
        <f t="shared" si="0"/>
        <v>26540.58167923212</v>
      </c>
      <c r="D68" s="1530">
        <v>12040.059583718028</v>
      </c>
      <c r="E68" s="1381">
        <v>0</v>
      </c>
      <c r="F68" s="1381">
        <v>1089.5007776935913</v>
      </c>
      <c r="G68" s="1381">
        <v>0</v>
      </c>
      <c r="H68" s="1381">
        <v>0</v>
      </c>
      <c r="I68" s="1602">
        <v>136.82831782050425</v>
      </c>
      <c r="J68" s="1530">
        <v>13274.192999999999</v>
      </c>
      <c r="K68" s="945">
        <v>1262</v>
      </c>
    </row>
    <row r="69" spans="1:11" ht="12.75" customHeight="1" x14ac:dyDescent="0.2">
      <c r="A69" s="52" t="s">
        <v>110</v>
      </c>
      <c r="B69" s="847">
        <v>2312.917488834672</v>
      </c>
      <c r="C69" s="1066">
        <f t="shared" ref="C69:C91" si="1">SUM(D69:J69)</f>
        <v>19648.003778554434</v>
      </c>
      <c r="D69" s="1530">
        <v>8866.9339122960555</v>
      </c>
      <c r="E69" s="1381">
        <v>0</v>
      </c>
      <c r="F69" s="1381">
        <v>379.90779490166358</v>
      </c>
      <c r="G69" s="1381">
        <v>0</v>
      </c>
      <c r="H69" s="1381">
        <v>0</v>
      </c>
      <c r="I69" s="1602">
        <v>87.498071356713169</v>
      </c>
      <c r="J69" s="1530">
        <v>10313.664000000001</v>
      </c>
      <c r="K69" s="945">
        <v>834</v>
      </c>
    </row>
    <row r="70" spans="1:11" ht="12.75" customHeight="1" x14ac:dyDescent="0.2">
      <c r="A70" s="52" t="s">
        <v>1361</v>
      </c>
      <c r="B70" s="847">
        <v>12349.163922945057</v>
      </c>
      <c r="C70" s="1066">
        <f t="shared" si="1"/>
        <v>44101.828410103102</v>
      </c>
      <c r="D70" s="1530">
        <v>20560.084224919163</v>
      </c>
      <c r="E70" s="1381">
        <v>0</v>
      </c>
      <c r="F70" s="1381">
        <v>4225.1124599744999</v>
      </c>
      <c r="G70" s="1381">
        <v>0</v>
      </c>
      <c r="H70" s="1381">
        <v>0</v>
      </c>
      <c r="I70" s="1602">
        <v>737.67572520943793</v>
      </c>
      <c r="J70" s="1530">
        <v>18578.955999999998</v>
      </c>
      <c r="K70" s="945">
        <v>3062</v>
      </c>
    </row>
    <row r="71" spans="1:11" ht="12.75" customHeight="1" x14ac:dyDescent="0.2">
      <c r="A71" s="52" t="s">
        <v>1362</v>
      </c>
      <c r="B71" s="847">
        <v>3568.4165164775186</v>
      </c>
      <c r="C71" s="1066">
        <f t="shared" si="1"/>
        <v>15877.623095615414</v>
      </c>
      <c r="D71" s="1530">
        <v>7852.7516266904549</v>
      </c>
      <c r="E71" s="1381">
        <v>0</v>
      </c>
      <c r="F71" s="1381">
        <v>815.68942208283602</v>
      </c>
      <c r="G71" s="1381">
        <v>0</v>
      </c>
      <c r="H71" s="1381">
        <v>0</v>
      </c>
      <c r="I71" s="1381">
        <v>109.64004684212091</v>
      </c>
      <c r="J71" s="1542">
        <v>7099.5420000000004</v>
      </c>
      <c r="K71" s="945">
        <v>867</v>
      </c>
    </row>
    <row r="72" spans="1:11" ht="12.75" customHeight="1" x14ac:dyDescent="0.2">
      <c r="A72" s="52" t="s">
        <v>409</v>
      </c>
      <c r="B72" s="847">
        <v>2036.5820438143069</v>
      </c>
      <c r="C72" s="1066">
        <f t="shared" si="1"/>
        <v>4978.7799312982352</v>
      </c>
      <c r="D72" s="1530">
        <v>2969.1491468561749</v>
      </c>
      <c r="E72" s="1381">
        <v>0</v>
      </c>
      <c r="F72" s="1381">
        <v>524.10933516110163</v>
      </c>
      <c r="G72" s="1381">
        <v>0</v>
      </c>
      <c r="H72" s="1381">
        <v>0</v>
      </c>
      <c r="I72" s="1381">
        <v>126.81044928095886</v>
      </c>
      <c r="J72" s="1542">
        <v>1358.711</v>
      </c>
      <c r="K72" s="945">
        <v>356</v>
      </c>
    </row>
    <row r="73" spans="1:11" ht="12.75" customHeight="1" x14ac:dyDescent="0.2">
      <c r="A73" s="52" t="s">
        <v>605</v>
      </c>
      <c r="B73" s="847">
        <v>11283.021557830532</v>
      </c>
      <c r="C73" s="1066">
        <f t="shared" si="1"/>
        <v>41833.850808431569</v>
      </c>
      <c r="D73" s="1530">
        <v>19772.381780883705</v>
      </c>
      <c r="E73" s="1381">
        <v>0</v>
      </c>
      <c r="F73" s="1381">
        <v>2272.2357047701826</v>
      </c>
      <c r="G73" s="1381">
        <v>0</v>
      </c>
      <c r="H73" s="1381">
        <v>0</v>
      </c>
      <c r="I73" s="1381">
        <v>665.13932277768765</v>
      </c>
      <c r="J73" s="1542">
        <v>19124.094000000001</v>
      </c>
      <c r="K73" s="945">
        <v>3663</v>
      </c>
    </row>
    <row r="74" spans="1:11" ht="12.75" customHeight="1" x14ac:dyDescent="0.2">
      <c r="A74" s="52" t="s">
        <v>1363</v>
      </c>
      <c r="B74" s="847">
        <v>6568.6393787458883</v>
      </c>
      <c r="C74" s="1066">
        <f t="shared" si="1"/>
        <v>80136.224064977228</v>
      </c>
      <c r="D74" s="1530">
        <v>20184.629836783613</v>
      </c>
      <c r="E74" s="1381">
        <v>11956.18585</v>
      </c>
      <c r="F74" s="1381">
        <v>1520.6959586916389</v>
      </c>
      <c r="G74" s="1381">
        <v>0</v>
      </c>
      <c r="H74" s="1381">
        <v>2810.1117899999999</v>
      </c>
      <c r="I74" s="1381">
        <v>179.72662950196883</v>
      </c>
      <c r="J74" s="1542">
        <v>43484.874000000003</v>
      </c>
      <c r="K74" s="945">
        <v>2452</v>
      </c>
    </row>
    <row r="75" spans="1:11" ht="12.75" customHeight="1" x14ac:dyDescent="0.2">
      <c r="A75" s="52" t="s">
        <v>1364</v>
      </c>
      <c r="B75" s="847">
        <v>4651.6308224231443</v>
      </c>
      <c r="C75" s="1066">
        <f t="shared" si="1"/>
        <v>15461.325229495073</v>
      </c>
      <c r="D75" s="1530">
        <v>7700.9883056645604</v>
      </c>
      <c r="E75" s="1381">
        <v>0</v>
      </c>
      <c r="F75" s="1381">
        <v>1044.8486968463296</v>
      </c>
      <c r="G75" s="1381">
        <v>0</v>
      </c>
      <c r="H75" s="1381">
        <v>0</v>
      </c>
      <c r="I75" s="1381">
        <v>234.81422698418211</v>
      </c>
      <c r="J75" s="1542">
        <v>6480.674</v>
      </c>
      <c r="K75" s="945">
        <v>1017</v>
      </c>
    </row>
    <row r="76" spans="1:11" ht="12.75" customHeight="1" x14ac:dyDescent="0.2">
      <c r="A76" s="52" t="s">
        <v>1365</v>
      </c>
      <c r="B76" s="847">
        <v>6241.8993080613836</v>
      </c>
      <c r="C76" s="1066">
        <f t="shared" si="1"/>
        <v>39283.889332291947</v>
      </c>
      <c r="D76" s="1530">
        <v>20402.76942112594</v>
      </c>
      <c r="E76" s="1381">
        <v>0</v>
      </c>
      <c r="F76" s="1381">
        <v>1505.1594977135564</v>
      </c>
      <c r="G76" s="1381">
        <v>0</v>
      </c>
      <c r="H76" s="1381">
        <v>0</v>
      </c>
      <c r="I76" s="1381">
        <v>239.28841345245343</v>
      </c>
      <c r="J76" s="1542">
        <v>17136.671999999999</v>
      </c>
      <c r="K76" s="945">
        <v>2179</v>
      </c>
    </row>
    <row r="77" spans="1:11" ht="12.75" customHeight="1" x14ac:dyDescent="0.2">
      <c r="A77" s="52" t="s">
        <v>1234</v>
      </c>
      <c r="B77" s="847">
        <v>4310.4965519693724</v>
      </c>
      <c r="C77" s="1066">
        <f t="shared" si="1"/>
        <v>12221.909415787644</v>
      </c>
      <c r="D77" s="1530">
        <v>6388.0146025931845</v>
      </c>
      <c r="E77" s="1381">
        <v>0</v>
      </c>
      <c r="F77" s="1381">
        <v>884.55140632495215</v>
      </c>
      <c r="G77" s="1381">
        <v>0</v>
      </c>
      <c r="H77" s="1381">
        <v>0</v>
      </c>
      <c r="I77" s="1381">
        <v>381.72340686950776</v>
      </c>
      <c r="J77" s="1542">
        <v>4567.62</v>
      </c>
      <c r="K77" s="945">
        <v>1063</v>
      </c>
    </row>
    <row r="78" spans="1:11" ht="12.75" customHeight="1" x14ac:dyDescent="0.2">
      <c r="A78" s="52" t="s">
        <v>114</v>
      </c>
      <c r="B78" s="847">
        <v>3643.5446422825498</v>
      </c>
      <c r="C78" s="1066">
        <f t="shared" si="1"/>
        <v>11934.034143839805</v>
      </c>
      <c r="D78" s="1530">
        <v>5811.1757522861817</v>
      </c>
      <c r="E78" s="1381">
        <v>0</v>
      </c>
      <c r="F78" s="1381">
        <v>822.20562338094282</v>
      </c>
      <c r="G78" s="1381">
        <v>0</v>
      </c>
      <c r="H78" s="1381">
        <v>0</v>
      </c>
      <c r="I78" s="1381">
        <v>273.78276817268073</v>
      </c>
      <c r="J78" s="1542">
        <v>5026.87</v>
      </c>
      <c r="K78" s="945">
        <v>707</v>
      </c>
    </row>
    <row r="79" spans="1:11" ht="12.75" customHeight="1" x14ac:dyDescent="0.2">
      <c r="A79" s="52" t="s">
        <v>609</v>
      </c>
      <c r="B79" s="847">
        <v>29923.179492605967</v>
      </c>
      <c r="C79" s="1066">
        <f t="shared" si="1"/>
        <v>101514.76161975208</v>
      </c>
      <c r="D79" s="1530">
        <v>47670.912636447625</v>
      </c>
      <c r="E79" s="1381">
        <v>0</v>
      </c>
      <c r="F79" s="1381">
        <v>6041.1687556203478</v>
      </c>
      <c r="G79" s="1381">
        <v>0</v>
      </c>
      <c r="H79" s="1381">
        <v>0</v>
      </c>
      <c r="I79" s="1381">
        <v>1753.8522276841074</v>
      </c>
      <c r="J79" s="1542">
        <v>46048.828000000001</v>
      </c>
      <c r="K79" s="945">
        <v>7338</v>
      </c>
    </row>
    <row r="80" spans="1:11" ht="12.75" customHeight="1" x14ac:dyDescent="0.2">
      <c r="A80" s="52" t="s">
        <v>357</v>
      </c>
      <c r="B80" s="847">
        <v>40710.882015342693</v>
      </c>
      <c r="C80" s="1066">
        <f t="shared" si="1"/>
        <v>156255.91458801439</v>
      </c>
      <c r="D80" s="1530">
        <v>69346.422120839503</v>
      </c>
      <c r="E80" s="1381">
        <v>0</v>
      </c>
      <c r="F80" s="1381">
        <v>12411.466028659701</v>
      </c>
      <c r="G80" s="1381">
        <v>0</v>
      </c>
      <c r="H80" s="1381">
        <v>0</v>
      </c>
      <c r="I80" s="1381">
        <v>3433.2664385151843</v>
      </c>
      <c r="J80" s="1542">
        <v>71064.759999999995</v>
      </c>
      <c r="K80" s="945">
        <v>10186</v>
      </c>
    </row>
    <row r="81" spans="1:11" ht="12.75" customHeight="1" x14ac:dyDescent="0.2">
      <c r="A81" s="52" t="s">
        <v>1366</v>
      </c>
      <c r="B81" s="847">
        <v>19753.933178700066</v>
      </c>
      <c r="C81" s="1066">
        <f t="shared" si="1"/>
        <v>74327.004042305489</v>
      </c>
      <c r="D81" s="1530">
        <v>36201.824156898998</v>
      </c>
      <c r="E81" s="1381">
        <v>0</v>
      </c>
      <c r="F81" s="1381">
        <v>3606.0697178264613</v>
      </c>
      <c r="G81" s="1381">
        <v>0</v>
      </c>
      <c r="H81" s="1381">
        <v>0</v>
      </c>
      <c r="I81" s="1381">
        <v>897.55516758002398</v>
      </c>
      <c r="J81" s="1542">
        <v>33621.555</v>
      </c>
      <c r="K81" s="945">
        <v>5803</v>
      </c>
    </row>
    <row r="82" spans="1:11" ht="12.75" customHeight="1" x14ac:dyDescent="0.2">
      <c r="A82" s="52" t="s">
        <v>1367</v>
      </c>
      <c r="B82" s="847">
        <v>7757.5729150128482</v>
      </c>
      <c r="C82" s="1066">
        <f t="shared" si="1"/>
        <v>30843.933644487279</v>
      </c>
      <c r="D82" s="1530">
        <v>16891.519095361185</v>
      </c>
      <c r="E82" s="1381">
        <v>0</v>
      </c>
      <c r="F82" s="1381">
        <v>1376.5725772925555</v>
      </c>
      <c r="G82" s="1381">
        <v>0</v>
      </c>
      <c r="H82" s="1381">
        <v>0</v>
      </c>
      <c r="I82" s="1381">
        <v>302.02197183353888</v>
      </c>
      <c r="J82" s="1542">
        <v>12273.82</v>
      </c>
      <c r="K82" s="945">
        <v>2368</v>
      </c>
    </row>
    <row r="83" spans="1:11" ht="12.75" customHeight="1" x14ac:dyDescent="0.2">
      <c r="A83" s="52" t="s">
        <v>187</v>
      </c>
      <c r="B83" s="847">
        <v>3941.647781399955</v>
      </c>
      <c r="C83" s="1066">
        <f t="shared" si="1"/>
        <v>10197.920261133482</v>
      </c>
      <c r="D83" s="1530">
        <v>6341.4063060363642</v>
      </c>
      <c r="E83" s="1381">
        <v>0</v>
      </c>
      <c r="F83" s="1381">
        <v>721.48579121417765</v>
      </c>
      <c r="G83" s="1381">
        <v>0</v>
      </c>
      <c r="H83" s="1381">
        <v>0</v>
      </c>
      <c r="I83" s="1381">
        <v>105.71416388294054</v>
      </c>
      <c r="J83" s="1542">
        <v>3029.3139999999999</v>
      </c>
      <c r="K83" s="945">
        <v>560</v>
      </c>
    </row>
    <row r="84" spans="1:11" ht="12.75" customHeight="1" x14ac:dyDescent="0.2">
      <c r="A84" s="52" t="s">
        <v>1368</v>
      </c>
      <c r="B84" s="847">
        <v>2475.0782552220703</v>
      </c>
      <c r="C84" s="1066">
        <f t="shared" si="1"/>
        <v>7309.3319715147481</v>
      </c>
      <c r="D84" s="1530">
        <v>4038.5767832231477</v>
      </c>
      <c r="E84" s="1381">
        <v>0</v>
      </c>
      <c r="F84" s="1381">
        <v>502.71345175161991</v>
      </c>
      <c r="G84" s="1381">
        <v>0</v>
      </c>
      <c r="H84" s="1381">
        <v>0</v>
      </c>
      <c r="I84" s="1381">
        <v>104.93873653998047</v>
      </c>
      <c r="J84" s="1542">
        <v>2663.1030000000001</v>
      </c>
      <c r="K84" s="945">
        <v>492</v>
      </c>
    </row>
    <row r="85" spans="1:11" ht="12.75" customHeight="1" x14ac:dyDescent="0.2">
      <c r="A85" s="52" t="s">
        <v>1369</v>
      </c>
      <c r="B85" s="847">
        <v>1260.9089882016804</v>
      </c>
      <c r="C85" s="1066">
        <f t="shared" si="1"/>
        <v>9660.8760390182761</v>
      </c>
      <c r="D85" s="1530">
        <v>4205.0508382317157</v>
      </c>
      <c r="E85" s="1381">
        <v>0</v>
      </c>
      <c r="F85" s="1381">
        <v>340.66741545758953</v>
      </c>
      <c r="G85" s="1381">
        <v>0</v>
      </c>
      <c r="H85" s="1381">
        <v>0</v>
      </c>
      <c r="I85" s="1381">
        <v>21.306785328971774</v>
      </c>
      <c r="J85" s="1542">
        <v>5093.8509999999997</v>
      </c>
      <c r="K85" s="945">
        <v>434</v>
      </c>
    </row>
    <row r="86" spans="1:11" ht="12.75" customHeight="1" x14ac:dyDescent="0.2">
      <c r="A86" s="52" t="s">
        <v>521</v>
      </c>
      <c r="B86" s="847">
        <v>15131.279529933157</v>
      </c>
      <c r="C86" s="1066">
        <f t="shared" si="1"/>
        <v>48683.203552207502</v>
      </c>
      <c r="D86" s="1530">
        <v>24126.307602368783</v>
      </c>
      <c r="E86" s="1381">
        <v>0</v>
      </c>
      <c r="F86" s="1381">
        <v>5388.9024396914656</v>
      </c>
      <c r="G86" s="1381">
        <v>0</v>
      </c>
      <c r="H86" s="1381">
        <v>0</v>
      </c>
      <c r="I86" s="1381">
        <v>1106.729510147253</v>
      </c>
      <c r="J86" s="1542">
        <v>18061.263999999999</v>
      </c>
      <c r="K86" s="945">
        <v>2399</v>
      </c>
    </row>
    <row r="87" spans="1:11" ht="12.75" customHeight="1" x14ac:dyDescent="0.2">
      <c r="A87" s="52" t="s">
        <v>2130</v>
      </c>
      <c r="B87" s="847">
        <v>5866.2480545280332</v>
      </c>
      <c r="C87" s="1066">
        <f t="shared" si="1"/>
        <v>23333.448182920532</v>
      </c>
      <c r="D87" s="1530">
        <v>13548.179654828831</v>
      </c>
      <c r="E87" s="1381">
        <v>0</v>
      </c>
      <c r="F87" s="1381">
        <v>1174.8538665134429</v>
      </c>
      <c r="G87" s="1381">
        <v>0</v>
      </c>
      <c r="H87" s="1381">
        <v>0</v>
      </c>
      <c r="I87" s="1381">
        <v>315.60966157826164</v>
      </c>
      <c r="J87" s="1542">
        <v>8294.8050000000003</v>
      </c>
      <c r="K87" s="945">
        <v>1698</v>
      </c>
    </row>
    <row r="88" spans="1:11" ht="12.75" customHeight="1" x14ac:dyDescent="0.2">
      <c r="A88" s="52" t="s">
        <v>522</v>
      </c>
      <c r="B88" s="847">
        <v>8579.8633167801181</v>
      </c>
      <c r="C88" s="1066">
        <f t="shared" si="1"/>
        <v>28594.972019734341</v>
      </c>
      <c r="D88" s="1530">
        <v>13310.38567768201</v>
      </c>
      <c r="E88" s="1381">
        <v>0</v>
      </c>
      <c r="F88" s="1381">
        <v>1525.1163049503486</v>
      </c>
      <c r="G88" s="1381">
        <v>0</v>
      </c>
      <c r="H88" s="1381">
        <v>0</v>
      </c>
      <c r="I88" s="1381">
        <v>845.52303710198396</v>
      </c>
      <c r="J88" s="1542">
        <v>12913.947</v>
      </c>
      <c r="K88" s="945">
        <v>1849</v>
      </c>
    </row>
    <row r="89" spans="1:11" ht="12.75" customHeight="1" x14ac:dyDescent="0.2">
      <c r="A89" s="52" t="s">
        <v>1336</v>
      </c>
      <c r="B89" s="847">
        <v>3165.313816136379</v>
      </c>
      <c r="C89" s="1066">
        <f t="shared" si="1"/>
        <v>10099.828209603453</v>
      </c>
      <c r="D89" s="1530">
        <v>5650.3211952271658</v>
      </c>
      <c r="E89" s="1381">
        <v>0</v>
      </c>
      <c r="F89" s="1381">
        <v>669.94260644237693</v>
      </c>
      <c r="G89" s="1381">
        <v>0</v>
      </c>
      <c r="H89" s="1381">
        <v>0</v>
      </c>
      <c r="I89" s="1381">
        <v>165.1644079339095</v>
      </c>
      <c r="J89" s="1542">
        <v>3614.4</v>
      </c>
      <c r="K89" s="945">
        <v>628</v>
      </c>
    </row>
    <row r="90" spans="1:11" ht="12.75" customHeight="1" x14ac:dyDescent="0.2">
      <c r="A90" s="52" t="s">
        <v>1370</v>
      </c>
      <c r="B90" s="847">
        <v>8551.8760164419018</v>
      </c>
      <c r="C90" s="1066">
        <f t="shared" si="1"/>
        <v>21391.517333261188</v>
      </c>
      <c r="D90" s="1530">
        <v>11492.957978008721</v>
      </c>
      <c r="E90" s="1381">
        <v>0</v>
      </c>
      <c r="F90" s="1381">
        <v>2630.024059586272</v>
      </c>
      <c r="G90" s="1381">
        <v>0</v>
      </c>
      <c r="H90" s="1381">
        <v>0</v>
      </c>
      <c r="I90" s="1381">
        <v>728.3422956661941</v>
      </c>
      <c r="J90" s="1542">
        <v>6540.1930000000002</v>
      </c>
      <c r="K90" s="945">
        <v>1328</v>
      </c>
    </row>
    <row r="91" spans="1:11" ht="12.75" customHeight="1" x14ac:dyDescent="0.2">
      <c r="A91" s="52" t="s">
        <v>1371</v>
      </c>
      <c r="B91" s="847">
        <v>1555.1683880506087</v>
      </c>
      <c r="C91" s="1066">
        <f t="shared" si="1"/>
        <v>5086.5969150983274</v>
      </c>
      <c r="D91" s="1530">
        <v>2790.0674138974596</v>
      </c>
      <c r="E91" s="1381">
        <v>0</v>
      </c>
      <c r="F91" s="1381">
        <v>407.85451228426285</v>
      </c>
      <c r="G91" s="1381">
        <v>0</v>
      </c>
      <c r="H91" s="1381">
        <v>0</v>
      </c>
      <c r="I91" s="1381">
        <v>58.731988916605033</v>
      </c>
      <c r="J91" s="1542">
        <v>1829.943</v>
      </c>
      <c r="K91" s="945">
        <v>394</v>
      </c>
    </row>
    <row r="92" spans="1:11" ht="12.75" customHeight="1" x14ac:dyDescent="0.2">
      <c r="A92" s="659"/>
      <c r="B92" s="660"/>
      <c r="C92" s="1070"/>
      <c r="D92" s="1070"/>
      <c r="E92" s="1070"/>
      <c r="F92" s="1070"/>
      <c r="G92" s="1070"/>
      <c r="H92" s="1070"/>
      <c r="I92" s="1070"/>
      <c r="J92" s="1071"/>
      <c r="K92" s="798"/>
    </row>
    <row r="93" spans="1:11" ht="12.75" customHeight="1" x14ac:dyDescent="0.2">
      <c r="A93" s="661" t="s">
        <v>2106</v>
      </c>
      <c r="B93" s="662">
        <f>SUM(B4:B91)</f>
        <v>867239.75982784794</v>
      </c>
      <c r="C93" s="1382">
        <f t="shared" ref="C93:K93" si="2">SUM(C4:C91)</f>
        <v>5732613.917452042</v>
      </c>
      <c r="D93" s="1382">
        <f t="shared" si="2"/>
        <v>1693703.4962120422</v>
      </c>
      <c r="E93" s="1382">
        <f t="shared" si="2"/>
        <v>49216.693040000006</v>
      </c>
      <c r="F93" s="1382">
        <f t="shared" si="2"/>
        <v>257160.58884000001</v>
      </c>
      <c r="G93" s="1382">
        <f t="shared" si="2"/>
        <v>0</v>
      </c>
      <c r="H93" s="1382">
        <f t="shared" si="2"/>
        <v>1981183.03204</v>
      </c>
      <c r="I93" s="1388">
        <f t="shared" si="2"/>
        <v>62943.29231999984</v>
      </c>
      <c r="J93" s="1384">
        <f t="shared" si="2"/>
        <v>1688406.8149999997</v>
      </c>
      <c r="K93" s="1048">
        <f t="shared" si="2"/>
        <v>213872</v>
      </c>
    </row>
    <row r="94" spans="1:11" ht="12.75" customHeight="1" thickBot="1" x14ac:dyDescent="0.25">
      <c r="A94" s="659"/>
      <c r="B94" s="902"/>
      <c r="C94" s="1075"/>
      <c r="D94" s="1385"/>
      <c r="E94" s="1385"/>
      <c r="F94" s="1385"/>
      <c r="G94" s="1385"/>
      <c r="H94" s="1385"/>
      <c r="I94" s="1385"/>
      <c r="J94" s="1386"/>
      <c r="K94" s="901"/>
    </row>
    <row r="95" spans="1:11" ht="12.75" customHeight="1" x14ac:dyDescent="0.2">
      <c r="A95" s="161" t="s">
        <v>292</v>
      </c>
      <c r="B95" s="848">
        <v>38195.191680194679</v>
      </c>
      <c r="C95" s="1066">
        <f t="shared" ref="C95:C112" si="3">SUM(D95:J95)</f>
        <v>210945.70882261885</v>
      </c>
      <c r="D95" s="1531">
        <v>72980.328221363539</v>
      </c>
      <c r="E95" s="1078">
        <v>5385.0571800000007</v>
      </c>
      <c r="F95" s="1068">
        <v>13691.676485529921</v>
      </c>
      <c r="G95" s="1068">
        <v>0</v>
      </c>
      <c r="H95" s="1078">
        <v>5059.7081300000009</v>
      </c>
      <c r="I95" s="1078">
        <v>2824.1098057253839</v>
      </c>
      <c r="J95" s="1540">
        <v>111004.829</v>
      </c>
      <c r="K95" s="903">
        <v>10457</v>
      </c>
    </row>
    <row r="96" spans="1:11" ht="12.75" customHeight="1" x14ac:dyDescent="0.2">
      <c r="A96" s="108" t="s">
        <v>293</v>
      </c>
      <c r="B96" s="949">
        <v>48132.849965007343</v>
      </c>
      <c r="C96" s="1066">
        <f t="shared" si="3"/>
        <v>215024.12587395089</v>
      </c>
      <c r="D96" s="1530">
        <v>98027.972266327168</v>
      </c>
      <c r="E96" s="1066">
        <v>283.31640000000004</v>
      </c>
      <c r="F96" s="1067">
        <v>14742.522488647424</v>
      </c>
      <c r="G96" s="1067">
        <v>0</v>
      </c>
      <c r="H96" s="1114">
        <v>0</v>
      </c>
      <c r="I96" s="1066">
        <v>3681.7187189762922</v>
      </c>
      <c r="J96" s="1542">
        <v>98288.596000000005</v>
      </c>
      <c r="K96" s="903">
        <v>11501</v>
      </c>
    </row>
    <row r="97" spans="1:11" ht="12.75" customHeight="1" x14ac:dyDescent="0.2">
      <c r="A97" s="108" t="s">
        <v>294</v>
      </c>
      <c r="B97" s="949">
        <v>51670.221624077611</v>
      </c>
      <c r="C97" s="1066">
        <f t="shared" si="3"/>
        <v>277827.43003915984</v>
      </c>
      <c r="D97" s="1530">
        <v>112487.36113610936</v>
      </c>
      <c r="E97" s="1066">
        <v>3346.2750299999998</v>
      </c>
      <c r="F97" s="1067">
        <v>17759.301702264802</v>
      </c>
      <c r="G97" s="1067">
        <v>0</v>
      </c>
      <c r="H97" s="1066">
        <v>5168.5886900000005</v>
      </c>
      <c r="I97" s="1066">
        <v>4495.7424807856532</v>
      </c>
      <c r="J97" s="1542">
        <v>134570.16099999999</v>
      </c>
      <c r="K97" s="903">
        <v>12565</v>
      </c>
    </row>
    <row r="98" spans="1:11" ht="12.75" customHeight="1" x14ac:dyDescent="0.2">
      <c r="A98" s="108" t="s">
        <v>295</v>
      </c>
      <c r="B98" s="949">
        <v>52496.108389913192</v>
      </c>
      <c r="C98" s="1066">
        <f t="shared" si="3"/>
        <v>170454.0631595923</v>
      </c>
      <c r="D98" s="1530">
        <v>87901.924486862452</v>
      </c>
      <c r="E98" s="1066">
        <v>0</v>
      </c>
      <c r="F98" s="1067">
        <v>11642.725039636282</v>
      </c>
      <c r="G98" s="1067">
        <v>0</v>
      </c>
      <c r="H98" s="1114">
        <v>0</v>
      </c>
      <c r="I98" s="1066">
        <v>2835.2816330935802</v>
      </c>
      <c r="J98" s="1542">
        <v>68074.131999999998</v>
      </c>
      <c r="K98" s="903">
        <v>11899</v>
      </c>
    </row>
    <row r="99" spans="1:11" ht="12.75" customHeight="1" x14ac:dyDescent="0.2">
      <c r="A99" s="108" t="s">
        <v>296</v>
      </c>
      <c r="B99" s="949">
        <v>47035.084100891094</v>
      </c>
      <c r="C99" s="1066">
        <f t="shared" si="3"/>
        <v>147561.79958476391</v>
      </c>
      <c r="D99" s="1530">
        <v>78198.902680856598</v>
      </c>
      <c r="E99" s="1066">
        <v>0</v>
      </c>
      <c r="F99" s="1067">
        <v>10856.880237560839</v>
      </c>
      <c r="G99" s="1067">
        <v>0</v>
      </c>
      <c r="H99" s="1114">
        <v>0</v>
      </c>
      <c r="I99" s="1066">
        <v>2714.7466663464947</v>
      </c>
      <c r="J99" s="1542">
        <v>55791.27</v>
      </c>
      <c r="K99" s="903">
        <v>9886</v>
      </c>
    </row>
    <row r="100" spans="1:11" ht="12.75" customHeight="1" x14ac:dyDescent="0.2">
      <c r="A100" s="108" t="s">
        <v>297</v>
      </c>
      <c r="B100" s="949">
        <v>51951.091132353096</v>
      </c>
      <c r="C100" s="1066">
        <f t="shared" si="3"/>
        <v>250051.86838310395</v>
      </c>
      <c r="D100" s="1530">
        <v>128467.96324028984</v>
      </c>
      <c r="E100" s="1066">
        <v>0</v>
      </c>
      <c r="F100" s="1067">
        <v>11350.243838476075</v>
      </c>
      <c r="G100" s="1067">
        <v>0</v>
      </c>
      <c r="H100" s="1114">
        <v>0</v>
      </c>
      <c r="I100" s="1066">
        <v>2960.6503043380376</v>
      </c>
      <c r="J100" s="1542">
        <v>107273.011</v>
      </c>
      <c r="K100" s="903">
        <v>16084</v>
      </c>
    </row>
    <row r="101" spans="1:11" ht="12.75" customHeight="1" x14ac:dyDescent="0.2">
      <c r="A101" s="108" t="s">
        <v>298</v>
      </c>
      <c r="B101" s="949">
        <v>58337.385526132326</v>
      </c>
      <c r="C101" s="1066">
        <f t="shared" si="3"/>
        <v>293879.37173892488</v>
      </c>
      <c r="D101" s="1530">
        <v>149388.93343833415</v>
      </c>
      <c r="E101" s="1066">
        <v>1085.96686</v>
      </c>
      <c r="F101" s="1067">
        <v>23814.473444014857</v>
      </c>
      <c r="G101" s="1067">
        <v>0</v>
      </c>
      <c r="H101" s="1387">
        <v>2810.1117899999999</v>
      </c>
      <c r="I101" s="1066">
        <v>4454.5902065759128</v>
      </c>
      <c r="J101" s="1542">
        <v>112325.296</v>
      </c>
      <c r="K101" s="903">
        <v>13811</v>
      </c>
    </row>
    <row r="102" spans="1:11" ht="12.75" customHeight="1" x14ac:dyDescent="0.2">
      <c r="A102" s="108" t="s">
        <v>299</v>
      </c>
      <c r="B102" s="949">
        <v>50641.726468518325</v>
      </c>
      <c r="C102" s="1066">
        <f t="shared" si="3"/>
        <v>226686.49794119684</v>
      </c>
      <c r="D102" s="1530">
        <v>116114.3435157589</v>
      </c>
      <c r="E102" s="1066">
        <v>12.84713</v>
      </c>
      <c r="F102" s="1067">
        <v>18708.294674160355</v>
      </c>
      <c r="G102" s="1067">
        <v>0</v>
      </c>
      <c r="H102" s="1114">
        <v>0</v>
      </c>
      <c r="I102" s="1066">
        <v>3123.3506212775719</v>
      </c>
      <c r="J102" s="1542">
        <v>88727.661999999997</v>
      </c>
      <c r="K102" s="903">
        <v>11001</v>
      </c>
    </row>
    <row r="103" spans="1:11" ht="12.75" customHeight="1" x14ac:dyDescent="0.2">
      <c r="A103" s="108" t="s">
        <v>300</v>
      </c>
      <c r="B103" s="949">
        <v>45681.753581414581</v>
      </c>
      <c r="C103" s="1066">
        <f t="shared" si="3"/>
        <v>154950.25958204916</v>
      </c>
      <c r="D103" s="1530">
        <v>72667.265978227646</v>
      </c>
      <c r="E103" s="1066">
        <v>0</v>
      </c>
      <c r="F103" s="1067">
        <v>11436.713611028834</v>
      </c>
      <c r="G103" s="1067">
        <v>0</v>
      </c>
      <c r="H103" s="1114">
        <v>0</v>
      </c>
      <c r="I103" s="1066">
        <v>3356.3479927926583</v>
      </c>
      <c r="J103" s="1542">
        <v>67489.932000000001</v>
      </c>
      <c r="K103" s="903">
        <v>10228</v>
      </c>
    </row>
    <row r="104" spans="1:11" ht="12.75" customHeight="1" x14ac:dyDescent="0.2">
      <c r="A104" s="108" t="s">
        <v>301</v>
      </c>
      <c r="B104" s="949">
        <v>40950.59408419612</v>
      </c>
      <c r="C104" s="1066">
        <f t="shared" si="3"/>
        <v>173829.5952479993</v>
      </c>
      <c r="D104" s="1530">
        <v>69896.897932333464</v>
      </c>
      <c r="E104" s="1066">
        <v>0</v>
      </c>
      <c r="F104" s="1067">
        <v>11801.546117723188</v>
      </c>
      <c r="G104" s="1067">
        <v>0</v>
      </c>
      <c r="H104" s="1114">
        <v>0</v>
      </c>
      <c r="I104" s="1066">
        <v>4030.7131979426695</v>
      </c>
      <c r="J104" s="1542">
        <v>88100.437999999995</v>
      </c>
      <c r="K104" s="903">
        <v>8707</v>
      </c>
    </row>
    <row r="105" spans="1:11" ht="12.75" customHeight="1" x14ac:dyDescent="0.2">
      <c r="A105" s="108" t="s">
        <v>302</v>
      </c>
      <c r="B105" s="949">
        <v>36216.923919694193</v>
      </c>
      <c r="C105" s="1066">
        <f t="shared" si="3"/>
        <v>2244330.2001443366</v>
      </c>
      <c r="D105" s="1530">
        <v>74430.933770918491</v>
      </c>
      <c r="E105" s="1066">
        <v>28245.344699999998</v>
      </c>
      <c r="F105" s="1067">
        <v>14692.165588836195</v>
      </c>
      <c r="G105" s="1067">
        <v>0</v>
      </c>
      <c r="H105" s="1066">
        <v>1966483.6658200002</v>
      </c>
      <c r="I105" s="1066">
        <v>3309.228264581302</v>
      </c>
      <c r="J105" s="1542">
        <v>157168.86199999999</v>
      </c>
      <c r="K105" s="903">
        <v>11017</v>
      </c>
    </row>
    <row r="106" spans="1:11" ht="12.75" customHeight="1" x14ac:dyDescent="0.2">
      <c r="A106" s="108" t="s">
        <v>303</v>
      </c>
      <c r="B106" s="949">
        <v>47967.368940538166</v>
      </c>
      <c r="C106" s="1066">
        <f t="shared" si="3"/>
        <v>187059.86512624691</v>
      </c>
      <c r="D106" s="1530">
        <v>90066.190122866712</v>
      </c>
      <c r="E106" s="1066">
        <v>0</v>
      </c>
      <c r="F106" s="1067">
        <v>18219.877661616527</v>
      </c>
      <c r="G106" s="1067">
        <v>0</v>
      </c>
      <c r="H106" s="1114">
        <v>1660.9576099999999</v>
      </c>
      <c r="I106" s="1066">
        <v>3905.4617317636703</v>
      </c>
      <c r="J106" s="1542">
        <v>73207.377999999997</v>
      </c>
      <c r="K106" s="903">
        <v>11089</v>
      </c>
    </row>
    <row r="107" spans="1:11" ht="12.75" customHeight="1" x14ac:dyDescent="0.2">
      <c r="A107" s="108" t="s">
        <v>304</v>
      </c>
      <c r="B107" s="949">
        <v>49424.964801459821</v>
      </c>
      <c r="C107" s="1066">
        <f t="shared" si="3"/>
        <v>188286.33951463373</v>
      </c>
      <c r="D107" s="1530">
        <v>83088.568726273254</v>
      </c>
      <c r="E107" s="1066">
        <v>0</v>
      </c>
      <c r="F107" s="1067">
        <v>12303.427039842039</v>
      </c>
      <c r="G107" s="1067">
        <v>0</v>
      </c>
      <c r="H107" s="1114">
        <v>0</v>
      </c>
      <c r="I107" s="1066">
        <v>3907.0537485184468</v>
      </c>
      <c r="J107" s="1542">
        <v>88987.29</v>
      </c>
      <c r="K107" s="903">
        <v>12262</v>
      </c>
    </row>
    <row r="108" spans="1:11" ht="12.75" customHeight="1" x14ac:dyDescent="0.2">
      <c r="A108" s="108" t="s">
        <v>305</v>
      </c>
      <c r="B108" s="949">
        <v>49703.474913307298</v>
      </c>
      <c r="C108" s="1066">
        <f t="shared" si="3"/>
        <v>178105.08443592783</v>
      </c>
      <c r="D108" s="1530">
        <v>82923.699769117127</v>
      </c>
      <c r="E108" s="1066">
        <v>0</v>
      </c>
      <c r="F108" s="1067">
        <v>12182.003112826504</v>
      </c>
      <c r="G108" s="1067">
        <v>0</v>
      </c>
      <c r="H108" s="1114">
        <v>0</v>
      </c>
      <c r="I108" s="1066">
        <v>4866.5215539841874</v>
      </c>
      <c r="J108" s="1542">
        <v>78132.86</v>
      </c>
      <c r="K108" s="903">
        <v>12082</v>
      </c>
    </row>
    <row r="109" spans="1:11" ht="12.75" customHeight="1" x14ac:dyDescent="0.2">
      <c r="A109" s="108" t="s">
        <v>306</v>
      </c>
      <c r="B109" s="949">
        <v>43612.989145129817</v>
      </c>
      <c r="C109" s="1066">
        <f t="shared" si="3"/>
        <v>154992.42678888957</v>
      </c>
      <c r="D109" s="1530">
        <v>71817.12860422318</v>
      </c>
      <c r="E109" s="1066">
        <v>0</v>
      </c>
      <c r="F109" s="1067">
        <v>18559.747171577768</v>
      </c>
      <c r="G109" s="1067">
        <v>0</v>
      </c>
      <c r="H109" s="1114">
        <v>0</v>
      </c>
      <c r="I109" s="1066">
        <v>3600.1470130886109</v>
      </c>
      <c r="J109" s="1542">
        <v>61015.404000000002</v>
      </c>
      <c r="K109" s="903">
        <v>8904</v>
      </c>
    </row>
    <row r="110" spans="1:11" ht="12.75" customHeight="1" x14ac:dyDescent="0.2">
      <c r="A110" s="108" t="s">
        <v>307</v>
      </c>
      <c r="B110" s="949">
        <v>50854.988653732973</v>
      </c>
      <c r="C110" s="1066">
        <f t="shared" si="3"/>
        <v>170820.77634768753</v>
      </c>
      <c r="D110" s="1530">
        <v>80008.454873415103</v>
      </c>
      <c r="E110" s="1066">
        <v>0</v>
      </c>
      <c r="F110" s="1067">
        <v>10529.857547335883</v>
      </c>
      <c r="G110" s="1067">
        <v>0</v>
      </c>
      <c r="H110" s="1114">
        <v>0</v>
      </c>
      <c r="I110" s="1066">
        <v>3741.7839269365363</v>
      </c>
      <c r="J110" s="1542">
        <v>76540.679999999993</v>
      </c>
      <c r="K110" s="903">
        <v>11605</v>
      </c>
    </row>
    <row r="111" spans="1:11" ht="12.75" customHeight="1" x14ac:dyDescent="0.2">
      <c r="A111" s="108" t="s">
        <v>308</v>
      </c>
      <c r="B111" s="949">
        <v>52199.897126321535</v>
      </c>
      <c r="C111" s="1066">
        <f t="shared" si="3"/>
        <v>198876.73455324178</v>
      </c>
      <c r="D111" s="1530">
        <v>91425.431808215231</v>
      </c>
      <c r="E111" s="1066">
        <v>0</v>
      </c>
      <c r="F111" s="1067">
        <v>13526.979432201655</v>
      </c>
      <c r="G111" s="1067">
        <v>0</v>
      </c>
      <c r="H111" s="1114">
        <v>0</v>
      </c>
      <c r="I111" s="1066">
        <v>2966.4983128249028</v>
      </c>
      <c r="J111" s="1542">
        <v>90957.824999999997</v>
      </c>
      <c r="K111" s="903">
        <v>14590</v>
      </c>
    </row>
    <row r="112" spans="1:11" ht="12.75" customHeight="1" x14ac:dyDescent="0.2">
      <c r="A112" s="108" t="s">
        <v>309</v>
      </c>
      <c r="B112" s="949">
        <v>52167.14577496588</v>
      </c>
      <c r="C112" s="1066">
        <f t="shared" si="3"/>
        <v>288931.77016771922</v>
      </c>
      <c r="D112" s="1530">
        <v>133811.19564055058</v>
      </c>
      <c r="E112" s="1066">
        <v>10857.88574</v>
      </c>
      <c r="F112" s="1067">
        <v>11342.153646720697</v>
      </c>
      <c r="G112" s="1067">
        <v>0</v>
      </c>
      <c r="H112" s="1114">
        <v>0</v>
      </c>
      <c r="I112" s="1066">
        <v>2169.3461404479549</v>
      </c>
      <c r="J112" s="1542">
        <v>130751.189</v>
      </c>
      <c r="K112" s="903">
        <v>16184</v>
      </c>
    </row>
    <row r="113" spans="1:17" ht="12.75" customHeight="1" x14ac:dyDescent="0.2">
      <c r="A113" s="108"/>
      <c r="B113" s="660"/>
      <c r="C113" s="1070"/>
      <c r="D113" s="1070"/>
      <c r="E113" s="1070"/>
      <c r="F113" s="1070"/>
      <c r="G113" s="1070"/>
      <c r="H113" s="1070"/>
      <c r="I113" s="1070"/>
      <c r="J113" s="1071"/>
      <c r="K113" s="948"/>
    </row>
    <row r="114" spans="1:17" ht="12.75" customHeight="1" x14ac:dyDescent="0.2">
      <c r="A114" s="661" t="s">
        <v>2106</v>
      </c>
      <c r="B114" s="663">
        <f>SUM(B95:B112)</f>
        <v>867239.75982784806</v>
      </c>
      <c r="C114" s="1388">
        <f t="shared" ref="C114:K114" si="4">SUM(C95:C112)</f>
        <v>5732613.9174520429</v>
      </c>
      <c r="D114" s="1388">
        <f t="shared" si="4"/>
        <v>1693703.4962120429</v>
      </c>
      <c r="E114" s="1388">
        <f t="shared" si="4"/>
        <v>49216.693039999998</v>
      </c>
      <c r="F114" s="1388">
        <f t="shared" si="4"/>
        <v>257160.58883999981</v>
      </c>
      <c r="G114" s="1388">
        <f t="shared" si="4"/>
        <v>0</v>
      </c>
      <c r="H114" s="1388">
        <f t="shared" si="4"/>
        <v>1981183.0320400002</v>
      </c>
      <c r="I114" s="1383">
        <f t="shared" si="4"/>
        <v>62943.292319999862</v>
      </c>
      <c r="J114" s="1384">
        <f t="shared" si="4"/>
        <v>1688406.8150000002</v>
      </c>
      <c r="K114" s="1048">
        <f t="shared" si="4"/>
        <v>213872</v>
      </c>
    </row>
    <row r="115" spans="1:17" ht="12.75" thickBot="1" x14ac:dyDescent="0.25">
      <c r="A115" s="664"/>
      <c r="B115" s="665"/>
      <c r="C115" s="666"/>
      <c r="D115" s="666"/>
      <c r="E115" s="666"/>
      <c r="F115" s="666"/>
      <c r="G115" s="666"/>
      <c r="H115" s="666"/>
      <c r="I115" s="666"/>
      <c r="J115" s="667"/>
      <c r="K115" s="799"/>
    </row>
    <row r="116" spans="1:17" x14ac:dyDescent="0.2">
      <c r="A116" s="690"/>
      <c r="B116" s="691"/>
      <c r="C116" s="692"/>
      <c r="D116" s="692"/>
      <c r="E116" s="692"/>
      <c r="F116" s="692"/>
      <c r="G116" s="692"/>
      <c r="H116" s="692"/>
      <c r="I116" s="692"/>
      <c r="J116" s="692"/>
      <c r="K116" s="700"/>
    </row>
    <row r="117" spans="1:17" x14ac:dyDescent="0.2">
      <c r="A117" s="694" t="s">
        <v>2120</v>
      </c>
      <c r="B117" s="633"/>
      <c r="C117" s="281"/>
      <c r="D117" s="281"/>
      <c r="E117" s="281"/>
      <c r="F117" s="281"/>
      <c r="G117" s="281"/>
      <c r="H117" s="281"/>
      <c r="I117" s="281"/>
      <c r="J117" s="281"/>
      <c r="K117" s="701"/>
    </row>
    <row r="118" spans="1:17" ht="12" customHeight="1" x14ac:dyDescent="0.2">
      <c r="A118" s="1825" t="s">
        <v>2146</v>
      </c>
      <c r="B118" s="1823"/>
      <c r="C118" s="1823"/>
      <c r="D118" s="1823"/>
      <c r="E118" s="1823"/>
      <c r="F118" s="1823"/>
      <c r="G118" s="1823"/>
      <c r="H118" s="1823"/>
      <c r="I118" s="1823"/>
      <c r="J118" s="1823"/>
      <c r="K118" s="1824"/>
    </row>
    <row r="119" spans="1:17" ht="36" customHeight="1" x14ac:dyDescent="0.2">
      <c r="A119" s="1822" t="s">
        <v>2145</v>
      </c>
      <c r="B119" s="1823"/>
      <c r="C119" s="1823"/>
      <c r="D119" s="1823"/>
      <c r="E119" s="1823"/>
      <c r="F119" s="1823"/>
      <c r="G119" s="1823"/>
      <c r="H119" s="1823"/>
      <c r="I119" s="1823"/>
      <c r="J119" s="1823"/>
      <c r="K119" s="1824"/>
    </row>
    <row r="120" spans="1:17" x14ac:dyDescent="0.2">
      <c r="A120" s="1825" t="s">
        <v>1256</v>
      </c>
      <c r="B120" s="1823"/>
      <c r="C120" s="1823"/>
      <c r="D120" s="1823"/>
      <c r="E120" s="1823"/>
      <c r="F120" s="1823"/>
      <c r="G120" s="1823"/>
      <c r="H120" s="1823"/>
      <c r="I120" s="1823"/>
      <c r="J120" s="1823"/>
      <c r="K120" s="1824"/>
    </row>
    <row r="121" spans="1:17" ht="36" customHeight="1" x14ac:dyDescent="0.2">
      <c r="A121" s="1822" t="s">
        <v>2140</v>
      </c>
      <c r="B121" s="1823"/>
      <c r="C121" s="1823"/>
      <c r="D121" s="1823"/>
      <c r="E121" s="1823"/>
      <c r="F121" s="1823"/>
      <c r="G121" s="1823"/>
      <c r="H121" s="1823"/>
      <c r="I121" s="1823"/>
      <c r="J121" s="1823"/>
      <c r="K121" s="1824"/>
      <c r="M121" s="18"/>
      <c r="O121" s="17"/>
      <c r="Q121" s="18"/>
    </row>
    <row r="122" spans="1:17" ht="12" customHeight="1" x14ac:dyDescent="0.2">
      <c r="A122" s="1825" t="s">
        <v>2136</v>
      </c>
      <c r="B122" s="1823"/>
      <c r="C122" s="1823"/>
      <c r="D122" s="1823"/>
      <c r="E122" s="1823"/>
      <c r="F122" s="1823"/>
      <c r="G122" s="1823"/>
      <c r="H122" s="1823"/>
      <c r="I122" s="1823"/>
      <c r="J122" s="1823"/>
      <c r="K122" s="1824"/>
    </row>
    <row r="123" spans="1:17" ht="24" customHeight="1" x14ac:dyDescent="0.2">
      <c r="A123" s="1822" t="s">
        <v>2151</v>
      </c>
      <c r="B123" s="1823"/>
      <c r="C123" s="1823"/>
      <c r="D123" s="1823"/>
      <c r="E123" s="1823"/>
      <c r="F123" s="1823"/>
      <c r="G123" s="1823"/>
      <c r="H123" s="1823"/>
      <c r="I123" s="1823"/>
      <c r="J123" s="1823"/>
      <c r="K123" s="1824"/>
    </row>
    <row r="124" spans="1:17" ht="24" customHeight="1" x14ac:dyDescent="0.2">
      <c r="A124" s="1822" t="s">
        <v>1257</v>
      </c>
      <c r="B124" s="1823"/>
      <c r="C124" s="1823"/>
      <c r="D124" s="1823"/>
      <c r="E124" s="1823"/>
      <c r="F124" s="1823"/>
      <c r="G124" s="1823"/>
      <c r="H124" s="1823"/>
      <c r="I124" s="1823"/>
      <c r="J124" s="1823"/>
      <c r="K124" s="1824"/>
    </row>
    <row r="125" spans="1:17" x14ac:dyDescent="0.2">
      <c r="A125" s="1825" t="s">
        <v>1258</v>
      </c>
      <c r="B125" s="1823"/>
      <c r="C125" s="1823"/>
      <c r="D125" s="1823"/>
      <c r="E125" s="1823"/>
      <c r="F125" s="1823"/>
      <c r="G125" s="1823"/>
      <c r="H125" s="1823"/>
      <c r="I125" s="1823"/>
      <c r="J125" s="1823"/>
      <c r="K125" s="1824"/>
    </row>
    <row r="126" spans="1:17" x14ac:dyDescent="0.2">
      <c r="B126" s="113"/>
      <c r="C126" s="139"/>
      <c r="D126" s="139"/>
      <c r="E126" s="139"/>
      <c r="F126" s="139"/>
      <c r="G126" s="139"/>
      <c r="H126" s="139"/>
      <c r="I126" s="139"/>
      <c r="J126" s="139"/>
    </row>
    <row r="127" spans="1:17" x14ac:dyDescent="0.2">
      <c r="A127" s="47"/>
      <c r="B127" s="113"/>
      <c r="C127" s="139"/>
      <c r="D127" s="139"/>
      <c r="E127" s="139"/>
      <c r="F127" s="139"/>
      <c r="G127" s="139"/>
      <c r="H127" s="139"/>
      <c r="I127" s="139"/>
      <c r="J127" s="139"/>
    </row>
  </sheetData>
  <mergeCells count="10">
    <mergeCell ref="A125:K125"/>
    <mergeCell ref="A122:K122"/>
    <mergeCell ref="A1:K1"/>
    <mergeCell ref="A2:K2"/>
    <mergeCell ref="A118:K118"/>
    <mergeCell ref="A119:K119"/>
    <mergeCell ref="A123:K123"/>
    <mergeCell ref="A120:K120"/>
    <mergeCell ref="A121:K121"/>
    <mergeCell ref="A124:K124"/>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115" max="10"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2107</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4" t="s">
        <v>659</v>
      </c>
      <c r="B4" s="847">
        <v>1488.9537426223849</v>
      </c>
      <c r="C4" s="1066">
        <f>SUM(D4:J4)</f>
        <v>14478.588562515637</v>
      </c>
      <c r="D4" s="1530">
        <v>9560.8604143150806</v>
      </c>
      <c r="E4" s="1389">
        <v>0</v>
      </c>
      <c r="F4" s="1389">
        <v>267.06677720014807</v>
      </c>
      <c r="G4" s="1389">
        <v>0</v>
      </c>
      <c r="H4" s="1389">
        <v>0</v>
      </c>
      <c r="I4" s="1599">
        <v>9.0483710004062061</v>
      </c>
      <c r="J4" s="1530">
        <v>4641.6130000000003</v>
      </c>
      <c r="K4" s="944">
        <v>594</v>
      </c>
    </row>
    <row r="5" spans="1:11" ht="12.75" customHeight="1" x14ac:dyDescent="0.2">
      <c r="A5" s="3" t="s">
        <v>1372</v>
      </c>
      <c r="B5" s="847">
        <v>766.66507696436895</v>
      </c>
      <c r="C5" s="1066">
        <f t="shared" ref="C5:C68" si="0">SUM(D5:J5)</f>
        <v>1839.3345662260022</v>
      </c>
      <c r="D5" s="1530">
        <v>1337.8612608710903</v>
      </c>
      <c r="E5" s="1389">
        <v>0</v>
      </c>
      <c r="F5" s="1389">
        <v>56.608780955621135</v>
      </c>
      <c r="G5" s="1389">
        <v>0</v>
      </c>
      <c r="H5" s="1389">
        <v>0</v>
      </c>
      <c r="I5" s="1600">
        <v>5.6715243992907443</v>
      </c>
      <c r="J5" s="1530">
        <v>439.19299999999998</v>
      </c>
      <c r="K5" s="945">
        <v>91</v>
      </c>
    </row>
    <row r="6" spans="1:11" ht="12.75" customHeight="1" x14ac:dyDescent="0.2">
      <c r="A6" s="3" t="s">
        <v>1373</v>
      </c>
      <c r="B6" s="847">
        <v>1421.0367277185526</v>
      </c>
      <c r="C6" s="1066">
        <f t="shared" si="0"/>
        <v>7394.1697513023519</v>
      </c>
      <c r="D6" s="1530">
        <v>4831.0214106917165</v>
      </c>
      <c r="E6" s="1389">
        <v>0</v>
      </c>
      <c r="F6" s="1389">
        <v>150.31315916251671</v>
      </c>
      <c r="G6" s="1389">
        <v>0</v>
      </c>
      <c r="H6" s="1389">
        <v>0</v>
      </c>
      <c r="I6" s="1600">
        <v>54.734181448118179</v>
      </c>
      <c r="J6" s="1530">
        <v>2358.1010000000001</v>
      </c>
      <c r="K6" s="945">
        <v>348</v>
      </c>
    </row>
    <row r="7" spans="1:11" ht="12.75" customHeight="1" x14ac:dyDescent="0.2">
      <c r="A7" s="3" t="s">
        <v>1374</v>
      </c>
      <c r="B7" s="847">
        <v>356.64100995850475</v>
      </c>
      <c r="C7" s="1066">
        <f t="shared" si="0"/>
        <v>1144.0770423206484</v>
      </c>
      <c r="D7" s="1530">
        <v>691.99068428695489</v>
      </c>
      <c r="E7" s="1389">
        <v>0</v>
      </c>
      <c r="F7" s="1389">
        <v>84.126358033693464</v>
      </c>
      <c r="G7" s="1389">
        <v>0</v>
      </c>
      <c r="H7" s="1389">
        <v>0</v>
      </c>
      <c r="I7" s="1600">
        <v>0</v>
      </c>
      <c r="J7" s="1530">
        <v>367.96</v>
      </c>
      <c r="K7" s="945">
        <v>97</v>
      </c>
    </row>
    <row r="8" spans="1:11" ht="12.75" customHeight="1" x14ac:dyDescent="0.2">
      <c r="A8" s="3" t="s">
        <v>1375</v>
      </c>
      <c r="B8" s="847">
        <v>1601.4207721560106</v>
      </c>
      <c r="C8" s="1066">
        <f t="shared" si="0"/>
        <v>6298.9256000163732</v>
      </c>
      <c r="D8" s="1530">
        <v>3938.2218986126436</v>
      </c>
      <c r="E8" s="1389">
        <v>0</v>
      </c>
      <c r="F8" s="1389">
        <v>214.04575981523399</v>
      </c>
      <c r="G8" s="1389">
        <v>0</v>
      </c>
      <c r="H8" s="1389">
        <v>0</v>
      </c>
      <c r="I8" s="1600">
        <v>37.162941588495258</v>
      </c>
      <c r="J8" s="1530">
        <v>2109.4949999999999</v>
      </c>
      <c r="K8" s="945">
        <v>285</v>
      </c>
    </row>
    <row r="9" spans="1:11" ht="12.75" customHeight="1" x14ac:dyDescent="0.2">
      <c r="A9" s="3" t="s">
        <v>538</v>
      </c>
      <c r="B9" s="847">
        <v>996.02455906535693</v>
      </c>
      <c r="C9" s="1066">
        <f t="shared" si="0"/>
        <v>4123.6713452967488</v>
      </c>
      <c r="D9" s="1530">
        <v>2397.2873782533584</v>
      </c>
      <c r="E9" s="1389">
        <v>0</v>
      </c>
      <c r="F9" s="1389">
        <v>109.89065705255402</v>
      </c>
      <c r="G9" s="1389">
        <v>0</v>
      </c>
      <c r="H9" s="1389">
        <v>0</v>
      </c>
      <c r="I9" s="1600">
        <v>4.1413099908362616</v>
      </c>
      <c r="J9" s="1530">
        <v>1612.3520000000001</v>
      </c>
      <c r="K9" s="945">
        <v>205</v>
      </c>
    </row>
    <row r="10" spans="1:11" ht="12.75" customHeight="1" x14ac:dyDescent="0.2">
      <c r="A10" s="3" t="s">
        <v>431</v>
      </c>
      <c r="B10" s="847">
        <v>3692.2242705439053</v>
      </c>
      <c r="C10" s="1066">
        <f t="shared" si="0"/>
        <v>25846.806087862569</v>
      </c>
      <c r="D10" s="1530">
        <v>16581.300208774988</v>
      </c>
      <c r="E10" s="1389">
        <v>0</v>
      </c>
      <c r="F10" s="1389">
        <v>790.11008439144803</v>
      </c>
      <c r="G10" s="1389">
        <v>0</v>
      </c>
      <c r="H10" s="1389">
        <v>0</v>
      </c>
      <c r="I10" s="1600">
        <v>200.93179469613605</v>
      </c>
      <c r="J10" s="1530">
        <v>8274.4639999999999</v>
      </c>
      <c r="K10" s="945">
        <v>1213</v>
      </c>
    </row>
    <row r="11" spans="1:11" ht="12.75" customHeight="1" x14ac:dyDescent="0.2">
      <c r="A11" s="3" t="s">
        <v>832</v>
      </c>
      <c r="B11" s="847">
        <v>2358.5333026014869</v>
      </c>
      <c r="C11" s="1066">
        <f t="shared" si="0"/>
        <v>15289.617366197494</v>
      </c>
      <c r="D11" s="1530">
        <v>10745.335125553382</v>
      </c>
      <c r="E11" s="1389">
        <v>0</v>
      </c>
      <c r="F11" s="1389">
        <v>489.55870871990061</v>
      </c>
      <c r="G11" s="1389">
        <v>0</v>
      </c>
      <c r="H11" s="1389">
        <v>0</v>
      </c>
      <c r="I11" s="1600">
        <v>47.956531924212676</v>
      </c>
      <c r="J11" s="1530">
        <v>4006.7669999999998</v>
      </c>
      <c r="K11" s="945">
        <v>632</v>
      </c>
    </row>
    <row r="12" spans="1:11" ht="12.75" customHeight="1" x14ac:dyDescent="0.2">
      <c r="A12" s="3" t="s">
        <v>1376</v>
      </c>
      <c r="B12" s="847">
        <v>9472.9376049110961</v>
      </c>
      <c r="C12" s="1066">
        <f t="shared" si="0"/>
        <v>54937.068695941882</v>
      </c>
      <c r="D12" s="1530">
        <v>36756.255113541818</v>
      </c>
      <c r="E12" s="1389">
        <v>0</v>
      </c>
      <c r="F12" s="1389">
        <v>3784.1499633087938</v>
      </c>
      <c r="G12" s="1389">
        <v>0</v>
      </c>
      <c r="H12" s="1389">
        <v>0</v>
      </c>
      <c r="I12" s="1600">
        <v>410.87461909126699</v>
      </c>
      <c r="J12" s="1530">
        <v>13985.789000000001</v>
      </c>
      <c r="K12" s="945">
        <v>1938</v>
      </c>
    </row>
    <row r="13" spans="1:11" ht="12.75" customHeight="1" x14ac:dyDescent="0.2">
      <c r="A13" s="3" t="s">
        <v>786</v>
      </c>
      <c r="B13" s="847">
        <v>4185.9949851224992</v>
      </c>
      <c r="C13" s="1066">
        <f t="shared" si="0"/>
        <v>24347.327304195394</v>
      </c>
      <c r="D13" s="1530">
        <v>16615.37306084983</v>
      </c>
      <c r="E13" s="1389">
        <v>0</v>
      </c>
      <c r="F13" s="1389">
        <v>654.90484123269516</v>
      </c>
      <c r="G13" s="1389">
        <v>0</v>
      </c>
      <c r="H13" s="1389">
        <v>0</v>
      </c>
      <c r="I13" s="1600">
        <v>134.93340211286946</v>
      </c>
      <c r="J13" s="1530">
        <v>6942.116</v>
      </c>
      <c r="K13" s="945">
        <v>1092</v>
      </c>
    </row>
    <row r="14" spans="1:11" ht="12.75" customHeight="1" x14ac:dyDescent="0.2">
      <c r="A14" s="3" t="s">
        <v>65</v>
      </c>
      <c r="B14" s="847">
        <v>4231.231203335431</v>
      </c>
      <c r="C14" s="1066">
        <f t="shared" si="0"/>
        <v>38092.287198488062</v>
      </c>
      <c r="D14" s="1530">
        <v>25847.242451207294</v>
      </c>
      <c r="E14" s="1389">
        <v>0</v>
      </c>
      <c r="F14" s="1389">
        <v>1291.5433310122671</v>
      </c>
      <c r="G14" s="1389">
        <v>0</v>
      </c>
      <c r="H14" s="1389">
        <v>0</v>
      </c>
      <c r="I14" s="1600">
        <v>128.81241626849726</v>
      </c>
      <c r="J14" s="1530">
        <v>10824.689</v>
      </c>
      <c r="K14" s="945">
        <v>1421</v>
      </c>
    </row>
    <row r="15" spans="1:11" ht="12.75" customHeight="1" x14ac:dyDescent="0.2">
      <c r="A15" s="3" t="s">
        <v>67</v>
      </c>
      <c r="B15" s="847">
        <v>1246.5427340488059</v>
      </c>
      <c r="C15" s="1066">
        <f t="shared" si="0"/>
        <v>9543.9499545093131</v>
      </c>
      <c r="D15" s="1530">
        <v>6553.7704093036182</v>
      </c>
      <c r="E15" s="1389">
        <v>0</v>
      </c>
      <c r="F15" s="1389">
        <v>102.82282680623075</v>
      </c>
      <c r="G15" s="1389">
        <v>0</v>
      </c>
      <c r="H15" s="1389">
        <v>0</v>
      </c>
      <c r="I15" s="1600">
        <v>38.036718399463005</v>
      </c>
      <c r="J15" s="1530">
        <v>2849.32</v>
      </c>
      <c r="K15" s="945">
        <v>438</v>
      </c>
    </row>
    <row r="16" spans="1:11" ht="12.75" customHeight="1" x14ac:dyDescent="0.2">
      <c r="A16" s="3" t="s">
        <v>1377</v>
      </c>
      <c r="B16" s="847">
        <v>158.34800770816668</v>
      </c>
      <c r="C16" s="1066">
        <f t="shared" si="0"/>
        <v>1021.6774893451473</v>
      </c>
      <c r="D16" s="1530">
        <v>532.56546707964139</v>
      </c>
      <c r="E16" s="1389">
        <v>0</v>
      </c>
      <c r="F16" s="1389">
        <v>32.304972526994518</v>
      </c>
      <c r="G16" s="1389">
        <v>0</v>
      </c>
      <c r="H16" s="1389">
        <v>0</v>
      </c>
      <c r="I16" s="1600">
        <v>16.07504973851125</v>
      </c>
      <c r="J16" s="1530">
        <v>440.73200000000003</v>
      </c>
      <c r="K16" s="945">
        <v>62</v>
      </c>
    </row>
    <row r="17" spans="1:11" ht="12.75" customHeight="1" x14ac:dyDescent="0.2">
      <c r="A17" s="3" t="s">
        <v>147</v>
      </c>
      <c r="B17" s="847">
        <v>23522.867402513835</v>
      </c>
      <c r="C17" s="1066">
        <f t="shared" si="0"/>
        <v>151794.14807144919</v>
      </c>
      <c r="D17" s="1530">
        <v>103157.83861544319</v>
      </c>
      <c r="E17" s="1389">
        <v>0</v>
      </c>
      <c r="F17" s="1389">
        <v>15940.458951510986</v>
      </c>
      <c r="G17" s="1389">
        <v>0</v>
      </c>
      <c r="H17" s="1389">
        <v>0</v>
      </c>
      <c r="I17" s="1600">
        <v>1886.1185044950153</v>
      </c>
      <c r="J17" s="1530">
        <v>30809.732</v>
      </c>
      <c r="K17" s="945">
        <v>4656</v>
      </c>
    </row>
    <row r="18" spans="1:11" ht="12.75" customHeight="1" x14ac:dyDescent="0.2">
      <c r="A18" s="3" t="s">
        <v>1378</v>
      </c>
      <c r="B18" s="847">
        <v>463.23411446778306</v>
      </c>
      <c r="C18" s="1066">
        <f t="shared" si="0"/>
        <v>4190.6344478289629</v>
      </c>
      <c r="D18" s="1530">
        <v>3177.0490244409743</v>
      </c>
      <c r="E18" s="1389">
        <v>0</v>
      </c>
      <c r="F18" s="1389">
        <v>50.461878754421193</v>
      </c>
      <c r="G18" s="1389">
        <v>0</v>
      </c>
      <c r="H18" s="1389">
        <v>0</v>
      </c>
      <c r="I18" s="1600">
        <v>16.507544633567608</v>
      </c>
      <c r="J18" s="1530">
        <v>946.61599999999999</v>
      </c>
      <c r="K18" s="945">
        <v>141</v>
      </c>
    </row>
    <row r="19" spans="1:11" ht="12.75" customHeight="1" x14ac:dyDescent="0.2">
      <c r="A19" s="3" t="s">
        <v>713</v>
      </c>
      <c r="B19" s="847">
        <v>14331.465060668626</v>
      </c>
      <c r="C19" s="1066">
        <f t="shared" si="0"/>
        <v>199096.17219901175</v>
      </c>
      <c r="D19" s="1530">
        <v>159795.76888587809</v>
      </c>
      <c r="E19" s="1389">
        <v>0</v>
      </c>
      <c r="F19" s="1389">
        <v>15553.245527330402</v>
      </c>
      <c r="G19" s="1389">
        <v>0</v>
      </c>
      <c r="H19" s="1389">
        <v>695.90751999999998</v>
      </c>
      <c r="I19" s="1600">
        <v>1297.5032658032321</v>
      </c>
      <c r="J19" s="1530">
        <v>21753.746999999999</v>
      </c>
      <c r="K19" s="945">
        <v>5488</v>
      </c>
    </row>
    <row r="20" spans="1:11" ht="12.75" customHeight="1" x14ac:dyDescent="0.2">
      <c r="A20" s="3" t="s">
        <v>1379</v>
      </c>
      <c r="B20" s="847">
        <v>626.84504980692304</v>
      </c>
      <c r="C20" s="1066">
        <f t="shared" si="0"/>
        <v>5046.4837224654912</v>
      </c>
      <c r="D20" s="1530">
        <v>3952.3371301718444</v>
      </c>
      <c r="E20" s="1389">
        <v>0</v>
      </c>
      <c r="F20" s="1389">
        <v>237.21435182824624</v>
      </c>
      <c r="G20" s="1389">
        <v>0</v>
      </c>
      <c r="H20" s="1389">
        <v>0</v>
      </c>
      <c r="I20" s="1600">
        <v>16.699240465400017</v>
      </c>
      <c r="J20" s="1530">
        <v>840.23299999999995</v>
      </c>
      <c r="K20" s="945">
        <v>157</v>
      </c>
    </row>
    <row r="21" spans="1:11" ht="12.75" customHeight="1" x14ac:dyDescent="0.2">
      <c r="A21" s="3" t="s">
        <v>1380</v>
      </c>
      <c r="B21" s="847">
        <v>1246.218636378878</v>
      </c>
      <c r="C21" s="1066">
        <f t="shared" si="0"/>
        <v>9790.7498843229223</v>
      </c>
      <c r="D21" s="1530">
        <v>5786.4231731337259</v>
      </c>
      <c r="E21" s="1389">
        <v>0</v>
      </c>
      <c r="F21" s="1389">
        <v>159.77755535919977</v>
      </c>
      <c r="G21" s="1389">
        <v>0</v>
      </c>
      <c r="H21" s="1389">
        <v>0</v>
      </c>
      <c r="I21" s="1600">
        <v>114.4851558299972</v>
      </c>
      <c r="J21" s="1530">
        <v>3730.0639999999999</v>
      </c>
      <c r="K21" s="945">
        <v>498</v>
      </c>
    </row>
    <row r="22" spans="1:11" ht="12.75" customHeight="1" x14ac:dyDescent="0.2">
      <c r="A22" s="3" t="s">
        <v>1381</v>
      </c>
      <c r="B22" s="847">
        <v>7321.9733998615357</v>
      </c>
      <c r="C22" s="1066">
        <f t="shared" si="0"/>
        <v>35860.833262131164</v>
      </c>
      <c r="D22" s="1530">
        <v>23512.075891547593</v>
      </c>
      <c r="E22" s="1389">
        <v>0</v>
      </c>
      <c r="F22" s="1389">
        <v>1151.7967480337493</v>
      </c>
      <c r="G22" s="1389">
        <v>0</v>
      </c>
      <c r="H22" s="1389">
        <v>0</v>
      </c>
      <c r="I22" s="1600">
        <v>158.22862254981948</v>
      </c>
      <c r="J22" s="1530">
        <v>11038.732</v>
      </c>
      <c r="K22" s="945">
        <v>1721</v>
      </c>
    </row>
    <row r="23" spans="1:11" ht="12.75" customHeight="1" x14ac:dyDescent="0.2">
      <c r="A23" s="3" t="s">
        <v>263</v>
      </c>
      <c r="B23" s="847">
        <v>1779.0965897748374</v>
      </c>
      <c r="C23" s="1066">
        <f t="shared" si="0"/>
        <v>12795.113918817573</v>
      </c>
      <c r="D23" s="1530">
        <v>6152.4340982150825</v>
      </c>
      <c r="E23" s="1389">
        <v>0</v>
      </c>
      <c r="F23" s="1389">
        <v>605.2060898286154</v>
      </c>
      <c r="G23" s="1389">
        <v>0</v>
      </c>
      <c r="H23" s="1389">
        <v>0</v>
      </c>
      <c r="I23" s="1600">
        <v>134.90173077387601</v>
      </c>
      <c r="J23" s="1530">
        <v>5902.5720000000001</v>
      </c>
      <c r="K23" s="945">
        <v>488</v>
      </c>
    </row>
    <row r="24" spans="1:11" ht="12.75" customHeight="1" x14ac:dyDescent="0.2">
      <c r="A24" s="3" t="s">
        <v>1</v>
      </c>
      <c r="B24" s="847">
        <v>4828.6776739195057</v>
      </c>
      <c r="C24" s="1066">
        <f t="shared" si="0"/>
        <v>29793.973486853472</v>
      </c>
      <c r="D24" s="1530">
        <v>18797.354469036411</v>
      </c>
      <c r="E24" s="1389">
        <v>0</v>
      </c>
      <c r="F24" s="1389">
        <v>502.14806658729646</v>
      </c>
      <c r="G24" s="1389">
        <v>0</v>
      </c>
      <c r="H24" s="1389">
        <v>0</v>
      </c>
      <c r="I24" s="1600">
        <v>146.9849512297663</v>
      </c>
      <c r="J24" s="1530">
        <v>10347.486000000001</v>
      </c>
      <c r="K24" s="945">
        <v>1569</v>
      </c>
    </row>
    <row r="25" spans="1:11" ht="12.75" customHeight="1" x14ac:dyDescent="0.2">
      <c r="A25" s="3" t="s">
        <v>1382</v>
      </c>
      <c r="B25" s="847">
        <v>335.95496418902087</v>
      </c>
      <c r="C25" s="1066">
        <f t="shared" si="0"/>
        <v>1631.1992537754813</v>
      </c>
      <c r="D25" s="1530">
        <v>1236.5185536930733</v>
      </c>
      <c r="E25" s="1389">
        <v>0</v>
      </c>
      <c r="F25" s="1389">
        <v>36.065218526460129</v>
      </c>
      <c r="G25" s="1389">
        <v>0</v>
      </c>
      <c r="H25" s="1389">
        <v>0</v>
      </c>
      <c r="I25" s="1600">
        <v>1.3134815559480233</v>
      </c>
      <c r="J25" s="1530">
        <v>357.30200000000002</v>
      </c>
      <c r="K25" s="945">
        <v>65</v>
      </c>
    </row>
    <row r="26" spans="1:11" ht="12.75" customHeight="1" x14ac:dyDescent="0.2">
      <c r="A26" s="3" t="s">
        <v>717</v>
      </c>
      <c r="B26" s="847">
        <v>396.6757122234427</v>
      </c>
      <c r="C26" s="1066">
        <f t="shared" si="0"/>
        <v>1390.5096018498064</v>
      </c>
      <c r="D26" s="1530">
        <v>885.78377379524636</v>
      </c>
      <c r="E26" s="1389">
        <v>0</v>
      </c>
      <c r="F26" s="1389">
        <v>38.94796509109608</v>
      </c>
      <c r="G26" s="1389">
        <v>0</v>
      </c>
      <c r="H26" s="1389">
        <v>0</v>
      </c>
      <c r="I26" s="1600">
        <v>11.388862963463852</v>
      </c>
      <c r="J26" s="1530">
        <v>454.38900000000001</v>
      </c>
      <c r="K26" s="945">
        <v>71</v>
      </c>
    </row>
    <row r="27" spans="1:11" ht="12.75" customHeight="1" x14ac:dyDescent="0.2">
      <c r="A27" s="3" t="s">
        <v>272</v>
      </c>
      <c r="B27" s="847">
        <v>4980.9893713679176</v>
      </c>
      <c r="C27" s="1066">
        <f t="shared" si="0"/>
        <v>24987.72305943961</v>
      </c>
      <c r="D27" s="1530">
        <v>17409.333994737699</v>
      </c>
      <c r="E27" s="1389">
        <v>0</v>
      </c>
      <c r="F27" s="1389">
        <v>1765.1051700336357</v>
      </c>
      <c r="G27" s="1389">
        <v>0</v>
      </c>
      <c r="H27" s="1389">
        <v>0</v>
      </c>
      <c r="I27" s="1600">
        <v>525.62889466827653</v>
      </c>
      <c r="J27" s="1530">
        <v>5287.6549999999997</v>
      </c>
      <c r="K27" s="945">
        <v>999</v>
      </c>
    </row>
    <row r="28" spans="1:11" ht="12.75" customHeight="1" x14ac:dyDescent="0.2">
      <c r="A28" s="3" t="s">
        <v>1383</v>
      </c>
      <c r="B28" s="847">
        <v>2092.7671749947094</v>
      </c>
      <c r="C28" s="1066">
        <f t="shared" si="0"/>
        <v>22299.781240114065</v>
      </c>
      <c r="D28" s="1530">
        <v>16207.359308658837</v>
      </c>
      <c r="E28" s="1389">
        <v>0</v>
      </c>
      <c r="F28" s="1389">
        <v>433.41720519247838</v>
      </c>
      <c r="G28" s="1389">
        <v>0</v>
      </c>
      <c r="H28" s="1389">
        <v>0</v>
      </c>
      <c r="I28" s="1600">
        <v>112.46372626274643</v>
      </c>
      <c r="J28" s="1530">
        <v>5546.5410000000002</v>
      </c>
      <c r="K28" s="945">
        <v>673</v>
      </c>
    </row>
    <row r="29" spans="1:11" ht="12.75" customHeight="1" x14ac:dyDescent="0.2">
      <c r="A29" s="3" t="s">
        <v>468</v>
      </c>
      <c r="B29" s="847">
        <v>3791.8524401551394</v>
      </c>
      <c r="C29" s="1066">
        <f t="shared" si="0"/>
        <v>29669.230326060766</v>
      </c>
      <c r="D29" s="1530">
        <v>21319.752431336368</v>
      </c>
      <c r="E29" s="1389">
        <v>0</v>
      </c>
      <c r="F29" s="1389">
        <v>1028.0056716764173</v>
      </c>
      <c r="G29" s="1389">
        <v>0</v>
      </c>
      <c r="H29" s="1389">
        <v>0</v>
      </c>
      <c r="I29" s="1600">
        <v>214.13922304798425</v>
      </c>
      <c r="J29" s="1530">
        <v>7107.3329999999996</v>
      </c>
      <c r="K29" s="945">
        <v>1056</v>
      </c>
    </row>
    <row r="30" spans="1:11" ht="12.75" customHeight="1" x14ac:dyDescent="0.2">
      <c r="A30" s="3" t="s">
        <v>158</v>
      </c>
      <c r="B30" s="847">
        <v>404.63049407481276</v>
      </c>
      <c r="C30" s="1066">
        <f t="shared" si="0"/>
        <v>1488.5343661380061</v>
      </c>
      <c r="D30" s="1530">
        <v>789.1815141081521</v>
      </c>
      <c r="E30" s="1389">
        <v>0</v>
      </c>
      <c r="F30" s="1389">
        <v>61.513432531515306</v>
      </c>
      <c r="G30" s="1389">
        <v>0</v>
      </c>
      <c r="H30" s="1389">
        <v>0</v>
      </c>
      <c r="I30" s="1600">
        <v>201.53141949833881</v>
      </c>
      <c r="J30" s="1530">
        <v>436.30799999999999</v>
      </c>
      <c r="K30" s="945">
        <v>75</v>
      </c>
    </row>
    <row r="31" spans="1:11" ht="12.75" customHeight="1" x14ac:dyDescent="0.2">
      <c r="A31" s="3" t="s">
        <v>1384</v>
      </c>
      <c r="B31" s="847">
        <v>474.84959680551714</v>
      </c>
      <c r="C31" s="1066">
        <f t="shared" si="0"/>
        <v>3702.2126251154259</v>
      </c>
      <c r="D31" s="1530">
        <v>2642.8335060833447</v>
      </c>
      <c r="E31" s="1389">
        <v>0</v>
      </c>
      <c r="F31" s="1389">
        <v>98.406237112591185</v>
      </c>
      <c r="G31" s="1389">
        <v>0</v>
      </c>
      <c r="H31" s="1389">
        <v>0</v>
      </c>
      <c r="I31" s="1600">
        <v>43.685881919490143</v>
      </c>
      <c r="J31" s="1530">
        <v>917.28700000000003</v>
      </c>
      <c r="K31" s="945">
        <v>155</v>
      </c>
    </row>
    <row r="32" spans="1:11" ht="12.75" customHeight="1" x14ac:dyDescent="0.2">
      <c r="A32" s="3" t="s">
        <v>1385</v>
      </c>
      <c r="B32" s="847">
        <v>250.0756359168949</v>
      </c>
      <c r="C32" s="1066">
        <f t="shared" si="0"/>
        <v>1213.8453954282893</v>
      </c>
      <c r="D32" s="1530">
        <v>839.63620834350684</v>
      </c>
      <c r="E32" s="1389">
        <v>0</v>
      </c>
      <c r="F32" s="1389">
        <v>40.096032029374086</v>
      </c>
      <c r="G32" s="1389">
        <v>0</v>
      </c>
      <c r="H32" s="1389">
        <v>0</v>
      </c>
      <c r="I32" s="1600">
        <v>3.0011550554083013</v>
      </c>
      <c r="J32" s="1530">
        <v>331.11200000000002</v>
      </c>
      <c r="K32" s="945">
        <v>53</v>
      </c>
    </row>
    <row r="33" spans="1:11" ht="12.75" customHeight="1" x14ac:dyDescent="0.2">
      <c r="A33" s="3" t="s">
        <v>725</v>
      </c>
      <c r="B33" s="847">
        <v>308.58759032044435</v>
      </c>
      <c r="C33" s="1066">
        <f t="shared" si="0"/>
        <v>626.09007311065432</v>
      </c>
      <c r="D33" s="1530">
        <v>486.60734238077163</v>
      </c>
      <c r="E33" s="1389">
        <v>0</v>
      </c>
      <c r="F33" s="1389">
        <v>26.619468847852101</v>
      </c>
      <c r="G33" s="1389">
        <v>0</v>
      </c>
      <c r="H33" s="1389">
        <v>0</v>
      </c>
      <c r="I33" s="1600">
        <v>11.672261882030535</v>
      </c>
      <c r="J33" s="1530">
        <v>101.191</v>
      </c>
      <c r="K33" s="945">
        <v>40</v>
      </c>
    </row>
    <row r="34" spans="1:11" ht="12.75" customHeight="1" x14ac:dyDescent="0.2">
      <c r="A34" s="3" t="s">
        <v>727</v>
      </c>
      <c r="B34" s="847">
        <v>1021.568384332283</v>
      </c>
      <c r="C34" s="1066">
        <f t="shared" si="0"/>
        <v>12394.053539988516</v>
      </c>
      <c r="D34" s="1530">
        <v>8036.4914904579491</v>
      </c>
      <c r="E34" s="1389">
        <v>0</v>
      </c>
      <c r="F34" s="1389">
        <v>154.87841037673778</v>
      </c>
      <c r="G34" s="1389">
        <v>0</v>
      </c>
      <c r="H34" s="1389">
        <v>0</v>
      </c>
      <c r="I34" s="1600">
        <v>47.21563915383102</v>
      </c>
      <c r="J34" s="1530">
        <v>4155.4679999999998</v>
      </c>
      <c r="K34" s="945">
        <v>486</v>
      </c>
    </row>
    <row r="35" spans="1:11" ht="12.75" customHeight="1" x14ac:dyDescent="0.2">
      <c r="A35" s="3" t="s">
        <v>1386</v>
      </c>
      <c r="B35" s="847">
        <v>1238.4317960724327</v>
      </c>
      <c r="C35" s="1066">
        <f t="shared" si="0"/>
        <v>11846.520866369181</v>
      </c>
      <c r="D35" s="1530">
        <v>8666.1648472423731</v>
      </c>
      <c r="E35" s="1389">
        <v>0</v>
      </c>
      <c r="F35" s="1389">
        <v>183.98249655022326</v>
      </c>
      <c r="G35" s="1389">
        <v>0</v>
      </c>
      <c r="H35" s="1389">
        <v>0</v>
      </c>
      <c r="I35" s="1600">
        <v>31.41452257658365</v>
      </c>
      <c r="J35" s="1530">
        <v>2964.9589999999998</v>
      </c>
      <c r="K35" s="945">
        <v>411</v>
      </c>
    </row>
    <row r="36" spans="1:11" ht="12.75" customHeight="1" x14ac:dyDescent="0.2">
      <c r="A36" s="3" t="s">
        <v>91</v>
      </c>
      <c r="B36" s="847">
        <v>3158.16546425969</v>
      </c>
      <c r="C36" s="1066">
        <f t="shared" si="0"/>
        <v>8737.3381332017761</v>
      </c>
      <c r="D36" s="1530">
        <v>3571.7102681937281</v>
      </c>
      <c r="E36" s="1389">
        <v>0</v>
      </c>
      <c r="F36" s="1389">
        <v>2073.2739693939807</v>
      </c>
      <c r="G36" s="1389">
        <v>0</v>
      </c>
      <c r="H36" s="1389">
        <v>0</v>
      </c>
      <c r="I36" s="1600">
        <v>161.05689561406683</v>
      </c>
      <c r="J36" s="1530">
        <v>2931.297</v>
      </c>
      <c r="K36" s="945">
        <v>587</v>
      </c>
    </row>
    <row r="37" spans="1:11" ht="12.75" customHeight="1" x14ac:dyDescent="0.2">
      <c r="A37" s="3" t="s">
        <v>92</v>
      </c>
      <c r="B37" s="847">
        <v>672.43466760862327</v>
      </c>
      <c r="C37" s="1066">
        <f t="shared" si="0"/>
        <v>3837.109385986108</v>
      </c>
      <c r="D37" s="1530">
        <v>2518.3052631413548</v>
      </c>
      <c r="E37" s="1389">
        <v>0</v>
      </c>
      <c r="F37" s="1389">
        <v>74.247739340127609</v>
      </c>
      <c r="G37" s="1389">
        <v>0</v>
      </c>
      <c r="H37" s="1389">
        <v>0</v>
      </c>
      <c r="I37" s="1600">
        <v>33.125383504625624</v>
      </c>
      <c r="J37" s="1530">
        <v>1211.431</v>
      </c>
      <c r="K37" s="945">
        <v>189</v>
      </c>
    </row>
    <row r="38" spans="1:11" ht="12.75" customHeight="1" x14ac:dyDescent="0.2">
      <c r="A38" s="3" t="s">
        <v>1279</v>
      </c>
      <c r="B38" s="847">
        <v>863.19868748192255</v>
      </c>
      <c r="C38" s="1066">
        <f t="shared" si="0"/>
        <v>7896.0535386084175</v>
      </c>
      <c r="D38" s="1530">
        <v>5156.6353086789695</v>
      </c>
      <c r="E38" s="1389">
        <v>0</v>
      </c>
      <c r="F38" s="1389">
        <v>304.66809772016956</v>
      </c>
      <c r="G38" s="1389">
        <v>0</v>
      </c>
      <c r="H38" s="1389">
        <v>0</v>
      </c>
      <c r="I38" s="1600">
        <v>29.883132209278266</v>
      </c>
      <c r="J38" s="1530">
        <v>2404.8670000000002</v>
      </c>
      <c r="K38" s="945">
        <v>309</v>
      </c>
    </row>
    <row r="39" spans="1:11" ht="12.75" customHeight="1" x14ac:dyDescent="0.2">
      <c r="A39" s="3" t="s">
        <v>1387</v>
      </c>
      <c r="B39" s="847">
        <v>4460.7572968135692</v>
      </c>
      <c r="C39" s="1066">
        <f t="shared" si="0"/>
        <v>19595.006530017901</v>
      </c>
      <c r="D39" s="1530">
        <v>11699.068732317792</v>
      </c>
      <c r="E39" s="1389">
        <v>0</v>
      </c>
      <c r="F39" s="1389">
        <v>585.0069946925189</v>
      </c>
      <c r="G39" s="1389">
        <v>0</v>
      </c>
      <c r="H39" s="1389">
        <v>0</v>
      </c>
      <c r="I39" s="1600">
        <v>167.71880300758954</v>
      </c>
      <c r="J39" s="1530">
        <v>7143.2120000000004</v>
      </c>
      <c r="K39" s="945">
        <v>1056</v>
      </c>
    </row>
    <row r="40" spans="1:11" ht="12.75" customHeight="1" x14ac:dyDescent="0.2">
      <c r="A40" s="3" t="s">
        <v>1388</v>
      </c>
      <c r="B40" s="847">
        <v>892.73205127009953</v>
      </c>
      <c r="C40" s="1066">
        <f t="shared" si="0"/>
        <v>3849.8112818365457</v>
      </c>
      <c r="D40" s="1530">
        <v>2203.7186628404334</v>
      </c>
      <c r="E40" s="1389">
        <v>0</v>
      </c>
      <c r="F40" s="1389">
        <v>163.61353433103889</v>
      </c>
      <c r="G40" s="1389">
        <v>0</v>
      </c>
      <c r="H40" s="1389">
        <v>0</v>
      </c>
      <c r="I40" s="1600">
        <v>63.27108466507363</v>
      </c>
      <c r="J40" s="1530">
        <v>1419.2080000000001</v>
      </c>
      <c r="K40" s="945">
        <v>149</v>
      </c>
    </row>
    <row r="41" spans="1:11" ht="12.75" customHeight="1" x14ac:dyDescent="0.2">
      <c r="A41" s="3" t="s">
        <v>278</v>
      </c>
      <c r="B41" s="847">
        <v>1004.4957529660352</v>
      </c>
      <c r="C41" s="1066">
        <f t="shared" si="0"/>
        <v>6503.5830774800543</v>
      </c>
      <c r="D41" s="1530">
        <v>4614.3997361554102</v>
      </c>
      <c r="E41" s="1389">
        <v>0</v>
      </c>
      <c r="F41" s="1389">
        <v>97.077446719223502</v>
      </c>
      <c r="G41" s="1389">
        <v>0</v>
      </c>
      <c r="H41" s="1389">
        <v>0</v>
      </c>
      <c r="I41" s="1600">
        <v>22.482894605421546</v>
      </c>
      <c r="J41" s="1530">
        <v>1769.623</v>
      </c>
      <c r="K41" s="945">
        <v>255</v>
      </c>
    </row>
    <row r="42" spans="1:11" ht="12.75" customHeight="1" x14ac:dyDescent="0.2">
      <c r="A42" s="3" t="s">
        <v>1389</v>
      </c>
      <c r="B42" s="847">
        <v>785.71851295460613</v>
      </c>
      <c r="C42" s="1066">
        <f t="shared" si="0"/>
        <v>10114.503824654443</v>
      </c>
      <c r="D42" s="1530">
        <v>7787.2976449706648</v>
      </c>
      <c r="E42" s="1389">
        <v>0</v>
      </c>
      <c r="F42" s="1389">
        <v>178.70859778065108</v>
      </c>
      <c r="G42" s="1389">
        <v>0</v>
      </c>
      <c r="H42" s="1389">
        <v>0</v>
      </c>
      <c r="I42" s="1600">
        <v>13.43958190312666</v>
      </c>
      <c r="J42" s="1530">
        <v>2135.058</v>
      </c>
      <c r="K42" s="945">
        <v>357</v>
      </c>
    </row>
    <row r="43" spans="1:11" ht="12.75" customHeight="1" x14ac:dyDescent="0.2">
      <c r="A43" s="3" t="s">
        <v>1390</v>
      </c>
      <c r="B43" s="847">
        <v>4180.9494422051257</v>
      </c>
      <c r="C43" s="1066">
        <f t="shared" si="0"/>
        <v>40324.835644991377</v>
      </c>
      <c r="D43" s="1530">
        <v>24483.740471237219</v>
      </c>
      <c r="E43" s="1389">
        <v>0</v>
      </c>
      <c r="F43" s="1389">
        <v>714.24571437265445</v>
      </c>
      <c r="G43" s="1389">
        <v>0</v>
      </c>
      <c r="H43" s="1389">
        <v>0</v>
      </c>
      <c r="I43" s="1600">
        <v>86.406459381506764</v>
      </c>
      <c r="J43" s="1530">
        <v>15040.442999999999</v>
      </c>
      <c r="K43" s="945">
        <v>1934</v>
      </c>
    </row>
    <row r="44" spans="1:11" ht="12.75" customHeight="1" x14ac:dyDescent="0.2">
      <c r="A44" s="3" t="s">
        <v>166</v>
      </c>
      <c r="B44" s="847">
        <v>3393.5638227539011</v>
      </c>
      <c r="C44" s="1066">
        <f t="shared" si="0"/>
        <v>24051.736873922535</v>
      </c>
      <c r="D44" s="1530">
        <v>17033.091869541917</v>
      </c>
      <c r="E44" s="1389">
        <v>0</v>
      </c>
      <c r="F44" s="1389">
        <v>729.76892283702068</v>
      </c>
      <c r="G44" s="1389">
        <v>0</v>
      </c>
      <c r="H44" s="1389">
        <v>0</v>
      </c>
      <c r="I44" s="1600">
        <v>221.90308154359778</v>
      </c>
      <c r="J44" s="1530">
        <v>6066.973</v>
      </c>
      <c r="K44" s="945">
        <v>834</v>
      </c>
    </row>
    <row r="45" spans="1:11" ht="12.75" customHeight="1" x14ac:dyDescent="0.2">
      <c r="A45" s="3" t="s">
        <v>168</v>
      </c>
      <c r="B45" s="847">
        <v>3747.5889679022971</v>
      </c>
      <c r="C45" s="1066">
        <f t="shared" si="0"/>
        <v>21221.299118356543</v>
      </c>
      <c r="D45" s="1530">
        <v>13098.679734392592</v>
      </c>
      <c r="E45" s="1389">
        <v>0</v>
      </c>
      <c r="F45" s="1389">
        <v>1713.6608221068641</v>
      </c>
      <c r="G45" s="1389">
        <v>0</v>
      </c>
      <c r="H45" s="1389">
        <v>0</v>
      </c>
      <c r="I45" s="1600">
        <v>156.54056185708706</v>
      </c>
      <c r="J45" s="1530">
        <v>6252.4179999999997</v>
      </c>
      <c r="K45" s="945">
        <v>853</v>
      </c>
    </row>
    <row r="46" spans="1:11" ht="12.75" customHeight="1" x14ac:dyDescent="0.2">
      <c r="A46" s="3" t="s">
        <v>1391</v>
      </c>
      <c r="B46" s="847">
        <v>825.36464632531022</v>
      </c>
      <c r="C46" s="1066">
        <f t="shared" si="0"/>
        <v>4820.1596516969721</v>
      </c>
      <c r="D46" s="1530">
        <v>3235.953088032627</v>
      </c>
      <c r="E46" s="1389">
        <v>0</v>
      </c>
      <c r="F46" s="1389">
        <v>111.2445226428317</v>
      </c>
      <c r="G46" s="1389">
        <v>0</v>
      </c>
      <c r="H46" s="1389">
        <v>0</v>
      </c>
      <c r="I46" s="1600">
        <v>45.851041021513701</v>
      </c>
      <c r="J46" s="1530">
        <v>1427.1110000000001</v>
      </c>
      <c r="K46" s="945">
        <v>179</v>
      </c>
    </row>
    <row r="47" spans="1:11" ht="12.75" customHeight="1" x14ac:dyDescent="0.2">
      <c r="A47" s="3" t="s">
        <v>1603</v>
      </c>
      <c r="B47" s="847">
        <v>2557.4313402747625</v>
      </c>
      <c r="C47" s="1066">
        <f t="shared" si="0"/>
        <v>27787.650080125924</v>
      </c>
      <c r="D47" s="1530">
        <v>21703.21632791097</v>
      </c>
      <c r="E47" s="1389">
        <v>0</v>
      </c>
      <c r="F47" s="1389">
        <v>1185.9255391990405</v>
      </c>
      <c r="G47" s="1389">
        <v>0</v>
      </c>
      <c r="H47" s="1389">
        <v>0</v>
      </c>
      <c r="I47" s="1600">
        <v>101.97521301591561</v>
      </c>
      <c r="J47" s="1530">
        <v>4796.5330000000004</v>
      </c>
      <c r="K47" s="945">
        <v>735</v>
      </c>
    </row>
    <row r="48" spans="1:11" ht="12.75" customHeight="1" x14ac:dyDescent="0.2">
      <c r="A48" s="3" t="s">
        <v>1604</v>
      </c>
      <c r="B48" s="847">
        <v>2296.2366070641401</v>
      </c>
      <c r="C48" s="1066">
        <f t="shared" si="0"/>
        <v>18881.971174227467</v>
      </c>
      <c r="D48" s="1530">
        <v>12452.60780313479</v>
      </c>
      <c r="E48" s="1389">
        <v>0</v>
      </c>
      <c r="F48" s="1389">
        <v>307.23335172000685</v>
      </c>
      <c r="G48" s="1389">
        <v>0</v>
      </c>
      <c r="H48" s="1389">
        <v>0</v>
      </c>
      <c r="I48" s="1600">
        <v>94.403019372670244</v>
      </c>
      <c r="J48" s="1530">
        <v>6027.7269999999999</v>
      </c>
      <c r="K48" s="945">
        <v>867</v>
      </c>
    </row>
    <row r="49" spans="1:11" ht="12.75" customHeight="1" x14ac:dyDescent="0.2">
      <c r="A49" s="3" t="s">
        <v>1575</v>
      </c>
      <c r="B49" s="847">
        <v>2574.9943980233311</v>
      </c>
      <c r="C49" s="1066">
        <f t="shared" si="0"/>
        <v>29287.789667796074</v>
      </c>
      <c r="D49" s="1530">
        <v>17738.833479518344</v>
      </c>
      <c r="E49" s="1389">
        <v>0</v>
      </c>
      <c r="F49" s="1389">
        <v>396.42525330865919</v>
      </c>
      <c r="G49" s="1389">
        <v>0</v>
      </c>
      <c r="H49" s="1389">
        <v>0</v>
      </c>
      <c r="I49" s="1600">
        <v>68.173934969071738</v>
      </c>
      <c r="J49" s="1530">
        <v>11084.357</v>
      </c>
      <c r="K49" s="945">
        <v>1194</v>
      </c>
    </row>
    <row r="50" spans="1:11" ht="12.75" customHeight="1" x14ac:dyDescent="0.2">
      <c r="A50" s="3" t="s">
        <v>1392</v>
      </c>
      <c r="B50" s="847">
        <v>618.91310913976304</v>
      </c>
      <c r="C50" s="1066">
        <f t="shared" si="0"/>
        <v>2035.064842063643</v>
      </c>
      <c r="D50" s="1530">
        <v>1386.3837798869761</v>
      </c>
      <c r="E50" s="1389">
        <v>0</v>
      </c>
      <c r="F50" s="1389">
        <v>62.527481295070402</v>
      </c>
      <c r="G50" s="1389">
        <v>0</v>
      </c>
      <c r="H50" s="1389">
        <v>0</v>
      </c>
      <c r="I50" s="1600">
        <v>24.523580881596359</v>
      </c>
      <c r="J50" s="1530">
        <v>561.63</v>
      </c>
      <c r="K50" s="945">
        <v>107</v>
      </c>
    </row>
    <row r="51" spans="1:11" ht="12.75" customHeight="1" x14ac:dyDescent="0.2">
      <c r="A51" s="3" t="s">
        <v>103</v>
      </c>
      <c r="B51" s="847">
        <v>1420.2160328368507</v>
      </c>
      <c r="C51" s="1066">
        <f t="shared" si="0"/>
        <v>10685.943655519406</v>
      </c>
      <c r="D51" s="1530">
        <v>7362.3056860272973</v>
      </c>
      <c r="E51" s="1389">
        <v>0</v>
      </c>
      <c r="F51" s="1389">
        <v>221.25862372483047</v>
      </c>
      <c r="G51" s="1389">
        <v>0</v>
      </c>
      <c r="H51" s="1389">
        <v>0</v>
      </c>
      <c r="I51" s="1600">
        <v>25.337345767277657</v>
      </c>
      <c r="J51" s="1530">
        <v>3077.0419999999999</v>
      </c>
      <c r="K51" s="945">
        <v>452</v>
      </c>
    </row>
    <row r="52" spans="1:11" ht="12.75" customHeight="1" x14ac:dyDescent="0.2">
      <c r="A52" s="3" t="s">
        <v>1393</v>
      </c>
      <c r="B52" s="847">
        <v>3384.3229531490106</v>
      </c>
      <c r="C52" s="1066">
        <f t="shared" si="0"/>
        <v>28877.211046107037</v>
      </c>
      <c r="D52" s="1530">
        <v>17766.498316551926</v>
      </c>
      <c r="E52" s="1389">
        <v>0</v>
      </c>
      <c r="F52" s="1389">
        <v>588.81961719637115</v>
      </c>
      <c r="G52" s="1389">
        <v>0</v>
      </c>
      <c r="H52" s="1389">
        <v>0</v>
      </c>
      <c r="I52" s="1600">
        <v>109.69711235873761</v>
      </c>
      <c r="J52" s="1530">
        <v>10412.196</v>
      </c>
      <c r="K52" s="945">
        <v>1264</v>
      </c>
    </row>
    <row r="53" spans="1:11" ht="12.75" customHeight="1" x14ac:dyDescent="0.2">
      <c r="A53" s="3" t="s">
        <v>490</v>
      </c>
      <c r="B53" s="847">
        <v>1180.9340939932224</v>
      </c>
      <c r="C53" s="1066">
        <f t="shared" si="0"/>
        <v>10529.593496624449</v>
      </c>
      <c r="D53" s="1530">
        <v>7381.4810618482288</v>
      </c>
      <c r="E53" s="1389">
        <v>0</v>
      </c>
      <c r="F53" s="1389">
        <v>283.16091468472791</v>
      </c>
      <c r="G53" s="1389">
        <v>0</v>
      </c>
      <c r="H53" s="1389">
        <v>0</v>
      </c>
      <c r="I53" s="1600">
        <v>51.182520091492563</v>
      </c>
      <c r="J53" s="1530">
        <v>2813.7689999999998</v>
      </c>
      <c r="K53" s="945">
        <v>437</v>
      </c>
    </row>
    <row r="54" spans="1:11" ht="12.75" customHeight="1" x14ac:dyDescent="0.2">
      <c r="A54" s="3" t="s">
        <v>1394</v>
      </c>
      <c r="B54" s="847">
        <v>6306.5432488540937</v>
      </c>
      <c r="C54" s="1066">
        <f t="shared" si="0"/>
        <v>196167.78960935774</v>
      </c>
      <c r="D54" s="1530">
        <v>48785.36287009214</v>
      </c>
      <c r="E54" s="1389">
        <v>1012.0040600000001</v>
      </c>
      <c r="F54" s="1389">
        <v>3302.8748548641952</v>
      </c>
      <c r="G54" s="1389">
        <v>0</v>
      </c>
      <c r="H54" s="1389">
        <v>111113.14546000001</v>
      </c>
      <c r="I54" s="1600">
        <v>432.53636440140815</v>
      </c>
      <c r="J54" s="1530">
        <v>31521.866000000002</v>
      </c>
      <c r="K54" s="945">
        <v>3137</v>
      </c>
    </row>
    <row r="55" spans="1:11" ht="12.75" customHeight="1" x14ac:dyDescent="0.2">
      <c r="A55" s="3" t="s">
        <v>637</v>
      </c>
      <c r="B55" s="847">
        <v>876.70068304505514</v>
      </c>
      <c r="C55" s="1066">
        <f t="shared" si="0"/>
        <v>4300.9839514194637</v>
      </c>
      <c r="D55" s="1530">
        <v>2609.0550542209521</v>
      </c>
      <c r="E55" s="1389">
        <v>0</v>
      </c>
      <c r="F55" s="1389">
        <v>160.36385876073555</v>
      </c>
      <c r="G55" s="1389">
        <v>0</v>
      </c>
      <c r="H55" s="1389">
        <v>0</v>
      </c>
      <c r="I55" s="1600">
        <v>37.387038437775594</v>
      </c>
      <c r="J55" s="1530">
        <v>1494.1780000000001</v>
      </c>
      <c r="K55" s="945">
        <v>196</v>
      </c>
    </row>
    <row r="56" spans="1:11" ht="12.75" customHeight="1" x14ac:dyDescent="0.2">
      <c r="A56" s="3" t="s">
        <v>1395</v>
      </c>
      <c r="B56" s="847">
        <v>978.68385555086275</v>
      </c>
      <c r="C56" s="1066">
        <f t="shared" si="0"/>
        <v>6105.3478992497985</v>
      </c>
      <c r="D56" s="1530">
        <v>4138.138774717112</v>
      </c>
      <c r="E56" s="1389">
        <v>0</v>
      </c>
      <c r="F56" s="1389">
        <v>121.96834701691726</v>
      </c>
      <c r="G56" s="1389">
        <v>0</v>
      </c>
      <c r="H56" s="1389">
        <v>0</v>
      </c>
      <c r="I56" s="1600">
        <v>14.126777515768635</v>
      </c>
      <c r="J56" s="1530">
        <v>1831.114</v>
      </c>
      <c r="K56" s="945">
        <v>264</v>
      </c>
    </row>
    <row r="57" spans="1:11" ht="12.75" customHeight="1" x14ac:dyDescent="0.2">
      <c r="A57" s="3" t="s">
        <v>1396</v>
      </c>
      <c r="B57" s="847">
        <v>979.89205302195967</v>
      </c>
      <c r="C57" s="1066">
        <f t="shared" si="0"/>
        <v>7136.5435726637279</v>
      </c>
      <c r="D57" s="1530">
        <v>4573.2975409250175</v>
      </c>
      <c r="E57" s="1389">
        <v>0</v>
      </c>
      <c r="F57" s="1389">
        <v>112.8464759006802</v>
      </c>
      <c r="G57" s="1389">
        <v>0</v>
      </c>
      <c r="H57" s="1389">
        <v>0</v>
      </c>
      <c r="I57" s="1600">
        <v>19.614555838030608</v>
      </c>
      <c r="J57" s="1530">
        <v>2430.7849999999999</v>
      </c>
      <c r="K57" s="945">
        <v>290</v>
      </c>
    </row>
    <row r="58" spans="1:11" ht="12.75" customHeight="1" x14ac:dyDescent="0.2">
      <c r="A58" s="3" t="s">
        <v>2107</v>
      </c>
      <c r="B58" s="847">
        <v>55998.603184724692</v>
      </c>
      <c r="C58" s="1066">
        <f t="shared" si="0"/>
        <v>399704.72989159997</v>
      </c>
      <c r="D58" s="1530">
        <v>245265.6492405684</v>
      </c>
      <c r="E58" s="1389">
        <v>1547.3656799999999</v>
      </c>
      <c r="F58" s="1389">
        <v>27679.318254851612</v>
      </c>
      <c r="G58" s="1389">
        <v>0</v>
      </c>
      <c r="H58" s="1389">
        <v>3473.4746299999997</v>
      </c>
      <c r="I58" s="1600">
        <v>4022.8590861799053</v>
      </c>
      <c r="J58" s="1530">
        <v>117716.06299999999</v>
      </c>
      <c r="K58" s="945">
        <v>14232</v>
      </c>
    </row>
    <row r="59" spans="1:11" ht="12.75" customHeight="1" x14ac:dyDescent="0.2">
      <c r="A59" s="3" t="s">
        <v>1397</v>
      </c>
      <c r="B59" s="847">
        <v>3419.5006936165832</v>
      </c>
      <c r="C59" s="1066">
        <f t="shared" si="0"/>
        <v>33395.943402278244</v>
      </c>
      <c r="D59" s="1530">
        <v>21987.375295798181</v>
      </c>
      <c r="E59" s="1389">
        <v>0</v>
      </c>
      <c r="F59" s="1389">
        <v>876.12702773823855</v>
      </c>
      <c r="G59" s="1389">
        <v>0</v>
      </c>
      <c r="H59" s="1389">
        <v>0</v>
      </c>
      <c r="I59" s="1600">
        <v>118.51207874182481</v>
      </c>
      <c r="J59" s="1530">
        <v>10413.929</v>
      </c>
      <c r="K59" s="945">
        <v>1326</v>
      </c>
    </row>
    <row r="60" spans="1:11" ht="12.75" customHeight="1" x14ac:dyDescent="0.2">
      <c r="A60" s="3" t="s">
        <v>744</v>
      </c>
      <c r="B60" s="847">
        <v>4460.6275807690818</v>
      </c>
      <c r="C60" s="1066">
        <f t="shared" si="0"/>
        <v>27878.43194718966</v>
      </c>
      <c r="D60" s="1530">
        <v>20636.763336122382</v>
      </c>
      <c r="E60" s="1389">
        <v>0</v>
      </c>
      <c r="F60" s="1389">
        <v>835.36795114648396</v>
      </c>
      <c r="G60" s="1389">
        <v>0</v>
      </c>
      <c r="H60" s="1389">
        <v>0</v>
      </c>
      <c r="I60" s="1600">
        <v>249.7216599207978</v>
      </c>
      <c r="J60" s="1530">
        <v>6156.5789999999997</v>
      </c>
      <c r="K60" s="945">
        <v>1134</v>
      </c>
    </row>
    <row r="61" spans="1:11" ht="12.75" customHeight="1" x14ac:dyDescent="0.2">
      <c r="A61" s="3" t="s">
        <v>746</v>
      </c>
      <c r="B61" s="847">
        <v>3312.2154013842846</v>
      </c>
      <c r="C61" s="1066">
        <f t="shared" si="0"/>
        <v>18875.167706817891</v>
      </c>
      <c r="D61" s="1530">
        <v>12919.678532006905</v>
      </c>
      <c r="E61" s="1389">
        <v>0</v>
      </c>
      <c r="F61" s="1389">
        <v>555.42318046108198</v>
      </c>
      <c r="G61" s="1389">
        <v>0</v>
      </c>
      <c r="H61" s="1389">
        <v>0</v>
      </c>
      <c r="I61" s="1600">
        <v>148.39799434990294</v>
      </c>
      <c r="J61" s="1530">
        <v>5251.6679999999997</v>
      </c>
      <c r="K61" s="945">
        <v>948</v>
      </c>
    </row>
    <row r="62" spans="1:11" ht="12.75" customHeight="1" x14ac:dyDescent="0.2">
      <c r="A62" s="3" t="s">
        <v>747</v>
      </c>
      <c r="B62" s="847">
        <v>1540.5943427879538</v>
      </c>
      <c r="C62" s="1066">
        <f t="shared" si="0"/>
        <v>9026.6820191282004</v>
      </c>
      <c r="D62" s="1530">
        <v>6533.3182481579161</v>
      </c>
      <c r="E62" s="1389">
        <v>0</v>
      </c>
      <c r="F62" s="1389">
        <v>246.53854354890632</v>
      </c>
      <c r="G62" s="1389">
        <v>0</v>
      </c>
      <c r="H62" s="1389">
        <v>0</v>
      </c>
      <c r="I62" s="1600">
        <v>37.572227421377619</v>
      </c>
      <c r="J62" s="1530">
        <v>2209.2530000000002</v>
      </c>
      <c r="K62" s="945">
        <v>356</v>
      </c>
    </row>
    <row r="63" spans="1:11" ht="12.75" customHeight="1" x14ac:dyDescent="0.2">
      <c r="A63" s="3" t="s">
        <v>1398</v>
      </c>
      <c r="B63" s="847">
        <v>4910.8506250677074</v>
      </c>
      <c r="C63" s="1066">
        <f t="shared" si="0"/>
        <v>25211.02558629898</v>
      </c>
      <c r="D63" s="1530">
        <v>16068.860279631639</v>
      </c>
      <c r="E63" s="1389">
        <v>0</v>
      </c>
      <c r="F63" s="1389">
        <v>2832.4243928731535</v>
      </c>
      <c r="G63" s="1389">
        <v>0</v>
      </c>
      <c r="H63" s="1389">
        <v>0</v>
      </c>
      <c r="I63" s="1600">
        <v>373.40491379418779</v>
      </c>
      <c r="J63" s="1530">
        <v>5936.3360000000002</v>
      </c>
      <c r="K63" s="945">
        <v>924</v>
      </c>
    </row>
    <row r="64" spans="1:11" ht="12.75" customHeight="1" x14ac:dyDescent="0.2">
      <c r="A64" s="3" t="s">
        <v>1399</v>
      </c>
      <c r="B64" s="847">
        <v>5071.813497010261</v>
      </c>
      <c r="C64" s="1066">
        <f t="shared" si="0"/>
        <v>35502.005791798336</v>
      </c>
      <c r="D64" s="1530">
        <v>24722.275059161751</v>
      </c>
      <c r="E64" s="1389">
        <v>0</v>
      </c>
      <c r="F64" s="1389">
        <v>875.70579906952253</v>
      </c>
      <c r="G64" s="1389">
        <v>0</v>
      </c>
      <c r="H64" s="1389">
        <v>0</v>
      </c>
      <c r="I64" s="1600">
        <v>265.10593356706408</v>
      </c>
      <c r="J64" s="1530">
        <v>9638.9189999999999</v>
      </c>
      <c r="K64" s="945">
        <v>1457</v>
      </c>
    </row>
    <row r="65" spans="1:11" ht="12.75" customHeight="1" x14ac:dyDescent="0.2">
      <c r="A65" s="3" t="s">
        <v>1039</v>
      </c>
      <c r="B65" s="847">
        <v>2863.4732038618922</v>
      </c>
      <c r="C65" s="1066">
        <f t="shared" si="0"/>
        <v>23631.908735568824</v>
      </c>
      <c r="D65" s="1530">
        <v>17495.98161584336</v>
      </c>
      <c r="E65" s="1389">
        <v>0</v>
      </c>
      <c r="F65" s="1389">
        <v>1004.7921941059369</v>
      </c>
      <c r="G65" s="1389">
        <v>0</v>
      </c>
      <c r="H65" s="1389">
        <v>0</v>
      </c>
      <c r="I65" s="1600">
        <v>387.1959256195268</v>
      </c>
      <c r="J65" s="1530">
        <v>4743.9390000000003</v>
      </c>
      <c r="K65" s="945">
        <v>891</v>
      </c>
    </row>
    <row r="66" spans="1:11" ht="12.75" customHeight="1" x14ac:dyDescent="0.2">
      <c r="A66" s="3" t="s">
        <v>748</v>
      </c>
      <c r="B66" s="847">
        <v>6715.7495913966504</v>
      </c>
      <c r="C66" s="1066">
        <f t="shared" si="0"/>
        <v>44766.408663412418</v>
      </c>
      <c r="D66" s="1530">
        <v>32753.061331041932</v>
      </c>
      <c r="E66" s="1389">
        <v>0</v>
      </c>
      <c r="F66" s="1389">
        <v>1572.3259796808479</v>
      </c>
      <c r="G66" s="1389">
        <v>0</v>
      </c>
      <c r="H66" s="1389">
        <v>0</v>
      </c>
      <c r="I66" s="1600">
        <v>266.98535268964048</v>
      </c>
      <c r="J66" s="1530">
        <v>10174.036</v>
      </c>
      <c r="K66" s="945">
        <v>1509</v>
      </c>
    </row>
    <row r="67" spans="1:11" ht="12.75" customHeight="1" x14ac:dyDescent="0.2">
      <c r="A67" s="3" t="s">
        <v>1400</v>
      </c>
      <c r="B67" s="847">
        <v>1223.8806096277331</v>
      </c>
      <c r="C67" s="1066">
        <f t="shared" si="0"/>
        <v>11517.341807435223</v>
      </c>
      <c r="D67" s="1530">
        <v>8591.3447311999498</v>
      </c>
      <c r="E67" s="1389">
        <v>0</v>
      </c>
      <c r="F67" s="1389">
        <v>139.83076059636812</v>
      </c>
      <c r="G67" s="1389">
        <v>0</v>
      </c>
      <c r="H67" s="1389">
        <v>0</v>
      </c>
      <c r="I67" s="1600">
        <v>16.619315638906176</v>
      </c>
      <c r="J67" s="1530">
        <v>2769.547</v>
      </c>
      <c r="K67" s="945">
        <v>428</v>
      </c>
    </row>
    <row r="68" spans="1:11" ht="12.75" customHeight="1" x14ac:dyDescent="0.2">
      <c r="A68" s="3" t="s">
        <v>1401</v>
      </c>
      <c r="B68" s="847">
        <v>288.86183606185375</v>
      </c>
      <c r="C68" s="1066">
        <f t="shared" si="0"/>
        <v>1505.4521743886271</v>
      </c>
      <c r="D68" s="1530">
        <v>818.00959956046097</v>
      </c>
      <c r="E68" s="1389">
        <v>0</v>
      </c>
      <c r="F68" s="1389">
        <v>137.3621054626127</v>
      </c>
      <c r="G68" s="1389">
        <v>0</v>
      </c>
      <c r="H68" s="1389">
        <v>0</v>
      </c>
      <c r="I68" s="1600">
        <v>43.723469365553335</v>
      </c>
      <c r="J68" s="1530">
        <v>506.35700000000003</v>
      </c>
      <c r="K68" s="945">
        <v>61</v>
      </c>
    </row>
    <row r="69" spans="1:11" ht="12.75" customHeight="1" x14ac:dyDescent="0.2">
      <c r="A69" s="3" t="s">
        <v>1402</v>
      </c>
      <c r="B69" s="847">
        <v>8896.4875413881036</v>
      </c>
      <c r="C69" s="1066">
        <f t="shared" ref="C69:C80" si="1">SUM(D69:J69)</f>
        <v>48802.001874588779</v>
      </c>
      <c r="D69" s="1530">
        <v>31284.47154302178</v>
      </c>
      <c r="E69" s="1389">
        <v>0</v>
      </c>
      <c r="F69" s="1389">
        <v>2458.4905110916429</v>
      </c>
      <c r="G69" s="1389">
        <v>0</v>
      </c>
      <c r="H69" s="1389">
        <v>0</v>
      </c>
      <c r="I69" s="1600">
        <v>311.44782047536171</v>
      </c>
      <c r="J69" s="1530">
        <v>14747.592000000001</v>
      </c>
      <c r="K69" s="945">
        <v>2128</v>
      </c>
    </row>
    <row r="70" spans="1:11" ht="12.75" customHeight="1" x14ac:dyDescent="0.2">
      <c r="A70" s="3" t="s">
        <v>414</v>
      </c>
      <c r="B70" s="847">
        <v>1995.2914067350625</v>
      </c>
      <c r="C70" s="1066">
        <f t="shared" si="1"/>
        <v>16515.668240031475</v>
      </c>
      <c r="D70" s="1530">
        <v>11174.834885138278</v>
      </c>
      <c r="E70" s="1389">
        <v>0</v>
      </c>
      <c r="F70" s="1389">
        <v>448.23544538647127</v>
      </c>
      <c r="G70" s="1389">
        <v>0</v>
      </c>
      <c r="H70" s="1389">
        <v>0</v>
      </c>
      <c r="I70" s="1600">
        <v>108.14390950672302</v>
      </c>
      <c r="J70" s="1530">
        <v>4784.4539999999997</v>
      </c>
      <c r="K70" s="945">
        <v>632</v>
      </c>
    </row>
    <row r="71" spans="1:11" ht="12.75" customHeight="1" x14ac:dyDescent="0.2">
      <c r="A71" s="3" t="s">
        <v>1403</v>
      </c>
      <c r="B71" s="847">
        <v>4158.5609877048882</v>
      </c>
      <c r="C71" s="1066">
        <f t="shared" si="1"/>
        <v>36704.186476014023</v>
      </c>
      <c r="D71" s="1530">
        <v>24589.268979377972</v>
      </c>
      <c r="E71" s="1389">
        <v>0</v>
      </c>
      <c r="F71" s="1389">
        <v>649.24645874910198</v>
      </c>
      <c r="G71" s="1389">
        <v>0</v>
      </c>
      <c r="H71" s="1389">
        <v>0</v>
      </c>
      <c r="I71" s="1389">
        <v>215.12803788694964</v>
      </c>
      <c r="J71" s="1542">
        <v>11250.543</v>
      </c>
      <c r="K71" s="945">
        <v>1576</v>
      </c>
    </row>
    <row r="72" spans="1:11" ht="12.75" customHeight="1" x14ac:dyDescent="0.2">
      <c r="A72" s="3" t="s">
        <v>504</v>
      </c>
      <c r="B72" s="847">
        <v>4120.8187977352063</v>
      </c>
      <c r="C72" s="1066">
        <f t="shared" si="1"/>
        <v>33170.578816284004</v>
      </c>
      <c r="D72" s="1530">
        <v>24006.777406301695</v>
      </c>
      <c r="E72" s="1389">
        <v>0</v>
      </c>
      <c r="F72" s="1389">
        <v>832.77969223616594</v>
      </c>
      <c r="G72" s="1389">
        <v>0</v>
      </c>
      <c r="H72" s="1389">
        <v>0</v>
      </c>
      <c r="I72" s="1389">
        <v>320.54971774613961</v>
      </c>
      <c r="J72" s="1542">
        <v>8010.4719999999998</v>
      </c>
      <c r="K72" s="945">
        <v>1235</v>
      </c>
    </row>
    <row r="73" spans="1:11" ht="12.75" customHeight="1" x14ac:dyDescent="0.2">
      <c r="A73" s="3" t="s">
        <v>2114</v>
      </c>
      <c r="B73" s="847">
        <v>1136.4278566587611</v>
      </c>
      <c r="C73" s="1066">
        <f t="shared" si="1"/>
        <v>3638.8069226382113</v>
      </c>
      <c r="D73" s="1530">
        <v>1685.2588082505317</v>
      </c>
      <c r="E73" s="1389">
        <v>0</v>
      </c>
      <c r="F73" s="1389">
        <v>126.58714015916632</v>
      </c>
      <c r="G73" s="1389">
        <v>0</v>
      </c>
      <c r="H73" s="1389">
        <v>0</v>
      </c>
      <c r="I73" s="1389">
        <v>19.815974228513198</v>
      </c>
      <c r="J73" s="1542">
        <v>1807.145</v>
      </c>
      <c r="K73" s="945">
        <v>249</v>
      </c>
    </row>
    <row r="74" spans="1:11" ht="12.75" customHeight="1" x14ac:dyDescent="0.2">
      <c r="A74" s="3" t="s">
        <v>1404</v>
      </c>
      <c r="B74" s="847">
        <v>631.62050337511869</v>
      </c>
      <c r="C74" s="1066">
        <f t="shared" si="1"/>
        <v>4081.2144050483953</v>
      </c>
      <c r="D74" s="1530">
        <v>3042.0316202621279</v>
      </c>
      <c r="E74" s="1389">
        <v>0</v>
      </c>
      <c r="F74" s="1389">
        <v>134.02844583623803</v>
      </c>
      <c r="G74" s="1389">
        <v>0</v>
      </c>
      <c r="H74" s="1389">
        <v>0</v>
      </c>
      <c r="I74" s="1389">
        <v>17.848338950029209</v>
      </c>
      <c r="J74" s="1542">
        <v>887.30600000000004</v>
      </c>
      <c r="K74" s="945">
        <v>191</v>
      </c>
    </row>
    <row r="75" spans="1:11" ht="12.75" customHeight="1" x14ac:dyDescent="0.2">
      <c r="A75" s="3" t="s">
        <v>1405</v>
      </c>
      <c r="B75" s="847">
        <v>45245.432209934006</v>
      </c>
      <c r="C75" s="1066">
        <f t="shared" si="1"/>
        <v>217341.56021789322</v>
      </c>
      <c r="D75" s="1530">
        <v>136000.20812712514</v>
      </c>
      <c r="E75" s="1389">
        <v>0</v>
      </c>
      <c r="F75" s="1389">
        <v>15177.016520201054</v>
      </c>
      <c r="G75" s="1389">
        <v>0</v>
      </c>
      <c r="H75" s="1389">
        <v>0</v>
      </c>
      <c r="I75" s="1389">
        <v>3799.95557056702</v>
      </c>
      <c r="J75" s="1542">
        <v>62364.38</v>
      </c>
      <c r="K75" s="945">
        <v>10666</v>
      </c>
    </row>
    <row r="76" spans="1:11" ht="12.75" customHeight="1" x14ac:dyDescent="0.2">
      <c r="A76" s="3" t="s">
        <v>1406</v>
      </c>
      <c r="B76" s="847">
        <v>7073.89536136692</v>
      </c>
      <c r="C76" s="1066">
        <f t="shared" si="1"/>
        <v>46325.34649977152</v>
      </c>
      <c r="D76" s="1530">
        <v>29718.49236700586</v>
      </c>
      <c r="E76" s="1389">
        <v>0</v>
      </c>
      <c r="F76" s="1389">
        <v>1601.8705282012027</v>
      </c>
      <c r="G76" s="1389">
        <v>0</v>
      </c>
      <c r="H76" s="1389">
        <v>0</v>
      </c>
      <c r="I76" s="1389">
        <v>187.66560456446359</v>
      </c>
      <c r="J76" s="1542">
        <v>14817.317999999999</v>
      </c>
      <c r="K76" s="945">
        <v>1913</v>
      </c>
    </row>
    <row r="77" spans="1:11" ht="12.75" customHeight="1" x14ac:dyDescent="0.2">
      <c r="A77" s="3" t="s">
        <v>2130</v>
      </c>
      <c r="B77" s="847">
        <v>4792.3880728505164</v>
      </c>
      <c r="C77" s="1066">
        <f t="shared" si="1"/>
        <v>27728.527413327378</v>
      </c>
      <c r="D77" s="1530">
        <v>20144.82199165651</v>
      </c>
      <c r="E77" s="1389">
        <v>0</v>
      </c>
      <c r="F77" s="1389">
        <v>936.42857798844648</v>
      </c>
      <c r="G77" s="1389">
        <v>0</v>
      </c>
      <c r="H77" s="1389">
        <v>0</v>
      </c>
      <c r="I77" s="1389">
        <v>300.77384368242213</v>
      </c>
      <c r="J77" s="1542">
        <v>6346.5029999999997</v>
      </c>
      <c r="K77" s="945">
        <v>1149</v>
      </c>
    </row>
    <row r="78" spans="1:11" ht="12.75" customHeight="1" x14ac:dyDescent="0.2">
      <c r="A78" s="3" t="s">
        <v>1407</v>
      </c>
      <c r="B78" s="847">
        <v>1080.7442852953495</v>
      </c>
      <c r="C78" s="1066">
        <f t="shared" si="1"/>
        <v>4448.582157563239</v>
      </c>
      <c r="D78" s="1530">
        <v>3058.0448412576584</v>
      </c>
      <c r="E78" s="1389">
        <v>0</v>
      </c>
      <c r="F78" s="1389">
        <v>64.482419915241024</v>
      </c>
      <c r="G78" s="1389">
        <v>0</v>
      </c>
      <c r="H78" s="1389">
        <v>0</v>
      </c>
      <c r="I78" s="1389">
        <v>49.98389639034</v>
      </c>
      <c r="J78" s="1542">
        <v>1276.0709999999999</v>
      </c>
      <c r="K78" s="945">
        <v>172</v>
      </c>
    </row>
    <row r="79" spans="1:11" ht="12.75" customHeight="1" x14ac:dyDescent="0.2">
      <c r="A79" s="3" t="s">
        <v>1408</v>
      </c>
      <c r="B79" s="847">
        <v>633.97940543617608</v>
      </c>
      <c r="C79" s="1066">
        <f t="shared" si="1"/>
        <v>2614.5570619488235</v>
      </c>
      <c r="D79" s="1530">
        <v>1566.2362868338737</v>
      </c>
      <c r="E79" s="1389">
        <v>0</v>
      </c>
      <c r="F79" s="1389">
        <v>181.89984082069128</v>
      </c>
      <c r="G79" s="1389">
        <v>0</v>
      </c>
      <c r="H79" s="1389">
        <v>0</v>
      </c>
      <c r="I79" s="1389">
        <v>19.339934294258345</v>
      </c>
      <c r="J79" s="1542">
        <v>847.08100000000002</v>
      </c>
      <c r="K79" s="945">
        <v>121</v>
      </c>
    </row>
    <row r="80" spans="1:11" ht="12.75" customHeight="1" x14ac:dyDescent="0.2">
      <c r="A80" s="3" t="s">
        <v>1409</v>
      </c>
      <c r="B80" s="847">
        <v>1403.2360249416433</v>
      </c>
      <c r="C80" s="1066">
        <f t="shared" si="1"/>
        <v>5194.7921797992767</v>
      </c>
      <c r="D80" s="1530">
        <v>3812.7105619712652</v>
      </c>
      <c r="E80" s="1389">
        <v>0</v>
      </c>
      <c r="F80" s="1389">
        <v>241.07754285218462</v>
      </c>
      <c r="G80" s="1389">
        <v>0</v>
      </c>
      <c r="H80" s="1389">
        <v>0</v>
      </c>
      <c r="I80" s="1389">
        <v>45.362074975827447</v>
      </c>
      <c r="J80" s="1542">
        <v>1095.6420000000001</v>
      </c>
      <c r="K80" s="945">
        <v>247</v>
      </c>
    </row>
    <row r="81" spans="1:11" ht="12.75" customHeight="1" x14ac:dyDescent="0.2">
      <c r="A81" s="321"/>
      <c r="B81" s="322"/>
      <c r="C81" s="1070"/>
      <c r="D81" s="1070"/>
      <c r="E81" s="1070"/>
      <c r="F81" s="1070"/>
      <c r="G81" s="1070"/>
      <c r="H81" s="1070"/>
      <c r="I81" s="1070"/>
      <c r="J81" s="1071"/>
      <c r="K81" s="947"/>
    </row>
    <row r="82" spans="1:11" ht="12.75" customHeight="1" x14ac:dyDescent="0.2">
      <c r="A82" s="323" t="s">
        <v>2108</v>
      </c>
      <c r="B82" s="324">
        <f>SUM(B4:B80)</f>
        <v>319528.20579182584</v>
      </c>
      <c r="C82" s="1390">
        <f>SUM(C4:C80)</f>
        <v>2334303.5563512198</v>
      </c>
      <c r="D82" s="1390">
        <f t="shared" ref="D82:K82" si="2">SUM(D4:D80)</f>
        <v>1478415.2853036774</v>
      </c>
      <c r="E82" s="1390">
        <f t="shared" si="2"/>
        <v>2559.3697400000001</v>
      </c>
      <c r="F82" s="1390">
        <f t="shared" si="2"/>
        <v>119191.07269000009</v>
      </c>
      <c r="G82" s="1390">
        <f t="shared" si="2"/>
        <v>0</v>
      </c>
      <c r="H82" s="1390">
        <f t="shared" si="2"/>
        <v>115282.52761</v>
      </c>
      <c r="I82" s="1748">
        <f t="shared" si="2"/>
        <v>19370.012007542242</v>
      </c>
      <c r="J82" s="1392">
        <f t="shared" si="2"/>
        <v>599485.28900000011</v>
      </c>
      <c r="K82" s="1049">
        <f t="shared" si="2"/>
        <v>86408</v>
      </c>
    </row>
    <row r="83" spans="1:11" ht="12.75" customHeight="1" thickBot="1" x14ac:dyDescent="0.25">
      <c r="A83" s="325"/>
      <c r="B83" s="326"/>
      <c r="C83" s="83"/>
      <c r="D83" s="1393"/>
      <c r="E83" s="1393"/>
      <c r="F83" s="1393"/>
      <c r="G83" s="1393"/>
      <c r="H83" s="1393"/>
      <c r="I83" s="1393"/>
      <c r="J83" s="1394"/>
      <c r="K83" s="801"/>
    </row>
    <row r="84" spans="1:11" ht="12.75" customHeight="1" x14ac:dyDescent="0.2">
      <c r="A84" s="161" t="s">
        <v>292</v>
      </c>
      <c r="B84" s="848">
        <v>59390.810554961368</v>
      </c>
      <c r="C84" s="1066">
        <f>SUM(D84:J84)</f>
        <v>306185.12940909236</v>
      </c>
      <c r="D84" s="1530">
        <v>196255.14247394796</v>
      </c>
      <c r="E84" s="1066">
        <v>0</v>
      </c>
      <c r="F84" s="1067">
        <v>18603.945811196547</v>
      </c>
      <c r="G84" s="1067">
        <v>0</v>
      </c>
      <c r="H84" s="1065">
        <v>0</v>
      </c>
      <c r="I84" s="1066">
        <v>4410.9721239478413</v>
      </c>
      <c r="J84" s="1542">
        <v>86915.069000000003</v>
      </c>
      <c r="K84" s="904">
        <v>14259</v>
      </c>
    </row>
    <row r="85" spans="1:11" ht="12.75" customHeight="1" x14ac:dyDescent="0.2">
      <c r="A85" s="108" t="s">
        <v>293</v>
      </c>
      <c r="B85" s="949">
        <v>67554.374647929013</v>
      </c>
      <c r="C85" s="1066">
        <f>SUM(D85:J85)</f>
        <v>683285.5270912461</v>
      </c>
      <c r="D85" s="1530">
        <v>368278.7256979621</v>
      </c>
      <c r="E85" s="1066">
        <v>1012.0040600000001</v>
      </c>
      <c r="F85" s="1067">
        <v>14582.866727043564</v>
      </c>
      <c r="G85" s="1067">
        <v>0</v>
      </c>
      <c r="H85" s="1066">
        <v>111113.14546000001</v>
      </c>
      <c r="I85" s="1066">
        <v>2644.2501462403216</v>
      </c>
      <c r="J85" s="1542">
        <v>185654.535</v>
      </c>
      <c r="K85" s="904">
        <v>24207</v>
      </c>
    </row>
    <row r="86" spans="1:11" ht="12.75" customHeight="1" x14ac:dyDescent="0.2">
      <c r="A86" s="108" t="s">
        <v>294</v>
      </c>
      <c r="B86" s="949">
        <v>62414.700297942749</v>
      </c>
      <c r="C86" s="1066">
        <f>SUM(D86:J86)</f>
        <v>316467.99325740559</v>
      </c>
      <c r="D86" s="1530">
        <v>204505.65407998796</v>
      </c>
      <c r="E86" s="1066">
        <v>1423.0214799999999</v>
      </c>
      <c r="F86" s="1067">
        <v>17320.292443911367</v>
      </c>
      <c r="G86" s="1067">
        <v>0</v>
      </c>
      <c r="H86" s="1065">
        <v>0</v>
      </c>
      <c r="I86" s="1066">
        <v>3189.7132535062156</v>
      </c>
      <c r="J86" s="1542">
        <v>90029.312000000005</v>
      </c>
      <c r="K86" s="904">
        <v>13513</v>
      </c>
    </row>
    <row r="87" spans="1:11" ht="12.75" customHeight="1" x14ac:dyDescent="0.2">
      <c r="A87" s="108" t="s">
        <v>295</v>
      </c>
      <c r="B87" s="949">
        <v>72672.590696627682</v>
      </c>
      <c r="C87" s="1066">
        <f>SUM(D87:J87)</f>
        <v>632824.24431237625</v>
      </c>
      <c r="D87" s="1530">
        <v>466451.9391109143</v>
      </c>
      <c r="E87" s="1066">
        <v>124.3442</v>
      </c>
      <c r="F87" s="1067">
        <v>44112.159385859202</v>
      </c>
      <c r="G87" s="1067">
        <v>0</v>
      </c>
      <c r="H87" s="1065">
        <v>695.90751999999998</v>
      </c>
      <c r="I87" s="1066">
        <v>5136.1340956027243</v>
      </c>
      <c r="J87" s="1542">
        <v>116303.76</v>
      </c>
      <c r="K87" s="904">
        <v>19967</v>
      </c>
    </row>
    <row r="88" spans="1:11" ht="12.75" customHeight="1" x14ac:dyDescent="0.2">
      <c r="A88" s="108" t="s">
        <v>296</v>
      </c>
      <c r="B88" s="949">
        <v>57495.729594364966</v>
      </c>
      <c r="C88" s="1066">
        <f>SUM(D88:J88)</f>
        <v>395540.89546355663</v>
      </c>
      <c r="D88" s="1530">
        <v>242923.82394086439</v>
      </c>
      <c r="E88" s="1066">
        <v>0</v>
      </c>
      <c r="F88" s="1067">
        <v>24571.808321989363</v>
      </c>
      <c r="G88" s="1067">
        <v>0</v>
      </c>
      <c r="H88" s="1066">
        <v>3473.4746299999997</v>
      </c>
      <c r="I88" s="1066">
        <v>3989.1755707028788</v>
      </c>
      <c r="J88" s="1542">
        <v>120582.613</v>
      </c>
      <c r="K88" s="904">
        <v>14462</v>
      </c>
    </row>
    <row r="89" spans="1:11" ht="12.75" customHeight="1" x14ac:dyDescent="0.2">
      <c r="A89" s="321"/>
      <c r="B89" s="322"/>
      <c r="C89" s="1070"/>
      <c r="D89" s="1070"/>
      <c r="E89" s="1070"/>
      <c r="F89" s="1070"/>
      <c r="G89" s="1070"/>
      <c r="H89" s="1070"/>
      <c r="I89" s="1070"/>
      <c r="J89" s="1739"/>
      <c r="K89" s="800"/>
    </row>
    <row r="90" spans="1:11" ht="12.75" customHeight="1" x14ac:dyDescent="0.2">
      <c r="A90" s="323" t="s">
        <v>2108</v>
      </c>
      <c r="B90" s="324">
        <f>SUM(B84:B88)</f>
        <v>319528.20579182578</v>
      </c>
      <c r="C90" s="1390">
        <f t="shared" ref="C90:K90" si="3">SUM(C84:C88)</f>
        <v>2334303.789533677</v>
      </c>
      <c r="D90" s="1390">
        <f t="shared" si="3"/>
        <v>1478415.2853036765</v>
      </c>
      <c r="E90" s="1390">
        <f t="shared" si="3"/>
        <v>2559.3697400000001</v>
      </c>
      <c r="F90" s="1390">
        <f t="shared" si="3"/>
        <v>119191.07269000004</v>
      </c>
      <c r="G90" s="1390">
        <f t="shared" si="3"/>
        <v>0</v>
      </c>
      <c r="H90" s="1390">
        <f t="shared" si="3"/>
        <v>115282.52761</v>
      </c>
      <c r="I90" s="1391">
        <f t="shared" si="3"/>
        <v>19370.24518999998</v>
      </c>
      <c r="J90" s="1392">
        <f t="shared" si="3"/>
        <v>599485.28899999999</v>
      </c>
      <c r="K90" s="1049">
        <f t="shared" si="3"/>
        <v>86408</v>
      </c>
    </row>
    <row r="91" spans="1:11" ht="12.75" thickBot="1" x14ac:dyDescent="0.25">
      <c r="A91" s="325"/>
      <c r="B91" s="326"/>
      <c r="C91" s="328"/>
      <c r="D91" s="328"/>
      <c r="E91" s="328"/>
      <c r="F91" s="328"/>
      <c r="G91" s="328"/>
      <c r="H91" s="328"/>
      <c r="I91" s="328"/>
      <c r="J91" s="669"/>
      <c r="K91" s="801"/>
    </row>
    <row r="92" spans="1:11" x14ac:dyDescent="0.2">
      <c r="A92" s="690"/>
      <c r="B92" s="691"/>
      <c r="C92" s="692"/>
      <c r="D92" s="692"/>
      <c r="E92" s="692"/>
      <c r="F92" s="692"/>
      <c r="G92" s="692"/>
      <c r="H92" s="692"/>
      <c r="I92" s="692"/>
      <c r="J92" s="692"/>
      <c r="K92" s="700"/>
    </row>
    <row r="93" spans="1:11" x14ac:dyDescent="0.2">
      <c r="A93" s="694" t="s">
        <v>2120</v>
      </c>
      <c r="B93" s="633"/>
      <c r="C93" s="281"/>
      <c r="D93" s="281"/>
      <c r="E93" s="281"/>
      <c r="F93" s="281"/>
      <c r="G93" s="281"/>
      <c r="H93" s="281"/>
      <c r="I93" s="281"/>
      <c r="J93" s="281"/>
      <c r="K93" s="701"/>
    </row>
    <row r="94" spans="1:11" ht="12" customHeight="1" x14ac:dyDescent="0.2">
      <c r="A94" s="1825" t="s">
        <v>2146</v>
      </c>
      <c r="B94" s="1823"/>
      <c r="C94" s="1823"/>
      <c r="D94" s="1823"/>
      <c r="E94" s="1823"/>
      <c r="F94" s="1823"/>
      <c r="G94" s="1823"/>
      <c r="H94" s="1823"/>
      <c r="I94" s="1823"/>
      <c r="J94" s="1823"/>
      <c r="K94" s="1824"/>
    </row>
    <row r="95" spans="1:11" ht="36" customHeight="1" x14ac:dyDescent="0.2">
      <c r="A95" s="1822" t="s">
        <v>2145</v>
      </c>
      <c r="B95" s="1823"/>
      <c r="C95" s="1823"/>
      <c r="D95" s="1823"/>
      <c r="E95" s="1823"/>
      <c r="F95" s="1823"/>
      <c r="G95" s="1823"/>
      <c r="H95" s="1823"/>
      <c r="I95" s="1823"/>
      <c r="J95" s="1823"/>
      <c r="K95" s="1824"/>
    </row>
    <row r="96" spans="1:11" x14ac:dyDescent="0.2">
      <c r="A96" s="1825" t="s">
        <v>1256</v>
      </c>
      <c r="B96" s="1823"/>
      <c r="C96" s="1823"/>
      <c r="D96" s="1823"/>
      <c r="E96" s="1823"/>
      <c r="F96" s="1823"/>
      <c r="G96" s="1823"/>
      <c r="H96" s="1823"/>
      <c r="I96" s="1823"/>
      <c r="J96" s="1823"/>
      <c r="K96" s="1824"/>
    </row>
    <row r="97" spans="1:18" ht="36" customHeight="1" x14ac:dyDescent="0.2">
      <c r="A97" s="1822" t="s">
        <v>2140</v>
      </c>
      <c r="B97" s="1823"/>
      <c r="C97" s="1823"/>
      <c r="D97" s="1823"/>
      <c r="E97" s="1823"/>
      <c r="F97" s="1823"/>
      <c r="G97" s="1823"/>
      <c r="H97" s="1823"/>
      <c r="I97" s="1823"/>
      <c r="J97" s="1823"/>
      <c r="K97" s="1824"/>
      <c r="M97" s="18"/>
      <c r="O97" s="17"/>
      <c r="Q97" s="18"/>
    </row>
    <row r="98" spans="1:18" ht="12" customHeight="1" x14ac:dyDescent="0.2">
      <c r="A98" s="1825" t="s">
        <v>2136</v>
      </c>
      <c r="B98" s="1823"/>
      <c r="C98" s="1823"/>
      <c r="D98" s="1823"/>
      <c r="E98" s="1823"/>
      <c r="F98" s="1823"/>
      <c r="G98" s="1823"/>
      <c r="H98" s="1823"/>
      <c r="I98" s="1823"/>
      <c r="J98" s="1823"/>
      <c r="K98" s="1824"/>
      <c r="L98" s="16"/>
      <c r="M98" s="16"/>
      <c r="N98" s="16"/>
      <c r="O98" s="16"/>
      <c r="P98" s="16"/>
      <c r="Q98" s="16"/>
      <c r="R98" s="16"/>
    </row>
    <row r="99" spans="1:18" ht="24" customHeight="1" x14ac:dyDescent="0.2">
      <c r="A99" s="1822" t="s">
        <v>2151</v>
      </c>
      <c r="B99" s="1823"/>
      <c r="C99" s="1823"/>
      <c r="D99" s="1823"/>
      <c r="E99" s="1823"/>
      <c r="F99" s="1823"/>
      <c r="G99" s="1823"/>
      <c r="H99" s="1823"/>
      <c r="I99" s="1823"/>
      <c r="J99" s="1823"/>
      <c r="K99" s="1824"/>
    </row>
    <row r="100" spans="1:18" ht="24" customHeight="1" x14ac:dyDescent="0.2">
      <c r="A100" s="1822" t="s">
        <v>1257</v>
      </c>
      <c r="B100" s="1823"/>
      <c r="C100" s="1823"/>
      <c r="D100" s="1823"/>
      <c r="E100" s="1823"/>
      <c r="F100" s="1823"/>
      <c r="G100" s="1823"/>
      <c r="H100" s="1823"/>
      <c r="I100" s="1823"/>
      <c r="J100" s="1823"/>
      <c r="K100" s="1824"/>
    </row>
    <row r="101" spans="1:18" x14ac:dyDescent="0.2">
      <c r="A101" s="1825" t="s">
        <v>1258</v>
      </c>
      <c r="B101" s="1823"/>
      <c r="C101" s="1823"/>
      <c r="D101" s="1823"/>
      <c r="E101" s="1823"/>
      <c r="F101" s="1823"/>
      <c r="G101" s="1823"/>
      <c r="H101" s="1823"/>
      <c r="I101" s="1823"/>
      <c r="J101" s="1823"/>
      <c r="K101" s="1824"/>
    </row>
    <row r="103" spans="1:18" x14ac:dyDescent="0.2">
      <c r="B103" s="113"/>
      <c r="C103" s="319"/>
      <c r="D103" s="320"/>
      <c r="E103" s="320"/>
      <c r="F103" s="320"/>
      <c r="G103" s="320"/>
      <c r="H103" s="320"/>
      <c r="I103" s="320"/>
      <c r="J103" s="319"/>
      <c r="K103" s="588"/>
    </row>
    <row r="104" spans="1:18" x14ac:dyDescent="0.2">
      <c r="A104" s="47"/>
      <c r="B104" s="113"/>
      <c r="C104" s="319"/>
      <c r="D104" s="320"/>
      <c r="E104" s="320"/>
      <c r="F104" s="320"/>
      <c r="G104" s="320"/>
      <c r="H104" s="320"/>
      <c r="I104" s="320"/>
      <c r="J104" s="319"/>
      <c r="K104" s="588"/>
    </row>
  </sheetData>
  <mergeCells count="10">
    <mergeCell ref="A1:K1"/>
    <mergeCell ref="A2:K2"/>
    <mergeCell ref="A94:K94"/>
    <mergeCell ref="A95:K95"/>
    <mergeCell ref="A101:K101"/>
    <mergeCell ref="A99:K99"/>
    <mergeCell ref="A100:K100"/>
    <mergeCell ref="A96:K96"/>
    <mergeCell ref="A97:K97"/>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2109</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4" t="s">
        <v>372</v>
      </c>
      <c r="B4" s="847">
        <v>1674.8523844183364</v>
      </c>
      <c r="C4" s="1066">
        <f>SUM(D4:J4)</f>
        <v>13163.284872685725</v>
      </c>
      <c r="D4" s="1530">
        <v>7373.4605378922497</v>
      </c>
      <c r="E4" s="1395">
        <v>0</v>
      </c>
      <c r="F4" s="1395">
        <v>164.43124602905931</v>
      </c>
      <c r="G4" s="1395">
        <v>0</v>
      </c>
      <c r="H4" s="1395">
        <v>0</v>
      </c>
      <c r="I4" s="1595">
        <v>201.9510887644156</v>
      </c>
      <c r="J4" s="1530">
        <v>5423.442</v>
      </c>
      <c r="K4" s="944">
        <v>800</v>
      </c>
    </row>
    <row r="5" spans="1:11" ht="12.75" customHeight="1" x14ac:dyDescent="0.2">
      <c r="A5" s="3" t="s">
        <v>141</v>
      </c>
      <c r="B5" s="847">
        <v>6082.3526705518398</v>
      </c>
      <c r="C5" s="1066">
        <f t="shared" ref="C5:C39" si="0">SUM(D5:J5)</f>
        <v>25855.658000900705</v>
      </c>
      <c r="D5" s="1530">
        <v>14824.349520547064</v>
      </c>
      <c r="E5" s="1395">
        <v>0</v>
      </c>
      <c r="F5" s="1395">
        <v>3850.988448707702</v>
      </c>
      <c r="G5" s="1395">
        <v>0</v>
      </c>
      <c r="H5" s="1395">
        <v>0</v>
      </c>
      <c r="I5" s="1596">
        <v>685.97603164593522</v>
      </c>
      <c r="J5" s="1530">
        <v>6494.3440000000001</v>
      </c>
      <c r="K5" s="945">
        <v>1089</v>
      </c>
    </row>
    <row r="6" spans="1:11" ht="12.75" customHeight="1" x14ac:dyDescent="0.2">
      <c r="A6" s="3" t="s">
        <v>1410</v>
      </c>
      <c r="B6" s="847">
        <v>34521.047699811264</v>
      </c>
      <c r="C6" s="1066">
        <f t="shared" si="0"/>
        <v>144282.11979967935</v>
      </c>
      <c r="D6" s="1530">
        <v>77260.79213751381</v>
      </c>
      <c r="E6" s="1395">
        <v>0</v>
      </c>
      <c r="F6" s="1395">
        <v>10099.140696652716</v>
      </c>
      <c r="G6" s="1395">
        <v>0</v>
      </c>
      <c r="H6" s="1395">
        <v>0</v>
      </c>
      <c r="I6" s="1596">
        <v>2650.810965512826</v>
      </c>
      <c r="J6" s="1530">
        <v>54271.375999999997</v>
      </c>
      <c r="K6" s="945">
        <v>6409</v>
      </c>
    </row>
    <row r="7" spans="1:11" ht="12.75" customHeight="1" x14ac:dyDescent="0.2">
      <c r="A7" s="3" t="s">
        <v>1411</v>
      </c>
      <c r="B7" s="847">
        <v>3967.5990806731747</v>
      </c>
      <c r="C7" s="1066">
        <f t="shared" si="0"/>
        <v>21997.496194152518</v>
      </c>
      <c r="D7" s="1530">
        <v>12729.493742734494</v>
      </c>
      <c r="E7" s="1395">
        <v>0</v>
      </c>
      <c r="F7" s="1395">
        <v>1027.6561314912376</v>
      </c>
      <c r="G7" s="1395">
        <v>0</v>
      </c>
      <c r="H7" s="1395">
        <v>0</v>
      </c>
      <c r="I7" s="1596">
        <v>211.51531992678423</v>
      </c>
      <c r="J7" s="1530">
        <v>8028.8310000000001</v>
      </c>
      <c r="K7" s="945">
        <v>1067</v>
      </c>
    </row>
    <row r="8" spans="1:11" ht="12.75" customHeight="1" x14ac:dyDescent="0.2">
      <c r="A8" s="3" t="s">
        <v>0</v>
      </c>
      <c r="B8" s="847">
        <v>5145.6430115359717</v>
      </c>
      <c r="C8" s="1066">
        <f t="shared" si="0"/>
        <v>28738.871717277631</v>
      </c>
      <c r="D8" s="1530">
        <v>16266.034924771853</v>
      </c>
      <c r="E8" s="1395">
        <v>0</v>
      </c>
      <c r="F8" s="1395">
        <v>1357.9377813373062</v>
      </c>
      <c r="G8" s="1395">
        <v>0</v>
      </c>
      <c r="H8" s="1395">
        <v>0</v>
      </c>
      <c r="I8" s="1596">
        <v>205.32701116847389</v>
      </c>
      <c r="J8" s="1530">
        <v>10909.572</v>
      </c>
      <c r="K8" s="945">
        <v>1436</v>
      </c>
    </row>
    <row r="9" spans="1:11" ht="12.75" customHeight="1" x14ac:dyDescent="0.2">
      <c r="A9" s="3" t="s">
        <v>1174</v>
      </c>
      <c r="B9" s="847">
        <v>8004.2940839571911</v>
      </c>
      <c r="C9" s="1066">
        <f t="shared" si="0"/>
        <v>62224.372500362733</v>
      </c>
      <c r="D9" s="1530">
        <v>41662.529645240866</v>
      </c>
      <c r="E9" s="1395">
        <v>0</v>
      </c>
      <c r="F9" s="1395">
        <v>1297.715085245771</v>
      </c>
      <c r="G9" s="1395">
        <v>0</v>
      </c>
      <c r="H9" s="1395">
        <v>0</v>
      </c>
      <c r="I9" s="1596">
        <v>521.03276987609286</v>
      </c>
      <c r="J9" s="1530">
        <v>18743.095000000001</v>
      </c>
      <c r="K9" s="945">
        <v>2823</v>
      </c>
    </row>
    <row r="10" spans="1:11" ht="12.75" customHeight="1" x14ac:dyDescent="0.2">
      <c r="A10" s="3" t="s">
        <v>1412</v>
      </c>
      <c r="B10" s="847">
        <v>1918.7725364665064</v>
      </c>
      <c r="C10" s="1066">
        <f t="shared" si="0"/>
        <v>12836.787055507159</v>
      </c>
      <c r="D10" s="1530">
        <v>7545.7226763803692</v>
      </c>
      <c r="E10" s="1395">
        <v>0</v>
      </c>
      <c r="F10" s="1395">
        <v>605.15431616819819</v>
      </c>
      <c r="G10" s="1395">
        <v>0</v>
      </c>
      <c r="H10" s="1395">
        <v>0</v>
      </c>
      <c r="I10" s="1596">
        <v>118.28506295859071</v>
      </c>
      <c r="J10" s="1530">
        <v>4567.625</v>
      </c>
      <c r="K10" s="945">
        <v>887</v>
      </c>
    </row>
    <row r="11" spans="1:11" ht="12.75" customHeight="1" x14ac:dyDescent="0.2">
      <c r="A11" s="3" t="s">
        <v>1194</v>
      </c>
      <c r="B11" s="847">
        <v>3330.5251431680445</v>
      </c>
      <c r="C11" s="1066">
        <f t="shared" si="0"/>
        <v>23832.322118742777</v>
      </c>
      <c r="D11" s="1530">
        <v>16841.402304782849</v>
      </c>
      <c r="E11" s="1395">
        <v>0</v>
      </c>
      <c r="F11" s="1395">
        <v>257.2438263252584</v>
      </c>
      <c r="G11" s="1395">
        <v>0</v>
      </c>
      <c r="H11" s="1395">
        <v>0</v>
      </c>
      <c r="I11" s="1596">
        <v>342.78098763466897</v>
      </c>
      <c r="J11" s="1530">
        <v>6390.8950000000004</v>
      </c>
      <c r="K11" s="945">
        <v>1253</v>
      </c>
    </row>
    <row r="12" spans="1:11" ht="12.75" customHeight="1" x14ac:dyDescent="0.2">
      <c r="A12" s="3" t="s">
        <v>1413</v>
      </c>
      <c r="B12" s="847">
        <v>15604.90119691506</v>
      </c>
      <c r="C12" s="1066">
        <f t="shared" si="0"/>
        <v>68525.425030148501</v>
      </c>
      <c r="D12" s="1530">
        <v>39089.094270925991</v>
      </c>
      <c r="E12" s="1395">
        <v>0</v>
      </c>
      <c r="F12" s="1395">
        <v>6632.7511327457187</v>
      </c>
      <c r="G12" s="1395">
        <v>0</v>
      </c>
      <c r="H12" s="1395">
        <v>0</v>
      </c>
      <c r="I12" s="1596">
        <v>874.90962647680317</v>
      </c>
      <c r="J12" s="1530">
        <v>21928.67</v>
      </c>
      <c r="K12" s="945">
        <v>4365</v>
      </c>
    </row>
    <row r="13" spans="1:11" ht="12.75" customHeight="1" x14ac:dyDescent="0.2">
      <c r="A13" s="3" t="s">
        <v>267</v>
      </c>
      <c r="B13" s="847">
        <v>13207.050102383402</v>
      </c>
      <c r="C13" s="1066">
        <f t="shared" si="0"/>
        <v>167758.93518373813</v>
      </c>
      <c r="D13" s="1530">
        <v>90875.056097410881</v>
      </c>
      <c r="E13" s="1395">
        <v>1944.9794099999999</v>
      </c>
      <c r="F13" s="1395">
        <v>2602.785863337635</v>
      </c>
      <c r="G13" s="1395">
        <v>0</v>
      </c>
      <c r="H13" s="1395">
        <v>1331.9666300000001</v>
      </c>
      <c r="I13" s="1596">
        <v>603.70818298963434</v>
      </c>
      <c r="J13" s="1530">
        <v>70400.438999999998</v>
      </c>
      <c r="K13" s="945">
        <v>6780</v>
      </c>
    </row>
    <row r="14" spans="1:11" ht="12.75" customHeight="1" x14ac:dyDescent="0.2">
      <c r="A14" s="3" t="s">
        <v>1414</v>
      </c>
      <c r="B14" s="847">
        <v>177.32057373107239</v>
      </c>
      <c r="C14" s="1066">
        <f t="shared" si="0"/>
        <v>1309.0361287278965</v>
      </c>
      <c r="D14" s="1530">
        <v>579.57266755765659</v>
      </c>
      <c r="E14" s="1395">
        <v>0</v>
      </c>
      <c r="F14" s="1395">
        <v>98.997095040057332</v>
      </c>
      <c r="G14" s="1395">
        <v>0</v>
      </c>
      <c r="H14" s="1395">
        <v>0</v>
      </c>
      <c r="I14" s="1596">
        <v>26.007366130182803</v>
      </c>
      <c r="J14" s="1530">
        <v>604.45899999999995</v>
      </c>
      <c r="K14" s="945">
        <v>80</v>
      </c>
    </row>
    <row r="15" spans="1:11" ht="12.75" customHeight="1" x14ac:dyDescent="0.2">
      <c r="A15" s="3" t="s">
        <v>158</v>
      </c>
      <c r="B15" s="847">
        <v>765.42252448162628</v>
      </c>
      <c r="C15" s="1066">
        <f t="shared" si="0"/>
        <v>4555.1850877341567</v>
      </c>
      <c r="D15" s="1530">
        <v>2756.6547961899896</v>
      </c>
      <c r="E15" s="1395">
        <v>0</v>
      </c>
      <c r="F15" s="1395">
        <v>105.87121878251867</v>
      </c>
      <c r="G15" s="1395">
        <v>0</v>
      </c>
      <c r="H15" s="1395">
        <v>0</v>
      </c>
      <c r="I15" s="1596">
        <v>92.864072761648956</v>
      </c>
      <c r="J15" s="1530">
        <v>1599.7950000000001</v>
      </c>
      <c r="K15" s="945">
        <v>272</v>
      </c>
    </row>
    <row r="16" spans="1:11" ht="12.75" customHeight="1" x14ac:dyDescent="0.2">
      <c r="A16" s="3" t="s">
        <v>1415</v>
      </c>
      <c r="B16" s="847">
        <v>954.81851090074179</v>
      </c>
      <c r="C16" s="1066">
        <f t="shared" si="0"/>
        <v>5575.095066888387</v>
      </c>
      <c r="D16" s="1530">
        <v>3116.9597153163172</v>
      </c>
      <c r="E16" s="1395">
        <v>0</v>
      </c>
      <c r="F16" s="1395">
        <v>112.95147178718902</v>
      </c>
      <c r="G16" s="1395">
        <v>0</v>
      </c>
      <c r="H16" s="1395">
        <v>0</v>
      </c>
      <c r="I16" s="1596">
        <v>37.282879784881189</v>
      </c>
      <c r="J16" s="1530">
        <v>2307.9009999999998</v>
      </c>
      <c r="K16" s="945">
        <v>330</v>
      </c>
    </row>
    <row r="17" spans="1:11" ht="12.75" customHeight="1" x14ac:dyDescent="0.2">
      <c r="A17" s="3" t="s">
        <v>1416</v>
      </c>
      <c r="B17" s="847">
        <v>1396.6157472466737</v>
      </c>
      <c r="C17" s="1066">
        <f t="shared" si="0"/>
        <v>6237.6427562786339</v>
      </c>
      <c r="D17" s="1530">
        <v>3617.1477006452569</v>
      </c>
      <c r="E17" s="1395">
        <v>0</v>
      </c>
      <c r="F17" s="1395">
        <v>170.70715516802144</v>
      </c>
      <c r="G17" s="1395">
        <v>0</v>
      </c>
      <c r="H17" s="1395">
        <v>0</v>
      </c>
      <c r="I17" s="1596">
        <v>145.63390046535554</v>
      </c>
      <c r="J17" s="1530">
        <v>2304.154</v>
      </c>
      <c r="K17" s="945">
        <v>321</v>
      </c>
    </row>
    <row r="18" spans="1:11" ht="12.75" customHeight="1" x14ac:dyDescent="0.2">
      <c r="A18" s="3" t="s">
        <v>91</v>
      </c>
      <c r="B18" s="847">
        <v>23671.590327561185</v>
      </c>
      <c r="C18" s="1066">
        <f t="shared" si="0"/>
        <v>169725.05903523258</v>
      </c>
      <c r="D18" s="1530">
        <v>77737.907536048559</v>
      </c>
      <c r="E18" s="1395">
        <v>8136.2039599999998</v>
      </c>
      <c r="F18" s="1395">
        <v>5390.2539455658934</v>
      </c>
      <c r="G18" s="1395">
        <v>0</v>
      </c>
      <c r="H18" s="1395">
        <v>3156.9620599999998</v>
      </c>
      <c r="I18" s="1596">
        <v>1734.0265336181326</v>
      </c>
      <c r="J18" s="1530">
        <v>73569.705000000002</v>
      </c>
      <c r="K18" s="945">
        <v>8147</v>
      </c>
    </row>
    <row r="19" spans="1:11" ht="12.75" customHeight="1" x14ac:dyDescent="0.2">
      <c r="A19" s="3" t="s">
        <v>92</v>
      </c>
      <c r="B19" s="847">
        <v>1686.6986779953486</v>
      </c>
      <c r="C19" s="1066">
        <f t="shared" si="0"/>
        <v>10204.779928891543</v>
      </c>
      <c r="D19" s="1530">
        <v>6351.5829235773099</v>
      </c>
      <c r="E19" s="1395">
        <v>0</v>
      </c>
      <c r="F19" s="1395">
        <v>383.04310520411525</v>
      </c>
      <c r="G19" s="1395">
        <v>0</v>
      </c>
      <c r="H19" s="1395">
        <v>0</v>
      </c>
      <c r="I19" s="1596">
        <v>128.64090011011811</v>
      </c>
      <c r="J19" s="1530">
        <v>3341.5129999999999</v>
      </c>
      <c r="K19" s="945">
        <v>583</v>
      </c>
    </row>
    <row r="20" spans="1:11" ht="12.75" customHeight="1" x14ac:dyDescent="0.2">
      <c r="A20" s="3" t="s">
        <v>1417</v>
      </c>
      <c r="B20" s="847">
        <v>10356.653568729827</v>
      </c>
      <c r="C20" s="1066">
        <f t="shared" si="0"/>
        <v>65691.305346637295</v>
      </c>
      <c r="D20" s="1530">
        <v>40016.763859494793</v>
      </c>
      <c r="E20" s="1395">
        <v>0</v>
      </c>
      <c r="F20" s="1395">
        <v>2066.7539172997144</v>
      </c>
      <c r="G20" s="1395">
        <v>0</v>
      </c>
      <c r="H20" s="1395">
        <v>0</v>
      </c>
      <c r="I20" s="1596">
        <v>804.35256984279079</v>
      </c>
      <c r="J20" s="1530">
        <v>22803.435000000001</v>
      </c>
      <c r="K20" s="945">
        <v>3446</v>
      </c>
    </row>
    <row r="21" spans="1:11" ht="12.75" customHeight="1" x14ac:dyDescent="0.2">
      <c r="A21" s="3" t="s">
        <v>1418</v>
      </c>
      <c r="B21" s="847">
        <v>7425.1588462865893</v>
      </c>
      <c r="C21" s="1066">
        <f t="shared" si="0"/>
        <v>55365.386242451947</v>
      </c>
      <c r="D21" s="1530">
        <v>37290.561752692709</v>
      </c>
      <c r="E21" s="1395">
        <v>0</v>
      </c>
      <c r="F21" s="1395">
        <v>2591.3594807954514</v>
      </c>
      <c r="G21" s="1395">
        <v>0</v>
      </c>
      <c r="H21" s="1395">
        <v>0</v>
      </c>
      <c r="I21" s="1596">
        <v>461.09000896378814</v>
      </c>
      <c r="J21" s="1530">
        <v>15022.375</v>
      </c>
      <c r="K21" s="945">
        <v>2846</v>
      </c>
    </row>
    <row r="22" spans="1:11" ht="12.75" customHeight="1" x14ac:dyDescent="0.2">
      <c r="A22" s="3" t="s">
        <v>209</v>
      </c>
      <c r="B22" s="847">
        <v>819.41505508530906</v>
      </c>
      <c r="C22" s="1066">
        <f t="shared" si="0"/>
        <v>5620.9153104630514</v>
      </c>
      <c r="D22" s="1530">
        <v>3925.0235422884584</v>
      </c>
      <c r="E22" s="1395">
        <v>0</v>
      </c>
      <c r="F22" s="1395">
        <v>102.49197672963462</v>
      </c>
      <c r="G22" s="1395">
        <v>0</v>
      </c>
      <c r="H22" s="1395">
        <v>0</v>
      </c>
      <c r="I22" s="1596">
        <v>4.8267914449580802</v>
      </c>
      <c r="J22" s="1530">
        <v>1588.5730000000001</v>
      </c>
      <c r="K22" s="945">
        <v>322</v>
      </c>
    </row>
    <row r="23" spans="1:11" ht="12.75" customHeight="1" x14ac:dyDescent="0.2">
      <c r="A23" s="3" t="s">
        <v>735</v>
      </c>
      <c r="B23" s="847">
        <v>33697.033468135014</v>
      </c>
      <c r="C23" s="1066">
        <f t="shared" si="0"/>
        <v>185503.07887317223</v>
      </c>
      <c r="D23" s="1530">
        <v>115106.49625548018</v>
      </c>
      <c r="E23" s="1395">
        <v>0</v>
      </c>
      <c r="F23" s="1395">
        <v>11001.204184575548</v>
      </c>
      <c r="G23" s="1395">
        <v>0</v>
      </c>
      <c r="H23" s="1395">
        <v>0</v>
      </c>
      <c r="I23" s="1596">
        <v>2243.182433116498</v>
      </c>
      <c r="J23" s="1530">
        <v>57152.196000000004</v>
      </c>
      <c r="K23" s="945">
        <v>9363</v>
      </c>
    </row>
    <row r="24" spans="1:11" ht="12.75" customHeight="1" x14ac:dyDescent="0.2">
      <c r="A24" s="3" t="s">
        <v>166</v>
      </c>
      <c r="B24" s="847">
        <v>5605.2855909510163</v>
      </c>
      <c r="C24" s="1066">
        <f t="shared" si="0"/>
        <v>34845.259713139814</v>
      </c>
      <c r="D24" s="1530">
        <v>20636.868858449077</v>
      </c>
      <c r="E24" s="1395">
        <v>0</v>
      </c>
      <c r="F24" s="1395">
        <v>614.86027678241521</v>
      </c>
      <c r="G24" s="1395">
        <v>0</v>
      </c>
      <c r="H24" s="1395">
        <v>0</v>
      </c>
      <c r="I24" s="1596">
        <v>255.90657790831975</v>
      </c>
      <c r="J24" s="1530">
        <v>13337.624</v>
      </c>
      <c r="K24" s="945">
        <v>1704</v>
      </c>
    </row>
    <row r="25" spans="1:11" ht="12.75" customHeight="1" x14ac:dyDescent="0.2">
      <c r="A25" s="3" t="s">
        <v>680</v>
      </c>
      <c r="B25" s="847">
        <v>10676.32201680111</v>
      </c>
      <c r="C25" s="1066">
        <f t="shared" si="0"/>
        <v>66519.203291894693</v>
      </c>
      <c r="D25" s="1530">
        <v>41149.998251271485</v>
      </c>
      <c r="E25" s="1395">
        <v>0</v>
      </c>
      <c r="F25" s="1395">
        <v>3744.3586393517603</v>
      </c>
      <c r="G25" s="1395">
        <v>0</v>
      </c>
      <c r="H25" s="1395">
        <v>0</v>
      </c>
      <c r="I25" s="1596">
        <v>688.23840127144331</v>
      </c>
      <c r="J25" s="1530">
        <v>20936.608</v>
      </c>
      <c r="K25" s="945">
        <v>2940</v>
      </c>
    </row>
    <row r="26" spans="1:11" ht="12.75" customHeight="1" x14ac:dyDescent="0.2">
      <c r="A26" s="3" t="s">
        <v>1419</v>
      </c>
      <c r="B26" s="847">
        <v>2612.8100419394427</v>
      </c>
      <c r="C26" s="1066">
        <f t="shared" si="0"/>
        <v>11651.908315940842</v>
      </c>
      <c r="D26" s="1530">
        <v>6309.2080376573076</v>
      </c>
      <c r="E26" s="1395">
        <v>0</v>
      </c>
      <c r="F26" s="1395">
        <v>471.51485421122459</v>
      </c>
      <c r="G26" s="1395">
        <v>0</v>
      </c>
      <c r="H26" s="1395">
        <v>0</v>
      </c>
      <c r="I26" s="1596">
        <v>153.23742407230961</v>
      </c>
      <c r="J26" s="1530">
        <v>4717.9480000000003</v>
      </c>
      <c r="K26" s="945">
        <v>637</v>
      </c>
    </row>
    <row r="27" spans="1:11" ht="12.75" customHeight="1" x14ac:dyDescent="0.2">
      <c r="A27" s="3" t="s">
        <v>102</v>
      </c>
      <c r="B27" s="847">
        <v>23158.776865499571</v>
      </c>
      <c r="C27" s="1066">
        <f t="shared" si="0"/>
        <v>124352.79533938433</v>
      </c>
      <c r="D27" s="1530">
        <v>77606.424973903428</v>
      </c>
      <c r="E27" s="1395">
        <v>0</v>
      </c>
      <c r="F27" s="1395">
        <v>6078.6103934437988</v>
      </c>
      <c r="G27" s="1395">
        <v>0</v>
      </c>
      <c r="H27" s="1395">
        <v>0</v>
      </c>
      <c r="I27" s="1596">
        <v>1124.3049720370984</v>
      </c>
      <c r="J27" s="1530">
        <v>39543.455000000002</v>
      </c>
      <c r="K27" s="945">
        <v>5287</v>
      </c>
    </row>
    <row r="28" spans="1:11" ht="12.75" customHeight="1" x14ac:dyDescent="0.2">
      <c r="A28" s="3" t="s">
        <v>1358</v>
      </c>
      <c r="B28" s="847">
        <v>945.25163412228392</v>
      </c>
      <c r="C28" s="1066">
        <f t="shared" si="0"/>
        <v>4853.6466858849544</v>
      </c>
      <c r="D28" s="1530">
        <v>2632.77535843038</v>
      </c>
      <c r="E28" s="1395">
        <v>0</v>
      </c>
      <c r="F28" s="1395">
        <v>70.362236661946156</v>
      </c>
      <c r="G28" s="1395">
        <v>0</v>
      </c>
      <c r="H28" s="1395">
        <v>0</v>
      </c>
      <c r="I28" s="1596">
        <v>38.643090792628882</v>
      </c>
      <c r="J28" s="1530">
        <v>2111.866</v>
      </c>
      <c r="K28" s="945">
        <v>309</v>
      </c>
    </row>
    <row r="29" spans="1:11" ht="12.75" customHeight="1" x14ac:dyDescent="0.2">
      <c r="A29" s="3" t="s">
        <v>1420</v>
      </c>
      <c r="B29" s="847">
        <v>43011.379182821787</v>
      </c>
      <c r="C29" s="1066">
        <f t="shared" si="0"/>
        <v>299657.67803562211</v>
      </c>
      <c r="D29" s="1530">
        <v>109954.9182241408</v>
      </c>
      <c r="E29" s="1395">
        <v>4359.7887099999998</v>
      </c>
      <c r="F29" s="1395">
        <v>25015.004135104486</v>
      </c>
      <c r="G29" s="1395">
        <v>0</v>
      </c>
      <c r="H29" s="1395">
        <v>36462.660640000002</v>
      </c>
      <c r="I29" s="1596">
        <v>4418.3593263768544</v>
      </c>
      <c r="J29" s="1530">
        <v>119446.947</v>
      </c>
      <c r="K29" s="945">
        <v>11554</v>
      </c>
    </row>
    <row r="30" spans="1:11" ht="12.75" customHeight="1" x14ac:dyDescent="0.2">
      <c r="A30" s="3" t="s">
        <v>175</v>
      </c>
      <c r="B30" s="847">
        <v>6503.0231676639332</v>
      </c>
      <c r="C30" s="1066">
        <f t="shared" si="0"/>
        <v>33244.772733660262</v>
      </c>
      <c r="D30" s="1530">
        <v>20992.920921512872</v>
      </c>
      <c r="E30" s="1395">
        <v>0</v>
      </c>
      <c r="F30" s="1395">
        <v>2597.4474941671683</v>
      </c>
      <c r="G30" s="1395">
        <v>0</v>
      </c>
      <c r="H30" s="1395">
        <v>0</v>
      </c>
      <c r="I30" s="1596">
        <v>368.94931798022174</v>
      </c>
      <c r="J30" s="1530">
        <v>9285.4549999999999</v>
      </c>
      <c r="K30" s="945">
        <v>1411</v>
      </c>
    </row>
    <row r="31" spans="1:11" ht="12.75" customHeight="1" x14ac:dyDescent="0.2">
      <c r="A31" s="3" t="s">
        <v>759</v>
      </c>
      <c r="B31" s="847">
        <v>248.07219838779179</v>
      </c>
      <c r="C31" s="1066">
        <f t="shared" si="0"/>
        <v>1371.2498291438742</v>
      </c>
      <c r="D31" s="1530">
        <v>750.00285020208787</v>
      </c>
      <c r="E31" s="1395">
        <v>0</v>
      </c>
      <c r="F31" s="1395">
        <v>57.376513365523373</v>
      </c>
      <c r="G31" s="1395">
        <v>0</v>
      </c>
      <c r="H31" s="1395">
        <v>0</v>
      </c>
      <c r="I31" s="1596">
        <v>1.3274655762630645</v>
      </c>
      <c r="J31" s="1530">
        <v>562.54300000000001</v>
      </c>
      <c r="K31" s="945">
        <v>79</v>
      </c>
    </row>
    <row r="32" spans="1:11" ht="12.75" customHeight="1" x14ac:dyDescent="0.2">
      <c r="A32" s="3" t="s">
        <v>1421</v>
      </c>
      <c r="B32" s="847">
        <v>2697.3261686099586</v>
      </c>
      <c r="C32" s="1066">
        <f t="shared" si="0"/>
        <v>18627.288964312611</v>
      </c>
      <c r="D32" s="1530">
        <v>11730.11892959089</v>
      </c>
      <c r="E32" s="1395">
        <v>0</v>
      </c>
      <c r="F32" s="1395">
        <v>559.60386502165147</v>
      </c>
      <c r="G32" s="1395">
        <v>0</v>
      </c>
      <c r="H32" s="1395">
        <v>0</v>
      </c>
      <c r="I32" s="1596">
        <v>196.83816970006873</v>
      </c>
      <c r="J32" s="1530">
        <v>6140.7280000000001</v>
      </c>
      <c r="K32" s="945">
        <v>905</v>
      </c>
    </row>
    <row r="33" spans="1:11" ht="12.75" customHeight="1" x14ac:dyDescent="0.2">
      <c r="A33" s="3" t="s">
        <v>1422</v>
      </c>
      <c r="B33" s="847">
        <v>6439.2997463776173</v>
      </c>
      <c r="C33" s="1066">
        <f t="shared" si="0"/>
        <v>39697.109030519176</v>
      </c>
      <c r="D33" s="1530">
        <v>21790.054408757369</v>
      </c>
      <c r="E33" s="1395">
        <v>0</v>
      </c>
      <c r="F33" s="1395">
        <v>1284.6728820112276</v>
      </c>
      <c r="G33" s="1395">
        <v>0</v>
      </c>
      <c r="H33" s="1395">
        <v>0</v>
      </c>
      <c r="I33" s="1596">
        <v>470.48673975058148</v>
      </c>
      <c r="J33" s="1530">
        <v>16151.895</v>
      </c>
      <c r="K33" s="945">
        <v>2228</v>
      </c>
    </row>
    <row r="34" spans="1:11" ht="12.75" customHeight="1" x14ac:dyDescent="0.2">
      <c r="A34" s="3" t="s">
        <v>187</v>
      </c>
      <c r="B34" s="847">
        <v>2271.4906939508651</v>
      </c>
      <c r="C34" s="1066">
        <f t="shared" si="0"/>
        <v>17291.615908208158</v>
      </c>
      <c r="D34" s="1530">
        <v>8965.9007393758584</v>
      </c>
      <c r="E34" s="1395">
        <v>0</v>
      </c>
      <c r="F34" s="1395">
        <v>745.32039413543862</v>
      </c>
      <c r="G34" s="1395">
        <v>0</v>
      </c>
      <c r="H34" s="1395">
        <v>0</v>
      </c>
      <c r="I34" s="1596">
        <v>103.40877469685958</v>
      </c>
      <c r="J34" s="1530">
        <v>7476.9859999999999</v>
      </c>
      <c r="K34" s="945">
        <v>980</v>
      </c>
    </row>
    <row r="35" spans="1:11" ht="12.75" customHeight="1" x14ac:dyDescent="0.2">
      <c r="A35" s="3" t="s">
        <v>1423</v>
      </c>
      <c r="B35" s="847">
        <v>872.91841632628689</v>
      </c>
      <c r="C35" s="1066">
        <f t="shared" si="0"/>
        <v>6261.7020020709078</v>
      </c>
      <c r="D35" s="1530">
        <v>3827.7213265798332</v>
      </c>
      <c r="E35" s="1395">
        <v>0</v>
      </c>
      <c r="F35" s="1395">
        <v>90.121750517574611</v>
      </c>
      <c r="G35" s="1395">
        <v>0</v>
      </c>
      <c r="H35" s="1395">
        <v>0</v>
      </c>
      <c r="I35" s="1596">
        <v>60.168924973500317</v>
      </c>
      <c r="J35" s="1530">
        <v>2283.69</v>
      </c>
      <c r="K35" s="945">
        <v>359</v>
      </c>
    </row>
    <row r="36" spans="1:11" ht="12.75" customHeight="1" x14ac:dyDescent="0.2">
      <c r="A36" s="3" t="s">
        <v>1424</v>
      </c>
      <c r="B36" s="847">
        <v>2782.5841849036397</v>
      </c>
      <c r="C36" s="1066">
        <f t="shared" si="0"/>
        <v>14246.400196313265</v>
      </c>
      <c r="D36" s="1530">
        <v>7472.3038670187334</v>
      </c>
      <c r="E36" s="1395">
        <v>0</v>
      </c>
      <c r="F36" s="1395">
        <v>497.56890458956667</v>
      </c>
      <c r="G36" s="1395">
        <v>0</v>
      </c>
      <c r="H36" s="1395">
        <v>0</v>
      </c>
      <c r="I36" s="1596">
        <v>146.25742470496294</v>
      </c>
      <c r="J36" s="1530">
        <v>6130.27</v>
      </c>
      <c r="K36" s="945">
        <v>802</v>
      </c>
    </row>
    <row r="37" spans="1:11" ht="12.75" customHeight="1" x14ac:dyDescent="0.2">
      <c r="A37" s="3" t="s">
        <v>2130</v>
      </c>
      <c r="B37" s="847">
        <v>36188.817527392319</v>
      </c>
      <c r="C37" s="1066">
        <f t="shared" si="0"/>
        <v>164456.81605049747</v>
      </c>
      <c r="D37" s="1530">
        <v>82857.477730094935</v>
      </c>
      <c r="E37" s="1395">
        <v>0</v>
      </c>
      <c r="F37" s="1395">
        <v>19319.220390798702</v>
      </c>
      <c r="G37" s="1395">
        <v>0</v>
      </c>
      <c r="H37" s="1395">
        <v>0</v>
      </c>
      <c r="I37" s="1596">
        <v>2848.5229296038401</v>
      </c>
      <c r="J37" s="1530">
        <v>59431.595000000001</v>
      </c>
      <c r="K37" s="945">
        <v>7132</v>
      </c>
    </row>
    <row r="38" spans="1:11" ht="12.75" customHeight="1" x14ac:dyDescent="0.2">
      <c r="A38" s="3" t="s">
        <v>524</v>
      </c>
      <c r="B38" s="847">
        <v>196.70444609581347</v>
      </c>
      <c r="C38" s="1066">
        <f t="shared" si="0"/>
        <v>666.28737228172395</v>
      </c>
      <c r="D38" s="1530">
        <v>384.07440952745031</v>
      </c>
      <c r="E38" s="1395">
        <v>0</v>
      </c>
      <c r="F38" s="1395">
        <v>3.7119675895325352</v>
      </c>
      <c r="G38" s="1395">
        <v>0</v>
      </c>
      <c r="H38" s="1395">
        <v>0</v>
      </c>
      <c r="I38" s="1596">
        <v>11.787995164741027</v>
      </c>
      <c r="J38" s="1530">
        <v>266.71300000000002</v>
      </c>
      <c r="K38" s="945">
        <v>84</v>
      </c>
    </row>
    <row r="39" spans="1:11" ht="12.75" customHeight="1" x14ac:dyDescent="0.2">
      <c r="A39" s="3" t="s">
        <v>1425</v>
      </c>
      <c r="B39" s="847">
        <v>8669.7535175903995</v>
      </c>
      <c r="C39" s="1066">
        <f t="shared" si="0"/>
        <v>39372.066587643887</v>
      </c>
      <c r="D39" s="1530">
        <v>22550.51484218692</v>
      </c>
      <c r="E39" s="1395">
        <v>0</v>
      </c>
      <c r="F39" s="1395">
        <v>2483.3252432592308</v>
      </c>
      <c r="G39" s="1395">
        <v>0</v>
      </c>
      <c r="H39" s="1395">
        <v>0</v>
      </c>
      <c r="I39" s="1596">
        <v>510.23550219773279</v>
      </c>
      <c r="J39" s="1530">
        <v>13827.991</v>
      </c>
      <c r="K39" s="945">
        <v>1689</v>
      </c>
    </row>
    <row r="40" spans="1:11" ht="12.75" customHeight="1" x14ac:dyDescent="0.2">
      <c r="A40" s="310"/>
      <c r="B40" s="311"/>
      <c r="C40" s="1070"/>
      <c r="D40" s="1070"/>
      <c r="E40" s="1070"/>
      <c r="F40" s="1070"/>
      <c r="G40" s="1070"/>
      <c r="H40" s="1070"/>
      <c r="I40" s="1300"/>
      <c r="J40" s="1071"/>
      <c r="K40" s="946"/>
    </row>
    <row r="41" spans="1:11" ht="12.75" customHeight="1" x14ac:dyDescent="0.2">
      <c r="A41" s="312" t="s">
        <v>2110</v>
      </c>
      <c r="B41" s="313">
        <f>SUM(B4:B39)</f>
        <v>327287.58060946799</v>
      </c>
      <c r="C41" s="1396">
        <f t="shared" ref="C41:K41" si="1">SUM(C4:C39)</f>
        <v>1956118.5563061906</v>
      </c>
      <c r="D41" s="1396">
        <f t="shared" si="1"/>
        <v>1054577.890336191</v>
      </c>
      <c r="E41" s="1396">
        <f t="shared" si="1"/>
        <v>14440.97208</v>
      </c>
      <c r="F41" s="1396">
        <f t="shared" si="1"/>
        <v>113552.51802</v>
      </c>
      <c r="G41" s="1396">
        <f t="shared" si="1"/>
        <v>0</v>
      </c>
      <c r="H41" s="1396">
        <f t="shared" si="1"/>
        <v>40951.589330000003</v>
      </c>
      <c r="I41" s="1397">
        <f t="shared" si="1"/>
        <v>23490.877540000001</v>
      </c>
      <c r="J41" s="1398">
        <f t="shared" si="1"/>
        <v>709104.70899999992</v>
      </c>
      <c r="K41" s="1050">
        <f t="shared" si="1"/>
        <v>90719</v>
      </c>
    </row>
    <row r="42" spans="1:11" ht="12.75" customHeight="1" thickBot="1" x14ac:dyDescent="0.25">
      <c r="A42" s="310"/>
      <c r="B42" s="905"/>
      <c r="C42" s="1075"/>
      <c r="D42" s="1399"/>
      <c r="E42" s="1399"/>
      <c r="F42" s="1399"/>
      <c r="G42" s="1399"/>
      <c r="H42" s="1399"/>
      <c r="I42" s="1597"/>
      <c r="J42" s="1400"/>
      <c r="K42" s="926"/>
    </row>
    <row r="43" spans="1:11" ht="12.75" customHeight="1" x14ac:dyDescent="0.2">
      <c r="A43" s="161" t="s">
        <v>292</v>
      </c>
      <c r="B43" s="848">
        <v>59002.277778628646</v>
      </c>
      <c r="C43" s="1066">
        <f>SUM(D43:J43)</f>
        <v>328402.44507296215</v>
      </c>
      <c r="D43" s="1531">
        <v>146420.41626807619</v>
      </c>
      <c r="E43" s="1078">
        <v>3994.48549</v>
      </c>
      <c r="F43" s="1068">
        <v>29720.51784498529</v>
      </c>
      <c r="G43" s="1068">
        <v>0</v>
      </c>
      <c r="H43" s="1078">
        <v>30269.029500000001</v>
      </c>
      <c r="I43" s="1544">
        <v>4799.8159699006528</v>
      </c>
      <c r="J43" s="1540">
        <v>113198.18</v>
      </c>
      <c r="K43" s="906">
        <v>13085</v>
      </c>
    </row>
    <row r="44" spans="1:11" ht="12.75" customHeight="1" x14ac:dyDescent="0.2">
      <c r="A44" s="108" t="s">
        <v>293</v>
      </c>
      <c r="B44" s="949">
        <v>79298.398859825553</v>
      </c>
      <c r="C44" s="1066">
        <f>SUM(D44:J44)</f>
        <v>490645.37520219001</v>
      </c>
      <c r="D44" s="1530">
        <v>266772.42474396026</v>
      </c>
      <c r="E44" s="1066">
        <v>8136.2039599999998</v>
      </c>
      <c r="F44" s="1067">
        <v>21092.653949263156</v>
      </c>
      <c r="G44" s="1067">
        <v>0</v>
      </c>
      <c r="H44" s="1066">
        <v>3156.9620599999998</v>
      </c>
      <c r="I44" s="1563">
        <v>5386.1994889665684</v>
      </c>
      <c r="J44" s="1530">
        <v>186100.93100000001</v>
      </c>
      <c r="K44" s="906">
        <v>26591</v>
      </c>
    </row>
    <row r="45" spans="1:11" ht="12.75" customHeight="1" x14ac:dyDescent="0.2">
      <c r="A45" s="108" t="s">
        <v>294</v>
      </c>
      <c r="B45" s="949">
        <v>49448.119637448297</v>
      </c>
      <c r="C45" s="1066">
        <f>SUM(D45:J45)</f>
        <v>276640.59856161097</v>
      </c>
      <c r="D45" s="1530">
        <v>125165.31871479745</v>
      </c>
      <c r="E45" s="1066">
        <v>322.86425000000003</v>
      </c>
      <c r="F45" s="1067">
        <v>22461.217838764034</v>
      </c>
      <c r="G45" s="1067">
        <v>0</v>
      </c>
      <c r="H45" s="1401">
        <v>6193.6311400000004</v>
      </c>
      <c r="I45" s="1563">
        <v>3906.0756180494704</v>
      </c>
      <c r="J45" s="1530">
        <v>118591.49099999999</v>
      </c>
      <c r="K45" s="906">
        <v>12154</v>
      </c>
    </row>
    <row r="46" spans="1:11" ht="12.75" customHeight="1" x14ac:dyDescent="0.2">
      <c r="A46" s="108" t="s">
        <v>295</v>
      </c>
      <c r="B46" s="949">
        <v>76429.207434587646</v>
      </c>
      <c r="C46" s="1066">
        <f>SUM(D46:J46)</f>
        <v>544997.93638315657</v>
      </c>
      <c r="D46" s="1530">
        <v>328343.19259794382</v>
      </c>
      <c r="E46" s="1066">
        <v>1944.9794099999999</v>
      </c>
      <c r="F46" s="1067">
        <v>21595.861990940179</v>
      </c>
      <c r="G46" s="1067">
        <v>0</v>
      </c>
      <c r="H46" s="1066">
        <v>1331.9666300000001</v>
      </c>
      <c r="I46" s="1563">
        <v>5066.363754272531</v>
      </c>
      <c r="J46" s="1530">
        <v>186715.57199999999</v>
      </c>
      <c r="K46" s="906">
        <v>25192</v>
      </c>
    </row>
    <row r="47" spans="1:11" ht="12.75" customHeight="1" x14ac:dyDescent="0.2">
      <c r="A47" s="108" t="s">
        <v>296</v>
      </c>
      <c r="B47" s="949">
        <v>63109.576898977881</v>
      </c>
      <c r="C47" s="1066">
        <f>SUM(D47:J47)</f>
        <v>315432.20108627155</v>
      </c>
      <c r="D47" s="1530">
        <v>187876.53801141345</v>
      </c>
      <c r="E47" s="1066">
        <v>42.438969999999998</v>
      </c>
      <c r="F47" s="1067">
        <v>18682.266396047351</v>
      </c>
      <c r="G47" s="1067">
        <v>0</v>
      </c>
      <c r="H47" s="1401">
        <v>0</v>
      </c>
      <c r="I47" s="1563">
        <v>4332.4227088107873</v>
      </c>
      <c r="J47" s="1530">
        <v>104498.535</v>
      </c>
      <c r="K47" s="906">
        <v>13697</v>
      </c>
    </row>
    <row r="48" spans="1:11" ht="12.75" customHeight="1" x14ac:dyDescent="0.2">
      <c r="A48" s="310"/>
      <c r="B48" s="311"/>
      <c r="C48" s="1070"/>
      <c r="D48" s="1070"/>
      <c r="E48" s="1070"/>
      <c r="F48" s="1070"/>
      <c r="G48" s="1070"/>
      <c r="H48" s="1070"/>
      <c r="I48" s="1300"/>
      <c r="J48" s="1071"/>
      <c r="K48" s="802"/>
    </row>
    <row r="49" spans="1:18" ht="12.75" customHeight="1" x14ac:dyDescent="0.2">
      <c r="A49" s="312" t="s">
        <v>2110</v>
      </c>
      <c r="B49" s="313">
        <f>SUM(B43:B47)</f>
        <v>327287.58060946799</v>
      </c>
      <c r="C49" s="1396">
        <f>SUM(C43:C47)</f>
        <v>1956118.5563061913</v>
      </c>
      <c r="D49" s="1396">
        <f t="shared" ref="D49:K49" si="2">SUM(D43:D47)</f>
        <v>1054577.8903361913</v>
      </c>
      <c r="E49" s="1396">
        <f t="shared" si="2"/>
        <v>14440.97208</v>
      </c>
      <c r="F49" s="1396">
        <f t="shared" si="2"/>
        <v>113552.51802000002</v>
      </c>
      <c r="G49" s="1396">
        <f t="shared" si="2"/>
        <v>0</v>
      </c>
      <c r="H49" s="1396">
        <f t="shared" si="2"/>
        <v>40951.589330000003</v>
      </c>
      <c r="I49" s="1397">
        <f t="shared" si="2"/>
        <v>23490.877540000009</v>
      </c>
      <c r="J49" s="1398">
        <f t="shared" si="2"/>
        <v>709104.70900000003</v>
      </c>
      <c r="K49" s="1050">
        <f t="shared" si="2"/>
        <v>90719</v>
      </c>
    </row>
    <row r="50" spans="1:18" ht="12.75" customHeight="1" thickBot="1" x14ac:dyDescent="0.25">
      <c r="A50" s="314"/>
      <c r="B50" s="315"/>
      <c r="C50" s="316"/>
      <c r="D50" s="316"/>
      <c r="E50" s="316"/>
      <c r="F50" s="316"/>
      <c r="G50" s="316"/>
      <c r="H50" s="316"/>
      <c r="I50" s="1598"/>
      <c r="J50" s="668"/>
      <c r="K50" s="803"/>
    </row>
    <row r="51" spans="1:18" x14ac:dyDescent="0.2">
      <c r="A51" s="690"/>
      <c r="B51" s="691"/>
      <c r="C51" s="692"/>
      <c r="D51" s="692"/>
      <c r="E51" s="692"/>
      <c r="F51" s="692"/>
      <c r="G51" s="692"/>
      <c r="H51" s="692"/>
      <c r="I51" s="692"/>
      <c r="J51" s="692"/>
      <c r="K51" s="700"/>
    </row>
    <row r="52" spans="1:18" x14ac:dyDescent="0.2">
      <c r="A52" s="694" t="s">
        <v>2120</v>
      </c>
      <c r="B52" s="633"/>
      <c r="C52" s="281"/>
      <c r="D52" s="281"/>
      <c r="E52" s="281"/>
      <c r="F52" s="281"/>
      <c r="G52" s="281"/>
      <c r="H52" s="281"/>
      <c r="I52" s="1791"/>
      <c r="J52" s="1791"/>
      <c r="K52" s="701"/>
    </row>
    <row r="53" spans="1:18" ht="12" customHeight="1" x14ac:dyDescent="0.2">
      <c r="A53" s="1825" t="s">
        <v>2146</v>
      </c>
      <c r="B53" s="1823"/>
      <c r="C53" s="1823"/>
      <c r="D53" s="1823"/>
      <c r="E53" s="1823"/>
      <c r="F53" s="1823"/>
      <c r="G53" s="1823"/>
      <c r="H53" s="1823"/>
      <c r="I53" s="1824"/>
      <c r="J53" s="1825"/>
      <c r="K53" s="1824"/>
    </row>
    <row r="54" spans="1:18" ht="36" customHeight="1" x14ac:dyDescent="0.2">
      <c r="A54" s="1822" t="s">
        <v>2145</v>
      </c>
      <c r="B54" s="1823"/>
      <c r="C54" s="1823"/>
      <c r="D54" s="1823"/>
      <c r="E54" s="1823"/>
      <c r="F54" s="1823"/>
      <c r="G54" s="1823"/>
      <c r="H54" s="1823"/>
      <c r="I54" s="1824"/>
      <c r="J54" s="1825"/>
      <c r="K54" s="1824"/>
    </row>
    <row r="55" spans="1:18" ht="12.75" customHeight="1" x14ac:dyDescent="0.2">
      <c r="A55" s="1825" t="s">
        <v>1256</v>
      </c>
      <c r="B55" s="1823"/>
      <c r="C55" s="1823"/>
      <c r="D55" s="1823"/>
      <c r="E55" s="1823"/>
      <c r="F55" s="1823"/>
      <c r="G55" s="1823"/>
      <c r="H55" s="1823"/>
      <c r="I55" s="1824"/>
      <c r="J55" s="1825"/>
      <c r="K55" s="1824"/>
    </row>
    <row r="56" spans="1:18" ht="36" customHeight="1" x14ac:dyDescent="0.2">
      <c r="A56" s="1822" t="s">
        <v>2140</v>
      </c>
      <c r="B56" s="1823"/>
      <c r="C56" s="1823"/>
      <c r="D56" s="1823"/>
      <c r="E56" s="1823"/>
      <c r="F56" s="1823"/>
      <c r="G56" s="1823"/>
      <c r="H56" s="1823"/>
      <c r="I56" s="1824"/>
      <c r="J56" s="1825"/>
      <c r="K56" s="1824"/>
      <c r="M56" s="18"/>
      <c r="O56" s="17"/>
      <c r="Q56" s="18"/>
    </row>
    <row r="57" spans="1:18" ht="12" customHeight="1" x14ac:dyDescent="0.2">
      <c r="A57" s="1825" t="s">
        <v>2136</v>
      </c>
      <c r="B57" s="1823"/>
      <c r="C57" s="1823"/>
      <c r="D57" s="1823"/>
      <c r="E57" s="1823"/>
      <c r="F57" s="1823"/>
      <c r="G57" s="1823"/>
      <c r="H57" s="1823"/>
      <c r="I57" s="1824"/>
      <c r="J57" s="1825"/>
      <c r="K57" s="1824"/>
      <c r="L57" s="16"/>
      <c r="M57" s="16"/>
      <c r="N57" s="16"/>
      <c r="O57" s="16"/>
      <c r="P57" s="16"/>
      <c r="Q57" s="16"/>
      <c r="R57" s="16"/>
    </row>
    <row r="58" spans="1:18" ht="24" customHeight="1" x14ac:dyDescent="0.2">
      <c r="A58" s="1822" t="s">
        <v>2151</v>
      </c>
      <c r="B58" s="1823"/>
      <c r="C58" s="1823"/>
      <c r="D58" s="1823"/>
      <c r="E58" s="1823"/>
      <c r="F58" s="1823"/>
      <c r="G58" s="1823"/>
      <c r="H58" s="1823"/>
      <c r="I58" s="1824"/>
      <c r="J58" s="1825"/>
      <c r="K58" s="1824"/>
    </row>
    <row r="59" spans="1:18" ht="26.1" customHeight="1" x14ac:dyDescent="0.2">
      <c r="A59" s="1822" t="s">
        <v>1257</v>
      </c>
      <c r="B59" s="1823"/>
      <c r="C59" s="1823"/>
      <c r="D59" s="1823"/>
      <c r="E59" s="1823"/>
      <c r="F59" s="1823"/>
      <c r="G59" s="1823"/>
      <c r="H59" s="1823"/>
      <c r="I59" s="1824"/>
      <c r="J59" s="1825"/>
      <c r="K59" s="1824"/>
    </row>
    <row r="60" spans="1:18" x14ac:dyDescent="0.2">
      <c r="A60" s="1825" t="s">
        <v>1258</v>
      </c>
      <c r="B60" s="1823"/>
      <c r="C60" s="1823"/>
      <c r="D60" s="1823"/>
      <c r="E60" s="1823"/>
      <c r="F60" s="1823"/>
      <c r="G60" s="1823"/>
      <c r="H60" s="1823"/>
      <c r="I60" s="1824"/>
      <c r="J60" s="1825"/>
      <c r="K60" s="1824"/>
    </row>
    <row r="61" spans="1:18" x14ac:dyDescent="0.2">
      <c r="A61" s="44"/>
      <c r="B61" s="317"/>
      <c r="C61" s="318"/>
      <c r="D61" s="309"/>
      <c r="E61" s="309"/>
      <c r="F61" s="309"/>
      <c r="G61" s="309"/>
      <c r="H61" s="309"/>
      <c r="I61" s="1749"/>
      <c r="J61" s="1749"/>
      <c r="K61" s="804"/>
    </row>
    <row r="62" spans="1:18" x14ac:dyDescent="0.2">
      <c r="I62" s="20"/>
      <c r="J62" s="20"/>
    </row>
    <row r="63" spans="1:18" x14ac:dyDescent="0.2">
      <c r="B63" s="113"/>
      <c r="C63" s="319"/>
      <c r="D63" s="320"/>
      <c r="E63" s="320"/>
      <c r="F63" s="320"/>
      <c r="G63" s="320"/>
      <c r="H63" s="320"/>
      <c r="I63" s="320"/>
      <c r="J63" s="1723"/>
    </row>
    <row r="64" spans="1:18" x14ac:dyDescent="0.2">
      <c r="A64" s="47"/>
      <c r="B64" s="113"/>
      <c r="C64" s="319"/>
      <c r="D64" s="320"/>
      <c r="E64" s="320"/>
      <c r="F64" s="320"/>
      <c r="G64" s="320"/>
      <c r="H64" s="320"/>
      <c r="I64" s="320"/>
      <c r="J64" s="1723"/>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sheetData>
  <mergeCells count="10">
    <mergeCell ref="A1:K1"/>
    <mergeCell ref="A2:K2"/>
    <mergeCell ref="A53:K53"/>
    <mergeCell ref="A54:K54"/>
    <mergeCell ref="A60:K60"/>
    <mergeCell ref="A58:K58"/>
    <mergeCell ref="A59:K59"/>
    <mergeCell ref="A55:K55"/>
    <mergeCell ref="A56:K56"/>
    <mergeCell ref="A57:K57"/>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17</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x14ac:dyDescent="0.2">
      <c r="A4" s="69" t="s">
        <v>17</v>
      </c>
      <c r="B4" s="847">
        <v>1305.8497223086297</v>
      </c>
      <c r="C4" s="857">
        <f>SUM(D4:J4)</f>
        <v>10085.155876004428</v>
      </c>
      <c r="D4" s="1530">
        <v>4618.3174575201074</v>
      </c>
      <c r="E4" s="1266">
        <v>0</v>
      </c>
      <c r="F4" s="1266">
        <v>220.29238030458305</v>
      </c>
      <c r="G4" s="1266">
        <v>0</v>
      </c>
      <c r="H4" s="1266">
        <v>0</v>
      </c>
      <c r="I4" s="1705">
        <v>114.65803817973669</v>
      </c>
      <c r="J4" s="1530">
        <v>5131.8879999999999</v>
      </c>
      <c r="K4" s="944">
        <v>510</v>
      </c>
    </row>
    <row r="5" spans="1:11" ht="12.75" x14ac:dyDescent="0.2">
      <c r="A5" s="71" t="s">
        <v>139</v>
      </c>
      <c r="B5" s="847">
        <v>1766.1436872517056</v>
      </c>
      <c r="C5" s="857">
        <f t="shared" ref="C5:C68" si="0">SUM(D5:J5)</f>
        <v>9622.3296329281766</v>
      </c>
      <c r="D5" s="1530">
        <v>5767.4065852874282</v>
      </c>
      <c r="E5" s="1266">
        <v>0</v>
      </c>
      <c r="F5" s="1266">
        <v>262.50225925223549</v>
      </c>
      <c r="G5" s="1266">
        <v>0</v>
      </c>
      <c r="H5" s="1266">
        <v>0</v>
      </c>
      <c r="I5" s="1706">
        <v>136.05378838851178</v>
      </c>
      <c r="J5" s="1530">
        <v>3456.3670000000002</v>
      </c>
      <c r="K5" s="945">
        <v>515</v>
      </c>
    </row>
    <row r="6" spans="1:11" ht="12.75" x14ac:dyDescent="0.2">
      <c r="A6" s="71" t="s">
        <v>140</v>
      </c>
      <c r="B6" s="847">
        <v>6119.6275687628258</v>
      </c>
      <c r="C6" s="857">
        <f t="shared" si="0"/>
        <v>29615.248398286119</v>
      </c>
      <c r="D6" s="1530">
        <v>17937.287691415939</v>
      </c>
      <c r="E6" s="1266">
        <v>0</v>
      </c>
      <c r="F6" s="1266">
        <v>965.64959865251672</v>
      </c>
      <c r="G6" s="1266">
        <v>0</v>
      </c>
      <c r="H6" s="1266">
        <v>0</v>
      </c>
      <c r="I6" s="1706">
        <v>428.70710821766477</v>
      </c>
      <c r="J6" s="1530">
        <v>10283.603999999999</v>
      </c>
      <c r="K6" s="945">
        <v>2057</v>
      </c>
    </row>
    <row r="7" spans="1:11" ht="12.75" x14ac:dyDescent="0.2">
      <c r="A7" s="71" t="s">
        <v>141</v>
      </c>
      <c r="B7" s="847">
        <v>18665.991064933361</v>
      </c>
      <c r="C7" s="857">
        <f t="shared" si="0"/>
        <v>87475.772359877359</v>
      </c>
      <c r="D7" s="1530">
        <v>43077.239116594807</v>
      </c>
      <c r="E7" s="1266">
        <v>0</v>
      </c>
      <c r="F7" s="1266">
        <v>4116.3418990249684</v>
      </c>
      <c r="G7" s="1266">
        <v>0</v>
      </c>
      <c r="H7" s="1266">
        <v>0</v>
      </c>
      <c r="I7" s="1706">
        <v>1190.593344257594</v>
      </c>
      <c r="J7" s="1530">
        <v>39091.597999999998</v>
      </c>
      <c r="K7" s="945">
        <v>6003</v>
      </c>
    </row>
    <row r="8" spans="1:11" ht="12.75" x14ac:dyDescent="0.2">
      <c r="A8" s="71" t="s">
        <v>142</v>
      </c>
      <c r="B8" s="847">
        <v>3891.7215229028725</v>
      </c>
      <c r="C8" s="857">
        <f t="shared" si="0"/>
        <v>20656.313104603723</v>
      </c>
      <c r="D8" s="1530">
        <v>12491.97835685258</v>
      </c>
      <c r="E8" s="1266">
        <v>0</v>
      </c>
      <c r="F8" s="1266">
        <v>756.57815649020586</v>
      </c>
      <c r="G8" s="1266">
        <v>0</v>
      </c>
      <c r="H8" s="1266">
        <v>0</v>
      </c>
      <c r="I8" s="1706">
        <v>144.97059126093711</v>
      </c>
      <c r="J8" s="1530">
        <v>7262.7860000000001</v>
      </c>
      <c r="K8" s="945">
        <v>1361</v>
      </c>
    </row>
    <row r="9" spans="1:11" ht="12.75" x14ac:dyDescent="0.2">
      <c r="A9" s="71" t="s">
        <v>143</v>
      </c>
      <c r="B9" s="847">
        <v>1103.0621477648137</v>
      </c>
      <c r="C9" s="857">
        <f t="shared" si="0"/>
        <v>4982.2588921819015</v>
      </c>
      <c r="D9" s="1530">
        <v>2882.095068677696</v>
      </c>
      <c r="E9" s="1266">
        <v>0</v>
      </c>
      <c r="F9" s="1266">
        <v>87.964952493973243</v>
      </c>
      <c r="G9" s="1266">
        <v>0</v>
      </c>
      <c r="H9" s="1266">
        <v>0</v>
      </c>
      <c r="I9" s="1706">
        <v>26.759871010232345</v>
      </c>
      <c r="J9" s="1530">
        <v>1985.4390000000001</v>
      </c>
      <c r="K9" s="945">
        <v>255</v>
      </c>
    </row>
    <row r="10" spans="1:11" ht="12.75" x14ac:dyDescent="0.2">
      <c r="A10" s="71" t="s">
        <v>63</v>
      </c>
      <c r="B10" s="847">
        <v>532.21215331689996</v>
      </c>
      <c r="C10" s="857">
        <f t="shared" si="0"/>
        <v>2507.4565051830446</v>
      </c>
      <c r="D10" s="1530">
        <v>1251.8815130037856</v>
      </c>
      <c r="E10" s="1266">
        <v>0</v>
      </c>
      <c r="F10" s="1266">
        <v>103.98304428621101</v>
      </c>
      <c r="G10" s="1266">
        <v>0</v>
      </c>
      <c r="H10" s="1266">
        <v>0</v>
      </c>
      <c r="I10" s="1706">
        <v>4.4009478930480332</v>
      </c>
      <c r="J10" s="1530">
        <v>1147.191</v>
      </c>
      <c r="K10" s="945">
        <v>105</v>
      </c>
    </row>
    <row r="11" spans="1:11" ht="12.75" x14ac:dyDescent="0.2">
      <c r="A11" s="71" t="s">
        <v>144</v>
      </c>
      <c r="B11" s="847">
        <v>2570.749427689509</v>
      </c>
      <c r="C11" s="857">
        <f t="shared" si="0"/>
        <v>14450.222400990689</v>
      </c>
      <c r="D11" s="1530">
        <v>7897.9118831320329</v>
      </c>
      <c r="E11" s="1266">
        <v>0</v>
      </c>
      <c r="F11" s="1266">
        <v>309.90347629912185</v>
      </c>
      <c r="G11" s="1266">
        <v>0</v>
      </c>
      <c r="H11" s="1266">
        <v>0</v>
      </c>
      <c r="I11" s="1706">
        <v>153.44804155953349</v>
      </c>
      <c r="J11" s="1530">
        <v>6088.9589999999998</v>
      </c>
      <c r="K11" s="945">
        <v>1027</v>
      </c>
    </row>
    <row r="12" spans="1:11" ht="12.75" x14ac:dyDescent="0.2">
      <c r="A12" s="71" t="s">
        <v>145</v>
      </c>
      <c r="B12" s="847">
        <v>734.18579660262344</v>
      </c>
      <c r="C12" s="857">
        <f t="shared" si="0"/>
        <v>6118.2082409461391</v>
      </c>
      <c r="D12" s="1530">
        <v>3248.2560968992852</v>
      </c>
      <c r="E12" s="1266">
        <v>0</v>
      </c>
      <c r="F12" s="1266">
        <v>116.4855206217992</v>
      </c>
      <c r="G12" s="1266">
        <v>0</v>
      </c>
      <c r="H12" s="1266">
        <v>0</v>
      </c>
      <c r="I12" s="1706">
        <v>2.3906234250543168</v>
      </c>
      <c r="J12" s="1530">
        <v>2751.076</v>
      </c>
      <c r="K12" s="945">
        <v>318</v>
      </c>
    </row>
    <row r="13" spans="1:11" ht="12.75" x14ac:dyDescent="0.2">
      <c r="A13" s="71" t="s">
        <v>146</v>
      </c>
      <c r="B13" s="847">
        <v>1486.0579846417372</v>
      </c>
      <c r="C13" s="857">
        <f t="shared" si="0"/>
        <v>9297.4335642442602</v>
      </c>
      <c r="D13" s="1530">
        <v>4570.4452900471088</v>
      </c>
      <c r="E13" s="1266">
        <v>0</v>
      </c>
      <c r="F13" s="1266">
        <v>389.49531869032705</v>
      </c>
      <c r="G13" s="1266">
        <v>0</v>
      </c>
      <c r="H13" s="1266">
        <v>0</v>
      </c>
      <c r="I13" s="1706">
        <v>229.37395550682564</v>
      </c>
      <c r="J13" s="1530">
        <v>4108.1189999999997</v>
      </c>
      <c r="K13" s="945">
        <v>462</v>
      </c>
    </row>
    <row r="14" spans="1:11" ht="12.75" x14ac:dyDescent="0.2">
      <c r="A14" s="71" t="s">
        <v>69</v>
      </c>
      <c r="B14" s="847">
        <v>1492.824029533049</v>
      </c>
      <c r="C14" s="857">
        <f t="shared" si="0"/>
        <v>10841.465306648632</v>
      </c>
      <c r="D14" s="1530">
        <v>5679.5831387872222</v>
      </c>
      <c r="E14" s="1266">
        <v>0</v>
      </c>
      <c r="F14" s="1266">
        <v>115.70541681688823</v>
      </c>
      <c r="G14" s="1266">
        <v>0</v>
      </c>
      <c r="H14" s="1266">
        <v>0</v>
      </c>
      <c r="I14" s="1706">
        <v>14.53375104452139</v>
      </c>
      <c r="J14" s="1530">
        <v>5031.643</v>
      </c>
      <c r="K14" s="945">
        <v>615</v>
      </c>
    </row>
    <row r="15" spans="1:11" ht="12.75" x14ac:dyDescent="0.2">
      <c r="A15" s="71" t="s">
        <v>70</v>
      </c>
      <c r="B15" s="847">
        <v>3873.8003339308184</v>
      </c>
      <c r="C15" s="857">
        <f t="shared" si="0"/>
        <v>21754.400178588825</v>
      </c>
      <c r="D15" s="1530">
        <v>11986.936121119197</v>
      </c>
      <c r="E15" s="1266">
        <v>0</v>
      </c>
      <c r="F15" s="1266">
        <v>354.36691234190596</v>
      </c>
      <c r="G15" s="1266">
        <v>0</v>
      </c>
      <c r="H15" s="1266">
        <v>0</v>
      </c>
      <c r="I15" s="1706">
        <v>80.55914512772307</v>
      </c>
      <c r="J15" s="1530">
        <v>9332.5380000000005</v>
      </c>
      <c r="K15" s="945">
        <v>1080</v>
      </c>
    </row>
    <row r="16" spans="1:11" ht="12.75" x14ac:dyDescent="0.2">
      <c r="A16" s="71" t="s">
        <v>147</v>
      </c>
      <c r="B16" s="847">
        <v>757.02575617977482</v>
      </c>
      <c r="C16" s="857">
        <f t="shared" si="0"/>
        <v>6017.5572202001094</v>
      </c>
      <c r="D16" s="1530">
        <v>3368.2281156679978</v>
      </c>
      <c r="E16" s="1266">
        <v>0</v>
      </c>
      <c r="F16" s="1266">
        <v>109.60094132706615</v>
      </c>
      <c r="G16" s="1266">
        <v>0</v>
      </c>
      <c r="H16" s="1266">
        <v>0</v>
      </c>
      <c r="I16" s="1706">
        <v>54.042163205045284</v>
      </c>
      <c r="J16" s="1530">
        <v>2485.6860000000001</v>
      </c>
      <c r="K16" s="945">
        <v>255</v>
      </c>
    </row>
    <row r="17" spans="1:11" ht="12.75" x14ac:dyDescent="0.2">
      <c r="A17" s="71" t="s">
        <v>0</v>
      </c>
      <c r="B17" s="847">
        <v>1700.5408028284105</v>
      </c>
      <c r="C17" s="857">
        <f t="shared" si="0"/>
        <v>10007.005499047391</v>
      </c>
      <c r="D17" s="1530">
        <v>5737.9739669369619</v>
      </c>
      <c r="E17" s="1266">
        <v>0</v>
      </c>
      <c r="F17" s="1266">
        <v>334.29931921027287</v>
      </c>
      <c r="G17" s="1266">
        <v>0</v>
      </c>
      <c r="H17" s="1266">
        <v>0</v>
      </c>
      <c r="I17" s="1706">
        <v>116.06421290015643</v>
      </c>
      <c r="J17" s="1530">
        <v>3818.6680000000001</v>
      </c>
      <c r="K17" s="945">
        <v>469</v>
      </c>
    </row>
    <row r="18" spans="1:11" ht="12.75" x14ac:dyDescent="0.2">
      <c r="A18" s="71" t="s">
        <v>148</v>
      </c>
      <c r="B18" s="847">
        <v>1760.1407620015809</v>
      </c>
      <c r="C18" s="857">
        <f t="shared" si="0"/>
        <v>13005.730254693004</v>
      </c>
      <c r="D18" s="1530">
        <v>6887.4682340009949</v>
      </c>
      <c r="E18" s="1266">
        <v>0</v>
      </c>
      <c r="F18" s="1266">
        <v>334.52339712912953</v>
      </c>
      <c r="G18" s="1266">
        <v>0</v>
      </c>
      <c r="H18" s="1266">
        <v>0</v>
      </c>
      <c r="I18" s="1706">
        <v>84.308623562879873</v>
      </c>
      <c r="J18" s="1530">
        <v>5699.43</v>
      </c>
      <c r="K18" s="945">
        <v>666</v>
      </c>
    </row>
    <row r="19" spans="1:11" ht="12.75" x14ac:dyDescent="0.2">
      <c r="A19" s="71" t="s">
        <v>149</v>
      </c>
      <c r="B19" s="847">
        <v>6934.6095040115533</v>
      </c>
      <c r="C19" s="857">
        <f t="shared" si="0"/>
        <v>33681.738488232048</v>
      </c>
      <c r="D19" s="1530">
        <v>19706.901750088749</v>
      </c>
      <c r="E19" s="1266">
        <v>0</v>
      </c>
      <c r="F19" s="1266">
        <v>2200.1583185651443</v>
      </c>
      <c r="G19" s="1266">
        <v>0</v>
      </c>
      <c r="H19" s="1266">
        <v>0</v>
      </c>
      <c r="I19" s="1706">
        <v>276.65741957815806</v>
      </c>
      <c r="J19" s="1530">
        <v>11498.021000000001</v>
      </c>
      <c r="K19" s="945">
        <v>2010</v>
      </c>
    </row>
    <row r="20" spans="1:11" ht="12.75" x14ac:dyDescent="0.2">
      <c r="A20" s="71" t="s">
        <v>150</v>
      </c>
      <c r="B20" s="847">
        <v>5834.5301843867383</v>
      </c>
      <c r="C20" s="857">
        <f t="shared" si="0"/>
        <v>37613.106329357593</v>
      </c>
      <c r="D20" s="1530">
        <v>22899.201947257738</v>
      </c>
      <c r="E20" s="1266">
        <v>0</v>
      </c>
      <c r="F20" s="1266">
        <v>1351.273567480262</v>
      </c>
      <c r="G20" s="1266">
        <v>0</v>
      </c>
      <c r="H20" s="1266">
        <v>0</v>
      </c>
      <c r="I20" s="1706">
        <v>243.24481461959164</v>
      </c>
      <c r="J20" s="1530">
        <v>13119.386</v>
      </c>
      <c r="K20" s="945">
        <v>2343</v>
      </c>
    </row>
    <row r="21" spans="1:11" ht="12.75" x14ac:dyDescent="0.2">
      <c r="A21" s="71" t="s">
        <v>151</v>
      </c>
      <c r="B21" s="847">
        <v>3565.8418389918438</v>
      </c>
      <c r="C21" s="857">
        <f t="shared" si="0"/>
        <v>20855.349265468416</v>
      </c>
      <c r="D21" s="1530">
        <v>9003.5984446997591</v>
      </c>
      <c r="E21" s="1266">
        <v>0</v>
      </c>
      <c r="F21" s="1266">
        <v>790.75716025356496</v>
      </c>
      <c r="G21" s="1266">
        <v>0</v>
      </c>
      <c r="H21" s="1266">
        <v>0</v>
      </c>
      <c r="I21" s="1706">
        <v>88.725660515091391</v>
      </c>
      <c r="J21" s="1530">
        <v>10972.268</v>
      </c>
      <c r="K21" s="945">
        <v>1095</v>
      </c>
    </row>
    <row r="22" spans="1:11" ht="12.75" x14ac:dyDescent="0.2">
      <c r="A22" s="71" t="s">
        <v>152</v>
      </c>
      <c r="B22" s="847">
        <v>1036.2391057845985</v>
      </c>
      <c r="C22" s="857">
        <f t="shared" si="0"/>
        <v>7992.4368208997348</v>
      </c>
      <c r="D22" s="1530">
        <v>4982.9452071147489</v>
      </c>
      <c r="E22" s="1266">
        <v>0</v>
      </c>
      <c r="F22" s="1266">
        <v>190.81605087275236</v>
      </c>
      <c r="G22" s="1266">
        <v>0</v>
      </c>
      <c r="H22" s="1266">
        <v>0</v>
      </c>
      <c r="I22" s="1706">
        <v>25.664562912233336</v>
      </c>
      <c r="J22" s="1530">
        <v>2793.011</v>
      </c>
      <c r="K22" s="945">
        <v>421</v>
      </c>
    </row>
    <row r="23" spans="1:11" ht="12.75" x14ac:dyDescent="0.2">
      <c r="A23" s="71" t="s">
        <v>79</v>
      </c>
      <c r="B23" s="847">
        <v>619.94762118078847</v>
      </c>
      <c r="C23" s="857">
        <f t="shared" si="0"/>
        <v>4973.6573878540594</v>
      </c>
      <c r="D23" s="1530">
        <v>1832.2861612153874</v>
      </c>
      <c r="E23" s="1266">
        <v>0</v>
      </c>
      <c r="F23" s="1266">
        <v>83.863071017133848</v>
      </c>
      <c r="G23" s="1266">
        <v>0</v>
      </c>
      <c r="H23" s="1266">
        <v>0</v>
      </c>
      <c r="I23" s="1706">
        <v>10.300155621538352</v>
      </c>
      <c r="J23" s="1530">
        <v>3047.2080000000001</v>
      </c>
      <c r="K23" s="945">
        <v>266</v>
      </c>
    </row>
    <row r="24" spans="1:11" ht="12.75" x14ac:dyDescent="0.2">
      <c r="A24" s="71" t="s">
        <v>153</v>
      </c>
      <c r="B24" s="847">
        <v>902.92154817358426</v>
      </c>
      <c r="C24" s="857">
        <f t="shared" si="0"/>
        <v>7144.4372494887921</v>
      </c>
      <c r="D24" s="1530">
        <v>3736.1919664592488</v>
      </c>
      <c r="E24" s="1266">
        <v>0</v>
      </c>
      <c r="F24" s="1266">
        <v>142.90703487381319</v>
      </c>
      <c r="G24" s="1266">
        <v>0</v>
      </c>
      <c r="H24" s="1266">
        <v>0</v>
      </c>
      <c r="I24" s="1706">
        <v>17.00824815573036</v>
      </c>
      <c r="J24" s="1530">
        <v>3248.33</v>
      </c>
      <c r="K24" s="945">
        <v>366</v>
      </c>
    </row>
    <row r="25" spans="1:11" ht="12.75" x14ac:dyDescent="0.2">
      <c r="A25" s="71" t="s">
        <v>154</v>
      </c>
      <c r="B25" s="847">
        <v>1786.7460256613253</v>
      </c>
      <c r="C25" s="857">
        <f t="shared" si="0"/>
        <v>10068.286599554966</v>
      </c>
      <c r="D25" s="1530">
        <v>4997.8380267537041</v>
      </c>
      <c r="E25" s="1266">
        <v>0</v>
      </c>
      <c r="F25" s="1266">
        <v>395.10902111440095</v>
      </c>
      <c r="G25" s="1266">
        <v>0</v>
      </c>
      <c r="H25" s="1266">
        <v>0</v>
      </c>
      <c r="I25" s="1706">
        <v>41.730551686859144</v>
      </c>
      <c r="J25" s="1530">
        <v>4633.6090000000004</v>
      </c>
      <c r="K25" s="945">
        <v>488</v>
      </c>
    </row>
    <row r="26" spans="1:11" ht="12.75" x14ac:dyDescent="0.2">
      <c r="A26" s="71" t="s">
        <v>155</v>
      </c>
      <c r="B26" s="847">
        <v>8214.5405406203154</v>
      </c>
      <c r="C26" s="857">
        <f t="shared" si="0"/>
        <v>61891.723771507772</v>
      </c>
      <c r="D26" s="1530">
        <v>32760.185494977683</v>
      </c>
      <c r="E26" s="1266">
        <v>0</v>
      </c>
      <c r="F26" s="1266">
        <v>3480.2222337666267</v>
      </c>
      <c r="G26" s="1266">
        <v>0</v>
      </c>
      <c r="H26" s="1266">
        <v>0</v>
      </c>
      <c r="I26" s="1706">
        <v>433.88404276346478</v>
      </c>
      <c r="J26" s="1530">
        <v>25217.432000000001</v>
      </c>
      <c r="K26" s="945">
        <v>2741</v>
      </c>
    </row>
    <row r="27" spans="1:11" ht="12.75" x14ac:dyDescent="0.2">
      <c r="A27" s="71" t="s">
        <v>85</v>
      </c>
      <c r="B27" s="847">
        <v>1750.1673184275501</v>
      </c>
      <c r="C27" s="857">
        <f t="shared" si="0"/>
        <v>13077.165554064421</v>
      </c>
      <c r="D27" s="1530">
        <v>8006.5880840206837</v>
      </c>
      <c r="E27" s="1266">
        <v>0</v>
      </c>
      <c r="F27" s="1266">
        <v>398.12703226596767</v>
      </c>
      <c r="G27" s="1266">
        <v>0</v>
      </c>
      <c r="H27" s="1266">
        <v>0</v>
      </c>
      <c r="I27" s="1706">
        <v>30.280437777768476</v>
      </c>
      <c r="J27" s="1530">
        <v>4642.17</v>
      </c>
      <c r="K27" s="945">
        <v>703</v>
      </c>
    </row>
    <row r="28" spans="1:11" ht="12.75" x14ac:dyDescent="0.2">
      <c r="A28" s="71" t="s">
        <v>156</v>
      </c>
      <c r="B28" s="847">
        <v>1251.1953697448319</v>
      </c>
      <c r="C28" s="857">
        <f t="shared" si="0"/>
        <v>8693.3409822480462</v>
      </c>
      <c r="D28" s="1530">
        <v>5760.5518547296979</v>
      </c>
      <c r="E28" s="1266">
        <v>0</v>
      </c>
      <c r="F28" s="1266">
        <v>218.5154418004602</v>
      </c>
      <c r="G28" s="1266">
        <v>0</v>
      </c>
      <c r="H28" s="1266">
        <v>0</v>
      </c>
      <c r="I28" s="1706">
        <v>42.246685717888788</v>
      </c>
      <c r="J28" s="1530">
        <v>2672.027</v>
      </c>
      <c r="K28" s="945">
        <v>493</v>
      </c>
    </row>
    <row r="29" spans="1:11" ht="12.75" x14ac:dyDescent="0.2">
      <c r="A29" s="71" t="s">
        <v>157</v>
      </c>
      <c r="B29" s="847">
        <v>10049.318391572833</v>
      </c>
      <c r="C29" s="857">
        <f t="shared" si="0"/>
        <v>62615.120747752371</v>
      </c>
      <c r="D29" s="1530">
        <v>33892.405200612717</v>
      </c>
      <c r="E29" s="1266">
        <v>0</v>
      </c>
      <c r="F29" s="1266">
        <v>1865.798445177101</v>
      </c>
      <c r="G29" s="1266">
        <v>0</v>
      </c>
      <c r="H29" s="1266">
        <v>0</v>
      </c>
      <c r="I29" s="1706">
        <v>1257.1471019625515</v>
      </c>
      <c r="J29" s="1530">
        <v>25599.77</v>
      </c>
      <c r="K29" s="945">
        <v>3644</v>
      </c>
    </row>
    <row r="30" spans="1:11" ht="12.75" x14ac:dyDescent="0.2">
      <c r="A30" s="71" t="s">
        <v>158</v>
      </c>
      <c r="B30" s="847">
        <v>1694.5269134445452</v>
      </c>
      <c r="C30" s="857">
        <f t="shared" si="0"/>
        <v>12675.852671228686</v>
      </c>
      <c r="D30" s="1530">
        <v>6219.4235927868713</v>
      </c>
      <c r="E30" s="1266">
        <v>0</v>
      </c>
      <c r="F30" s="1266">
        <v>381.24901739211685</v>
      </c>
      <c r="G30" s="1266">
        <v>0</v>
      </c>
      <c r="H30" s="1266">
        <v>0</v>
      </c>
      <c r="I30" s="1706">
        <v>18.139061049697531</v>
      </c>
      <c r="J30" s="1530">
        <v>6057.0410000000002</v>
      </c>
      <c r="K30" s="945">
        <v>482</v>
      </c>
    </row>
    <row r="31" spans="1:11" ht="12.75" x14ac:dyDescent="0.2">
      <c r="A31" s="71" t="s">
        <v>87</v>
      </c>
      <c r="B31" s="847">
        <v>3422.3742356375969</v>
      </c>
      <c r="C31" s="857">
        <f t="shared" si="0"/>
        <v>24511.113320532742</v>
      </c>
      <c r="D31" s="1530">
        <v>14836.693060510672</v>
      </c>
      <c r="E31" s="1266">
        <v>0</v>
      </c>
      <c r="F31" s="1266">
        <v>862.4996496508079</v>
      </c>
      <c r="G31" s="1266">
        <v>0</v>
      </c>
      <c r="H31" s="1266">
        <v>0</v>
      </c>
      <c r="I31" s="1706">
        <v>103.92061037126236</v>
      </c>
      <c r="J31" s="1530">
        <v>8708</v>
      </c>
      <c r="K31" s="945">
        <v>1293</v>
      </c>
    </row>
    <row r="32" spans="1:11" ht="12.75" x14ac:dyDescent="0.2">
      <c r="A32" s="71" t="s">
        <v>159</v>
      </c>
      <c r="B32" s="847">
        <v>1485.2219621513013</v>
      </c>
      <c r="C32" s="857">
        <f t="shared" si="0"/>
        <v>8603.0334819290656</v>
      </c>
      <c r="D32" s="1530">
        <v>4774.0779429107433</v>
      </c>
      <c r="E32" s="1266">
        <v>0</v>
      </c>
      <c r="F32" s="1266">
        <v>271.20942276714192</v>
      </c>
      <c r="G32" s="1266">
        <v>0</v>
      </c>
      <c r="H32" s="1266">
        <v>0</v>
      </c>
      <c r="I32" s="1706">
        <v>17.508116251179526</v>
      </c>
      <c r="J32" s="1530">
        <v>3540.2379999999998</v>
      </c>
      <c r="K32" s="945">
        <v>446</v>
      </c>
    </row>
    <row r="33" spans="1:11" ht="12.75" x14ac:dyDescent="0.2">
      <c r="A33" s="71" t="s">
        <v>160</v>
      </c>
      <c r="B33" s="847">
        <v>3426.4641420913044</v>
      </c>
      <c r="C33" s="857">
        <f t="shared" si="0"/>
        <v>19281.47166223453</v>
      </c>
      <c r="D33" s="1530">
        <v>9695.7267972438094</v>
      </c>
      <c r="E33" s="1266">
        <v>0</v>
      </c>
      <c r="F33" s="1266">
        <v>524.47863481370871</v>
      </c>
      <c r="G33" s="1266">
        <v>0</v>
      </c>
      <c r="H33" s="1266">
        <v>0</v>
      </c>
      <c r="I33" s="1706">
        <v>153.68823017700956</v>
      </c>
      <c r="J33" s="1530">
        <v>8907.5779999999995</v>
      </c>
      <c r="K33" s="945">
        <v>1028</v>
      </c>
    </row>
    <row r="34" spans="1:11" ht="12.75" x14ac:dyDescent="0.2">
      <c r="A34" s="71" t="s">
        <v>161</v>
      </c>
      <c r="B34" s="847">
        <v>1036.2553399230376</v>
      </c>
      <c r="C34" s="857">
        <f t="shared" si="0"/>
        <v>5083.5261819670377</v>
      </c>
      <c r="D34" s="1530">
        <v>2684.3651233327387</v>
      </c>
      <c r="E34" s="1266">
        <v>0</v>
      </c>
      <c r="F34" s="1266">
        <v>193.52174409984312</v>
      </c>
      <c r="G34" s="1266">
        <v>0</v>
      </c>
      <c r="H34" s="1266">
        <v>0</v>
      </c>
      <c r="I34" s="1706">
        <v>47.283314534455478</v>
      </c>
      <c r="J34" s="1530">
        <v>2158.3560000000002</v>
      </c>
      <c r="K34" s="945">
        <v>291</v>
      </c>
    </row>
    <row r="35" spans="1:11" ht="12.75" x14ac:dyDescent="0.2">
      <c r="A35" s="71" t="s">
        <v>162</v>
      </c>
      <c r="B35" s="847">
        <v>3333.5754328056896</v>
      </c>
      <c r="C35" s="857">
        <f t="shared" si="0"/>
        <v>18470.934810571998</v>
      </c>
      <c r="D35" s="1530">
        <v>10521.076148550615</v>
      </c>
      <c r="E35" s="1266">
        <v>0</v>
      </c>
      <c r="F35" s="1266">
        <v>567.4209034150748</v>
      </c>
      <c r="G35" s="1266">
        <v>0</v>
      </c>
      <c r="H35" s="1266">
        <v>0</v>
      </c>
      <c r="I35" s="1706">
        <v>94.834758606305897</v>
      </c>
      <c r="J35" s="1530">
        <v>7287.6030000000001</v>
      </c>
      <c r="K35" s="945">
        <v>902</v>
      </c>
    </row>
    <row r="36" spans="1:11" ht="12.75" x14ac:dyDescent="0.2">
      <c r="A36" s="71" t="s">
        <v>163</v>
      </c>
      <c r="B36" s="847">
        <v>1667.7319670171685</v>
      </c>
      <c r="C36" s="857">
        <f t="shared" si="0"/>
        <v>8700.6419782675785</v>
      </c>
      <c r="D36" s="1530">
        <v>5161.322034019312</v>
      </c>
      <c r="E36" s="1266">
        <v>0</v>
      </c>
      <c r="F36" s="1266">
        <v>230.27957186709659</v>
      </c>
      <c r="G36" s="1266">
        <v>0</v>
      </c>
      <c r="H36" s="1266">
        <v>0</v>
      </c>
      <c r="I36" s="1706">
        <v>217.35737238116934</v>
      </c>
      <c r="J36" s="1530">
        <v>3091.683</v>
      </c>
      <c r="K36" s="945">
        <v>537</v>
      </c>
    </row>
    <row r="37" spans="1:11" ht="12.75" x14ac:dyDescent="0.2">
      <c r="A37" s="71" t="s">
        <v>91</v>
      </c>
      <c r="B37" s="847">
        <v>1019.015359178737</v>
      </c>
      <c r="C37" s="857">
        <f t="shared" si="0"/>
        <v>9088.7372404181369</v>
      </c>
      <c r="D37" s="1530">
        <v>4794.8998883879885</v>
      </c>
      <c r="E37" s="1266">
        <v>0</v>
      </c>
      <c r="F37" s="1266">
        <v>188.47436626255953</v>
      </c>
      <c r="G37" s="1266">
        <v>0</v>
      </c>
      <c r="H37" s="1266">
        <v>0</v>
      </c>
      <c r="I37" s="1706">
        <v>42.156985767589838</v>
      </c>
      <c r="J37" s="1530">
        <v>4063.2060000000001</v>
      </c>
      <c r="K37" s="945">
        <v>408</v>
      </c>
    </row>
    <row r="38" spans="1:11" ht="12.75" x14ac:dyDescent="0.2">
      <c r="A38" s="71" t="s">
        <v>92</v>
      </c>
      <c r="B38" s="847">
        <v>7140.8425591857349</v>
      </c>
      <c r="C38" s="857">
        <f t="shared" si="0"/>
        <v>55718.901228856143</v>
      </c>
      <c r="D38" s="1530">
        <v>31040.100393125987</v>
      </c>
      <c r="E38" s="1266">
        <v>0</v>
      </c>
      <c r="F38" s="1266">
        <v>2096.0481272821212</v>
      </c>
      <c r="G38" s="1266">
        <v>0</v>
      </c>
      <c r="H38" s="1266">
        <v>0</v>
      </c>
      <c r="I38" s="1706">
        <v>396.67670844802757</v>
      </c>
      <c r="J38" s="1530">
        <v>22186.076000000001</v>
      </c>
      <c r="K38" s="945">
        <v>2373</v>
      </c>
    </row>
    <row r="39" spans="1:11" ht="12.75" x14ac:dyDescent="0.2">
      <c r="A39" s="71" t="s">
        <v>164</v>
      </c>
      <c r="B39" s="847">
        <v>1790.1170849933221</v>
      </c>
      <c r="C39" s="857">
        <f t="shared" si="0"/>
        <v>14772.445686736544</v>
      </c>
      <c r="D39" s="1530">
        <v>7837.7318620231508</v>
      </c>
      <c r="E39" s="1266">
        <v>0</v>
      </c>
      <c r="F39" s="1266">
        <v>452.09893450424414</v>
      </c>
      <c r="G39" s="1266">
        <v>0</v>
      </c>
      <c r="H39" s="1266">
        <v>0</v>
      </c>
      <c r="I39" s="1706">
        <v>87.76389020914938</v>
      </c>
      <c r="J39" s="1530">
        <v>6394.8509999999997</v>
      </c>
      <c r="K39" s="945">
        <v>788</v>
      </c>
    </row>
    <row r="40" spans="1:11" ht="12.75" x14ac:dyDescent="0.2">
      <c r="A40" s="71" t="s">
        <v>165</v>
      </c>
      <c r="B40" s="847">
        <v>672.59160494343348</v>
      </c>
      <c r="C40" s="857">
        <f t="shared" si="0"/>
        <v>3131.7217316617789</v>
      </c>
      <c r="D40" s="1530">
        <v>1697.5399074267391</v>
      </c>
      <c r="E40" s="1266">
        <v>0</v>
      </c>
      <c r="F40" s="1266">
        <v>18.679895957432695</v>
      </c>
      <c r="G40" s="1266">
        <v>0</v>
      </c>
      <c r="H40" s="1266">
        <v>0</v>
      </c>
      <c r="I40" s="1706">
        <v>4.5129282776066528</v>
      </c>
      <c r="J40" s="1530">
        <v>1410.989</v>
      </c>
      <c r="K40" s="945">
        <v>196</v>
      </c>
    </row>
    <row r="41" spans="1:11" ht="12.75" x14ac:dyDescent="0.2">
      <c r="A41" s="71" t="s">
        <v>95</v>
      </c>
      <c r="B41" s="847">
        <v>1412.5076709485784</v>
      </c>
      <c r="C41" s="857">
        <f t="shared" si="0"/>
        <v>6586.974172358925</v>
      </c>
      <c r="D41" s="1530">
        <v>3794.0998368933556</v>
      </c>
      <c r="E41" s="1266">
        <v>0</v>
      </c>
      <c r="F41" s="1266">
        <v>194.543129923382</v>
      </c>
      <c r="G41" s="1266">
        <v>0</v>
      </c>
      <c r="H41" s="1266">
        <v>0</v>
      </c>
      <c r="I41" s="1706">
        <v>106.62820554218787</v>
      </c>
      <c r="J41" s="1530">
        <v>2491.703</v>
      </c>
      <c r="K41" s="945">
        <v>423</v>
      </c>
    </row>
    <row r="42" spans="1:11" ht="12.75" x14ac:dyDescent="0.2">
      <c r="A42" s="71" t="s">
        <v>96</v>
      </c>
      <c r="B42" s="847">
        <v>857.68613482691615</v>
      </c>
      <c r="C42" s="857">
        <f t="shared" si="0"/>
        <v>3512.3462654230707</v>
      </c>
      <c r="D42" s="1530">
        <v>1887.5313348213986</v>
      </c>
      <c r="E42" s="1266">
        <v>0</v>
      </c>
      <c r="F42" s="1266">
        <v>26.742617128616871</v>
      </c>
      <c r="G42" s="1266">
        <v>0</v>
      </c>
      <c r="H42" s="1266">
        <v>0</v>
      </c>
      <c r="I42" s="1706">
        <v>1.358313473055438</v>
      </c>
      <c r="J42" s="1530">
        <v>1596.7139999999999</v>
      </c>
      <c r="K42" s="945">
        <v>177</v>
      </c>
    </row>
    <row r="43" spans="1:11" ht="12.75" x14ac:dyDescent="0.2">
      <c r="A43" s="71" t="s">
        <v>166</v>
      </c>
      <c r="B43" s="847">
        <v>1274.5914928816353</v>
      </c>
      <c r="C43" s="857">
        <f t="shared" si="0"/>
        <v>6103.6146632822993</v>
      </c>
      <c r="D43" s="1530">
        <v>3390.8200457366161</v>
      </c>
      <c r="E43" s="1266">
        <v>0</v>
      </c>
      <c r="F43" s="1266">
        <v>175.48957372923326</v>
      </c>
      <c r="G43" s="1266">
        <v>0</v>
      </c>
      <c r="H43" s="1266">
        <v>0</v>
      </c>
      <c r="I43" s="1706">
        <v>23.881043816450021</v>
      </c>
      <c r="J43" s="1530">
        <v>2513.424</v>
      </c>
      <c r="K43" s="945">
        <v>313</v>
      </c>
    </row>
    <row r="44" spans="1:11" ht="12.75" x14ac:dyDescent="0.2">
      <c r="A44" s="71" t="s">
        <v>167</v>
      </c>
      <c r="B44" s="847">
        <v>946.80139352469917</v>
      </c>
      <c r="C44" s="857">
        <f t="shared" si="0"/>
        <v>6082.968861478892</v>
      </c>
      <c r="D44" s="1530">
        <v>3544.4682646203219</v>
      </c>
      <c r="E44" s="1266">
        <v>0</v>
      </c>
      <c r="F44" s="1266">
        <v>167.39108643534149</v>
      </c>
      <c r="G44" s="1266">
        <v>0</v>
      </c>
      <c r="H44" s="1266">
        <v>0</v>
      </c>
      <c r="I44" s="1706">
        <v>32.70951042322838</v>
      </c>
      <c r="J44" s="1530">
        <v>2338.4</v>
      </c>
      <c r="K44" s="945">
        <v>360</v>
      </c>
    </row>
    <row r="45" spans="1:11" ht="12.75" x14ac:dyDescent="0.2">
      <c r="A45" s="71" t="s">
        <v>168</v>
      </c>
      <c r="B45" s="847">
        <v>2126.4976724571707</v>
      </c>
      <c r="C45" s="857">
        <f t="shared" si="0"/>
        <v>12920.914168086423</v>
      </c>
      <c r="D45" s="1530">
        <v>7692.0665208127593</v>
      </c>
      <c r="E45" s="1266">
        <v>0</v>
      </c>
      <c r="F45" s="1266">
        <v>351.41476906578146</v>
      </c>
      <c r="G45" s="1266">
        <v>0</v>
      </c>
      <c r="H45" s="1266">
        <v>0</v>
      </c>
      <c r="I45" s="1706">
        <v>14.54287820788255</v>
      </c>
      <c r="J45" s="1530">
        <v>4862.8900000000003</v>
      </c>
      <c r="K45" s="945">
        <v>855</v>
      </c>
    </row>
    <row r="46" spans="1:11" ht="12.75" x14ac:dyDescent="0.2">
      <c r="A46" s="71" t="s">
        <v>169</v>
      </c>
      <c r="B46" s="847">
        <v>6750.9174342594206</v>
      </c>
      <c r="C46" s="857">
        <f t="shared" si="0"/>
        <v>61846.325903655859</v>
      </c>
      <c r="D46" s="1530">
        <v>38839.308855825009</v>
      </c>
      <c r="E46" s="1266">
        <v>0</v>
      </c>
      <c r="F46" s="1266">
        <v>4381.705468260041</v>
      </c>
      <c r="G46" s="1266">
        <v>0</v>
      </c>
      <c r="H46" s="1266">
        <v>0</v>
      </c>
      <c r="I46" s="1706">
        <v>323.9275795708067</v>
      </c>
      <c r="J46" s="1530">
        <v>18301.383999999998</v>
      </c>
      <c r="K46" s="945">
        <v>2226</v>
      </c>
    </row>
    <row r="47" spans="1:11" ht="12.75" x14ac:dyDescent="0.2">
      <c r="A47" s="71" t="s">
        <v>100</v>
      </c>
      <c r="B47" s="847">
        <v>1232.0378499037733</v>
      </c>
      <c r="C47" s="857">
        <f t="shared" si="0"/>
        <v>9956.399790902864</v>
      </c>
      <c r="D47" s="1530">
        <v>4029.1172957918698</v>
      </c>
      <c r="E47" s="1266">
        <v>0</v>
      </c>
      <c r="F47" s="1266">
        <v>230.62368809007307</v>
      </c>
      <c r="G47" s="1266">
        <v>0</v>
      </c>
      <c r="H47" s="1266">
        <v>0</v>
      </c>
      <c r="I47" s="1706">
        <v>12.229807020921021</v>
      </c>
      <c r="J47" s="1530">
        <v>5684.4290000000001</v>
      </c>
      <c r="K47" s="945">
        <v>581</v>
      </c>
    </row>
    <row r="48" spans="1:11" ht="12.75" x14ac:dyDescent="0.2">
      <c r="A48" s="71" t="s">
        <v>102</v>
      </c>
      <c r="B48" s="847">
        <v>2451.5119623840937</v>
      </c>
      <c r="C48" s="857">
        <f t="shared" si="0"/>
        <v>13692.180092929571</v>
      </c>
      <c r="D48" s="1530">
        <v>8712.9954573454288</v>
      </c>
      <c r="E48" s="1266">
        <v>0</v>
      </c>
      <c r="F48" s="1266">
        <v>264.16671025083815</v>
      </c>
      <c r="G48" s="1266">
        <v>0</v>
      </c>
      <c r="H48" s="1266">
        <v>0</v>
      </c>
      <c r="I48" s="1706">
        <v>102.52392533330325</v>
      </c>
      <c r="J48" s="1530">
        <v>4612.4939999999997</v>
      </c>
      <c r="K48" s="945">
        <v>888</v>
      </c>
    </row>
    <row r="49" spans="1:11" ht="12.75" x14ac:dyDescent="0.2">
      <c r="A49" s="71" t="s">
        <v>170</v>
      </c>
      <c r="B49" s="847">
        <v>3928.198711575531</v>
      </c>
      <c r="C49" s="857">
        <f t="shared" si="0"/>
        <v>16625.881838475583</v>
      </c>
      <c r="D49" s="1530">
        <v>9647.4500160374882</v>
      </c>
      <c r="E49" s="1266">
        <v>0</v>
      </c>
      <c r="F49" s="1266">
        <v>460.51988110670356</v>
      </c>
      <c r="G49" s="1266">
        <v>0</v>
      </c>
      <c r="H49" s="1266">
        <v>0</v>
      </c>
      <c r="I49" s="1706">
        <v>181.02394133139177</v>
      </c>
      <c r="J49" s="1530">
        <v>6336.8879999999999</v>
      </c>
      <c r="K49" s="945">
        <v>987</v>
      </c>
    </row>
    <row r="50" spans="1:11" ht="12.75" x14ac:dyDescent="0.2">
      <c r="A50" s="71" t="s">
        <v>2118</v>
      </c>
      <c r="B50" s="847">
        <v>3224.2242586185525</v>
      </c>
      <c r="C50" s="857">
        <f t="shared" si="0"/>
        <v>21626.104699050757</v>
      </c>
      <c r="D50" s="1530">
        <v>12747.372766708073</v>
      </c>
      <c r="E50" s="1266">
        <v>0</v>
      </c>
      <c r="F50" s="1266">
        <v>738.43384660421759</v>
      </c>
      <c r="G50" s="1266">
        <v>0</v>
      </c>
      <c r="H50" s="1266">
        <v>0</v>
      </c>
      <c r="I50" s="1706">
        <v>265.73608573846667</v>
      </c>
      <c r="J50" s="1530">
        <v>7874.5619999999999</v>
      </c>
      <c r="K50" s="945">
        <v>958</v>
      </c>
    </row>
    <row r="51" spans="1:11" ht="12.75" x14ac:dyDescent="0.2">
      <c r="A51" s="71" t="s">
        <v>105</v>
      </c>
      <c r="B51" s="847">
        <v>639.44265342611016</v>
      </c>
      <c r="C51" s="857">
        <f t="shared" si="0"/>
        <v>5172.1615654478719</v>
      </c>
      <c r="D51" s="1530">
        <v>2103.6298607127837</v>
      </c>
      <c r="E51" s="1266">
        <v>0</v>
      </c>
      <c r="F51" s="1266">
        <v>125.90574212790185</v>
      </c>
      <c r="G51" s="1266">
        <v>0</v>
      </c>
      <c r="H51" s="1266">
        <v>0</v>
      </c>
      <c r="I51" s="1706">
        <v>6.0989626071869232</v>
      </c>
      <c r="J51" s="1530">
        <v>2936.527</v>
      </c>
      <c r="K51" s="945">
        <v>270</v>
      </c>
    </row>
    <row r="52" spans="1:11" ht="12.75" x14ac:dyDescent="0.2">
      <c r="A52" s="71" t="s">
        <v>106</v>
      </c>
      <c r="B52" s="847">
        <v>1112.4715449298442</v>
      </c>
      <c r="C52" s="857">
        <f t="shared" si="0"/>
        <v>7991.4397600254269</v>
      </c>
      <c r="D52" s="1530">
        <v>4920.4384643326757</v>
      </c>
      <c r="E52" s="1266">
        <v>0</v>
      </c>
      <c r="F52" s="1266">
        <v>120.90328385209442</v>
      </c>
      <c r="G52" s="1266">
        <v>0</v>
      </c>
      <c r="H52" s="1266">
        <v>0</v>
      </c>
      <c r="I52" s="1706">
        <v>82.811011840656718</v>
      </c>
      <c r="J52" s="1530">
        <v>2867.2869999999998</v>
      </c>
      <c r="K52" s="945">
        <v>436</v>
      </c>
    </row>
    <row r="53" spans="1:11" ht="12.75" x14ac:dyDescent="0.2">
      <c r="A53" s="71" t="s">
        <v>2095</v>
      </c>
      <c r="B53" s="847">
        <v>836.74137360066766</v>
      </c>
      <c r="C53" s="857">
        <f t="shared" si="0"/>
        <v>5902.4256556835217</v>
      </c>
      <c r="D53" s="1530">
        <v>2886.7137133544852</v>
      </c>
      <c r="E53" s="1266">
        <v>0</v>
      </c>
      <c r="F53" s="1266">
        <v>148.67634910965393</v>
      </c>
      <c r="G53" s="1266">
        <v>0</v>
      </c>
      <c r="H53" s="1266">
        <v>0</v>
      </c>
      <c r="I53" s="1706">
        <v>44.411593219382858</v>
      </c>
      <c r="J53" s="1530">
        <v>2822.6239999999998</v>
      </c>
      <c r="K53" s="945">
        <v>256</v>
      </c>
    </row>
    <row r="54" spans="1:11" ht="12.75" x14ac:dyDescent="0.2">
      <c r="A54" s="71" t="s">
        <v>171</v>
      </c>
      <c r="B54" s="847">
        <v>813.21942472823798</v>
      </c>
      <c r="C54" s="857">
        <f t="shared" si="0"/>
        <v>4546.1160974206578</v>
      </c>
      <c r="D54" s="1530">
        <v>2325.0069000061867</v>
      </c>
      <c r="E54" s="1266">
        <v>0</v>
      </c>
      <c r="F54" s="1266">
        <v>68.493787933661665</v>
      </c>
      <c r="G54" s="1266">
        <v>0</v>
      </c>
      <c r="H54" s="1266">
        <v>0</v>
      </c>
      <c r="I54" s="1706">
        <v>41.318409480809194</v>
      </c>
      <c r="J54" s="1530">
        <v>2111.297</v>
      </c>
      <c r="K54" s="945">
        <v>306</v>
      </c>
    </row>
    <row r="55" spans="1:11" ht="12.75" x14ac:dyDescent="0.2">
      <c r="A55" s="71" t="s">
        <v>172</v>
      </c>
      <c r="B55" s="847">
        <v>2620.1603911148918</v>
      </c>
      <c r="C55" s="857">
        <f t="shared" si="0"/>
        <v>15158.156809026408</v>
      </c>
      <c r="D55" s="1530">
        <v>7567.1371567685128</v>
      </c>
      <c r="E55" s="1266">
        <v>0</v>
      </c>
      <c r="F55" s="1266">
        <v>446.66527115655379</v>
      </c>
      <c r="G55" s="1266">
        <v>0</v>
      </c>
      <c r="H55" s="1266">
        <v>0</v>
      </c>
      <c r="I55" s="1706">
        <v>55.341381101342741</v>
      </c>
      <c r="J55" s="1530">
        <v>7089.0129999999999</v>
      </c>
      <c r="K55" s="945">
        <v>803</v>
      </c>
    </row>
    <row r="56" spans="1:11" ht="12.75" x14ac:dyDescent="0.2">
      <c r="A56" s="71" t="s">
        <v>108</v>
      </c>
      <c r="B56" s="847">
        <v>1105.4492656100786</v>
      </c>
      <c r="C56" s="857">
        <f t="shared" si="0"/>
        <v>8195.5617885793235</v>
      </c>
      <c r="D56" s="1530">
        <v>3826.3696916729346</v>
      </c>
      <c r="E56" s="1266">
        <v>0</v>
      </c>
      <c r="F56" s="1266">
        <v>144.43291045541295</v>
      </c>
      <c r="G56" s="1266">
        <v>0</v>
      </c>
      <c r="H56" s="1266">
        <v>0</v>
      </c>
      <c r="I56" s="1706">
        <v>66.003186450975051</v>
      </c>
      <c r="J56" s="1530">
        <v>4158.7560000000003</v>
      </c>
      <c r="K56" s="945">
        <v>387</v>
      </c>
    </row>
    <row r="57" spans="1:11" ht="12.75" x14ac:dyDescent="0.2">
      <c r="A57" s="71" t="s">
        <v>173</v>
      </c>
      <c r="B57" s="847">
        <v>1265.3843951408519</v>
      </c>
      <c r="C57" s="857">
        <f t="shared" si="0"/>
        <v>8985.2652869006888</v>
      </c>
      <c r="D57" s="1530">
        <v>4688.0642564169138</v>
      </c>
      <c r="E57" s="1266">
        <v>0</v>
      </c>
      <c r="F57" s="1266">
        <v>170.01997838530252</v>
      </c>
      <c r="G57" s="1266">
        <v>0</v>
      </c>
      <c r="H57" s="1266">
        <v>0</v>
      </c>
      <c r="I57" s="1706">
        <v>147.13405209847235</v>
      </c>
      <c r="J57" s="1530">
        <v>3980.047</v>
      </c>
      <c r="K57" s="945">
        <v>516</v>
      </c>
    </row>
    <row r="58" spans="1:11" ht="12.75" x14ac:dyDescent="0.2">
      <c r="A58" s="71" t="s">
        <v>110</v>
      </c>
      <c r="B58" s="847">
        <v>942.21620898559911</v>
      </c>
      <c r="C58" s="857">
        <f t="shared" si="0"/>
        <v>5522.7437171180027</v>
      </c>
      <c r="D58" s="1530">
        <v>2515.8498802389745</v>
      </c>
      <c r="E58" s="1266">
        <v>0</v>
      </c>
      <c r="F58" s="1266">
        <v>108.5380062952777</v>
      </c>
      <c r="G58" s="1266">
        <v>0</v>
      </c>
      <c r="H58" s="1266">
        <v>0</v>
      </c>
      <c r="I58" s="1706">
        <v>32.097830583751254</v>
      </c>
      <c r="J58" s="1530">
        <v>2866.2579999999998</v>
      </c>
      <c r="K58" s="945">
        <v>340</v>
      </c>
    </row>
    <row r="59" spans="1:11" ht="12.75" x14ac:dyDescent="0.2">
      <c r="A59" s="71" t="s">
        <v>174</v>
      </c>
      <c r="B59" s="847">
        <v>2120.568512719864</v>
      </c>
      <c r="C59" s="857">
        <f t="shared" si="0"/>
        <v>9060.3228929851211</v>
      </c>
      <c r="D59" s="1530">
        <v>5178.9487468065981</v>
      </c>
      <c r="E59" s="1266">
        <v>0</v>
      </c>
      <c r="F59" s="1266">
        <v>302.46918288948314</v>
      </c>
      <c r="G59" s="1266">
        <v>0</v>
      </c>
      <c r="H59" s="1266">
        <v>0</v>
      </c>
      <c r="I59" s="1706">
        <v>47.957963289040833</v>
      </c>
      <c r="J59" s="1530">
        <v>3530.9470000000001</v>
      </c>
      <c r="K59" s="945">
        <v>608</v>
      </c>
    </row>
    <row r="60" spans="1:11" ht="12.75" x14ac:dyDescent="0.2">
      <c r="A60" s="71" t="s">
        <v>175</v>
      </c>
      <c r="B60" s="847">
        <v>2285.7807818977881</v>
      </c>
      <c r="C60" s="857">
        <f t="shared" si="0"/>
        <v>19391.384103637112</v>
      </c>
      <c r="D60" s="1530">
        <v>10718.595815984201</v>
      </c>
      <c r="E60" s="1266">
        <v>0</v>
      </c>
      <c r="F60" s="1266">
        <v>424.10197485557279</v>
      </c>
      <c r="G60" s="1266">
        <v>0</v>
      </c>
      <c r="H60" s="1266">
        <v>0</v>
      </c>
      <c r="I60" s="1706">
        <v>99.362312797337296</v>
      </c>
      <c r="J60" s="1530">
        <v>8149.3239999999996</v>
      </c>
      <c r="K60" s="945">
        <v>1113</v>
      </c>
    </row>
    <row r="61" spans="1:11" ht="12.75" x14ac:dyDescent="0.2">
      <c r="A61" s="71" t="s">
        <v>176</v>
      </c>
      <c r="B61" s="847">
        <v>5054.6707080708848</v>
      </c>
      <c r="C61" s="857">
        <f t="shared" si="0"/>
        <v>30747.771709127093</v>
      </c>
      <c r="D61" s="1530">
        <v>15675.846999906082</v>
      </c>
      <c r="E61" s="1266">
        <v>0</v>
      </c>
      <c r="F61" s="1266">
        <v>1521.2540687454027</v>
      </c>
      <c r="G61" s="1266">
        <v>0</v>
      </c>
      <c r="H61" s="1266">
        <v>0</v>
      </c>
      <c r="I61" s="1706">
        <v>314.95864047560895</v>
      </c>
      <c r="J61" s="1530">
        <v>13235.712</v>
      </c>
      <c r="K61" s="945">
        <v>1447</v>
      </c>
    </row>
    <row r="62" spans="1:11" ht="12.75" x14ac:dyDescent="0.2">
      <c r="A62" s="71" t="s">
        <v>177</v>
      </c>
      <c r="B62" s="847">
        <v>895.55799362118319</v>
      </c>
      <c r="C62" s="857">
        <f t="shared" si="0"/>
        <v>5344.3116899296192</v>
      </c>
      <c r="D62" s="1530">
        <v>3017.2105243762958</v>
      </c>
      <c r="E62" s="1266">
        <v>0</v>
      </c>
      <c r="F62" s="1266">
        <v>76.911801464918497</v>
      </c>
      <c r="G62" s="1266">
        <v>0</v>
      </c>
      <c r="H62" s="1266">
        <v>0</v>
      </c>
      <c r="I62" s="1706">
        <v>4.1593640884045735</v>
      </c>
      <c r="J62" s="1530">
        <v>2246.0300000000002</v>
      </c>
      <c r="K62" s="945">
        <v>270</v>
      </c>
    </row>
    <row r="63" spans="1:11" ht="12.75" x14ac:dyDescent="0.2">
      <c r="A63" s="71" t="s">
        <v>178</v>
      </c>
      <c r="B63" s="847">
        <v>33130.544022765971</v>
      </c>
      <c r="C63" s="857">
        <f t="shared" si="0"/>
        <v>353750.49047807889</v>
      </c>
      <c r="D63" s="1530">
        <v>160815.29367470372</v>
      </c>
      <c r="E63" s="1266">
        <v>679.72469999999998</v>
      </c>
      <c r="F63" s="1266">
        <v>16422.296299707607</v>
      </c>
      <c r="G63" s="1266">
        <v>0</v>
      </c>
      <c r="H63" s="1266">
        <v>32879.282439999995</v>
      </c>
      <c r="I63" s="1706">
        <v>2499.3833636675881</v>
      </c>
      <c r="J63" s="1530">
        <v>140454.51</v>
      </c>
      <c r="K63" s="945">
        <v>12113</v>
      </c>
    </row>
    <row r="64" spans="1:11" ht="12.75" x14ac:dyDescent="0.2">
      <c r="A64" s="71" t="s">
        <v>111</v>
      </c>
      <c r="B64" s="847">
        <v>1622.5986001406102</v>
      </c>
      <c r="C64" s="857">
        <f t="shared" si="0"/>
        <v>13425.223291634191</v>
      </c>
      <c r="D64" s="1530">
        <v>7506.0870866499272</v>
      </c>
      <c r="E64" s="1266">
        <v>0</v>
      </c>
      <c r="F64" s="1266">
        <v>380.52839342009912</v>
      </c>
      <c r="G64" s="1266">
        <v>0</v>
      </c>
      <c r="H64" s="1266">
        <v>0</v>
      </c>
      <c r="I64" s="1706">
        <v>182.03781156416471</v>
      </c>
      <c r="J64" s="1530">
        <v>5356.57</v>
      </c>
      <c r="K64" s="945">
        <v>639</v>
      </c>
    </row>
    <row r="65" spans="1:11" ht="12.75" x14ac:dyDescent="0.2">
      <c r="A65" s="71" t="s">
        <v>179</v>
      </c>
      <c r="B65" s="847">
        <v>1913.8189401911116</v>
      </c>
      <c r="C65" s="857">
        <f t="shared" si="0"/>
        <v>11108.975031552949</v>
      </c>
      <c r="D65" s="1530">
        <v>5494.4998777941264</v>
      </c>
      <c r="E65" s="1266">
        <v>0</v>
      </c>
      <c r="F65" s="1266">
        <v>312.08188714947011</v>
      </c>
      <c r="G65" s="1266">
        <v>0</v>
      </c>
      <c r="H65" s="1266">
        <v>0</v>
      </c>
      <c r="I65" s="1706">
        <v>56.500266609353083</v>
      </c>
      <c r="J65" s="1530">
        <v>5245.893</v>
      </c>
      <c r="K65" s="945">
        <v>546</v>
      </c>
    </row>
    <row r="66" spans="1:11" ht="12.75" x14ac:dyDescent="0.2">
      <c r="A66" s="71" t="s">
        <v>180</v>
      </c>
      <c r="B66" s="847">
        <v>10689.203083496217</v>
      </c>
      <c r="C66" s="857">
        <f t="shared" si="0"/>
        <v>57715.645007992614</v>
      </c>
      <c r="D66" s="1530">
        <v>30877.915443794776</v>
      </c>
      <c r="E66" s="1266">
        <v>0</v>
      </c>
      <c r="F66" s="1266">
        <v>2812.3528251260091</v>
      </c>
      <c r="G66" s="1266">
        <v>0</v>
      </c>
      <c r="H66" s="1266">
        <v>0</v>
      </c>
      <c r="I66" s="1706">
        <v>511.72873907182628</v>
      </c>
      <c r="J66" s="1530">
        <v>23513.648000000001</v>
      </c>
      <c r="K66" s="945">
        <v>2936</v>
      </c>
    </row>
    <row r="67" spans="1:11" ht="12.75" x14ac:dyDescent="0.2">
      <c r="A67" s="71" t="s">
        <v>181</v>
      </c>
      <c r="B67" s="847">
        <v>1008.9311186445499</v>
      </c>
      <c r="C67" s="857">
        <f t="shared" si="0"/>
        <v>6576.8908212059378</v>
      </c>
      <c r="D67" s="1530">
        <v>3648.2151780813224</v>
      </c>
      <c r="E67" s="1266">
        <v>0</v>
      </c>
      <c r="F67" s="1266">
        <v>227.05784030502443</v>
      </c>
      <c r="G67" s="1266">
        <v>0</v>
      </c>
      <c r="H67" s="1266">
        <v>0</v>
      </c>
      <c r="I67" s="1706">
        <v>15.431802819590187</v>
      </c>
      <c r="J67" s="1530">
        <v>2686.1860000000001</v>
      </c>
      <c r="K67" s="945">
        <v>422</v>
      </c>
    </row>
    <row r="68" spans="1:11" ht="12.75" x14ac:dyDescent="0.2">
      <c r="A68" s="71" t="s">
        <v>182</v>
      </c>
      <c r="B68" s="847">
        <v>888.7752648108268</v>
      </c>
      <c r="C68" s="857">
        <f t="shared" si="0"/>
        <v>6884.420425690003</v>
      </c>
      <c r="D68" s="1530">
        <v>3828.7029526282813</v>
      </c>
      <c r="E68" s="1266">
        <v>0</v>
      </c>
      <c r="F68" s="1266">
        <v>112.14806876435688</v>
      </c>
      <c r="G68" s="1266">
        <v>0</v>
      </c>
      <c r="H68" s="1266">
        <v>0</v>
      </c>
      <c r="I68" s="1706">
        <v>120.82140429736504</v>
      </c>
      <c r="J68" s="1530">
        <v>2822.748</v>
      </c>
      <c r="K68" s="945">
        <v>350</v>
      </c>
    </row>
    <row r="69" spans="1:11" ht="12.75" x14ac:dyDescent="0.2">
      <c r="A69" s="71" t="s">
        <v>183</v>
      </c>
      <c r="B69" s="847">
        <v>9380.3577679360369</v>
      </c>
      <c r="C69" s="857">
        <f t="shared" ref="C69:C78" si="1">SUM(D69:J69)</f>
        <v>64258.455940480591</v>
      </c>
      <c r="D69" s="1530">
        <v>36777.840680106805</v>
      </c>
      <c r="E69" s="1266">
        <v>1437.2691600000001</v>
      </c>
      <c r="F69" s="1266">
        <v>2949.4556688771322</v>
      </c>
      <c r="G69" s="1266">
        <v>0</v>
      </c>
      <c r="H69" s="1266">
        <v>869.75238000000002</v>
      </c>
      <c r="I69" s="1266">
        <v>802.63205149665362</v>
      </c>
      <c r="J69" s="1542">
        <v>21421.506000000001</v>
      </c>
      <c r="K69" s="945">
        <v>4266</v>
      </c>
    </row>
    <row r="70" spans="1:11" ht="12.75" x14ac:dyDescent="0.2">
      <c r="A70" s="71" t="s">
        <v>184</v>
      </c>
      <c r="B70" s="847">
        <v>1231.8160609213833</v>
      </c>
      <c r="C70" s="857">
        <f t="shared" si="1"/>
        <v>5923.4685546951114</v>
      </c>
      <c r="D70" s="1530">
        <v>3309.9514924423797</v>
      </c>
      <c r="E70" s="1266">
        <v>0</v>
      </c>
      <c r="F70" s="1266">
        <v>180.10401998474617</v>
      </c>
      <c r="G70" s="1266">
        <v>0</v>
      </c>
      <c r="H70" s="1266">
        <v>0</v>
      </c>
      <c r="I70" s="1266">
        <v>145.57804226798547</v>
      </c>
      <c r="J70" s="1542">
        <v>2287.835</v>
      </c>
      <c r="K70" s="945">
        <v>328</v>
      </c>
    </row>
    <row r="71" spans="1:11" ht="12.75" x14ac:dyDescent="0.2">
      <c r="A71" s="71" t="s">
        <v>185</v>
      </c>
      <c r="B71" s="847">
        <v>2104.5414713377918</v>
      </c>
      <c r="C71" s="857">
        <f t="shared" si="1"/>
        <v>15447.751509718852</v>
      </c>
      <c r="D71" s="1530">
        <v>9388.132713463141</v>
      </c>
      <c r="E71" s="1266">
        <v>0</v>
      </c>
      <c r="F71" s="1266">
        <v>207.04565460789226</v>
      </c>
      <c r="G71" s="1266">
        <v>0</v>
      </c>
      <c r="H71" s="1266">
        <v>0</v>
      </c>
      <c r="I71" s="1266">
        <v>98.051141647817303</v>
      </c>
      <c r="J71" s="1542">
        <v>5754.5219999999999</v>
      </c>
      <c r="K71" s="945">
        <v>810</v>
      </c>
    </row>
    <row r="72" spans="1:11" ht="12.75" x14ac:dyDescent="0.2">
      <c r="A72" s="71" t="s">
        <v>186</v>
      </c>
      <c r="B72" s="847">
        <v>1465.1097195812863</v>
      </c>
      <c r="C72" s="857">
        <f t="shared" si="1"/>
        <v>10619.285412706568</v>
      </c>
      <c r="D72" s="1530">
        <v>7122.5751963444136</v>
      </c>
      <c r="E72" s="1266">
        <v>0</v>
      </c>
      <c r="F72" s="1266">
        <v>181.34555652563699</v>
      </c>
      <c r="G72" s="1266">
        <v>0</v>
      </c>
      <c r="H72" s="1266">
        <v>0</v>
      </c>
      <c r="I72" s="1266">
        <v>36.874659836517147</v>
      </c>
      <c r="J72" s="1542">
        <v>3278.49</v>
      </c>
      <c r="K72" s="945">
        <v>531</v>
      </c>
    </row>
    <row r="73" spans="1:11" ht="12.75" x14ac:dyDescent="0.2">
      <c r="A73" s="71" t="s">
        <v>187</v>
      </c>
      <c r="B73" s="847">
        <v>3430.4422092559976</v>
      </c>
      <c r="C73" s="857">
        <f t="shared" si="1"/>
        <v>18382.538733800171</v>
      </c>
      <c r="D73" s="1530">
        <v>9459.7777422032359</v>
      </c>
      <c r="E73" s="1266">
        <v>0</v>
      </c>
      <c r="F73" s="1266">
        <v>463.55272182647855</v>
      </c>
      <c r="G73" s="1266">
        <v>0</v>
      </c>
      <c r="H73" s="1266">
        <v>0</v>
      </c>
      <c r="I73" s="1266">
        <v>461.50926977045719</v>
      </c>
      <c r="J73" s="1542">
        <v>7997.6989999999996</v>
      </c>
      <c r="K73" s="945">
        <v>1078</v>
      </c>
    </row>
    <row r="74" spans="1:11" ht="12.75" x14ac:dyDescent="0.2">
      <c r="A74" s="71" t="s">
        <v>188</v>
      </c>
      <c r="B74" s="847">
        <v>2332.0282799517508</v>
      </c>
      <c r="C74" s="857">
        <f t="shared" si="1"/>
        <v>15254.169852470026</v>
      </c>
      <c r="D74" s="1530">
        <v>8786.1846867167696</v>
      </c>
      <c r="E74" s="1266">
        <v>0</v>
      </c>
      <c r="F74" s="1266">
        <v>279.90302964858739</v>
      </c>
      <c r="G74" s="1266">
        <v>0</v>
      </c>
      <c r="H74" s="1266">
        <v>0</v>
      </c>
      <c r="I74" s="1266">
        <v>114.97913610466833</v>
      </c>
      <c r="J74" s="1542">
        <v>6073.1030000000001</v>
      </c>
      <c r="K74" s="945">
        <v>780</v>
      </c>
    </row>
    <row r="75" spans="1:11" ht="12.75" x14ac:dyDescent="0.2">
      <c r="A75" s="71" t="s">
        <v>2130</v>
      </c>
      <c r="B75" s="847">
        <v>13411.6632481998</v>
      </c>
      <c r="C75" s="857">
        <f t="shared" si="1"/>
        <v>111700.68851574726</v>
      </c>
      <c r="D75" s="1530">
        <v>38125.579594260038</v>
      </c>
      <c r="E75" s="1266">
        <v>20859.095140000001</v>
      </c>
      <c r="F75" s="1266">
        <v>5108.3559957299003</v>
      </c>
      <c r="G75" s="1266">
        <v>0</v>
      </c>
      <c r="H75" s="1266">
        <v>4879.9911300000003</v>
      </c>
      <c r="I75" s="1266">
        <v>1326.7106557573088</v>
      </c>
      <c r="J75" s="1542">
        <v>41400.955999999998</v>
      </c>
      <c r="K75" s="945">
        <v>5314</v>
      </c>
    </row>
    <row r="76" spans="1:11" ht="12.75" x14ac:dyDescent="0.2">
      <c r="A76" s="71" t="s">
        <v>189</v>
      </c>
      <c r="B76" s="847">
        <v>6553.8551322179819</v>
      </c>
      <c r="C76" s="857">
        <f t="shared" si="1"/>
        <v>46657.912937414003</v>
      </c>
      <c r="D76" s="1530">
        <v>26486.328663680451</v>
      </c>
      <c r="E76" s="1266">
        <v>0</v>
      </c>
      <c r="F76" s="1266">
        <v>1971.3353889449181</v>
      </c>
      <c r="G76" s="1266">
        <v>0</v>
      </c>
      <c r="H76" s="1266">
        <v>0</v>
      </c>
      <c r="I76" s="1266">
        <v>468.21588478863987</v>
      </c>
      <c r="J76" s="1542">
        <v>17732.032999999999</v>
      </c>
      <c r="K76" s="945">
        <v>2038</v>
      </c>
    </row>
    <row r="77" spans="1:11" ht="12.75" x14ac:dyDescent="0.2">
      <c r="A77" s="71" t="s">
        <v>190</v>
      </c>
      <c r="B77" s="847">
        <v>592.61381914946196</v>
      </c>
      <c r="C77" s="857">
        <f t="shared" si="1"/>
        <v>3811.7599727803245</v>
      </c>
      <c r="D77" s="1530">
        <v>1956.0136106888876</v>
      </c>
      <c r="E77" s="1266">
        <v>0</v>
      </c>
      <c r="F77" s="1266">
        <v>51.407584242115398</v>
      </c>
      <c r="G77" s="1266">
        <v>0</v>
      </c>
      <c r="H77" s="1266">
        <v>0</v>
      </c>
      <c r="I77" s="1266">
        <v>39.232777849321174</v>
      </c>
      <c r="J77" s="1542">
        <v>1765.106</v>
      </c>
      <c r="K77" s="945">
        <v>165</v>
      </c>
    </row>
    <row r="78" spans="1:11" ht="12.75" x14ac:dyDescent="0.2">
      <c r="A78" s="71" t="s">
        <v>191</v>
      </c>
      <c r="B78" s="847">
        <v>1354.0067846237109</v>
      </c>
      <c r="C78" s="857">
        <f t="shared" si="1"/>
        <v>10135.589178789396</v>
      </c>
      <c r="D78" s="1530">
        <v>5703.9680186191617</v>
      </c>
      <c r="E78" s="1266">
        <v>0</v>
      </c>
      <c r="F78" s="1266">
        <v>290.00728913398245</v>
      </c>
      <c r="G78" s="1266">
        <v>0</v>
      </c>
      <c r="H78" s="1266">
        <v>0</v>
      </c>
      <c r="I78" s="1266">
        <v>24.296871036250948</v>
      </c>
      <c r="J78" s="1542">
        <v>4117.317</v>
      </c>
      <c r="K78" s="945">
        <v>505</v>
      </c>
    </row>
    <row r="79" spans="1:11" x14ac:dyDescent="0.2">
      <c r="A79" s="71"/>
      <c r="B79" s="72"/>
      <c r="C79" s="72"/>
      <c r="D79" s="70"/>
      <c r="E79" s="70"/>
      <c r="F79" s="70"/>
      <c r="G79" s="70"/>
      <c r="H79" s="70"/>
      <c r="I79" s="70"/>
      <c r="J79" s="599"/>
      <c r="K79" s="708"/>
    </row>
    <row r="80" spans="1:11" x14ac:dyDescent="0.2">
      <c r="A80" s="73" t="s">
        <v>192</v>
      </c>
      <c r="B80" s="74">
        <f>SUM(B4:B78)</f>
        <v>251401.65016902733</v>
      </c>
      <c r="C80" s="1267">
        <f t="shared" ref="C80:K80" si="2">SUM(C4:C78)</f>
        <v>1741705.937821538</v>
      </c>
      <c r="D80" s="1267">
        <f t="shared" si="2"/>
        <v>903240.76854153839</v>
      </c>
      <c r="E80" s="1267">
        <f t="shared" si="2"/>
        <v>22976.089</v>
      </c>
      <c r="F80" s="1267">
        <f t="shared" si="2"/>
        <v>68079.581590000002</v>
      </c>
      <c r="G80" s="1267">
        <f t="shared" si="2"/>
        <v>0</v>
      </c>
      <c r="H80" s="1267">
        <f t="shared" si="2"/>
        <v>38629.025949999996</v>
      </c>
      <c r="I80" s="1715">
        <f t="shared" si="2"/>
        <v>15341.795739999961</v>
      </c>
      <c r="J80" s="1717">
        <f t="shared" si="2"/>
        <v>693438.67700000037</v>
      </c>
      <c r="K80" s="1716">
        <f t="shared" si="2"/>
        <v>86353</v>
      </c>
    </row>
    <row r="81" spans="1:18" ht="12.75" thickBot="1" x14ac:dyDescent="0.25">
      <c r="A81" s="75"/>
      <c r="B81" s="76"/>
      <c r="C81" s="77"/>
      <c r="D81" s="78"/>
      <c r="E81" s="78"/>
      <c r="F81" s="78"/>
      <c r="G81" s="78"/>
      <c r="H81" s="78"/>
      <c r="I81" s="78"/>
      <c r="J81" s="600"/>
      <c r="K81" s="709"/>
    </row>
    <row r="82" spans="1:18" ht="12.75" x14ac:dyDescent="0.2">
      <c r="A82" s="59" t="s">
        <v>292</v>
      </c>
      <c r="B82" s="848">
        <v>60776.431336479909</v>
      </c>
      <c r="C82" s="857">
        <f>SUM(D82:J82)</f>
        <v>388805.41850514931</v>
      </c>
      <c r="D82" s="1530">
        <v>223497.14011122216</v>
      </c>
      <c r="E82" s="1530">
        <v>0</v>
      </c>
      <c r="F82" s="1066">
        <v>14243.036904547711</v>
      </c>
      <c r="G82" s="1066">
        <v>0</v>
      </c>
      <c r="H82" s="1066">
        <v>0</v>
      </c>
      <c r="I82" s="1066">
        <v>2976.5604893793934</v>
      </c>
      <c r="J82" s="1542">
        <v>148088.68100000001</v>
      </c>
      <c r="K82" s="871">
        <v>19913</v>
      </c>
    </row>
    <row r="83" spans="1:18" ht="12.75" x14ac:dyDescent="0.2">
      <c r="A83" s="71" t="s">
        <v>293</v>
      </c>
      <c r="B83" s="949">
        <v>65139.767871287615</v>
      </c>
      <c r="C83" s="857">
        <f>SUM(D83:J83)</f>
        <v>565984.69519349094</v>
      </c>
      <c r="D83" s="1530">
        <v>275560.68000965874</v>
      </c>
      <c r="E83" s="1530">
        <v>693.48718000000008</v>
      </c>
      <c r="F83" s="1066">
        <v>25662.025271981198</v>
      </c>
      <c r="G83" s="1066">
        <v>0</v>
      </c>
      <c r="H83" s="1066">
        <v>32879.282439999995</v>
      </c>
      <c r="I83" s="1066">
        <v>4213.8602918510105</v>
      </c>
      <c r="J83" s="1542">
        <v>226975.35999999999</v>
      </c>
      <c r="K83" s="871">
        <v>22167</v>
      </c>
    </row>
    <row r="84" spans="1:18" ht="12.75" x14ac:dyDescent="0.2">
      <c r="A84" s="71" t="s">
        <v>294</v>
      </c>
      <c r="B84" s="949">
        <v>66846.737564556184</v>
      </c>
      <c r="C84" s="857">
        <f>SUM(D84:J84)</f>
        <v>422917.95141540898</v>
      </c>
      <c r="D84" s="1530">
        <v>207827.88598205181</v>
      </c>
      <c r="E84" s="1530">
        <v>22296.364300000001</v>
      </c>
      <c r="F84" s="1066">
        <v>17529.895450834407</v>
      </c>
      <c r="G84" s="1066">
        <v>0</v>
      </c>
      <c r="H84" s="1066">
        <v>5749.7435099999993</v>
      </c>
      <c r="I84" s="1066">
        <v>4444.1131725227469</v>
      </c>
      <c r="J84" s="1542">
        <v>165069.94899999999</v>
      </c>
      <c r="K84" s="871">
        <v>25029</v>
      </c>
    </row>
    <row r="85" spans="1:18" ht="12.75" x14ac:dyDescent="0.2">
      <c r="A85" s="71" t="s">
        <v>295</v>
      </c>
      <c r="B85" s="949">
        <v>58638.713396703621</v>
      </c>
      <c r="C85" s="857">
        <f>SUM(D85:J85)</f>
        <v>364011.63518748927</v>
      </c>
      <c r="D85" s="1530">
        <v>196355.06243860579</v>
      </c>
      <c r="E85" s="1530">
        <v>0</v>
      </c>
      <c r="F85" s="1066">
        <v>10644.623962636673</v>
      </c>
      <c r="G85" s="1066">
        <v>0</v>
      </c>
      <c r="H85" s="1066">
        <v>0</v>
      </c>
      <c r="I85" s="1066">
        <v>3707.2617862468155</v>
      </c>
      <c r="J85" s="1542">
        <v>153304.68700000001</v>
      </c>
      <c r="K85" s="871">
        <v>19244</v>
      </c>
    </row>
    <row r="86" spans="1:18" x14ac:dyDescent="0.2">
      <c r="A86" s="71"/>
      <c r="B86" s="79"/>
      <c r="C86" s="70"/>
      <c r="D86" s="80"/>
      <c r="E86" s="80"/>
      <c r="F86" s="80"/>
      <c r="G86" s="80"/>
      <c r="H86" s="80"/>
      <c r="I86" s="80"/>
      <c r="J86" s="1718"/>
      <c r="K86" s="952"/>
    </row>
    <row r="87" spans="1:18" x14ac:dyDescent="0.2">
      <c r="A87" s="73" t="s">
        <v>192</v>
      </c>
      <c r="B87" s="74">
        <f>SUM(B82:B85)</f>
        <v>251401.65016902733</v>
      </c>
      <c r="C87" s="1267">
        <f t="shared" ref="C87:K87" si="3">SUM(C82:C85)</f>
        <v>1741719.7003015385</v>
      </c>
      <c r="D87" s="1267">
        <f t="shared" si="3"/>
        <v>903240.76854153851</v>
      </c>
      <c r="E87" s="1267">
        <f t="shared" si="3"/>
        <v>22989.851480000001</v>
      </c>
      <c r="F87" s="1267">
        <f t="shared" si="3"/>
        <v>68079.581589999987</v>
      </c>
      <c r="G87" s="1267">
        <f t="shared" si="3"/>
        <v>0</v>
      </c>
      <c r="H87" s="1267">
        <f t="shared" si="3"/>
        <v>38629.025949999996</v>
      </c>
      <c r="I87" s="1267">
        <f t="shared" si="3"/>
        <v>15341.795739999967</v>
      </c>
      <c r="J87" s="1267">
        <f t="shared" si="3"/>
        <v>693438.67700000003</v>
      </c>
      <c r="K87" s="998">
        <f t="shared" si="3"/>
        <v>86353</v>
      </c>
    </row>
    <row r="88" spans="1:18" ht="12.75" thickBot="1" x14ac:dyDescent="0.25">
      <c r="A88" s="81"/>
      <c r="B88" s="82"/>
      <c r="C88" s="83"/>
      <c r="D88" s="83"/>
      <c r="E88" s="83"/>
      <c r="F88" s="83"/>
      <c r="G88" s="83"/>
      <c r="H88" s="83"/>
      <c r="I88" s="83"/>
      <c r="J88" s="601"/>
      <c r="K88" s="710"/>
    </row>
    <row r="89" spans="1:18" x14ac:dyDescent="0.2">
      <c r="A89" s="690"/>
      <c r="B89" s="691"/>
      <c r="C89" s="692"/>
      <c r="D89" s="692"/>
      <c r="E89" s="692"/>
      <c r="F89" s="692"/>
      <c r="G89" s="692"/>
      <c r="H89" s="692"/>
      <c r="I89" s="692"/>
      <c r="J89" s="692"/>
      <c r="K89" s="700"/>
    </row>
    <row r="90" spans="1:18" x14ac:dyDescent="0.2">
      <c r="A90" s="694" t="s">
        <v>2120</v>
      </c>
      <c r="B90" s="633"/>
      <c r="C90" s="281"/>
      <c r="D90" s="281"/>
      <c r="E90" s="281"/>
      <c r="F90" s="281"/>
      <c r="G90" s="281"/>
      <c r="H90" s="281"/>
      <c r="I90" s="281"/>
      <c r="J90" s="281"/>
      <c r="K90" s="701"/>
    </row>
    <row r="91" spans="1:18" ht="12.75" customHeight="1" x14ac:dyDescent="0.2">
      <c r="A91" s="1825" t="s">
        <v>2146</v>
      </c>
      <c r="B91" s="1823"/>
      <c r="C91" s="1823"/>
      <c r="D91" s="1823"/>
      <c r="E91" s="1823"/>
      <c r="F91" s="1823"/>
      <c r="G91" s="1823"/>
      <c r="H91" s="1823"/>
      <c r="I91" s="1823"/>
      <c r="J91" s="1823"/>
      <c r="K91" s="1824"/>
    </row>
    <row r="92" spans="1:18" s="622" customFormat="1" ht="36" customHeight="1" x14ac:dyDescent="0.2">
      <c r="A92" s="1822" t="s">
        <v>2145</v>
      </c>
      <c r="B92" s="1823"/>
      <c r="C92" s="1823"/>
      <c r="D92" s="1823"/>
      <c r="E92" s="1823"/>
      <c r="F92" s="1823"/>
      <c r="G92" s="1823"/>
      <c r="H92" s="1823"/>
      <c r="I92" s="1823"/>
      <c r="J92" s="1823"/>
      <c r="K92" s="1824"/>
    </row>
    <row r="93" spans="1:18" ht="12" customHeight="1" x14ac:dyDescent="0.2">
      <c r="A93" s="1825" t="s">
        <v>1256</v>
      </c>
      <c r="B93" s="1823"/>
      <c r="C93" s="1823"/>
      <c r="D93" s="1823"/>
      <c r="E93" s="1823"/>
      <c r="F93" s="1823"/>
      <c r="G93" s="1823"/>
      <c r="H93" s="1823"/>
      <c r="I93" s="1823"/>
      <c r="J93" s="1823"/>
      <c r="K93" s="1824"/>
    </row>
    <row r="94" spans="1:18" ht="36" customHeight="1" x14ac:dyDescent="0.2">
      <c r="A94" s="1822" t="s">
        <v>2140</v>
      </c>
      <c r="B94" s="1823"/>
      <c r="C94" s="1823"/>
      <c r="D94" s="1823"/>
      <c r="E94" s="1823"/>
      <c r="F94" s="1823"/>
      <c r="G94" s="1823"/>
      <c r="H94" s="1823"/>
      <c r="I94" s="1823"/>
      <c r="J94" s="1823"/>
      <c r="K94" s="1824"/>
      <c r="M94" s="18"/>
      <c r="O94" s="17"/>
      <c r="Q94" s="18"/>
    </row>
    <row r="95" spans="1:18" ht="12" customHeight="1" x14ac:dyDescent="0.2">
      <c r="A95" s="1825" t="s">
        <v>2136</v>
      </c>
      <c r="B95" s="1823"/>
      <c r="C95" s="1823"/>
      <c r="D95" s="1823"/>
      <c r="E95" s="1823"/>
      <c r="F95" s="1823"/>
      <c r="G95" s="1823"/>
      <c r="H95" s="1823"/>
      <c r="I95" s="1823"/>
      <c r="J95" s="1823"/>
      <c r="K95" s="1824"/>
      <c r="L95" s="16"/>
      <c r="M95" s="16"/>
      <c r="N95" s="16"/>
      <c r="O95" s="16"/>
      <c r="P95" s="16"/>
      <c r="Q95" s="16"/>
      <c r="R95" s="16"/>
    </row>
    <row r="96" spans="1:18" ht="24" customHeight="1" x14ac:dyDescent="0.2">
      <c r="A96" s="1822" t="s">
        <v>2151</v>
      </c>
      <c r="B96" s="1823"/>
      <c r="C96" s="1823"/>
      <c r="D96" s="1823"/>
      <c r="E96" s="1823"/>
      <c r="F96" s="1823"/>
      <c r="G96" s="1823"/>
      <c r="H96" s="1823"/>
      <c r="I96" s="1823"/>
      <c r="J96" s="1823"/>
      <c r="K96" s="1824"/>
    </row>
    <row r="97" spans="1:11" ht="24" customHeight="1" x14ac:dyDescent="0.2">
      <c r="A97" s="1822" t="s">
        <v>1257</v>
      </c>
      <c r="B97" s="1823"/>
      <c r="C97" s="1823"/>
      <c r="D97" s="1823"/>
      <c r="E97" s="1823"/>
      <c r="F97" s="1823"/>
      <c r="G97" s="1823"/>
      <c r="H97" s="1823"/>
      <c r="I97" s="1823"/>
      <c r="J97" s="1823"/>
      <c r="K97" s="1824"/>
    </row>
    <row r="98" spans="1:11" ht="12.75" thickBot="1" x14ac:dyDescent="0.25">
      <c r="A98" s="1826" t="s">
        <v>1258</v>
      </c>
      <c r="B98" s="1827"/>
      <c r="C98" s="1827"/>
      <c r="D98" s="1827"/>
      <c r="E98" s="1827"/>
      <c r="F98" s="1827"/>
      <c r="G98" s="1827"/>
      <c r="H98" s="1827"/>
      <c r="I98" s="1827"/>
      <c r="J98" s="1827"/>
      <c r="K98" s="1828"/>
    </row>
    <row r="99" spans="1:11" x14ac:dyDescent="0.2">
      <c r="A99" s="85"/>
      <c r="B99" s="87"/>
      <c r="C99" s="80"/>
      <c r="D99" s="80"/>
      <c r="E99" s="80"/>
      <c r="F99" s="80"/>
      <c r="G99" s="80"/>
      <c r="H99" s="80"/>
      <c r="I99" s="80"/>
      <c r="J99" s="80"/>
      <c r="K99" s="711"/>
    </row>
    <row r="100" spans="1:11" x14ac:dyDescent="0.2">
      <c r="A100" s="20"/>
      <c r="B100" s="88"/>
      <c r="C100" s="89"/>
      <c r="D100" s="89"/>
      <c r="E100" s="89"/>
      <c r="F100" s="89"/>
      <c r="G100" s="89"/>
      <c r="H100" s="89"/>
      <c r="I100" s="89"/>
      <c r="J100" s="89"/>
      <c r="K100" s="712"/>
    </row>
    <row r="101" spans="1:11" x14ac:dyDescent="0.2">
      <c r="A101" s="90"/>
      <c r="B101" s="88"/>
      <c r="C101" s="89"/>
      <c r="D101" s="89"/>
      <c r="E101" s="89"/>
      <c r="F101" s="89"/>
      <c r="G101" s="89"/>
      <c r="H101" s="89"/>
      <c r="I101" s="89"/>
      <c r="J101" s="89"/>
      <c r="K101" s="712"/>
    </row>
    <row r="102" spans="1:11" x14ac:dyDescent="0.2">
      <c r="A102" s="85"/>
      <c r="B102" s="87"/>
      <c r="C102" s="80"/>
      <c r="D102" s="80"/>
      <c r="E102" s="80"/>
      <c r="F102" s="80"/>
      <c r="G102" s="80"/>
      <c r="H102" s="80"/>
      <c r="I102" s="80"/>
      <c r="J102" s="80"/>
      <c r="K102" s="711"/>
    </row>
    <row r="103" spans="1:11" x14ac:dyDescent="0.2">
      <c r="A103" s="85"/>
      <c r="B103" s="87"/>
      <c r="C103" s="80"/>
      <c r="D103" s="80"/>
      <c r="E103" s="80"/>
      <c r="F103" s="80"/>
      <c r="G103" s="80"/>
      <c r="H103" s="80"/>
      <c r="I103" s="80"/>
      <c r="J103" s="80"/>
      <c r="K103" s="711"/>
    </row>
    <row r="104" spans="1:11" x14ac:dyDescent="0.2">
      <c r="A104" s="85"/>
      <c r="B104" s="87"/>
      <c r="C104" s="80"/>
      <c r="D104" s="80"/>
      <c r="E104" s="80"/>
      <c r="F104" s="80"/>
      <c r="G104" s="80"/>
      <c r="H104" s="80"/>
      <c r="I104" s="80"/>
      <c r="J104" s="80"/>
      <c r="K104" s="713"/>
    </row>
    <row r="105" spans="1:11" x14ac:dyDescent="0.2">
      <c r="A105" s="91"/>
      <c r="B105" s="91"/>
      <c r="C105" s="92"/>
      <c r="D105" s="92"/>
      <c r="E105" s="92"/>
      <c r="F105" s="80"/>
      <c r="G105" s="80"/>
      <c r="H105" s="80"/>
      <c r="I105" s="80"/>
      <c r="J105" s="80"/>
      <c r="K105" s="713"/>
    </row>
    <row r="106" spans="1:11" x14ac:dyDescent="0.2">
      <c r="A106" s="93"/>
      <c r="B106" s="93"/>
      <c r="C106" s="94"/>
      <c r="D106" s="94"/>
      <c r="E106" s="94"/>
      <c r="F106" s="80"/>
      <c r="G106" s="80"/>
      <c r="H106" s="80"/>
      <c r="I106" s="80"/>
      <c r="J106" s="80"/>
      <c r="K106" s="713"/>
    </row>
    <row r="107" spans="1:11" x14ac:dyDescent="0.2">
      <c r="A107" s="95"/>
      <c r="B107" s="95"/>
      <c r="C107" s="96"/>
      <c r="D107" s="96"/>
      <c r="E107" s="96"/>
      <c r="F107" s="80"/>
      <c r="G107" s="80"/>
      <c r="H107" s="80"/>
      <c r="I107" s="80"/>
      <c r="J107" s="80"/>
      <c r="K107" s="713"/>
    </row>
    <row r="108" spans="1:11" x14ac:dyDescent="0.2">
      <c r="A108" s="95"/>
      <c r="B108" s="95"/>
      <c r="C108" s="96"/>
      <c r="D108" s="96"/>
      <c r="E108" s="96"/>
      <c r="F108" s="80"/>
      <c r="G108" s="80"/>
      <c r="H108" s="80"/>
      <c r="I108" s="80"/>
      <c r="J108" s="80"/>
      <c r="K108" s="713"/>
    </row>
    <row r="109" spans="1:11" x14ac:dyDescent="0.2">
      <c r="A109" s="97"/>
      <c r="B109" s="98"/>
      <c r="C109" s="70"/>
      <c r="D109" s="70"/>
      <c r="E109" s="70"/>
      <c r="F109" s="80"/>
      <c r="G109" s="80"/>
      <c r="H109" s="80"/>
      <c r="I109" s="80"/>
      <c r="J109" s="80"/>
      <c r="K109" s="713"/>
    </row>
    <row r="110" spans="1:11" x14ac:dyDescent="0.2">
      <c r="A110" s="99"/>
      <c r="B110" s="100"/>
      <c r="C110" s="101"/>
      <c r="D110" s="70"/>
      <c r="E110" s="70"/>
      <c r="F110" s="80"/>
      <c r="G110" s="80"/>
      <c r="H110" s="80"/>
      <c r="I110" s="80"/>
      <c r="J110" s="80"/>
      <c r="K110" s="713"/>
    </row>
    <row r="111" spans="1:11" x14ac:dyDescent="0.2">
      <c r="A111" s="99"/>
      <c r="B111" s="100"/>
      <c r="C111" s="101"/>
      <c r="D111" s="70"/>
      <c r="E111" s="70"/>
    </row>
    <row r="112" spans="1:11" x14ac:dyDescent="0.2">
      <c r="A112" s="99"/>
      <c r="B112" s="100"/>
      <c r="C112" s="101"/>
      <c r="D112" s="70"/>
      <c r="E112" s="70"/>
    </row>
    <row r="113" spans="1:5" x14ac:dyDescent="0.2">
      <c r="A113" s="99"/>
      <c r="B113" s="100"/>
      <c r="C113" s="101"/>
      <c r="D113" s="70"/>
      <c r="E113" s="70"/>
    </row>
    <row r="114" spans="1:5" x14ac:dyDescent="0.2">
      <c r="A114" s="99"/>
      <c r="B114" s="100"/>
      <c r="C114" s="101"/>
      <c r="D114" s="70"/>
      <c r="E114" s="70"/>
    </row>
    <row r="115" spans="1:5" x14ac:dyDescent="0.2">
      <c r="A115" s="99"/>
      <c r="B115" s="100"/>
      <c r="C115" s="101"/>
      <c r="D115" s="70"/>
      <c r="E115" s="70"/>
    </row>
    <row r="116" spans="1:5" x14ac:dyDescent="0.2">
      <c r="A116" s="99"/>
      <c r="B116" s="100"/>
      <c r="C116" s="101"/>
      <c r="D116" s="70"/>
      <c r="E116" s="70"/>
    </row>
    <row r="117" spans="1:5" x14ac:dyDescent="0.2">
      <c r="A117" s="99"/>
      <c r="B117" s="100"/>
      <c r="C117" s="101"/>
      <c r="D117" s="70"/>
      <c r="E117" s="70"/>
    </row>
  </sheetData>
  <mergeCells count="10">
    <mergeCell ref="A1:K1"/>
    <mergeCell ref="A2:K2"/>
    <mergeCell ref="A91:K91"/>
    <mergeCell ref="A92:K92"/>
    <mergeCell ref="A98:K98"/>
    <mergeCell ref="A96:K96"/>
    <mergeCell ref="A97:K97"/>
    <mergeCell ref="A93:K93"/>
    <mergeCell ref="A94:K94"/>
    <mergeCell ref="A95:K95"/>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8"/>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23" x14ac:dyDescent="0.2">
      <c r="A1" s="1847" t="s">
        <v>1901</v>
      </c>
      <c r="B1" s="1848"/>
      <c r="C1" s="1848"/>
      <c r="D1" s="1848"/>
      <c r="E1" s="1848"/>
      <c r="F1" s="1848"/>
      <c r="G1" s="1848"/>
      <c r="H1" s="1848"/>
      <c r="I1" s="1848"/>
      <c r="J1" s="1848"/>
      <c r="K1" s="1849"/>
    </row>
    <row r="2" spans="1:23" ht="13.5" customHeight="1" thickBot="1" x14ac:dyDescent="0.25">
      <c r="A2" s="1832" t="s">
        <v>1999</v>
      </c>
      <c r="B2" s="1833"/>
      <c r="C2" s="1833"/>
      <c r="D2" s="1833"/>
      <c r="E2" s="1833"/>
      <c r="F2" s="1833"/>
      <c r="G2" s="1833"/>
      <c r="H2" s="1833"/>
      <c r="I2" s="1833"/>
      <c r="J2" s="1833"/>
      <c r="K2" s="1834"/>
    </row>
    <row r="3" spans="1:23"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c r="L3" s="21"/>
      <c r="M3" s="20"/>
      <c r="N3" s="20"/>
      <c r="O3" s="20"/>
      <c r="P3" s="20"/>
      <c r="Q3" s="20"/>
      <c r="R3" s="20"/>
      <c r="S3" s="20"/>
      <c r="T3" s="20"/>
      <c r="U3" s="20"/>
      <c r="V3" s="20"/>
      <c r="W3" s="20"/>
    </row>
    <row r="4" spans="1:23" s="20" customFormat="1" ht="12.75" customHeight="1" x14ac:dyDescent="0.2">
      <c r="A4" s="3" t="s">
        <v>249</v>
      </c>
      <c r="B4" s="847">
        <v>8428.7765568391387</v>
      </c>
      <c r="C4" s="1066">
        <f>SUM(D4:J4)</f>
        <v>24243.120210042031</v>
      </c>
      <c r="D4" s="1530">
        <v>14074.844793929657</v>
      </c>
      <c r="E4" s="1402">
        <v>0</v>
      </c>
      <c r="F4" s="1402">
        <v>2116.8537701784549</v>
      </c>
      <c r="G4" s="1402">
        <v>0</v>
      </c>
      <c r="H4" s="1402">
        <v>0</v>
      </c>
      <c r="I4" s="1593">
        <v>705.90964593391891</v>
      </c>
      <c r="J4" s="1530">
        <v>7345.5119999999997</v>
      </c>
      <c r="K4" s="945">
        <v>1427</v>
      </c>
      <c r="L4" s="21"/>
    </row>
    <row r="5" spans="1:23" s="20" customFormat="1" ht="12.75" customHeight="1" x14ac:dyDescent="0.2">
      <c r="A5" s="3" t="s">
        <v>1426</v>
      </c>
      <c r="B5" s="847">
        <v>94495.885559392424</v>
      </c>
      <c r="C5" s="1066">
        <f t="shared" ref="C5:C68" si="0">SUM(D5:J5)</f>
        <v>500949.59214642039</v>
      </c>
      <c r="D5" s="1530">
        <v>134866.48570596494</v>
      </c>
      <c r="E5" s="1402">
        <v>32476.786469999999</v>
      </c>
      <c r="F5" s="1402">
        <v>35555.868672989927</v>
      </c>
      <c r="G5" s="1402">
        <v>0</v>
      </c>
      <c r="H5" s="1402">
        <v>38508.482400000008</v>
      </c>
      <c r="I5" s="1594">
        <v>10272.907897465559</v>
      </c>
      <c r="J5" s="1530">
        <v>249269.06099999999</v>
      </c>
      <c r="K5" s="945">
        <v>20710</v>
      </c>
      <c r="L5" s="21"/>
    </row>
    <row r="6" spans="1:23" s="20" customFormat="1" ht="12.75" customHeight="1" x14ac:dyDescent="0.2">
      <c r="A6" s="3" t="s">
        <v>1427</v>
      </c>
      <c r="B6" s="847">
        <v>6124.8494609339041</v>
      </c>
      <c r="C6" s="1066">
        <f t="shared" si="0"/>
        <v>28096.916277232071</v>
      </c>
      <c r="D6" s="1530">
        <v>10463.474330647254</v>
      </c>
      <c r="E6" s="1402">
        <v>0</v>
      </c>
      <c r="F6" s="1402">
        <v>1088.4827496794048</v>
      </c>
      <c r="G6" s="1402">
        <v>0</v>
      </c>
      <c r="H6" s="1402">
        <v>0</v>
      </c>
      <c r="I6" s="1594">
        <v>373.36019690541491</v>
      </c>
      <c r="J6" s="1530">
        <v>16171.599</v>
      </c>
      <c r="K6" s="945">
        <v>2017</v>
      </c>
      <c r="L6" s="21"/>
    </row>
    <row r="7" spans="1:23" s="20" customFormat="1" ht="12.75" customHeight="1" x14ac:dyDescent="0.2">
      <c r="A7" s="3" t="s">
        <v>1374</v>
      </c>
      <c r="B7" s="847">
        <v>16853.248298041897</v>
      </c>
      <c r="C7" s="1066">
        <f t="shared" si="0"/>
        <v>58535.802408265292</v>
      </c>
      <c r="D7" s="1530">
        <v>25124.403485472016</v>
      </c>
      <c r="E7" s="1402">
        <v>0</v>
      </c>
      <c r="F7" s="1402">
        <v>5431.5478348043207</v>
      </c>
      <c r="G7" s="1402">
        <v>0</v>
      </c>
      <c r="H7" s="1402">
        <v>0</v>
      </c>
      <c r="I7" s="1594">
        <v>976.11208798895325</v>
      </c>
      <c r="J7" s="1530">
        <v>27003.739000000001</v>
      </c>
      <c r="K7" s="945">
        <v>5252</v>
      </c>
    </row>
    <row r="8" spans="1:23" s="20" customFormat="1" ht="12.75" customHeight="1" x14ac:dyDescent="0.2">
      <c r="A8" s="3" t="s">
        <v>1428</v>
      </c>
      <c r="B8" s="847">
        <v>3966.6515550401723</v>
      </c>
      <c r="C8" s="1066">
        <f t="shared" si="0"/>
        <v>21779.651487993877</v>
      </c>
      <c r="D8" s="1530">
        <v>10132.167590907802</v>
      </c>
      <c r="E8" s="1402">
        <v>0</v>
      </c>
      <c r="F8" s="1402">
        <v>691.9932392242041</v>
      </c>
      <c r="G8" s="1402">
        <v>0</v>
      </c>
      <c r="H8" s="1402">
        <v>0</v>
      </c>
      <c r="I8" s="1594">
        <v>247.34065786187088</v>
      </c>
      <c r="J8" s="1530">
        <v>10708.15</v>
      </c>
      <c r="K8" s="945">
        <v>1495</v>
      </c>
    </row>
    <row r="9" spans="1:23" s="20" customFormat="1" ht="12.75" customHeight="1" x14ac:dyDescent="0.2">
      <c r="A9" s="3" t="s">
        <v>1429</v>
      </c>
      <c r="B9" s="847">
        <v>26253.945020597293</v>
      </c>
      <c r="C9" s="1066">
        <f t="shared" si="0"/>
        <v>87767.741009511024</v>
      </c>
      <c r="D9" s="1530">
        <v>43092.691241113891</v>
      </c>
      <c r="E9" s="1402">
        <v>0</v>
      </c>
      <c r="F9" s="1402">
        <v>7311.5827749236223</v>
      </c>
      <c r="G9" s="1402">
        <v>0</v>
      </c>
      <c r="H9" s="1402">
        <v>0</v>
      </c>
      <c r="I9" s="1594">
        <v>1795.2729934735171</v>
      </c>
      <c r="J9" s="1530">
        <v>35568.194000000003</v>
      </c>
      <c r="K9" s="945">
        <v>7071</v>
      </c>
    </row>
    <row r="10" spans="1:23" s="20" customFormat="1" ht="12.75" customHeight="1" x14ac:dyDescent="0.2">
      <c r="A10" s="3" t="s">
        <v>1430</v>
      </c>
      <c r="B10" s="847">
        <v>10689.16568419792</v>
      </c>
      <c r="C10" s="1066">
        <f t="shared" si="0"/>
        <v>81554.515216423199</v>
      </c>
      <c r="D10" s="1530">
        <v>28697.201379946677</v>
      </c>
      <c r="E10" s="1402">
        <v>2841.2607699999999</v>
      </c>
      <c r="F10" s="1402">
        <v>3226.0674812148641</v>
      </c>
      <c r="G10" s="1402">
        <v>0</v>
      </c>
      <c r="H10" s="1402">
        <v>1486.0539899999999</v>
      </c>
      <c r="I10" s="1594">
        <v>783.52359526165299</v>
      </c>
      <c r="J10" s="1530">
        <v>44520.408000000003</v>
      </c>
      <c r="K10" s="945">
        <v>4911</v>
      </c>
    </row>
    <row r="11" spans="1:23" s="20" customFormat="1" ht="12.75" customHeight="1" x14ac:dyDescent="0.2">
      <c r="A11" s="3" t="s">
        <v>374</v>
      </c>
      <c r="B11" s="847">
        <v>6035.1664012398805</v>
      </c>
      <c r="C11" s="1066">
        <f t="shared" si="0"/>
        <v>22817.833616105981</v>
      </c>
      <c r="D11" s="1530">
        <v>13785.912053679142</v>
      </c>
      <c r="E11" s="1402">
        <v>0</v>
      </c>
      <c r="F11" s="1402">
        <v>1030.4918214684699</v>
      </c>
      <c r="G11" s="1402">
        <v>0</v>
      </c>
      <c r="H11" s="1402">
        <v>0</v>
      </c>
      <c r="I11" s="1594">
        <v>419.64274095837004</v>
      </c>
      <c r="J11" s="1530">
        <v>7581.7870000000003</v>
      </c>
      <c r="K11" s="945">
        <v>1798</v>
      </c>
    </row>
    <row r="12" spans="1:23" s="20" customFormat="1" ht="12.75" customHeight="1" x14ac:dyDescent="0.2">
      <c r="A12" s="3" t="s">
        <v>1431</v>
      </c>
      <c r="B12" s="847">
        <v>46739.538916251942</v>
      </c>
      <c r="C12" s="1066">
        <f t="shared" si="0"/>
        <v>131618.80890241225</v>
      </c>
      <c r="D12" s="1530">
        <v>71791.387768286164</v>
      </c>
      <c r="E12" s="1402">
        <v>9815.6652799999993</v>
      </c>
      <c r="F12" s="1402">
        <v>13276.579471497265</v>
      </c>
      <c r="G12" s="1402">
        <v>0</v>
      </c>
      <c r="H12" s="1402">
        <v>2503.5192000000002</v>
      </c>
      <c r="I12" s="1594">
        <v>5290.6681826288132</v>
      </c>
      <c r="J12" s="1530">
        <v>28940.989000000001</v>
      </c>
      <c r="K12" s="945">
        <v>7000</v>
      </c>
    </row>
    <row r="13" spans="1:23" s="20" customFormat="1" ht="12.75" customHeight="1" x14ac:dyDescent="0.2">
      <c r="A13" s="3" t="s">
        <v>62</v>
      </c>
      <c r="B13" s="847">
        <v>15124.443040772896</v>
      </c>
      <c r="C13" s="1066">
        <f t="shared" si="0"/>
        <v>86834.364621242741</v>
      </c>
      <c r="D13" s="1530">
        <v>21646.241288315454</v>
      </c>
      <c r="E13" s="1402">
        <v>10101.404719999999</v>
      </c>
      <c r="F13" s="1402">
        <v>4178.9357765017758</v>
      </c>
      <c r="G13" s="1402">
        <v>0</v>
      </c>
      <c r="H13" s="1402">
        <v>1447.41895</v>
      </c>
      <c r="I13" s="1594">
        <v>1334.9188864255113</v>
      </c>
      <c r="J13" s="1530">
        <v>48125.445</v>
      </c>
      <c r="K13" s="945">
        <v>5190</v>
      </c>
    </row>
    <row r="14" spans="1:23" s="20" customFormat="1" ht="12.75" customHeight="1" x14ac:dyDescent="0.2">
      <c r="A14" s="3" t="s">
        <v>1432</v>
      </c>
      <c r="B14" s="847">
        <v>12801.385991963063</v>
      </c>
      <c r="C14" s="1066">
        <f t="shared" si="0"/>
        <v>56224.015765326716</v>
      </c>
      <c r="D14" s="1530">
        <v>29177.151519559069</v>
      </c>
      <c r="E14" s="1402">
        <v>0</v>
      </c>
      <c r="F14" s="1402">
        <v>3467.2531707236262</v>
      </c>
      <c r="G14" s="1402">
        <v>0</v>
      </c>
      <c r="H14" s="1402">
        <v>0</v>
      </c>
      <c r="I14" s="1594">
        <v>847.38407504401971</v>
      </c>
      <c r="J14" s="1530">
        <v>22732.226999999999</v>
      </c>
      <c r="K14" s="945">
        <v>4112</v>
      </c>
    </row>
    <row r="15" spans="1:23" s="20" customFormat="1" ht="12.75" customHeight="1" x14ac:dyDescent="0.2">
      <c r="A15" s="3" t="s">
        <v>834</v>
      </c>
      <c r="B15" s="847">
        <v>587.28583056710704</v>
      </c>
      <c r="C15" s="1066">
        <f t="shared" si="0"/>
        <v>1713.928042368434</v>
      </c>
      <c r="D15" s="1530">
        <v>1142.4389923667154</v>
      </c>
      <c r="E15" s="1402">
        <v>0</v>
      </c>
      <c r="F15" s="1402">
        <v>116.04971216394304</v>
      </c>
      <c r="G15" s="1402">
        <v>0</v>
      </c>
      <c r="H15" s="1402">
        <v>0</v>
      </c>
      <c r="I15" s="1594">
        <v>3.3283378377758241</v>
      </c>
      <c r="J15" s="1530">
        <v>452.11099999999999</v>
      </c>
      <c r="K15" s="945">
        <v>150</v>
      </c>
    </row>
    <row r="16" spans="1:23" s="20" customFormat="1" ht="12.75" customHeight="1" x14ac:dyDescent="0.2">
      <c r="A16" s="3" t="s">
        <v>1089</v>
      </c>
      <c r="B16" s="847">
        <v>6188.4298104005657</v>
      </c>
      <c r="C16" s="1066">
        <f t="shared" si="0"/>
        <v>23086.135546819252</v>
      </c>
      <c r="D16" s="1530">
        <v>14308.478746189352</v>
      </c>
      <c r="E16" s="1402">
        <v>0</v>
      </c>
      <c r="F16" s="1402">
        <v>1241.7937543716116</v>
      </c>
      <c r="G16" s="1402">
        <v>0</v>
      </c>
      <c r="H16" s="1402">
        <v>0</v>
      </c>
      <c r="I16" s="1594">
        <v>291.83704625828869</v>
      </c>
      <c r="J16" s="1530">
        <v>7244.0259999999998</v>
      </c>
      <c r="K16" s="945">
        <v>1421</v>
      </c>
    </row>
    <row r="17" spans="1:11" s="20" customFormat="1" ht="12.75" customHeight="1" x14ac:dyDescent="0.2">
      <c r="A17" s="3" t="s">
        <v>1433</v>
      </c>
      <c r="B17" s="847">
        <v>8799.30879396198</v>
      </c>
      <c r="C17" s="1066">
        <f t="shared" si="0"/>
        <v>32215.980297814585</v>
      </c>
      <c r="D17" s="1530">
        <v>14751.217276679456</v>
      </c>
      <c r="E17" s="1402">
        <v>0</v>
      </c>
      <c r="F17" s="1402">
        <v>7855.1111508640661</v>
      </c>
      <c r="G17" s="1402">
        <v>0</v>
      </c>
      <c r="H17" s="1402">
        <v>0</v>
      </c>
      <c r="I17" s="1594">
        <v>605.81187027106387</v>
      </c>
      <c r="J17" s="1530">
        <v>9003.84</v>
      </c>
      <c r="K17" s="945">
        <v>2020</v>
      </c>
    </row>
    <row r="18" spans="1:11" s="20" customFormat="1" ht="12.75" customHeight="1" x14ac:dyDescent="0.2">
      <c r="A18" s="3" t="s">
        <v>1434</v>
      </c>
      <c r="B18" s="847">
        <v>30233.049433143788</v>
      </c>
      <c r="C18" s="1066">
        <f t="shared" si="0"/>
        <v>169857.67987521819</v>
      </c>
      <c r="D18" s="1530">
        <v>56640.665961398285</v>
      </c>
      <c r="E18" s="1402">
        <v>0</v>
      </c>
      <c r="F18" s="1402">
        <v>9530.4472264008346</v>
      </c>
      <c r="G18" s="1402">
        <v>0</v>
      </c>
      <c r="H18" s="1402">
        <v>1530.7767799999999</v>
      </c>
      <c r="I18" s="1594">
        <v>4026.5749074190844</v>
      </c>
      <c r="J18" s="1530">
        <v>98129.214999999997</v>
      </c>
      <c r="K18" s="945">
        <v>7108</v>
      </c>
    </row>
    <row r="19" spans="1:11" s="20" customFormat="1" ht="12.75" customHeight="1" x14ac:dyDescent="0.2">
      <c r="A19" s="3" t="s">
        <v>1435</v>
      </c>
      <c r="B19" s="847">
        <v>3273.9754588916799</v>
      </c>
      <c r="C19" s="1066">
        <f t="shared" si="0"/>
        <v>13717.191207782103</v>
      </c>
      <c r="D19" s="1530">
        <v>6461.6657802824147</v>
      </c>
      <c r="E19" s="1402">
        <v>0</v>
      </c>
      <c r="F19" s="1402">
        <v>842.92625276940123</v>
      </c>
      <c r="G19" s="1402">
        <v>0</v>
      </c>
      <c r="H19" s="1402">
        <v>363.46890000000002</v>
      </c>
      <c r="I19" s="1594">
        <v>382.78627473028831</v>
      </c>
      <c r="J19" s="1530">
        <v>5666.3440000000001</v>
      </c>
      <c r="K19" s="945">
        <v>1274</v>
      </c>
    </row>
    <row r="20" spans="1:11" s="20" customFormat="1" ht="12.75" customHeight="1" x14ac:dyDescent="0.2">
      <c r="A20" s="3" t="s">
        <v>1436</v>
      </c>
      <c r="B20" s="847">
        <v>8040.0172286670058</v>
      </c>
      <c r="C20" s="1066">
        <f t="shared" si="0"/>
        <v>30828.27742750891</v>
      </c>
      <c r="D20" s="1530">
        <v>15009.767984059448</v>
      </c>
      <c r="E20" s="1402">
        <v>0</v>
      </c>
      <c r="F20" s="1402">
        <v>1693.3703087239619</v>
      </c>
      <c r="G20" s="1402">
        <v>0</v>
      </c>
      <c r="H20" s="1402">
        <v>0</v>
      </c>
      <c r="I20" s="1594">
        <v>371.83013472549862</v>
      </c>
      <c r="J20" s="1530">
        <v>13753.308999999999</v>
      </c>
      <c r="K20" s="945">
        <v>2469</v>
      </c>
    </row>
    <row r="21" spans="1:11" s="20" customFormat="1" ht="12.75" customHeight="1" x14ac:dyDescent="0.2">
      <c r="A21" s="3" t="s">
        <v>572</v>
      </c>
      <c r="B21" s="847">
        <v>3360.0627772687781</v>
      </c>
      <c r="C21" s="1066">
        <f t="shared" si="0"/>
        <v>13216.092502887977</v>
      </c>
      <c r="D21" s="1530">
        <v>7684.3552892982125</v>
      </c>
      <c r="E21" s="1402">
        <v>0</v>
      </c>
      <c r="F21" s="1402">
        <v>1113.0158446883445</v>
      </c>
      <c r="G21" s="1402">
        <v>0</v>
      </c>
      <c r="H21" s="1402">
        <v>0</v>
      </c>
      <c r="I21" s="1594">
        <v>313.77336890142038</v>
      </c>
      <c r="J21" s="1530">
        <v>4104.9480000000003</v>
      </c>
      <c r="K21" s="945">
        <v>1043</v>
      </c>
    </row>
    <row r="22" spans="1:11" s="20" customFormat="1" ht="12.75" customHeight="1" x14ac:dyDescent="0.2">
      <c r="A22" s="3" t="s">
        <v>0</v>
      </c>
      <c r="B22" s="847">
        <v>5535.4564995084293</v>
      </c>
      <c r="C22" s="1066">
        <f t="shared" si="0"/>
        <v>18208.200850396413</v>
      </c>
      <c r="D22" s="1530">
        <v>10344.65804233276</v>
      </c>
      <c r="E22" s="1402">
        <v>0</v>
      </c>
      <c r="F22" s="1402">
        <v>1290.8402559790591</v>
      </c>
      <c r="G22" s="1402">
        <v>0</v>
      </c>
      <c r="H22" s="1402">
        <v>0</v>
      </c>
      <c r="I22" s="1594">
        <v>296.71755208459564</v>
      </c>
      <c r="J22" s="1530">
        <v>6275.9849999999997</v>
      </c>
      <c r="K22" s="945">
        <v>1436</v>
      </c>
    </row>
    <row r="23" spans="1:11" s="20" customFormat="1" ht="12.75" customHeight="1" x14ac:dyDescent="0.2">
      <c r="A23" s="3" t="s">
        <v>150</v>
      </c>
      <c r="B23" s="847">
        <v>8367.1487378405291</v>
      </c>
      <c r="C23" s="1066">
        <f t="shared" si="0"/>
        <v>35624.830445969994</v>
      </c>
      <c r="D23" s="1530">
        <v>16334.728696712344</v>
      </c>
      <c r="E23" s="1402">
        <v>0</v>
      </c>
      <c r="F23" s="1402">
        <v>2061.3357589623743</v>
      </c>
      <c r="G23" s="1402">
        <v>0</v>
      </c>
      <c r="H23" s="1402">
        <v>0</v>
      </c>
      <c r="I23" s="1594">
        <v>649.65399029527543</v>
      </c>
      <c r="J23" s="1530">
        <v>16579.112000000001</v>
      </c>
      <c r="K23" s="945">
        <v>3110</v>
      </c>
    </row>
    <row r="24" spans="1:11" s="20" customFormat="1" ht="12.75" customHeight="1" x14ac:dyDescent="0.2">
      <c r="A24" s="3" t="s">
        <v>574</v>
      </c>
      <c r="B24" s="847">
        <v>20387.661185501784</v>
      </c>
      <c r="C24" s="1066">
        <f t="shared" si="0"/>
        <v>80074.475945294529</v>
      </c>
      <c r="D24" s="1530">
        <v>47945.504753114314</v>
      </c>
      <c r="E24" s="1402">
        <v>0</v>
      </c>
      <c r="F24" s="1402">
        <v>10156.354600721952</v>
      </c>
      <c r="G24" s="1402">
        <v>0</v>
      </c>
      <c r="H24" s="1402">
        <v>0</v>
      </c>
      <c r="I24" s="1594">
        <v>2109.0765914582635</v>
      </c>
      <c r="J24" s="1530">
        <v>19863.54</v>
      </c>
      <c r="K24" s="945">
        <v>3990</v>
      </c>
    </row>
    <row r="25" spans="1:11" s="20" customFormat="1" ht="12.75" customHeight="1" x14ac:dyDescent="0.2">
      <c r="A25" s="3" t="s">
        <v>1437</v>
      </c>
      <c r="B25" s="847">
        <v>19640.602957535146</v>
      </c>
      <c r="C25" s="1066">
        <f t="shared" si="0"/>
        <v>80392.41108977636</v>
      </c>
      <c r="D25" s="1530">
        <v>42181.782970973516</v>
      </c>
      <c r="E25" s="1402">
        <v>0</v>
      </c>
      <c r="F25" s="1402">
        <v>7937.0332272898786</v>
      </c>
      <c r="G25" s="1402">
        <v>0</v>
      </c>
      <c r="H25" s="1402">
        <v>0</v>
      </c>
      <c r="I25" s="1594">
        <v>1708.5848915129654</v>
      </c>
      <c r="J25" s="1530">
        <v>28565.01</v>
      </c>
      <c r="K25" s="945">
        <v>4616</v>
      </c>
    </row>
    <row r="26" spans="1:11" s="20" customFormat="1" ht="12.75" customHeight="1" x14ac:dyDescent="0.2">
      <c r="A26" s="3" t="s">
        <v>1</v>
      </c>
      <c r="B26" s="847">
        <v>34692.839390528301</v>
      </c>
      <c r="C26" s="1066">
        <f t="shared" si="0"/>
        <v>131526.34107855117</v>
      </c>
      <c r="D26" s="1530">
        <v>65833.758174164919</v>
      </c>
      <c r="E26" s="1402">
        <v>0</v>
      </c>
      <c r="F26" s="1402">
        <v>10889.190756447906</v>
      </c>
      <c r="G26" s="1402">
        <v>0</v>
      </c>
      <c r="H26" s="1402">
        <v>0</v>
      </c>
      <c r="I26" s="1594">
        <v>4427.4441479383522</v>
      </c>
      <c r="J26" s="1530">
        <v>50375.947999999997</v>
      </c>
      <c r="K26" s="945">
        <v>6860</v>
      </c>
    </row>
    <row r="27" spans="1:11" s="20" customFormat="1" ht="12.75" customHeight="1" x14ac:dyDescent="0.2">
      <c r="A27" s="3" t="s">
        <v>716</v>
      </c>
      <c r="B27" s="847">
        <v>3034.8444007522448</v>
      </c>
      <c r="C27" s="1066">
        <f t="shared" si="0"/>
        <v>11647.571757309808</v>
      </c>
      <c r="D27" s="1530">
        <v>6165.1089263956746</v>
      </c>
      <c r="E27" s="1402">
        <v>0</v>
      </c>
      <c r="F27" s="1402">
        <v>556.12847239907103</v>
      </c>
      <c r="G27" s="1402">
        <v>0</v>
      </c>
      <c r="H27" s="1402">
        <v>0</v>
      </c>
      <c r="I27" s="1594">
        <v>128.83335851506178</v>
      </c>
      <c r="J27" s="1530">
        <v>4797.5010000000002</v>
      </c>
      <c r="K27" s="945">
        <v>1168</v>
      </c>
    </row>
    <row r="28" spans="1:11" s="20" customFormat="1" ht="12.75" customHeight="1" x14ac:dyDescent="0.2">
      <c r="A28" s="3" t="s">
        <v>1222</v>
      </c>
      <c r="B28" s="847">
        <v>21120.90151549067</v>
      </c>
      <c r="C28" s="1066">
        <f t="shared" si="0"/>
        <v>123614.67877321213</v>
      </c>
      <c r="D28" s="1530">
        <v>45856.268411173485</v>
      </c>
      <c r="E28" s="1402">
        <v>350.63049000000001</v>
      </c>
      <c r="F28" s="1402">
        <v>8294.0298966209812</v>
      </c>
      <c r="G28" s="1402">
        <v>0</v>
      </c>
      <c r="H28" s="1402">
        <v>1128.1753000000001</v>
      </c>
      <c r="I28" s="1594">
        <v>1638.8426754176564</v>
      </c>
      <c r="J28" s="1530">
        <v>66346.732000000004</v>
      </c>
      <c r="K28" s="945">
        <v>8395</v>
      </c>
    </row>
    <row r="29" spans="1:11" s="20" customFormat="1" ht="12.75" customHeight="1" x14ac:dyDescent="0.2">
      <c r="A29" s="3" t="s">
        <v>84</v>
      </c>
      <c r="B29" s="847">
        <v>12950.224487929165</v>
      </c>
      <c r="C29" s="1066">
        <f t="shared" si="0"/>
        <v>52663.451165196166</v>
      </c>
      <c r="D29" s="1530">
        <v>27158.515526173131</v>
      </c>
      <c r="E29" s="1402">
        <v>0</v>
      </c>
      <c r="F29" s="1402">
        <v>2623.9152262523348</v>
      </c>
      <c r="G29" s="1402">
        <v>0</v>
      </c>
      <c r="H29" s="1402">
        <v>0</v>
      </c>
      <c r="I29" s="1594">
        <v>986.08241277069862</v>
      </c>
      <c r="J29" s="1530">
        <v>21894.937999999998</v>
      </c>
      <c r="K29" s="945">
        <v>3172</v>
      </c>
    </row>
    <row r="30" spans="1:11" s="20" customFormat="1" ht="12.75" customHeight="1" x14ac:dyDescent="0.2">
      <c r="A30" s="3" t="s">
        <v>1438</v>
      </c>
      <c r="B30" s="847">
        <v>732.52571580460142</v>
      </c>
      <c r="C30" s="1066">
        <f t="shared" si="0"/>
        <v>3142.9125233779887</v>
      </c>
      <c r="D30" s="1530">
        <v>1515.6316463592216</v>
      </c>
      <c r="E30" s="1402">
        <v>0</v>
      </c>
      <c r="F30" s="1402">
        <v>131.13496871575762</v>
      </c>
      <c r="G30" s="1402">
        <v>0</v>
      </c>
      <c r="H30" s="1402">
        <v>0</v>
      </c>
      <c r="I30" s="1594">
        <v>74.973908303009722</v>
      </c>
      <c r="J30" s="1530">
        <v>1421.172</v>
      </c>
      <c r="K30" s="945">
        <v>242</v>
      </c>
    </row>
    <row r="31" spans="1:11" s="20" customFormat="1" ht="12.75" customHeight="1" x14ac:dyDescent="0.2">
      <c r="A31" s="3" t="s">
        <v>85</v>
      </c>
      <c r="B31" s="847">
        <v>12474.099542895905</v>
      </c>
      <c r="C31" s="1066">
        <f t="shared" si="0"/>
        <v>51623.203525053745</v>
      </c>
      <c r="D31" s="1530">
        <v>28263.089636817553</v>
      </c>
      <c r="E31" s="1402">
        <v>0</v>
      </c>
      <c r="F31" s="1402">
        <v>4152.3839289061243</v>
      </c>
      <c r="G31" s="1402">
        <v>0</v>
      </c>
      <c r="H31" s="1402">
        <v>0</v>
      </c>
      <c r="I31" s="1594">
        <v>889.64395933007097</v>
      </c>
      <c r="J31" s="1530">
        <v>18318.085999999999</v>
      </c>
      <c r="K31" s="945">
        <v>2607</v>
      </c>
    </row>
    <row r="32" spans="1:11" s="20" customFormat="1" ht="12.75" customHeight="1" x14ac:dyDescent="0.2">
      <c r="A32" s="3" t="s">
        <v>156</v>
      </c>
      <c r="B32" s="847">
        <v>1206.9861463730426</v>
      </c>
      <c r="C32" s="1066">
        <f t="shared" si="0"/>
        <v>4129.3559980013579</v>
      </c>
      <c r="D32" s="1530">
        <v>1938.6664750813936</v>
      </c>
      <c r="E32" s="1402">
        <v>0</v>
      </c>
      <c r="F32" s="1402">
        <v>212.40445409539365</v>
      </c>
      <c r="G32" s="1402">
        <v>0</v>
      </c>
      <c r="H32" s="1402">
        <v>0</v>
      </c>
      <c r="I32" s="1594">
        <v>39.253068824570562</v>
      </c>
      <c r="J32" s="1530">
        <v>1939.0319999999999</v>
      </c>
      <c r="K32" s="945">
        <v>288</v>
      </c>
    </row>
    <row r="33" spans="1:11" s="20" customFormat="1" ht="12.75" customHeight="1" x14ac:dyDescent="0.2">
      <c r="A33" s="3" t="s">
        <v>87</v>
      </c>
      <c r="B33" s="847">
        <v>3674.9303179210642</v>
      </c>
      <c r="C33" s="1066">
        <f t="shared" si="0"/>
        <v>13850.740136463422</v>
      </c>
      <c r="D33" s="1530">
        <v>8319.153256545198</v>
      </c>
      <c r="E33" s="1402">
        <v>0</v>
      </c>
      <c r="F33" s="1402">
        <v>935.57611242596033</v>
      </c>
      <c r="G33" s="1402">
        <v>0</v>
      </c>
      <c r="H33" s="1402">
        <v>0</v>
      </c>
      <c r="I33" s="1594">
        <v>166.19076749226409</v>
      </c>
      <c r="J33" s="1530">
        <v>4429.82</v>
      </c>
      <c r="K33" s="945">
        <v>756</v>
      </c>
    </row>
    <row r="34" spans="1:11" s="20" customFormat="1" ht="12.75" customHeight="1" x14ac:dyDescent="0.2">
      <c r="A34" s="3" t="s">
        <v>1439</v>
      </c>
      <c r="B34" s="847">
        <v>4204.7637396111013</v>
      </c>
      <c r="C34" s="1066">
        <f t="shared" si="0"/>
        <v>16414.062821225736</v>
      </c>
      <c r="D34" s="1530">
        <v>7765.5142514857998</v>
      </c>
      <c r="E34" s="1402">
        <v>0</v>
      </c>
      <c r="F34" s="1402">
        <v>629.3866889701103</v>
      </c>
      <c r="G34" s="1402">
        <v>0</v>
      </c>
      <c r="H34" s="1402">
        <v>0</v>
      </c>
      <c r="I34" s="1594">
        <v>301.15888076982662</v>
      </c>
      <c r="J34" s="1530">
        <v>7718.0029999999997</v>
      </c>
      <c r="K34" s="945">
        <v>1074</v>
      </c>
    </row>
    <row r="35" spans="1:11" s="20" customFormat="1" ht="12.75" customHeight="1" x14ac:dyDescent="0.2">
      <c r="A35" s="3" t="s">
        <v>2129</v>
      </c>
      <c r="B35" s="847">
        <v>6720.7639122618011</v>
      </c>
      <c r="C35" s="1066">
        <f t="shared" si="0"/>
        <v>31019.628350245544</v>
      </c>
      <c r="D35" s="1530">
        <v>15260.430320222606</v>
      </c>
      <c r="E35" s="1402">
        <v>0</v>
      </c>
      <c r="F35" s="1402">
        <v>5087.2481470897192</v>
      </c>
      <c r="G35" s="1402">
        <v>0</v>
      </c>
      <c r="H35" s="1402">
        <v>0</v>
      </c>
      <c r="I35" s="1594">
        <v>525.86288293321979</v>
      </c>
      <c r="J35" s="1530">
        <v>10146.087</v>
      </c>
      <c r="K35" s="945">
        <v>1637</v>
      </c>
    </row>
    <row r="36" spans="1:11" s="20" customFormat="1" ht="12.75" customHeight="1" x14ac:dyDescent="0.2">
      <c r="A36" s="3" t="s">
        <v>92</v>
      </c>
      <c r="B36" s="847">
        <v>4087.6587615233757</v>
      </c>
      <c r="C36" s="1066">
        <f t="shared" si="0"/>
        <v>14137.697504535246</v>
      </c>
      <c r="D36" s="1530">
        <v>7383.1031786497433</v>
      </c>
      <c r="E36" s="1402">
        <v>0</v>
      </c>
      <c r="F36" s="1402">
        <v>1132.624234966991</v>
      </c>
      <c r="G36" s="1402">
        <v>0</v>
      </c>
      <c r="H36" s="1402">
        <v>0</v>
      </c>
      <c r="I36" s="1594">
        <v>213.56809091851184</v>
      </c>
      <c r="J36" s="1530">
        <v>5408.402</v>
      </c>
      <c r="K36" s="945">
        <v>1305</v>
      </c>
    </row>
    <row r="37" spans="1:11" s="20" customFormat="1" ht="12.75" customHeight="1" x14ac:dyDescent="0.2">
      <c r="A37" s="3" t="s">
        <v>1440</v>
      </c>
      <c r="B37" s="847">
        <v>1490.2555278379773</v>
      </c>
      <c r="C37" s="1066">
        <f t="shared" si="0"/>
        <v>4219.9546166623295</v>
      </c>
      <c r="D37" s="1530">
        <v>2648.5854880673046</v>
      </c>
      <c r="E37" s="1402">
        <v>0</v>
      </c>
      <c r="F37" s="1402">
        <v>315.95875389059017</v>
      </c>
      <c r="G37" s="1402">
        <v>0</v>
      </c>
      <c r="H37" s="1402">
        <v>0</v>
      </c>
      <c r="I37" s="1594">
        <v>79.603374704434643</v>
      </c>
      <c r="J37" s="1530">
        <v>1175.807</v>
      </c>
      <c r="K37" s="945">
        <v>343</v>
      </c>
    </row>
    <row r="38" spans="1:11" s="20" customFormat="1" ht="12.75" customHeight="1" x14ac:dyDescent="0.2">
      <c r="A38" s="3" t="s">
        <v>1441</v>
      </c>
      <c r="B38" s="847">
        <v>16348.753794316808</v>
      </c>
      <c r="C38" s="1066">
        <f t="shared" si="0"/>
        <v>72424.67759808719</v>
      </c>
      <c r="D38" s="1530">
        <v>40673.478289223625</v>
      </c>
      <c r="E38" s="1402">
        <v>0</v>
      </c>
      <c r="F38" s="1402">
        <v>4346.5621354191117</v>
      </c>
      <c r="G38" s="1402">
        <v>0</v>
      </c>
      <c r="H38" s="1402">
        <v>0</v>
      </c>
      <c r="I38" s="1594">
        <v>1934.3761734444583</v>
      </c>
      <c r="J38" s="1530">
        <v>25470.260999999999</v>
      </c>
      <c r="K38" s="945">
        <v>3900</v>
      </c>
    </row>
    <row r="39" spans="1:11" s="20" customFormat="1" ht="12.75" customHeight="1" x14ac:dyDescent="0.2">
      <c r="A39" s="3" t="s">
        <v>1146</v>
      </c>
      <c r="B39" s="847">
        <v>33055.330553274711</v>
      </c>
      <c r="C39" s="1066">
        <f t="shared" si="0"/>
        <v>112233.14585827431</v>
      </c>
      <c r="D39" s="1530">
        <v>52946.956809886011</v>
      </c>
      <c r="E39" s="1402">
        <v>0</v>
      </c>
      <c r="F39" s="1402">
        <v>8636.1142643373241</v>
      </c>
      <c r="G39" s="1402">
        <v>0</v>
      </c>
      <c r="H39" s="1402">
        <v>0</v>
      </c>
      <c r="I39" s="1594">
        <v>2550.543784050968</v>
      </c>
      <c r="J39" s="1530">
        <v>48099.531000000003</v>
      </c>
      <c r="K39" s="945">
        <v>8724</v>
      </c>
    </row>
    <row r="40" spans="1:11" s="20" customFormat="1" ht="12.75" customHeight="1" x14ac:dyDescent="0.2">
      <c r="A40" s="3" t="s">
        <v>95</v>
      </c>
      <c r="B40" s="847">
        <v>8072.8045617846547</v>
      </c>
      <c r="C40" s="1066">
        <f t="shared" si="0"/>
        <v>31140.518188878563</v>
      </c>
      <c r="D40" s="1530">
        <v>12788.018271752711</v>
      </c>
      <c r="E40" s="1402">
        <v>0</v>
      </c>
      <c r="F40" s="1402">
        <v>2388.233954046399</v>
      </c>
      <c r="G40" s="1402">
        <v>0</v>
      </c>
      <c r="H40" s="1402">
        <v>0</v>
      </c>
      <c r="I40" s="1594">
        <v>600.47796307945089</v>
      </c>
      <c r="J40" s="1530">
        <v>15363.788</v>
      </c>
      <c r="K40" s="945">
        <v>2556</v>
      </c>
    </row>
    <row r="41" spans="1:11" s="20" customFormat="1" ht="12.75" customHeight="1" x14ac:dyDescent="0.2">
      <c r="A41" s="3" t="s">
        <v>1442</v>
      </c>
      <c r="B41" s="847">
        <v>10046.704064306359</v>
      </c>
      <c r="C41" s="1066">
        <f t="shared" si="0"/>
        <v>87314.047790896569</v>
      </c>
      <c r="D41" s="1530">
        <v>28636.189987858364</v>
      </c>
      <c r="E41" s="1402">
        <v>3244.4624599999997</v>
      </c>
      <c r="F41" s="1402">
        <v>3456.1512344108232</v>
      </c>
      <c r="G41" s="1402">
        <v>0</v>
      </c>
      <c r="H41" s="1402">
        <v>4936.7655699999996</v>
      </c>
      <c r="I41" s="1594">
        <v>488.57653862738584</v>
      </c>
      <c r="J41" s="1530">
        <v>46551.902000000002</v>
      </c>
      <c r="K41" s="945">
        <v>4763</v>
      </c>
    </row>
    <row r="42" spans="1:11" s="20" customFormat="1" ht="12.75" customHeight="1" x14ac:dyDescent="0.2">
      <c r="A42" s="3" t="s">
        <v>1443</v>
      </c>
      <c r="B42" s="847">
        <v>22808.570736466289</v>
      </c>
      <c r="C42" s="1066">
        <f t="shared" si="0"/>
        <v>64727.424811959208</v>
      </c>
      <c r="D42" s="1530">
        <v>37782.649932044442</v>
      </c>
      <c r="E42" s="1402">
        <v>0</v>
      </c>
      <c r="F42" s="1402">
        <v>6165.6899662459118</v>
      </c>
      <c r="G42" s="1402">
        <v>0</v>
      </c>
      <c r="H42" s="1402">
        <v>0</v>
      </c>
      <c r="I42" s="1594">
        <v>2010.514913668856</v>
      </c>
      <c r="J42" s="1530">
        <v>18768.57</v>
      </c>
      <c r="K42" s="945">
        <v>4270</v>
      </c>
    </row>
    <row r="43" spans="1:11" s="20" customFormat="1" ht="12.75" customHeight="1" x14ac:dyDescent="0.2">
      <c r="A43" s="3" t="s">
        <v>1444</v>
      </c>
      <c r="B43" s="847">
        <v>27849.849677120084</v>
      </c>
      <c r="C43" s="1066">
        <f t="shared" si="0"/>
        <v>154687.48412475077</v>
      </c>
      <c r="D43" s="1530">
        <v>69747.504912590142</v>
      </c>
      <c r="E43" s="1402">
        <v>0</v>
      </c>
      <c r="F43" s="1402">
        <v>6066.0252971004984</v>
      </c>
      <c r="G43" s="1402">
        <v>0</v>
      </c>
      <c r="H43" s="1402">
        <v>1875.28585</v>
      </c>
      <c r="I43" s="1594">
        <v>2737.3430650601363</v>
      </c>
      <c r="J43" s="1530">
        <v>74261.324999999997</v>
      </c>
      <c r="K43" s="945">
        <v>7936</v>
      </c>
    </row>
    <row r="44" spans="1:11" s="20" customFormat="1" ht="12.75" customHeight="1" x14ac:dyDescent="0.2">
      <c r="A44" s="3" t="s">
        <v>1445</v>
      </c>
      <c r="B44" s="847">
        <v>10593.355602465119</v>
      </c>
      <c r="C44" s="1066">
        <f t="shared" si="0"/>
        <v>33446.912943659328</v>
      </c>
      <c r="D44" s="1530">
        <v>18664.208408845727</v>
      </c>
      <c r="E44" s="1402">
        <v>0</v>
      </c>
      <c r="F44" s="1402">
        <v>3861.3995793144641</v>
      </c>
      <c r="G44" s="1402">
        <v>0</v>
      </c>
      <c r="H44" s="1402">
        <v>0</v>
      </c>
      <c r="I44" s="1594">
        <v>638.51495549913545</v>
      </c>
      <c r="J44" s="1530">
        <v>10282.790000000001</v>
      </c>
      <c r="K44" s="945">
        <v>2803</v>
      </c>
    </row>
    <row r="45" spans="1:11" s="20" customFormat="1" ht="12.75" customHeight="1" x14ac:dyDescent="0.2">
      <c r="A45" s="3" t="s">
        <v>1605</v>
      </c>
      <c r="B45" s="847">
        <v>4130.0804418001098</v>
      </c>
      <c r="C45" s="1066">
        <f t="shared" si="0"/>
        <v>18132.876060110299</v>
      </c>
      <c r="D45" s="1530">
        <v>9430.4079683820128</v>
      </c>
      <c r="E45" s="1402">
        <v>0</v>
      </c>
      <c r="F45" s="1402">
        <v>819.41152492185427</v>
      </c>
      <c r="G45" s="1402">
        <v>0</v>
      </c>
      <c r="H45" s="1402">
        <v>0</v>
      </c>
      <c r="I45" s="1594">
        <v>128.35456680643253</v>
      </c>
      <c r="J45" s="1530">
        <v>7754.7020000000002</v>
      </c>
      <c r="K45" s="945">
        <v>1495</v>
      </c>
    </row>
    <row r="46" spans="1:11" s="20" customFormat="1" ht="12.75" customHeight="1" x14ac:dyDescent="0.2">
      <c r="A46" s="3" t="s">
        <v>600</v>
      </c>
      <c r="B46" s="847">
        <v>9744.4693851125794</v>
      </c>
      <c r="C46" s="1066">
        <f t="shared" si="0"/>
        <v>35357.836032679392</v>
      </c>
      <c r="D46" s="1530">
        <v>14875.822115952657</v>
      </c>
      <c r="E46" s="1402">
        <v>0</v>
      </c>
      <c r="F46" s="1402">
        <v>2130.6678267538268</v>
      </c>
      <c r="G46" s="1402">
        <v>0</v>
      </c>
      <c r="H46" s="1402">
        <v>0</v>
      </c>
      <c r="I46" s="1594">
        <v>702.80108997290927</v>
      </c>
      <c r="J46" s="1530">
        <v>17648.544999999998</v>
      </c>
      <c r="K46" s="945">
        <v>3470</v>
      </c>
    </row>
    <row r="47" spans="1:11" s="20" customFormat="1" ht="12.75" customHeight="1" x14ac:dyDescent="0.2">
      <c r="A47" s="3" t="s">
        <v>1446</v>
      </c>
      <c r="B47" s="847">
        <v>4059.0010726515675</v>
      </c>
      <c r="C47" s="1066">
        <f t="shared" si="0"/>
        <v>12529.900931875101</v>
      </c>
      <c r="D47" s="1530">
        <v>7189.995973610572</v>
      </c>
      <c r="E47" s="1402">
        <v>0</v>
      </c>
      <c r="F47" s="1402">
        <v>757.18858219857054</v>
      </c>
      <c r="G47" s="1402">
        <v>0</v>
      </c>
      <c r="H47" s="1402">
        <v>0</v>
      </c>
      <c r="I47" s="1594">
        <v>171.6813760659596</v>
      </c>
      <c r="J47" s="1530">
        <v>4411.0349999999999</v>
      </c>
      <c r="K47" s="945">
        <v>1198</v>
      </c>
    </row>
    <row r="48" spans="1:11" s="20" customFormat="1" ht="12.75" customHeight="1" x14ac:dyDescent="0.2">
      <c r="A48" s="3" t="s">
        <v>105</v>
      </c>
      <c r="B48" s="847">
        <v>14249.882612962581</v>
      </c>
      <c r="C48" s="1066">
        <f t="shared" si="0"/>
        <v>49208.62573625923</v>
      </c>
      <c r="D48" s="1530">
        <v>29421.319399126962</v>
      </c>
      <c r="E48" s="1402">
        <v>0</v>
      </c>
      <c r="F48" s="1402">
        <v>3374.2821777230374</v>
      </c>
      <c r="G48" s="1402">
        <v>0</v>
      </c>
      <c r="H48" s="1402">
        <v>0</v>
      </c>
      <c r="I48" s="1594">
        <v>722.58715940922855</v>
      </c>
      <c r="J48" s="1530">
        <v>15690.437</v>
      </c>
      <c r="K48" s="945">
        <v>2301</v>
      </c>
    </row>
    <row r="49" spans="1:11" s="20" customFormat="1" ht="12.75" customHeight="1" x14ac:dyDescent="0.2">
      <c r="A49" s="3" t="s">
        <v>106</v>
      </c>
      <c r="B49" s="847">
        <v>50617.288562736197</v>
      </c>
      <c r="C49" s="1066">
        <f t="shared" si="0"/>
        <v>143513.21652681119</v>
      </c>
      <c r="D49" s="1530">
        <v>75158.735735984039</v>
      </c>
      <c r="E49" s="1402">
        <v>0</v>
      </c>
      <c r="F49" s="1402">
        <v>17637.274640721105</v>
      </c>
      <c r="G49" s="1402">
        <v>0</v>
      </c>
      <c r="H49" s="1402">
        <v>0</v>
      </c>
      <c r="I49" s="1594">
        <v>7179.6771501060457</v>
      </c>
      <c r="J49" s="1530">
        <v>43537.529000000002</v>
      </c>
      <c r="K49" s="945">
        <v>9424</v>
      </c>
    </row>
    <row r="50" spans="1:11" s="20" customFormat="1" ht="12.75" customHeight="1" x14ac:dyDescent="0.2">
      <c r="A50" s="3" t="s">
        <v>1447</v>
      </c>
      <c r="B50" s="847">
        <v>1731.6248084166398</v>
      </c>
      <c r="C50" s="1066">
        <f t="shared" si="0"/>
        <v>4279.5375030214618</v>
      </c>
      <c r="D50" s="1530">
        <v>2826.9236232849225</v>
      </c>
      <c r="E50" s="1402">
        <v>0</v>
      </c>
      <c r="F50" s="1402">
        <v>436.86558000749437</v>
      </c>
      <c r="G50" s="1402">
        <v>0</v>
      </c>
      <c r="H50" s="1402">
        <v>0</v>
      </c>
      <c r="I50" s="1594">
        <v>103.38129972904515</v>
      </c>
      <c r="J50" s="1530">
        <v>912.36699999999996</v>
      </c>
      <c r="K50" s="945">
        <v>301</v>
      </c>
    </row>
    <row r="51" spans="1:11" s="20" customFormat="1" ht="12.75" customHeight="1" x14ac:dyDescent="0.2">
      <c r="A51" s="3" t="s">
        <v>1285</v>
      </c>
      <c r="B51" s="847">
        <v>22284.50385348182</v>
      </c>
      <c r="C51" s="1066">
        <f t="shared" si="0"/>
        <v>55783.294609701115</v>
      </c>
      <c r="D51" s="1530">
        <v>33599.132760204942</v>
      </c>
      <c r="E51" s="1402">
        <v>0</v>
      </c>
      <c r="F51" s="1402">
        <v>4827.8643540836665</v>
      </c>
      <c r="G51" s="1402">
        <v>0</v>
      </c>
      <c r="H51" s="1402">
        <v>0</v>
      </c>
      <c r="I51" s="1594">
        <v>1650.6834954125113</v>
      </c>
      <c r="J51" s="1530">
        <v>15705.614</v>
      </c>
      <c r="K51" s="945">
        <v>3693</v>
      </c>
    </row>
    <row r="52" spans="1:11" s="20" customFormat="1" ht="12.75" customHeight="1" x14ac:dyDescent="0.2">
      <c r="A52" s="3" t="s">
        <v>1448</v>
      </c>
      <c r="B52" s="847">
        <v>8277.0446704157348</v>
      </c>
      <c r="C52" s="1066">
        <f t="shared" si="0"/>
        <v>26173.861733176989</v>
      </c>
      <c r="D52" s="1530">
        <v>16154.627898168419</v>
      </c>
      <c r="E52" s="1402">
        <v>0</v>
      </c>
      <c r="F52" s="1402">
        <v>1772.556849197327</v>
      </c>
      <c r="G52" s="1402">
        <v>0</v>
      </c>
      <c r="H52" s="1402">
        <v>0</v>
      </c>
      <c r="I52" s="1594">
        <v>513.75498581124191</v>
      </c>
      <c r="J52" s="1530">
        <v>7732.9219999999996</v>
      </c>
      <c r="K52" s="945">
        <v>1956</v>
      </c>
    </row>
    <row r="53" spans="1:11" s="20" customFormat="1" ht="12.75" customHeight="1" x14ac:dyDescent="0.2">
      <c r="A53" s="3" t="s">
        <v>108</v>
      </c>
      <c r="B53" s="847">
        <v>3882.4622037287454</v>
      </c>
      <c r="C53" s="1066">
        <f t="shared" si="0"/>
        <v>15348.997745854533</v>
      </c>
      <c r="D53" s="1530">
        <v>8961.4320204298401</v>
      </c>
      <c r="E53" s="1402">
        <v>0</v>
      </c>
      <c r="F53" s="1402">
        <v>1068.9392682569523</v>
      </c>
      <c r="G53" s="1402">
        <v>0</v>
      </c>
      <c r="H53" s="1402">
        <v>0</v>
      </c>
      <c r="I53" s="1594">
        <v>328.35945716774125</v>
      </c>
      <c r="J53" s="1530">
        <v>4990.2669999999998</v>
      </c>
      <c r="K53" s="945">
        <v>818</v>
      </c>
    </row>
    <row r="54" spans="1:11" s="20" customFormat="1" ht="12.75" customHeight="1" x14ac:dyDescent="0.2">
      <c r="A54" s="3" t="s">
        <v>1449</v>
      </c>
      <c r="B54" s="847">
        <v>72946.424508275304</v>
      </c>
      <c r="C54" s="1066">
        <f t="shared" si="0"/>
        <v>613924.08692673396</v>
      </c>
      <c r="D54" s="1530">
        <v>208501.71295269229</v>
      </c>
      <c r="E54" s="1402">
        <v>8440.3161400000008</v>
      </c>
      <c r="F54" s="1402">
        <v>34458.034045131491</v>
      </c>
      <c r="G54" s="1402">
        <v>0</v>
      </c>
      <c r="H54" s="1402">
        <v>119959.43850999999</v>
      </c>
      <c r="I54" s="1594">
        <v>4852.7112789101402</v>
      </c>
      <c r="J54" s="1530">
        <v>237711.87400000001</v>
      </c>
      <c r="K54" s="945">
        <v>20074</v>
      </c>
    </row>
    <row r="55" spans="1:11" s="20" customFormat="1" ht="12.75" customHeight="1" x14ac:dyDescent="0.2">
      <c r="A55" s="3" t="s">
        <v>110</v>
      </c>
      <c r="B55" s="847">
        <v>5554.9899527705229</v>
      </c>
      <c r="C55" s="1066">
        <f t="shared" si="0"/>
        <v>24017.710067503314</v>
      </c>
      <c r="D55" s="1530">
        <v>12760.010478822109</v>
      </c>
      <c r="E55" s="1402">
        <v>0</v>
      </c>
      <c r="F55" s="1402">
        <v>1632.627849394582</v>
      </c>
      <c r="G55" s="1402">
        <v>0</v>
      </c>
      <c r="H55" s="1402">
        <v>0</v>
      </c>
      <c r="I55" s="1594">
        <v>350.35373928662398</v>
      </c>
      <c r="J55" s="1530">
        <v>9274.7180000000008</v>
      </c>
      <c r="K55" s="945">
        <v>1279</v>
      </c>
    </row>
    <row r="56" spans="1:11" s="20" customFormat="1" ht="12.75" customHeight="1" x14ac:dyDescent="0.2">
      <c r="A56" s="3" t="s">
        <v>1450</v>
      </c>
      <c r="B56" s="847">
        <v>1740.6789295104138</v>
      </c>
      <c r="C56" s="1066">
        <f t="shared" si="0"/>
        <v>8819.8578012943453</v>
      </c>
      <c r="D56" s="1530">
        <v>4818.4457039738209</v>
      </c>
      <c r="E56" s="1402">
        <v>0</v>
      </c>
      <c r="F56" s="1402">
        <v>313.64468106175752</v>
      </c>
      <c r="G56" s="1402">
        <v>0</v>
      </c>
      <c r="H56" s="1402">
        <v>0</v>
      </c>
      <c r="I56" s="1594">
        <v>41.270416258768016</v>
      </c>
      <c r="J56" s="1530">
        <v>3646.4969999999998</v>
      </c>
      <c r="K56" s="945">
        <v>603</v>
      </c>
    </row>
    <row r="57" spans="1:11" s="20" customFormat="1" ht="12.75" customHeight="1" x14ac:dyDescent="0.2">
      <c r="A57" s="3" t="s">
        <v>1451</v>
      </c>
      <c r="B57" s="847">
        <v>12496.717170029473</v>
      </c>
      <c r="C57" s="1066">
        <f t="shared" si="0"/>
        <v>58792.891968460812</v>
      </c>
      <c r="D57" s="1530">
        <v>32142.815155608681</v>
      </c>
      <c r="E57" s="1402">
        <v>0</v>
      </c>
      <c r="F57" s="1402">
        <v>3361.8931487030773</v>
      </c>
      <c r="G57" s="1402">
        <v>0</v>
      </c>
      <c r="H57" s="1402">
        <v>0</v>
      </c>
      <c r="I57" s="1594">
        <v>1113.7926641490585</v>
      </c>
      <c r="J57" s="1530">
        <v>22174.391</v>
      </c>
      <c r="K57" s="945">
        <v>4102</v>
      </c>
    </row>
    <row r="58" spans="1:11" s="20" customFormat="1" ht="12.75" customHeight="1" x14ac:dyDescent="0.2">
      <c r="A58" s="3" t="s">
        <v>1452</v>
      </c>
      <c r="B58" s="847">
        <v>2825.1667527384857</v>
      </c>
      <c r="C58" s="1066">
        <f t="shared" si="0"/>
        <v>6537.7604739520675</v>
      </c>
      <c r="D58" s="1530">
        <v>4080.0288875868791</v>
      </c>
      <c r="E58" s="1402">
        <v>0</v>
      </c>
      <c r="F58" s="1402">
        <v>576.80114588612105</v>
      </c>
      <c r="G58" s="1402">
        <v>0</v>
      </c>
      <c r="H58" s="1402">
        <v>0</v>
      </c>
      <c r="I58" s="1594">
        <v>156.27544047906719</v>
      </c>
      <c r="J58" s="1530">
        <v>1724.655</v>
      </c>
      <c r="K58" s="945">
        <v>532</v>
      </c>
    </row>
    <row r="59" spans="1:11" s="20" customFormat="1" ht="12.75" customHeight="1" x14ac:dyDescent="0.2">
      <c r="A59" s="3" t="s">
        <v>869</v>
      </c>
      <c r="B59" s="847">
        <v>6431.6416064865471</v>
      </c>
      <c r="C59" s="1066">
        <f t="shared" si="0"/>
        <v>26446.944474796415</v>
      </c>
      <c r="D59" s="1530">
        <v>14611.275936916483</v>
      </c>
      <c r="E59" s="1402">
        <v>0</v>
      </c>
      <c r="F59" s="1402">
        <v>1888.4366911113852</v>
      </c>
      <c r="G59" s="1402">
        <v>0</v>
      </c>
      <c r="H59" s="1402">
        <v>0</v>
      </c>
      <c r="I59" s="1594">
        <v>295.93684676854838</v>
      </c>
      <c r="J59" s="1530">
        <v>9651.2950000000001</v>
      </c>
      <c r="K59" s="945">
        <v>1912</v>
      </c>
    </row>
    <row r="60" spans="1:11" s="20" customFormat="1" ht="12.75" customHeight="1" x14ac:dyDescent="0.2">
      <c r="A60" s="3" t="s">
        <v>648</v>
      </c>
      <c r="B60" s="847">
        <v>623.25023354866221</v>
      </c>
      <c r="C60" s="1066">
        <f t="shared" si="0"/>
        <v>2370.8793710514742</v>
      </c>
      <c r="D60" s="1530">
        <v>1103.9663452855784</v>
      </c>
      <c r="E60" s="1402">
        <v>0</v>
      </c>
      <c r="F60" s="1402">
        <v>91.610276351894598</v>
      </c>
      <c r="G60" s="1402">
        <v>0</v>
      </c>
      <c r="H60" s="1402">
        <v>0</v>
      </c>
      <c r="I60" s="1594">
        <v>25.20774941400126</v>
      </c>
      <c r="J60" s="1530">
        <v>1150.095</v>
      </c>
      <c r="K60" s="945">
        <v>184</v>
      </c>
    </row>
    <row r="61" spans="1:11" s="20" customFormat="1" ht="12.75" customHeight="1" x14ac:dyDescent="0.2">
      <c r="A61" s="3" t="s">
        <v>1453</v>
      </c>
      <c r="B61" s="847">
        <v>3932.1275391274989</v>
      </c>
      <c r="C61" s="1066">
        <f t="shared" si="0"/>
        <v>16357.997381588351</v>
      </c>
      <c r="D61" s="1530">
        <v>9490.2626885234204</v>
      </c>
      <c r="E61" s="1402">
        <v>0</v>
      </c>
      <c r="F61" s="1402">
        <v>729.27689590949808</v>
      </c>
      <c r="G61" s="1402">
        <v>0</v>
      </c>
      <c r="H61" s="1402">
        <v>0</v>
      </c>
      <c r="I61" s="1594">
        <v>395.69879715543317</v>
      </c>
      <c r="J61" s="1530">
        <v>5742.759</v>
      </c>
      <c r="K61" s="945">
        <v>890</v>
      </c>
    </row>
    <row r="62" spans="1:11" s="20" customFormat="1" ht="12.75" customHeight="1" x14ac:dyDescent="0.2">
      <c r="A62" s="3" t="s">
        <v>1235</v>
      </c>
      <c r="B62" s="847">
        <v>3887.7515373344581</v>
      </c>
      <c r="C62" s="1066">
        <f t="shared" si="0"/>
        <v>18967.897011006087</v>
      </c>
      <c r="D62" s="1530">
        <v>10069.885861473607</v>
      </c>
      <c r="E62" s="1402">
        <v>0</v>
      </c>
      <c r="F62" s="1402">
        <v>1165.3925062102257</v>
      </c>
      <c r="G62" s="1402">
        <v>0</v>
      </c>
      <c r="H62" s="1402">
        <v>0</v>
      </c>
      <c r="I62" s="1594">
        <v>114.02364332225446</v>
      </c>
      <c r="J62" s="1530">
        <v>7618.5950000000003</v>
      </c>
      <c r="K62" s="945">
        <v>1275</v>
      </c>
    </row>
    <row r="63" spans="1:11" s="20" customFormat="1" ht="12.75" customHeight="1" x14ac:dyDescent="0.2">
      <c r="A63" s="3" t="s">
        <v>187</v>
      </c>
      <c r="B63" s="847">
        <v>3372.8660064092487</v>
      </c>
      <c r="C63" s="1066">
        <f t="shared" si="0"/>
        <v>7735.7255220712177</v>
      </c>
      <c r="D63" s="1530">
        <v>5143.0318551567661</v>
      </c>
      <c r="E63" s="1402">
        <v>0</v>
      </c>
      <c r="F63" s="1402">
        <v>729.76280933227872</v>
      </c>
      <c r="G63" s="1402">
        <v>0</v>
      </c>
      <c r="H63" s="1402">
        <v>0</v>
      </c>
      <c r="I63" s="1594">
        <v>287.76385758217282</v>
      </c>
      <c r="J63" s="1530">
        <v>1575.1669999999999</v>
      </c>
      <c r="K63" s="945">
        <v>501</v>
      </c>
    </row>
    <row r="64" spans="1:11" s="20" customFormat="1" ht="12.75" customHeight="1" x14ac:dyDescent="0.2">
      <c r="A64" s="3" t="s">
        <v>1454</v>
      </c>
      <c r="B64" s="847">
        <v>5525.6039641758362</v>
      </c>
      <c r="C64" s="1066">
        <f t="shared" si="0"/>
        <v>21080.947001024793</v>
      </c>
      <c r="D64" s="1530">
        <v>9123.9384908101129</v>
      </c>
      <c r="E64" s="1402">
        <v>0</v>
      </c>
      <c r="F64" s="1402">
        <v>1027.9590812352087</v>
      </c>
      <c r="G64" s="1402">
        <v>0</v>
      </c>
      <c r="H64" s="1402">
        <v>0</v>
      </c>
      <c r="I64" s="1594">
        <v>394.15142897947146</v>
      </c>
      <c r="J64" s="1530">
        <v>10534.897999999999</v>
      </c>
      <c r="K64" s="945">
        <v>2093</v>
      </c>
    </row>
    <row r="65" spans="1:11" s="20" customFormat="1" ht="12.75" customHeight="1" x14ac:dyDescent="0.2">
      <c r="A65" s="3" t="s">
        <v>521</v>
      </c>
      <c r="B65" s="847">
        <v>3880.5460609334923</v>
      </c>
      <c r="C65" s="1066">
        <f t="shared" si="0"/>
        <v>18574.85582891923</v>
      </c>
      <c r="D65" s="1530">
        <v>8683.4295910573874</v>
      </c>
      <c r="E65" s="1402">
        <v>0</v>
      </c>
      <c r="F65" s="1402">
        <v>893.1247973562306</v>
      </c>
      <c r="G65" s="1402">
        <v>0</v>
      </c>
      <c r="H65" s="1402">
        <v>0</v>
      </c>
      <c r="I65" s="1594">
        <v>204.32444050561259</v>
      </c>
      <c r="J65" s="1530">
        <v>8793.9770000000008</v>
      </c>
      <c r="K65" s="945">
        <v>1627</v>
      </c>
    </row>
    <row r="66" spans="1:11" s="20" customFormat="1" ht="12.75" customHeight="1" x14ac:dyDescent="0.2">
      <c r="A66" s="3" t="s">
        <v>2130</v>
      </c>
      <c r="B66" s="847">
        <v>17561.397277730634</v>
      </c>
      <c r="C66" s="1066">
        <f t="shared" si="0"/>
        <v>57337.409822220121</v>
      </c>
      <c r="D66" s="1530">
        <v>26738.506462154332</v>
      </c>
      <c r="E66" s="1402">
        <v>0</v>
      </c>
      <c r="F66" s="1402">
        <v>4252.0166316471268</v>
      </c>
      <c r="G66" s="1402">
        <v>0</v>
      </c>
      <c r="H66" s="1402">
        <v>0</v>
      </c>
      <c r="I66" s="1594">
        <v>1585.8397284186635</v>
      </c>
      <c r="J66" s="1530">
        <v>24761.046999999999</v>
      </c>
      <c r="K66" s="945">
        <v>3978</v>
      </c>
    </row>
    <row r="67" spans="1:11" s="20" customFormat="1" ht="12.75" customHeight="1" x14ac:dyDescent="0.2">
      <c r="A67" s="3" t="s">
        <v>522</v>
      </c>
      <c r="B67" s="847">
        <v>5091.0728870168186</v>
      </c>
      <c r="C67" s="1066">
        <f t="shared" si="0"/>
        <v>18544.708634715877</v>
      </c>
      <c r="D67" s="1530">
        <v>10915.947433306357</v>
      </c>
      <c r="E67" s="1402">
        <v>0</v>
      </c>
      <c r="F67" s="1402">
        <v>1041.2192170643182</v>
      </c>
      <c r="G67" s="1402">
        <v>0</v>
      </c>
      <c r="H67" s="1402">
        <v>0</v>
      </c>
      <c r="I67" s="1594">
        <v>321.48098434520284</v>
      </c>
      <c r="J67" s="1530">
        <v>6266.0609999999997</v>
      </c>
      <c r="K67" s="945">
        <v>963</v>
      </c>
    </row>
    <row r="68" spans="1:11" s="20" customFormat="1" ht="12.75" customHeight="1" x14ac:dyDescent="0.2">
      <c r="A68" s="3" t="s">
        <v>1455</v>
      </c>
      <c r="B68" s="847">
        <v>34701.262459310565</v>
      </c>
      <c r="C68" s="1066">
        <f t="shared" si="0"/>
        <v>110230.06286186403</v>
      </c>
      <c r="D68" s="1530">
        <v>48220.683754144506</v>
      </c>
      <c r="E68" s="1402">
        <v>0</v>
      </c>
      <c r="F68" s="1402">
        <v>10110.433127723167</v>
      </c>
      <c r="G68" s="1402">
        <v>0</v>
      </c>
      <c r="H68" s="1402">
        <v>0</v>
      </c>
      <c r="I68" s="1594">
        <v>3012.4699799963587</v>
      </c>
      <c r="J68" s="1530">
        <v>48886.476000000002</v>
      </c>
      <c r="K68" s="945">
        <v>8176</v>
      </c>
    </row>
    <row r="69" spans="1:11" s="20" customFormat="1" ht="12.75" customHeight="1" x14ac:dyDescent="0.2">
      <c r="A69" s="3" t="s">
        <v>32</v>
      </c>
      <c r="B69" s="847">
        <v>2323.2479441582709</v>
      </c>
      <c r="C69" s="1066">
        <f>SUM(D69:J69)</f>
        <v>8681.2769908490354</v>
      </c>
      <c r="D69" s="1530">
        <v>5391.3688739984773</v>
      </c>
      <c r="E69" s="1402">
        <v>0</v>
      </c>
      <c r="F69" s="1402">
        <v>521.81365984120839</v>
      </c>
      <c r="G69" s="1402">
        <v>0</v>
      </c>
      <c r="H69" s="1402">
        <v>0</v>
      </c>
      <c r="I69" s="1594">
        <v>173.82045700934898</v>
      </c>
      <c r="J69" s="1530">
        <v>2594.2739999999999</v>
      </c>
      <c r="K69" s="945">
        <v>373</v>
      </c>
    </row>
    <row r="70" spans="1:11" s="20" customFormat="1" ht="12.75" customHeight="1" x14ac:dyDescent="0.2">
      <c r="A70" s="3" t="s">
        <v>871</v>
      </c>
      <c r="B70" s="847">
        <v>34440.298654300008</v>
      </c>
      <c r="C70" s="1066">
        <f>SUM(D70:J70)</f>
        <v>104264.55120769703</v>
      </c>
      <c r="D70" s="1530">
        <v>51988.846233168995</v>
      </c>
      <c r="E70" s="1402">
        <v>0</v>
      </c>
      <c r="F70" s="1402">
        <v>12275.765474379976</v>
      </c>
      <c r="G70" s="1402">
        <v>0</v>
      </c>
      <c r="H70" s="1402">
        <v>0</v>
      </c>
      <c r="I70" s="1594">
        <v>2921.9055001480538</v>
      </c>
      <c r="J70" s="1530">
        <v>37078.034</v>
      </c>
      <c r="K70" s="945">
        <v>7505</v>
      </c>
    </row>
    <row r="71" spans="1:11" ht="12.75" customHeight="1" x14ac:dyDescent="0.2">
      <c r="A71" s="294"/>
      <c r="B71" s="201"/>
      <c r="C71" s="1070"/>
      <c r="D71" s="1070"/>
      <c r="E71" s="1070"/>
      <c r="F71" s="1070"/>
      <c r="G71" s="1070"/>
      <c r="H71" s="1070"/>
      <c r="I71" s="1070"/>
      <c r="J71" s="1071"/>
      <c r="K71" s="805"/>
    </row>
    <row r="72" spans="1:11" ht="12.75" customHeight="1" x14ac:dyDescent="0.2">
      <c r="A72" s="295" t="s">
        <v>2111</v>
      </c>
      <c r="B72" s="296">
        <f>SUM(B4:B70)</f>
        <v>933403.61874238274</v>
      </c>
      <c r="C72" s="1403">
        <f t="shared" ref="C72:K72" si="1">SUM(C4:C70)</f>
        <v>4096335.0846843915</v>
      </c>
      <c r="D72" s="1403">
        <f t="shared" si="1"/>
        <v>1776406.6117543904</v>
      </c>
      <c r="E72" s="1403">
        <f t="shared" si="1"/>
        <v>67270.526330000008</v>
      </c>
      <c r="F72" s="1403">
        <f t="shared" si="1"/>
        <v>298988.95577000035</v>
      </c>
      <c r="G72" s="1403">
        <f t="shared" si="1"/>
        <v>0</v>
      </c>
      <c r="H72" s="1403">
        <f t="shared" si="1"/>
        <v>173739.38545</v>
      </c>
      <c r="I72" s="1404">
        <f t="shared" si="1"/>
        <v>81987.128380000082</v>
      </c>
      <c r="J72" s="1405">
        <f t="shared" si="1"/>
        <v>1697942.4770000002</v>
      </c>
      <c r="K72" s="1051">
        <f t="shared" si="1"/>
        <v>233142</v>
      </c>
    </row>
    <row r="73" spans="1:11" ht="12.75" customHeight="1" thickBot="1" x14ac:dyDescent="0.25">
      <c r="A73" s="308"/>
      <c r="B73" s="297"/>
      <c r="C73" s="1075"/>
      <c r="D73" s="1406"/>
      <c r="E73" s="1406"/>
      <c r="F73" s="1406"/>
      <c r="G73" s="1406"/>
      <c r="H73" s="1406"/>
      <c r="I73" s="1406"/>
      <c r="J73" s="1407"/>
      <c r="K73" s="806"/>
    </row>
    <row r="74" spans="1:11" ht="12.75" customHeight="1" x14ac:dyDescent="0.2">
      <c r="A74" s="161" t="s">
        <v>292</v>
      </c>
      <c r="B74" s="848">
        <v>28334.33348629962</v>
      </c>
      <c r="C74" s="1066">
        <f t="shared" ref="C74:C92" si="2">SUM(D74:J74)</f>
        <v>186152.6710984142</v>
      </c>
      <c r="D74" s="1530">
        <v>79110.082193496564</v>
      </c>
      <c r="E74" s="1078">
        <v>21.942630000000001</v>
      </c>
      <c r="F74" s="1068">
        <v>12991.34024244859</v>
      </c>
      <c r="G74" s="1067">
        <v>0</v>
      </c>
      <c r="H74" s="1408">
        <v>363.46890000000002</v>
      </c>
      <c r="I74" s="1544">
        <v>1499.2101324690232</v>
      </c>
      <c r="J74" s="1540">
        <v>92166.626999999993</v>
      </c>
      <c r="K74" s="907">
        <v>7755</v>
      </c>
    </row>
    <row r="75" spans="1:11" ht="12.75" customHeight="1" x14ac:dyDescent="0.2">
      <c r="A75" s="108" t="s">
        <v>293</v>
      </c>
      <c r="B75" s="949">
        <v>31424.750740322961</v>
      </c>
      <c r="C75" s="1066">
        <f t="shared" si="2"/>
        <v>372148.74094773468</v>
      </c>
      <c r="D75" s="1530">
        <v>98980.633048397038</v>
      </c>
      <c r="E75" s="1066">
        <v>7484.3406699999996</v>
      </c>
      <c r="F75" s="1067">
        <v>16085.917664045808</v>
      </c>
      <c r="G75" s="1067">
        <v>0</v>
      </c>
      <c r="H75" s="1066">
        <v>118143.97125</v>
      </c>
      <c r="I75" s="1563">
        <v>2413.5093152917934</v>
      </c>
      <c r="J75" s="1542">
        <v>129040.36900000001</v>
      </c>
      <c r="K75" s="907">
        <v>9486</v>
      </c>
    </row>
    <row r="76" spans="1:11" ht="12.75" customHeight="1" x14ac:dyDescent="0.2">
      <c r="A76" s="108" t="s">
        <v>294</v>
      </c>
      <c r="B76" s="949">
        <v>53214.964872463017</v>
      </c>
      <c r="C76" s="1066">
        <f t="shared" si="2"/>
        <v>281290.47291666747</v>
      </c>
      <c r="D76" s="1530">
        <v>101057.61951643064</v>
      </c>
      <c r="E76" s="1066">
        <v>3051.8161399999999</v>
      </c>
      <c r="F76" s="1067">
        <v>15971.188859221829</v>
      </c>
      <c r="G76" s="1067">
        <v>0</v>
      </c>
      <c r="H76" s="1066">
        <v>4476.0373200000004</v>
      </c>
      <c r="I76" s="1563">
        <v>4042.1610810150137</v>
      </c>
      <c r="J76" s="1542">
        <v>152691.65</v>
      </c>
      <c r="K76" s="907">
        <v>20475</v>
      </c>
    </row>
    <row r="77" spans="1:11" ht="12.75" customHeight="1" x14ac:dyDescent="0.2">
      <c r="A77" s="108" t="s">
        <v>295</v>
      </c>
      <c r="B77" s="949">
        <v>51875.282748991536</v>
      </c>
      <c r="C77" s="1066">
        <f t="shared" si="2"/>
        <v>199807.64815692953</v>
      </c>
      <c r="D77" s="1530">
        <v>73863.320415917318</v>
      </c>
      <c r="E77" s="1066">
        <v>5425.1957000000002</v>
      </c>
      <c r="F77" s="1067">
        <v>17070.662316614129</v>
      </c>
      <c r="G77" s="1067">
        <v>0</v>
      </c>
      <c r="H77" s="1409">
        <v>0</v>
      </c>
      <c r="I77" s="1563">
        <v>4902.1747243980963</v>
      </c>
      <c r="J77" s="1542">
        <v>98546.294999999998</v>
      </c>
      <c r="K77" s="907">
        <v>14025</v>
      </c>
    </row>
    <row r="78" spans="1:11" ht="12.75" customHeight="1" x14ac:dyDescent="0.2">
      <c r="A78" s="108" t="s">
        <v>296</v>
      </c>
      <c r="B78" s="949">
        <v>55546.561397449819</v>
      </c>
      <c r="C78" s="1066">
        <f t="shared" si="2"/>
        <v>212451.15295356512</v>
      </c>
      <c r="D78" s="1530">
        <v>107067.42104247393</v>
      </c>
      <c r="E78" s="1066">
        <v>330.35948999999999</v>
      </c>
      <c r="F78" s="1067">
        <v>18956.677611527022</v>
      </c>
      <c r="G78" s="1067">
        <v>0</v>
      </c>
      <c r="H78" s="1409">
        <v>0</v>
      </c>
      <c r="I78" s="1563">
        <v>3103.6888095641962</v>
      </c>
      <c r="J78" s="1542">
        <v>82993.005999999994</v>
      </c>
      <c r="K78" s="907">
        <v>17629</v>
      </c>
    </row>
    <row r="79" spans="1:11" ht="12.75" customHeight="1" x14ac:dyDescent="0.2">
      <c r="A79" s="108" t="s">
        <v>297</v>
      </c>
      <c r="B79" s="949">
        <v>45339.447268516822</v>
      </c>
      <c r="C79" s="1066">
        <f t="shared" si="2"/>
        <v>207758.71557240406</v>
      </c>
      <c r="D79" s="1530">
        <v>80926.618785645027</v>
      </c>
      <c r="E79" s="1066">
        <v>933.15542000000005</v>
      </c>
      <c r="F79" s="1067">
        <v>13728.187145911988</v>
      </c>
      <c r="G79" s="1067">
        <v>0</v>
      </c>
      <c r="H79" s="1409">
        <v>0</v>
      </c>
      <c r="I79" s="1563">
        <v>5128.1832208470623</v>
      </c>
      <c r="J79" s="1542">
        <v>107042.571</v>
      </c>
      <c r="K79" s="907">
        <v>11014</v>
      </c>
    </row>
    <row r="80" spans="1:11" ht="12.75" customHeight="1" x14ac:dyDescent="0.2">
      <c r="A80" s="108" t="s">
        <v>298</v>
      </c>
      <c r="B80" s="949">
        <v>43290.862270849218</v>
      </c>
      <c r="C80" s="1066">
        <f t="shared" si="2"/>
        <v>143342.51799251809</v>
      </c>
      <c r="D80" s="1530">
        <v>72148.029574448083</v>
      </c>
      <c r="E80" s="1066">
        <v>0</v>
      </c>
      <c r="F80" s="1067">
        <v>13544.331830415304</v>
      </c>
      <c r="G80" s="1067">
        <v>0</v>
      </c>
      <c r="H80" s="1409">
        <v>0</v>
      </c>
      <c r="I80" s="1563">
        <v>5888.5405876547065</v>
      </c>
      <c r="J80" s="1542">
        <v>51761.616000000002</v>
      </c>
      <c r="K80" s="907">
        <v>8003</v>
      </c>
    </row>
    <row r="81" spans="1:11" ht="12.75" customHeight="1" x14ac:dyDescent="0.2">
      <c r="A81" s="108" t="s">
        <v>299</v>
      </c>
      <c r="B81" s="949">
        <v>49717.437389365354</v>
      </c>
      <c r="C81" s="1066">
        <f t="shared" si="2"/>
        <v>143384.93845653022</v>
      </c>
      <c r="D81" s="1530">
        <v>77991.874131263568</v>
      </c>
      <c r="E81" s="1066">
        <v>9544.1605999999992</v>
      </c>
      <c r="F81" s="1067">
        <v>14791.759418487176</v>
      </c>
      <c r="G81" s="1067">
        <v>0</v>
      </c>
      <c r="H81" s="1409">
        <v>2503.5192000000002</v>
      </c>
      <c r="I81" s="1563">
        <v>5600.8641067794761</v>
      </c>
      <c r="J81" s="1542">
        <v>32952.760999999999</v>
      </c>
      <c r="K81" s="907">
        <v>7854</v>
      </c>
    </row>
    <row r="82" spans="1:11" ht="12.75" customHeight="1" x14ac:dyDescent="0.2">
      <c r="A82" s="108" t="s">
        <v>300</v>
      </c>
      <c r="B82" s="949">
        <v>55041.981861647502</v>
      </c>
      <c r="C82" s="1066">
        <f t="shared" si="2"/>
        <v>268672.08241185354</v>
      </c>
      <c r="D82" s="1530">
        <v>127907.39426631817</v>
      </c>
      <c r="E82" s="1066">
        <v>149.66920000000002</v>
      </c>
      <c r="F82" s="1067">
        <v>18059.474153919524</v>
      </c>
      <c r="G82" s="1067">
        <v>0</v>
      </c>
      <c r="H82" s="1409">
        <v>1486.0539899999999</v>
      </c>
      <c r="I82" s="1563">
        <v>3631.9118016158768</v>
      </c>
      <c r="J82" s="1542">
        <v>117437.579</v>
      </c>
      <c r="K82" s="907">
        <v>16268</v>
      </c>
    </row>
    <row r="83" spans="1:11" ht="12.75" customHeight="1" x14ac:dyDescent="0.2">
      <c r="A83" s="108" t="s">
        <v>301</v>
      </c>
      <c r="B83" s="949">
        <v>58147.174365215156</v>
      </c>
      <c r="C83" s="1066">
        <f t="shared" si="2"/>
        <v>214696.77093821301</v>
      </c>
      <c r="D83" s="1530">
        <v>123274.98109813132</v>
      </c>
      <c r="E83" s="1066">
        <v>0</v>
      </c>
      <c r="F83" s="1067">
        <v>13966.264471310044</v>
      </c>
      <c r="G83" s="1067">
        <v>0</v>
      </c>
      <c r="H83" s="1409">
        <v>0</v>
      </c>
      <c r="I83" s="1563">
        <v>4644.1423687716697</v>
      </c>
      <c r="J83" s="1542">
        <v>72811.383000000002</v>
      </c>
      <c r="K83" s="907">
        <v>13568</v>
      </c>
    </row>
    <row r="84" spans="1:11" ht="12.75" customHeight="1" x14ac:dyDescent="0.2">
      <c r="A84" s="108" t="s">
        <v>302</v>
      </c>
      <c r="B84" s="949">
        <v>58102.839561626635</v>
      </c>
      <c r="C84" s="1066">
        <f t="shared" si="2"/>
        <v>261312.25304182811</v>
      </c>
      <c r="D84" s="1530">
        <v>134081.10199838376</v>
      </c>
      <c r="E84" s="1066">
        <v>0</v>
      </c>
      <c r="F84" s="1067">
        <v>13260.432020182003</v>
      </c>
      <c r="G84" s="1067">
        <v>0</v>
      </c>
      <c r="H84" s="1409">
        <v>1875.28585</v>
      </c>
      <c r="I84" s="1563">
        <v>4543.0481732623866</v>
      </c>
      <c r="J84" s="1542">
        <v>107552.38499999999</v>
      </c>
      <c r="K84" s="907">
        <v>13872</v>
      </c>
    </row>
    <row r="85" spans="1:11" ht="12.75" customHeight="1" x14ac:dyDescent="0.2">
      <c r="A85" s="108" t="s">
        <v>303</v>
      </c>
      <c r="B85" s="949">
        <v>57691.314813955803</v>
      </c>
      <c r="C85" s="1066">
        <f t="shared" si="2"/>
        <v>217687.72653775002</v>
      </c>
      <c r="D85" s="1530">
        <v>104050.84812958345</v>
      </c>
      <c r="E85" s="1066">
        <v>4383.2875300000005</v>
      </c>
      <c r="F85" s="1067">
        <v>14247.323221373554</v>
      </c>
      <c r="G85" s="1067">
        <v>0</v>
      </c>
      <c r="H85" s="1409">
        <v>0</v>
      </c>
      <c r="I85" s="1563">
        <v>4164.3046567930032</v>
      </c>
      <c r="J85" s="1542">
        <v>90841.963000000003</v>
      </c>
      <c r="K85" s="907">
        <v>14471</v>
      </c>
    </row>
    <row r="86" spans="1:11" ht="12.75" customHeight="1" x14ac:dyDescent="0.2">
      <c r="A86" s="108" t="s">
        <v>304</v>
      </c>
      <c r="B86" s="949">
        <v>41449.405732472434</v>
      </c>
      <c r="C86" s="1066">
        <f t="shared" si="2"/>
        <v>139506.2120373197</v>
      </c>
      <c r="D86" s="1530">
        <v>74797.134875091753</v>
      </c>
      <c r="E86" s="1066">
        <v>0</v>
      </c>
      <c r="F86" s="1067">
        <v>15198.895885637878</v>
      </c>
      <c r="G86" s="1067">
        <v>0</v>
      </c>
      <c r="H86" s="1409">
        <v>0</v>
      </c>
      <c r="I86" s="1563">
        <v>5070.6702765900727</v>
      </c>
      <c r="J86" s="1542">
        <v>44439.510999999999</v>
      </c>
      <c r="K86" s="907">
        <v>8006</v>
      </c>
    </row>
    <row r="87" spans="1:11" ht="12.75" customHeight="1" x14ac:dyDescent="0.2">
      <c r="A87" s="108" t="s">
        <v>305</v>
      </c>
      <c r="B87" s="949">
        <v>47781.485162076729</v>
      </c>
      <c r="C87" s="1066">
        <f t="shared" si="2"/>
        <v>327663.27131184784</v>
      </c>
      <c r="D87" s="1530">
        <v>72208.958988146973</v>
      </c>
      <c r="E87" s="1066">
        <v>32429.754390000002</v>
      </c>
      <c r="F87" s="1067">
        <v>18606.764362361682</v>
      </c>
      <c r="G87" s="1067">
        <v>0</v>
      </c>
      <c r="H87" s="1066">
        <v>38508.482400000008</v>
      </c>
      <c r="I87" s="1563">
        <v>3914.1491713391629</v>
      </c>
      <c r="J87" s="1542">
        <v>161995.16200000001</v>
      </c>
      <c r="K87" s="907">
        <v>11313</v>
      </c>
    </row>
    <row r="88" spans="1:11" ht="12.75" customHeight="1" x14ac:dyDescent="0.2">
      <c r="A88" s="108" t="s">
        <v>306</v>
      </c>
      <c r="B88" s="949">
        <v>49431.410887727943</v>
      </c>
      <c r="C88" s="1066">
        <f t="shared" si="2"/>
        <v>134918.41883916932</v>
      </c>
      <c r="D88" s="1530">
        <v>78819.361773313853</v>
      </c>
      <c r="E88" s="1066">
        <v>272.38209999999998</v>
      </c>
      <c r="F88" s="1067">
        <v>12493.405514084408</v>
      </c>
      <c r="G88" s="1067">
        <v>0</v>
      </c>
      <c r="H88" s="1409">
        <v>0</v>
      </c>
      <c r="I88" s="1563">
        <v>4064.3784517710369</v>
      </c>
      <c r="J88" s="1542">
        <v>39268.891000000003</v>
      </c>
      <c r="K88" s="907">
        <v>8921</v>
      </c>
    </row>
    <row r="89" spans="1:11" ht="12.75" customHeight="1" x14ac:dyDescent="0.2">
      <c r="A89" s="108" t="s">
        <v>307</v>
      </c>
      <c r="B89" s="949">
        <v>43062.462156316047</v>
      </c>
      <c r="C89" s="1066">
        <f t="shared" si="2"/>
        <v>155570.48050636263</v>
      </c>
      <c r="D89" s="1530">
        <v>69607.031062399139</v>
      </c>
      <c r="E89" s="1066">
        <v>48.796050000000001</v>
      </c>
      <c r="F89" s="1067">
        <v>11943.360164560587</v>
      </c>
      <c r="G89" s="1067">
        <v>0</v>
      </c>
      <c r="H89" s="1066">
        <v>1530.7767799999999</v>
      </c>
      <c r="I89" s="1563">
        <v>3708.9274494028791</v>
      </c>
      <c r="J89" s="1542">
        <v>68731.589000000007</v>
      </c>
      <c r="K89" s="907">
        <v>11045</v>
      </c>
    </row>
    <row r="90" spans="1:11" ht="12.75" customHeight="1" x14ac:dyDescent="0.2">
      <c r="A90" s="108" t="s">
        <v>308</v>
      </c>
      <c r="B90" s="949">
        <v>51722.974083679808</v>
      </c>
      <c r="C90" s="1066">
        <f t="shared" si="2"/>
        <v>261585.39523315322</v>
      </c>
      <c r="D90" s="1530">
        <v>121034.38545235795</v>
      </c>
      <c r="E90" s="1066">
        <v>3195.6664100000003</v>
      </c>
      <c r="F90" s="1067">
        <v>17300.800706866801</v>
      </c>
      <c r="G90" s="1067">
        <v>0</v>
      </c>
      <c r="H90" s="1066">
        <v>4936.7655699999996</v>
      </c>
      <c r="I90" s="1563">
        <v>3938.7720939284636</v>
      </c>
      <c r="J90" s="1542">
        <v>111179.005</v>
      </c>
      <c r="K90" s="907">
        <v>16028</v>
      </c>
    </row>
    <row r="91" spans="1:11" ht="12.75" customHeight="1" x14ac:dyDescent="0.2">
      <c r="A91" s="108" t="s">
        <v>309</v>
      </c>
      <c r="B91" s="949">
        <v>52605.302824015322</v>
      </c>
      <c r="C91" s="1066">
        <f t="shared" si="2"/>
        <v>173443.13513873762</v>
      </c>
      <c r="D91" s="1530">
        <v>73255.441978215429</v>
      </c>
      <c r="E91" s="1066">
        <v>0</v>
      </c>
      <c r="F91" s="1067">
        <v>17954.80361510986</v>
      </c>
      <c r="G91" s="1067">
        <v>0</v>
      </c>
      <c r="H91" s="1409">
        <v>0</v>
      </c>
      <c r="I91" s="1563">
        <v>6189.0025454123452</v>
      </c>
      <c r="J91" s="1542">
        <v>76043.887000000002</v>
      </c>
      <c r="K91" s="907">
        <v>11202</v>
      </c>
    </row>
    <row r="92" spans="1:11" ht="12.75" customHeight="1" x14ac:dyDescent="0.2">
      <c r="A92" s="108" t="s">
        <v>310</v>
      </c>
      <c r="B92" s="949">
        <v>59623.627119391109</v>
      </c>
      <c r="C92" s="1066">
        <f t="shared" si="2"/>
        <v>195027.45640339196</v>
      </c>
      <c r="D92" s="1530">
        <v>106224.37342437613</v>
      </c>
      <c r="E92" s="1066">
        <v>0</v>
      </c>
      <c r="F92" s="1067">
        <v>22817.366565922017</v>
      </c>
      <c r="G92" s="1067">
        <v>0</v>
      </c>
      <c r="H92" s="1409">
        <v>0</v>
      </c>
      <c r="I92" s="1563">
        <v>5539.4894130938355</v>
      </c>
      <c r="J92" s="1542">
        <v>60446.226999999999</v>
      </c>
      <c r="K92" s="907">
        <v>12207</v>
      </c>
    </row>
    <row r="93" spans="1:11" ht="12.75" customHeight="1" x14ac:dyDescent="0.2">
      <c r="A93" s="108"/>
      <c r="B93" s="201"/>
      <c r="C93" s="1070"/>
      <c r="D93" s="1070"/>
      <c r="E93" s="1070"/>
      <c r="F93" s="1070"/>
      <c r="G93" s="1070"/>
      <c r="H93" s="1070"/>
      <c r="I93" s="1746"/>
      <c r="J93" s="1739"/>
      <c r="K93" s="805"/>
    </row>
    <row r="94" spans="1:11" ht="12.75" customHeight="1" x14ac:dyDescent="0.2">
      <c r="A94" s="295" t="s">
        <v>2111</v>
      </c>
      <c r="B94" s="298">
        <f>SUM(B74:B92)</f>
        <v>933403.61874238297</v>
      </c>
      <c r="C94" s="1410">
        <f>SUM(C74:C92)</f>
        <v>4096420.0604943903</v>
      </c>
      <c r="D94" s="1410">
        <f>SUM(D74:D92)</f>
        <v>1776406.6117543904</v>
      </c>
      <c r="E94" s="1410">
        <f t="shared" ref="E94:K94" si="3">SUM(E74:E92)</f>
        <v>67270.526330000008</v>
      </c>
      <c r="F94" s="1410">
        <f t="shared" si="3"/>
        <v>298988.95577000023</v>
      </c>
      <c r="G94" s="1410">
        <f t="shared" si="3"/>
        <v>0</v>
      </c>
      <c r="H94" s="1410">
        <f t="shared" si="3"/>
        <v>173824.36126000001</v>
      </c>
      <c r="I94" s="1404">
        <f t="shared" si="3"/>
        <v>81987.128380000082</v>
      </c>
      <c r="J94" s="1405">
        <f t="shared" si="3"/>
        <v>1697942.477</v>
      </c>
      <c r="K94" s="1051">
        <f t="shared" si="3"/>
        <v>233142</v>
      </c>
    </row>
    <row r="95" spans="1:11" ht="12.75" thickBot="1" x14ac:dyDescent="0.25">
      <c r="A95" s="174"/>
      <c r="B95" s="299"/>
      <c r="C95" s="300"/>
      <c r="D95" s="134"/>
      <c r="E95" s="146"/>
      <c r="F95" s="134"/>
      <c r="G95" s="134"/>
      <c r="H95" s="300"/>
      <c r="I95" s="146"/>
      <c r="J95" s="670"/>
      <c r="K95" s="806"/>
    </row>
    <row r="96" spans="1:11" x14ac:dyDescent="0.2">
      <c r="A96" s="690"/>
      <c r="B96" s="691"/>
      <c r="C96" s="692"/>
      <c r="D96" s="692"/>
      <c r="E96" s="692"/>
      <c r="F96" s="692"/>
      <c r="G96" s="692"/>
      <c r="H96" s="692"/>
      <c r="I96" s="692"/>
      <c r="J96" s="692"/>
      <c r="K96" s="700"/>
    </row>
    <row r="97" spans="1:18" x14ac:dyDescent="0.2">
      <c r="A97" s="694" t="s">
        <v>2120</v>
      </c>
      <c r="B97" s="633"/>
      <c r="C97" s="281"/>
      <c r="D97" s="281"/>
      <c r="E97" s="281"/>
      <c r="F97" s="281"/>
      <c r="G97" s="281"/>
      <c r="H97" s="281"/>
      <c r="I97" s="281"/>
      <c r="J97" s="281"/>
      <c r="K97" s="701"/>
    </row>
    <row r="98" spans="1:18" ht="12" customHeight="1" x14ac:dyDescent="0.2">
      <c r="A98" s="1825" t="s">
        <v>2146</v>
      </c>
      <c r="B98" s="1823"/>
      <c r="C98" s="1823"/>
      <c r="D98" s="1823"/>
      <c r="E98" s="1823"/>
      <c r="F98" s="1823"/>
      <c r="G98" s="1823"/>
      <c r="H98" s="1823"/>
      <c r="I98" s="1823"/>
      <c r="J98" s="1823"/>
      <c r="K98" s="1824"/>
    </row>
    <row r="99" spans="1:18" ht="36" customHeight="1" x14ac:dyDescent="0.2">
      <c r="A99" s="1822" t="s">
        <v>2145</v>
      </c>
      <c r="B99" s="1823"/>
      <c r="C99" s="1823"/>
      <c r="D99" s="1823"/>
      <c r="E99" s="1823"/>
      <c r="F99" s="1823"/>
      <c r="G99" s="1823"/>
      <c r="H99" s="1823"/>
      <c r="I99" s="1823"/>
      <c r="J99" s="1823"/>
      <c r="K99" s="1824"/>
    </row>
    <row r="100" spans="1:18" x14ac:dyDescent="0.2">
      <c r="A100" s="1825" t="s">
        <v>1256</v>
      </c>
      <c r="B100" s="1823"/>
      <c r="C100" s="1823"/>
      <c r="D100" s="1823"/>
      <c r="E100" s="1823"/>
      <c r="F100" s="1823"/>
      <c r="G100" s="1823"/>
      <c r="H100" s="1823"/>
      <c r="I100" s="1823"/>
      <c r="J100" s="1823"/>
      <c r="K100" s="1824"/>
    </row>
    <row r="101" spans="1:18" ht="36" customHeight="1" x14ac:dyDescent="0.2">
      <c r="A101" s="1822" t="s">
        <v>2140</v>
      </c>
      <c r="B101" s="1823"/>
      <c r="C101" s="1823"/>
      <c r="D101" s="1823"/>
      <c r="E101" s="1823"/>
      <c r="F101" s="1823"/>
      <c r="G101" s="1823"/>
      <c r="H101" s="1823"/>
      <c r="I101" s="1823"/>
      <c r="J101" s="1823"/>
      <c r="K101" s="1824"/>
      <c r="M101" s="18"/>
      <c r="O101" s="17"/>
      <c r="Q101" s="18"/>
    </row>
    <row r="102" spans="1:18" ht="12" customHeight="1" x14ac:dyDescent="0.2">
      <c r="A102" s="1825" t="s">
        <v>2136</v>
      </c>
      <c r="B102" s="1823"/>
      <c r="C102" s="1823"/>
      <c r="D102" s="1823"/>
      <c r="E102" s="1823"/>
      <c r="F102" s="1823"/>
      <c r="G102" s="1823"/>
      <c r="H102" s="1823"/>
      <c r="I102" s="1823"/>
      <c r="J102" s="1823"/>
      <c r="K102" s="1824"/>
      <c r="L102" s="16"/>
      <c r="M102" s="16"/>
      <c r="N102" s="16"/>
      <c r="O102" s="16"/>
      <c r="P102" s="16"/>
      <c r="Q102" s="16"/>
      <c r="R102" s="16"/>
    </row>
    <row r="103" spans="1:18" ht="24" customHeight="1" x14ac:dyDescent="0.2">
      <c r="A103" s="1822" t="s">
        <v>2151</v>
      </c>
      <c r="B103" s="1823"/>
      <c r="C103" s="1823"/>
      <c r="D103" s="1823"/>
      <c r="E103" s="1823"/>
      <c r="F103" s="1823"/>
      <c r="G103" s="1823"/>
      <c r="H103" s="1823"/>
      <c r="I103" s="1823"/>
      <c r="J103" s="1823"/>
      <c r="K103" s="1824"/>
    </row>
    <row r="104" spans="1:18" ht="26.1" customHeight="1" x14ac:dyDescent="0.2">
      <c r="A104" s="1822" t="s">
        <v>1257</v>
      </c>
      <c r="B104" s="1823"/>
      <c r="C104" s="1823"/>
      <c r="D104" s="1823"/>
      <c r="E104" s="1823"/>
      <c r="F104" s="1823"/>
      <c r="G104" s="1823"/>
      <c r="H104" s="1823"/>
      <c r="I104" s="1823"/>
      <c r="J104" s="1823"/>
      <c r="K104" s="1824"/>
    </row>
    <row r="105" spans="1:18" ht="12.75" thickBot="1" x14ac:dyDescent="0.25">
      <c r="A105" s="1826" t="s">
        <v>1258</v>
      </c>
      <c r="B105" s="1827"/>
      <c r="C105" s="1827"/>
      <c r="D105" s="1827"/>
      <c r="E105" s="1827"/>
      <c r="F105" s="1827"/>
      <c r="G105" s="1827"/>
      <c r="H105" s="1827"/>
      <c r="I105" s="1827"/>
      <c r="J105" s="1827"/>
      <c r="K105" s="1828"/>
    </row>
    <row r="107" spans="1:18" x14ac:dyDescent="0.2">
      <c r="B107" s="113"/>
      <c r="C107" s="138"/>
      <c r="D107" s="139"/>
      <c r="E107" s="139"/>
      <c r="F107" s="139"/>
      <c r="G107" s="139"/>
      <c r="H107" s="139"/>
      <c r="I107" s="139"/>
      <c r="J107" s="138"/>
      <c r="K107" s="588"/>
    </row>
    <row r="108" spans="1:18" x14ac:dyDescent="0.2">
      <c r="A108" s="47"/>
      <c r="B108" s="113"/>
      <c r="C108" s="138"/>
      <c r="D108" s="139"/>
      <c r="E108" s="139"/>
      <c r="F108" s="139"/>
      <c r="G108" s="139"/>
      <c r="H108" s="139"/>
      <c r="I108" s="139"/>
      <c r="J108" s="138"/>
      <c r="K108" s="588"/>
    </row>
  </sheetData>
  <mergeCells count="10">
    <mergeCell ref="A1:K1"/>
    <mergeCell ref="A2:K2"/>
    <mergeCell ref="A98:K98"/>
    <mergeCell ref="A99:K99"/>
    <mergeCell ref="A105:K105"/>
    <mergeCell ref="A103:K103"/>
    <mergeCell ref="A104:K104"/>
    <mergeCell ref="A100:K100"/>
    <mergeCell ref="A101:K101"/>
    <mergeCell ref="A102:K102"/>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2144</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4" t="s">
        <v>889</v>
      </c>
      <c r="B4" s="847">
        <v>3555.2553922198026</v>
      </c>
      <c r="C4" s="1066">
        <f>SUM(D4:J4)</f>
        <v>18907.909198288049</v>
      </c>
      <c r="D4" s="1530">
        <v>7689.7333910507796</v>
      </c>
      <c r="E4" s="1411">
        <v>0</v>
      </c>
      <c r="F4" s="1411">
        <v>997.44495809098191</v>
      </c>
      <c r="G4" s="1411">
        <v>0</v>
      </c>
      <c r="H4" s="1411">
        <v>0</v>
      </c>
      <c r="I4" s="1589">
        <v>253.58084914628705</v>
      </c>
      <c r="J4" s="1530">
        <v>9967.15</v>
      </c>
      <c r="K4" s="944">
        <v>1006</v>
      </c>
    </row>
    <row r="5" spans="1:11" ht="12.75" customHeight="1" x14ac:dyDescent="0.2">
      <c r="A5" s="3" t="s">
        <v>368</v>
      </c>
      <c r="B5" s="847">
        <v>12901.692404952986</v>
      </c>
      <c r="C5" s="1066">
        <f>SUM(D5:J5)</f>
        <v>71887.983449231353</v>
      </c>
      <c r="D5" s="1530">
        <v>36544.582913208746</v>
      </c>
      <c r="E5" s="1411">
        <v>0</v>
      </c>
      <c r="F5" s="1411">
        <v>5219.0946919127036</v>
      </c>
      <c r="G5" s="1411">
        <v>0</v>
      </c>
      <c r="H5" s="1411">
        <v>0</v>
      </c>
      <c r="I5" s="1590">
        <v>1170.499844109911</v>
      </c>
      <c r="J5" s="1530">
        <v>28953.806</v>
      </c>
      <c r="K5" s="945">
        <v>3853</v>
      </c>
    </row>
    <row r="6" spans="1:11" ht="12.75" customHeight="1" x14ac:dyDescent="0.2">
      <c r="A6" s="3" t="s">
        <v>1456</v>
      </c>
      <c r="B6" s="847">
        <v>6693.1128364859642</v>
      </c>
      <c r="C6" s="1066">
        <f>SUM(D6:J6)</f>
        <v>34573.607495329881</v>
      </c>
      <c r="D6" s="1530">
        <v>19619.252338526567</v>
      </c>
      <c r="E6" s="1411">
        <v>0</v>
      </c>
      <c r="F6" s="1411">
        <v>4942.289689675571</v>
      </c>
      <c r="G6" s="1411">
        <v>0</v>
      </c>
      <c r="H6" s="1411">
        <v>0</v>
      </c>
      <c r="I6" s="1590">
        <v>819.80046712774765</v>
      </c>
      <c r="J6" s="1530">
        <v>9192.2649999999994</v>
      </c>
      <c r="K6" s="945">
        <v>1545</v>
      </c>
    </row>
    <row r="7" spans="1:11" ht="12.75" customHeight="1" x14ac:dyDescent="0.2">
      <c r="A7" s="3" t="s">
        <v>1457</v>
      </c>
      <c r="B7" s="847">
        <v>34510.598733613871</v>
      </c>
      <c r="C7" s="1066">
        <f>SUM(D7:J7)</f>
        <v>224521.03994458806</v>
      </c>
      <c r="D7" s="1530">
        <v>90544.000309808893</v>
      </c>
      <c r="E7" s="1411">
        <v>4024.9673199999997</v>
      </c>
      <c r="F7" s="1411">
        <v>11919.524916542658</v>
      </c>
      <c r="G7" s="1411">
        <v>0</v>
      </c>
      <c r="H7" s="1411">
        <v>16273.76663</v>
      </c>
      <c r="I7" s="1590">
        <v>2229.9787682365263</v>
      </c>
      <c r="J7" s="1530">
        <v>99528.801999999996</v>
      </c>
      <c r="K7" s="945">
        <v>11231</v>
      </c>
    </row>
    <row r="8" spans="1:11" ht="12.75" customHeight="1" x14ac:dyDescent="0.2">
      <c r="A8" s="3" t="s">
        <v>2130</v>
      </c>
      <c r="B8" s="847">
        <v>10891.057647184734</v>
      </c>
      <c r="C8" s="1066">
        <f>SUM(D8:J8)</f>
        <v>37034.426439964431</v>
      </c>
      <c r="D8" s="1530">
        <v>21545.334874806806</v>
      </c>
      <c r="E8" s="1411">
        <v>0</v>
      </c>
      <c r="F8" s="1411">
        <v>3305.3332237780892</v>
      </c>
      <c r="G8" s="1411">
        <v>0</v>
      </c>
      <c r="H8" s="1411">
        <v>0</v>
      </c>
      <c r="I8" s="1590">
        <v>1235.8833413795414</v>
      </c>
      <c r="J8" s="1530">
        <v>10947.875</v>
      </c>
      <c r="K8" s="945">
        <v>2089</v>
      </c>
    </row>
    <row r="9" spans="1:11" ht="12.75" customHeight="1" x14ac:dyDescent="0.2">
      <c r="A9" s="301"/>
      <c r="B9" s="302"/>
      <c r="C9" s="1070"/>
      <c r="D9" s="1070"/>
      <c r="E9" s="1070"/>
      <c r="F9" s="1070"/>
      <c r="G9" s="1070"/>
      <c r="H9" s="1070"/>
      <c r="I9" s="1300"/>
      <c r="J9" s="1071"/>
      <c r="K9" s="808"/>
    </row>
    <row r="10" spans="1:11" ht="12.75" customHeight="1" x14ac:dyDescent="0.2">
      <c r="A10" s="303" t="s">
        <v>24</v>
      </c>
      <c r="B10" s="306">
        <f>SUM(B4:B8)</f>
        <v>68551.717014457361</v>
      </c>
      <c r="C10" s="1412">
        <f t="shared" ref="C10:K10" si="0">SUM(C4:C8)</f>
        <v>386924.96652740182</v>
      </c>
      <c r="D10" s="1412">
        <f t="shared" si="0"/>
        <v>175942.90382740181</v>
      </c>
      <c r="E10" s="1412">
        <f t="shared" si="0"/>
        <v>4024.9673199999997</v>
      </c>
      <c r="F10" s="1412">
        <f t="shared" si="0"/>
        <v>26383.687480000004</v>
      </c>
      <c r="G10" s="1412">
        <f t="shared" si="0"/>
        <v>0</v>
      </c>
      <c r="H10" s="1412">
        <f t="shared" si="0"/>
        <v>16273.76663</v>
      </c>
      <c r="I10" s="1413">
        <f t="shared" si="0"/>
        <v>5709.7432700000136</v>
      </c>
      <c r="J10" s="1414">
        <f t="shared" si="0"/>
        <v>158589.89799999999</v>
      </c>
      <c r="K10" s="1052">
        <f t="shared" si="0"/>
        <v>19724</v>
      </c>
    </row>
    <row r="11" spans="1:11" ht="12.75" customHeight="1" thickBot="1" x14ac:dyDescent="0.25">
      <c r="A11" s="304"/>
      <c r="B11" s="305"/>
      <c r="C11" s="1415"/>
      <c r="D11" s="1416"/>
      <c r="E11" s="1416"/>
      <c r="F11" s="1416"/>
      <c r="G11" s="1416"/>
      <c r="H11" s="1416"/>
      <c r="I11" s="1591"/>
      <c r="J11" s="1417"/>
      <c r="K11" s="809"/>
    </row>
    <row r="12" spans="1:11" ht="12.75" customHeight="1" x14ac:dyDescent="0.2">
      <c r="A12" s="161" t="s">
        <v>292</v>
      </c>
      <c r="B12" s="848">
        <v>32850.325069162893</v>
      </c>
      <c r="C12" s="1066">
        <f>SUM(D12:J12)</f>
        <v>180617.03664766921</v>
      </c>
      <c r="D12" s="1530">
        <v>83129.881718501812</v>
      </c>
      <c r="E12" s="1078">
        <v>0</v>
      </c>
      <c r="F12" s="1068">
        <v>13328.776457413054</v>
      </c>
      <c r="G12" s="1068">
        <v>0</v>
      </c>
      <c r="H12" s="1078">
        <v>0</v>
      </c>
      <c r="I12" s="1544">
        <v>2626.1814717543607</v>
      </c>
      <c r="J12" s="1530">
        <v>81532.197</v>
      </c>
      <c r="K12" s="908">
        <v>9809</v>
      </c>
    </row>
    <row r="13" spans="1:11" ht="12.75" customHeight="1" x14ac:dyDescent="0.2">
      <c r="A13" s="108" t="s">
        <v>293</v>
      </c>
      <c r="B13" s="949">
        <v>35701.391945294468</v>
      </c>
      <c r="C13" s="1066">
        <f>SUM(D13:J13)</f>
        <v>206311.48097973256</v>
      </c>
      <c r="D13" s="1530">
        <v>92813.022108899982</v>
      </c>
      <c r="E13" s="1066">
        <v>4028.5184199999999</v>
      </c>
      <c r="F13" s="1067">
        <v>13054.911022586944</v>
      </c>
      <c r="G13" s="1067">
        <v>0</v>
      </c>
      <c r="H13" s="1418">
        <v>16273.76663</v>
      </c>
      <c r="I13" s="1563">
        <v>3083.5617982456533</v>
      </c>
      <c r="J13" s="1530">
        <v>77057.701000000001</v>
      </c>
      <c r="K13" s="908">
        <v>9915</v>
      </c>
    </row>
    <row r="14" spans="1:11" ht="12.75" customHeight="1" x14ac:dyDescent="0.2">
      <c r="A14" s="301"/>
      <c r="B14" s="302"/>
      <c r="C14" s="1070"/>
      <c r="D14" s="1070"/>
      <c r="E14" s="1070"/>
      <c r="F14" s="1070"/>
      <c r="G14" s="1070"/>
      <c r="H14" s="1070"/>
      <c r="I14" s="1300"/>
      <c r="J14" s="1071"/>
      <c r="K14" s="935"/>
    </row>
    <row r="15" spans="1:11" ht="12.75" customHeight="1" x14ac:dyDescent="0.2">
      <c r="A15" s="303" t="s">
        <v>24</v>
      </c>
      <c r="B15" s="306">
        <f>SUM(B12:B13)</f>
        <v>68551.717014457361</v>
      </c>
      <c r="C15" s="1412">
        <f t="shared" ref="C15:K15" si="1">SUM(C12:C13)</f>
        <v>386928.51762740174</v>
      </c>
      <c r="D15" s="1412">
        <f t="shared" si="1"/>
        <v>175942.90382740181</v>
      </c>
      <c r="E15" s="1412">
        <f t="shared" si="1"/>
        <v>4028.5184199999999</v>
      </c>
      <c r="F15" s="1412">
        <f t="shared" si="1"/>
        <v>26383.687480000001</v>
      </c>
      <c r="G15" s="1412">
        <f t="shared" si="1"/>
        <v>0</v>
      </c>
      <c r="H15" s="1412">
        <f t="shared" si="1"/>
        <v>16273.76663</v>
      </c>
      <c r="I15" s="1413">
        <f t="shared" si="1"/>
        <v>5709.7432700000136</v>
      </c>
      <c r="J15" s="1414">
        <f t="shared" si="1"/>
        <v>158589.89799999999</v>
      </c>
      <c r="K15" s="1052">
        <f t="shared" si="1"/>
        <v>19724</v>
      </c>
    </row>
    <row r="16" spans="1:11" ht="12.75" thickBot="1" x14ac:dyDescent="0.25">
      <c r="A16" s="307"/>
      <c r="B16" s="299"/>
      <c r="C16" s="299"/>
      <c r="D16" s="300"/>
      <c r="E16" s="300"/>
      <c r="F16" s="300"/>
      <c r="G16" s="300"/>
      <c r="H16" s="300"/>
      <c r="I16" s="1592"/>
      <c r="J16" s="670"/>
      <c r="K16" s="806"/>
    </row>
    <row r="17" spans="1:18" x14ac:dyDescent="0.2">
      <c r="A17" s="690"/>
      <c r="B17" s="691"/>
      <c r="C17" s="692"/>
      <c r="D17" s="692"/>
      <c r="E17" s="692"/>
      <c r="F17" s="692"/>
      <c r="G17" s="692"/>
      <c r="H17" s="692"/>
      <c r="I17" s="692"/>
      <c r="J17" s="692"/>
      <c r="K17" s="700"/>
    </row>
    <row r="18" spans="1:18" x14ac:dyDescent="0.2">
      <c r="A18" s="694" t="s">
        <v>2120</v>
      </c>
      <c r="B18" s="633"/>
      <c r="C18" s="281"/>
      <c r="D18" s="281"/>
      <c r="E18" s="281"/>
      <c r="F18" s="281"/>
      <c r="G18" s="281"/>
      <c r="H18" s="281"/>
      <c r="I18" s="1791"/>
      <c r="J18" s="1791"/>
      <c r="K18" s="701"/>
    </row>
    <row r="19" spans="1:18" ht="12" customHeight="1" x14ac:dyDescent="0.2">
      <c r="A19" s="1825" t="s">
        <v>2146</v>
      </c>
      <c r="B19" s="1823"/>
      <c r="C19" s="1823"/>
      <c r="D19" s="1823"/>
      <c r="E19" s="1823"/>
      <c r="F19" s="1823"/>
      <c r="G19" s="1823"/>
      <c r="H19" s="1823"/>
      <c r="I19" s="1824"/>
      <c r="J19" s="1825"/>
      <c r="K19" s="1824"/>
    </row>
    <row r="20" spans="1:18" ht="36" customHeight="1" x14ac:dyDescent="0.2">
      <c r="A20" s="1822" t="s">
        <v>2145</v>
      </c>
      <c r="B20" s="1823"/>
      <c r="C20" s="1823"/>
      <c r="D20" s="1823"/>
      <c r="E20" s="1823"/>
      <c r="F20" s="1823"/>
      <c r="G20" s="1823"/>
      <c r="H20" s="1823"/>
      <c r="I20" s="1824"/>
      <c r="J20" s="1825"/>
      <c r="K20" s="1824"/>
    </row>
    <row r="21" spans="1:18" x14ac:dyDescent="0.2">
      <c r="A21" s="1825" t="s">
        <v>1256</v>
      </c>
      <c r="B21" s="1823"/>
      <c r="C21" s="1823"/>
      <c r="D21" s="1823"/>
      <c r="E21" s="1823"/>
      <c r="F21" s="1823"/>
      <c r="G21" s="1823"/>
      <c r="H21" s="1823"/>
      <c r="I21" s="1824"/>
      <c r="J21" s="1825"/>
      <c r="K21" s="1824"/>
    </row>
    <row r="22" spans="1:18" ht="36" customHeight="1" x14ac:dyDescent="0.2">
      <c r="A22" s="1822" t="s">
        <v>2140</v>
      </c>
      <c r="B22" s="1823"/>
      <c r="C22" s="1823"/>
      <c r="D22" s="1823"/>
      <c r="E22" s="1823"/>
      <c r="F22" s="1823"/>
      <c r="G22" s="1823"/>
      <c r="H22" s="1823"/>
      <c r="I22" s="1824"/>
      <c r="J22" s="1825"/>
      <c r="K22" s="1824"/>
      <c r="M22" s="18"/>
      <c r="O22" s="17"/>
      <c r="Q22" s="18"/>
    </row>
    <row r="23" spans="1:18" ht="12" customHeight="1" x14ac:dyDescent="0.2">
      <c r="A23" s="1825" t="s">
        <v>2136</v>
      </c>
      <c r="B23" s="1823"/>
      <c r="C23" s="1823"/>
      <c r="D23" s="1823"/>
      <c r="E23" s="1823"/>
      <c r="F23" s="1823"/>
      <c r="G23" s="1823"/>
      <c r="H23" s="1823"/>
      <c r="I23" s="1824"/>
      <c r="J23" s="1825"/>
      <c r="K23" s="1824"/>
      <c r="L23" s="16"/>
      <c r="M23" s="16"/>
      <c r="N23" s="16"/>
      <c r="O23" s="16"/>
      <c r="P23" s="16"/>
      <c r="Q23" s="16"/>
      <c r="R23" s="16"/>
    </row>
    <row r="24" spans="1:18" ht="24" customHeight="1" x14ac:dyDescent="0.2">
      <c r="A24" s="1822" t="s">
        <v>2151</v>
      </c>
      <c r="B24" s="1823"/>
      <c r="C24" s="1823"/>
      <c r="D24" s="1823"/>
      <c r="E24" s="1823"/>
      <c r="F24" s="1823"/>
      <c r="G24" s="1823"/>
      <c r="H24" s="1823"/>
      <c r="I24" s="1824"/>
      <c r="J24" s="1825"/>
      <c r="K24" s="1824"/>
    </row>
    <row r="25" spans="1:18" ht="24" customHeight="1" x14ac:dyDescent="0.2">
      <c r="A25" s="1822" t="s">
        <v>1257</v>
      </c>
      <c r="B25" s="1823"/>
      <c r="C25" s="1823"/>
      <c r="D25" s="1823"/>
      <c r="E25" s="1823"/>
      <c r="F25" s="1823"/>
      <c r="G25" s="1823"/>
      <c r="H25" s="1823"/>
      <c r="I25" s="1824"/>
      <c r="J25" s="1825"/>
      <c r="K25" s="1824"/>
    </row>
    <row r="26" spans="1:18" ht="12.75" thickBot="1" x14ac:dyDescent="0.25">
      <c r="A26" s="1826" t="s">
        <v>1258</v>
      </c>
      <c r="B26" s="1827"/>
      <c r="C26" s="1827"/>
      <c r="D26" s="1827"/>
      <c r="E26" s="1827"/>
      <c r="F26" s="1827"/>
      <c r="G26" s="1827"/>
      <c r="H26" s="1827"/>
      <c r="I26" s="1828"/>
      <c r="J26" s="1826"/>
      <c r="K26" s="1828"/>
    </row>
    <row r="27" spans="1:18" x14ac:dyDescent="0.2">
      <c r="I27" s="1714"/>
      <c r="J27" s="1714"/>
    </row>
    <row r="28" spans="1:18" x14ac:dyDescent="0.2">
      <c r="B28" s="113"/>
      <c r="C28" s="113"/>
      <c r="D28" s="139"/>
      <c r="E28" s="139"/>
      <c r="F28" s="139"/>
      <c r="G28" s="139"/>
      <c r="H28" s="139"/>
      <c r="I28" s="139"/>
      <c r="J28" s="139"/>
      <c r="K28" s="588"/>
    </row>
    <row r="29" spans="1:18" x14ac:dyDescent="0.2">
      <c r="A29" s="47"/>
      <c r="B29" s="113"/>
      <c r="C29" s="113"/>
      <c r="D29" s="139"/>
      <c r="E29" s="139"/>
      <c r="F29" s="139"/>
      <c r="G29" s="139"/>
      <c r="H29" s="139"/>
      <c r="I29" s="139"/>
      <c r="J29" s="139"/>
      <c r="K29" s="588"/>
    </row>
    <row r="30" spans="1:18" x14ac:dyDescent="0.2">
      <c r="I30" s="20"/>
      <c r="J30" s="20"/>
    </row>
    <row r="31" spans="1:18" x14ac:dyDescent="0.2">
      <c r="I31" s="20"/>
      <c r="J31" s="20"/>
    </row>
    <row r="32" spans="1:18" x14ac:dyDescent="0.2">
      <c r="I32" s="20"/>
      <c r="J32" s="20"/>
    </row>
    <row r="33" spans="9:10" x14ac:dyDescent="0.2">
      <c r="I33" s="20"/>
      <c r="J33" s="20"/>
    </row>
    <row r="34" spans="9:10" x14ac:dyDescent="0.2">
      <c r="I34" s="20"/>
      <c r="J34" s="20"/>
    </row>
    <row r="35" spans="9:10" x14ac:dyDescent="0.2">
      <c r="I35" s="20"/>
      <c r="J35" s="20"/>
    </row>
    <row r="36" spans="9:10" x14ac:dyDescent="0.2">
      <c r="I36" s="20"/>
      <c r="J36" s="20"/>
    </row>
    <row r="37" spans="9:10" x14ac:dyDescent="0.2">
      <c r="I37" s="20"/>
      <c r="J37" s="20"/>
    </row>
    <row r="38" spans="9:10" x14ac:dyDescent="0.2">
      <c r="I38" s="20"/>
      <c r="J38" s="20"/>
    </row>
    <row r="39" spans="9:10" x14ac:dyDescent="0.2">
      <c r="I39" s="20"/>
      <c r="J39" s="20"/>
    </row>
    <row r="40" spans="9:10" x14ac:dyDescent="0.2">
      <c r="I40" s="20"/>
      <c r="J40" s="20"/>
    </row>
    <row r="41" spans="9:10" x14ac:dyDescent="0.2">
      <c r="I41" s="20"/>
      <c r="J41" s="20"/>
    </row>
    <row r="42" spans="9:10" x14ac:dyDescent="0.2">
      <c r="I42" s="20"/>
      <c r="J42" s="20"/>
    </row>
    <row r="43" spans="9:10" x14ac:dyDescent="0.2">
      <c r="I43" s="20"/>
      <c r="J43" s="20"/>
    </row>
    <row r="44" spans="9:10" x14ac:dyDescent="0.2">
      <c r="I44" s="20"/>
      <c r="J44" s="20"/>
    </row>
    <row r="45" spans="9:10" x14ac:dyDescent="0.2">
      <c r="I45" s="20"/>
      <c r="J45" s="20"/>
    </row>
    <row r="46" spans="9:10" x14ac:dyDescent="0.2">
      <c r="I46" s="20"/>
      <c r="J46" s="20"/>
    </row>
    <row r="47" spans="9:10" x14ac:dyDescent="0.2">
      <c r="I47" s="20"/>
      <c r="J47" s="20"/>
    </row>
    <row r="48" spans="9:10" x14ac:dyDescent="0.2">
      <c r="I48" s="20"/>
      <c r="J48" s="20"/>
    </row>
    <row r="49" spans="9:10" x14ac:dyDescent="0.2">
      <c r="I49" s="20"/>
      <c r="J49" s="20"/>
    </row>
    <row r="50" spans="9:10"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row r="71" spans="9:10" x14ac:dyDescent="0.2">
      <c r="I71" s="20"/>
      <c r="J71" s="20"/>
    </row>
    <row r="72" spans="9:10" x14ac:dyDescent="0.2">
      <c r="I72" s="20"/>
      <c r="J72" s="20"/>
    </row>
    <row r="73" spans="9:10" x14ac:dyDescent="0.2">
      <c r="I73" s="20"/>
      <c r="J73" s="20"/>
    </row>
    <row r="74" spans="9:10" x14ac:dyDescent="0.2">
      <c r="I74" s="20"/>
      <c r="J74" s="20"/>
    </row>
  </sheetData>
  <mergeCells count="10">
    <mergeCell ref="A23:K23"/>
    <mergeCell ref="A26:K26"/>
    <mergeCell ref="A1:K1"/>
    <mergeCell ref="A2:K2"/>
    <mergeCell ref="A24:K24"/>
    <mergeCell ref="A25:K25"/>
    <mergeCell ref="A19:K19"/>
    <mergeCell ref="A20:K20"/>
    <mergeCell ref="A21:K21"/>
    <mergeCell ref="A22:K22"/>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2143</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84" t="s">
        <v>1458</v>
      </c>
      <c r="B4" s="847">
        <v>1942.9251849954253</v>
      </c>
      <c r="C4" s="1066">
        <f>SUM(D4:J4)</f>
        <v>13834.905104656527</v>
      </c>
      <c r="D4" s="1530">
        <v>8526.0578367436647</v>
      </c>
      <c r="E4" s="1419">
        <v>0</v>
      </c>
      <c r="F4" s="1419">
        <v>470.38348261824075</v>
      </c>
      <c r="G4" s="1419">
        <v>0</v>
      </c>
      <c r="H4" s="1419">
        <v>0</v>
      </c>
      <c r="I4" s="1586">
        <v>307.80178529462194</v>
      </c>
      <c r="J4" s="1530">
        <v>4530.6620000000003</v>
      </c>
      <c r="K4" s="944">
        <v>720</v>
      </c>
    </row>
    <row r="5" spans="1:11" ht="12.75" customHeight="1" x14ac:dyDescent="0.2">
      <c r="A5" s="3" t="s">
        <v>1459</v>
      </c>
      <c r="B5" s="847">
        <v>14523.685676629655</v>
      </c>
      <c r="C5" s="1066">
        <f t="shared" ref="C5:C49" si="0">SUM(D5:J5)</f>
        <v>86289.081111039064</v>
      </c>
      <c r="D5" s="1530">
        <v>39857.136693297347</v>
      </c>
      <c r="E5" s="1419">
        <v>0</v>
      </c>
      <c r="F5" s="1419">
        <v>5228.0242199748764</v>
      </c>
      <c r="G5" s="1419">
        <v>0</v>
      </c>
      <c r="H5" s="1419">
        <v>0</v>
      </c>
      <c r="I5" s="1587">
        <v>886.98219776682924</v>
      </c>
      <c r="J5" s="1530">
        <v>40316.938000000002</v>
      </c>
      <c r="K5" s="945">
        <v>4770</v>
      </c>
    </row>
    <row r="6" spans="1:11" ht="12.75" customHeight="1" x14ac:dyDescent="0.2">
      <c r="A6" s="3" t="s">
        <v>1460</v>
      </c>
      <c r="B6" s="847">
        <v>636.85074045272233</v>
      </c>
      <c r="C6" s="1066">
        <f t="shared" si="0"/>
        <v>4520.4787786947672</v>
      </c>
      <c r="D6" s="1530">
        <v>1804.1153991795475</v>
      </c>
      <c r="E6" s="1419">
        <v>0</v>
      </c>
      <c r="F6" s="1419">
        <v>224.31799220260191</v>
      </c>
      <c r="G6" s="1419">
        <v>0</v>
      </c>
      <c r="H6" s="1419">
        <v>0</v>
      </c>
      <c r="I6" s="1587">
        <v>177.69638731261762</v>
      </c>
      <c r="J6" s="1530">
        <v>2314.3490000000002</v>
      </c>
      <c r="K6" s="945">
        <v>212</v>
      </c>
    </row>
    <row r="7" spans="1:11" ht="12.75" customHeight="1" x14ac:dyDescent="0.2">
      <c r="A7" s="3" t="s">
        <v>704</v>
      </c>
      <c r="B7" s="847">
        <v>16810.816840802021</v>
      </c>
      <c r="C7" s="1066">
        <f t="shared" si="0"/>
        <v>63480.224193359863</v>
      </c>
      <c r="D7" s="1530">
        <v>38730.826370909999</v>
      </c>
      <c r="E7" s="1419">
        <v>0</v>
      </c>
      <c r="F7" s="1419">
        <v>3408.995468670304</v>
      </c>
      <c r="G7" s="1419">
        <v>0</v>
      </c>
      <c r="H7" s="1419">
        <v>0</v>
      </c>
      <c r="I7" s="1587">
        <v>968.3363537795567</v>
      </c>
      <c r="J7" s="1530">
        <v>20372.065999999999</v>
      </c>
      <c r="K7" s="945">
        <v>4263</v>
      </c>
    </row>
    <row r="8" spans="1:11" ht="12.75" customHeight="1" x14ac:dyDescent="0.2">
      <c r="A8" s="3" t="s">
        <v>1461</v>
      </c>
      <c r="B8" s="847">
        <v>1312.7801588801294</v>
      </c>
      <c r="C8" s="1066">
        <f t="shared" si="0"/>
        <v>7734.7694262141549</v>
      </c>
      <c r="D8" s="1530">
        <v>4297.8604512278998</v>
      </c>
      <c r="E8" s="1419">
        <v>0</v>
      </c>
      <c r="F8" s="1419">
        <v>334.61433710317408</v>
      </c>
      <c r="G8" s="1419">
        <v>0</v>
      </c>
      <c r="H8" s="1419">
        <v>0</v>
      </c>
      <c r="I8" s="1587">
        <v>34.36563788308117</v>
      </c>
      <c r="J8" s="1530">
        <v>3067.9290000000001</v>
      </c>
      <c r="K8" s="945">
        <v>389</v>
      </c>
    </row>
    <row r="9" spans="1:11" ht="12.75" customHeight="1" x14ac:dyDescent="0.2">
      <c r="A9" s="3" t="s">
        <v>1462</v>
      </c>
      <c r="B9" s="847">
        <v>1936.8689701677015</v>
      </c>
      <c r="C9" s="1066">
        <f t="shared" si="0"/>
        <v>7550.150576262994</v>
      </c>
      <c r="D9" s="1530">
        <v>3644.9848007218711</v>
      </c>
      <c r="E9" s="1419">
        <v>0</v>
      </c>
      <c r="F9" s="1419">
        <v>342.14408505839685</v>
      </c>
      <c r="G9" s="1419">
        <v>0</v>
      </c>
      <c r="H9" s="1419">
        <v>0</v>
      </c>
      <c r="I9" s="1587">
        <v>18.521690482726171</v>
      </c>
      <c r="J9" s="1530">
        <v>3544.5</v>
      </c>
      <c r="K9" s="945">
        <v>490</v>
      </c>
    </row>
    <row r="10" spans="1:11" ht="12.75" customHeight="1" x14ac:dyDescent="0.2">
      <c r="A10" s="3" t="s">
        <v>1245</v>
      </c>
      <c r="B10" s="847">
        <v>18493.626937698751</v>
      </c>
      <c r="C10" s="1066">
        <f t="shared" si="0"/>
        <v>76688.502205499637</v>
      </c>
      <c r="D10" s="1530">
        <v>47304.282572760931</v>
      </c>
      <c r="E10" s="1419">
        <v>0</v>
      </c>
      <c r="F10" s="1419">
        <v>10081.500041614123</v>
      </c>
      <c r="G10" s="1419">
        <v>0</v>
      </c>
      <c r="H10" s="1419">
        <v>686.77903000000003</v>
      </c>
      <c r="I10" s="1587">
        <v>1532.7255611245846</v>
      </c>
      <c r="J10" s="1530">
        <v>17083.215</v>
      </c>
      <c r="K10" s="945">
        <v>3855</v>
      </c>
    </row>
    <row r="11" spans="1:11" ht="12.75" customHeight="1" x14ac:dyDescent="0.2">
      <c r="A11" s="3" t="s">
        <v>1463</v>
      </c>
      <c r="B11" s="847">
        <v>22108.2728614597</v>
      </c>
      <c r="C11" s="1066">
        <f t="shared" si="0"/>
        <v>123247.23233855615</v>
      </c>
      <c r="D11" s="1530">
        <v>66915.273921981643</v>
      </c>
      <c r="E11" s="1419">
        <v>0</v>
      </c>
      <c r="F11" s="1419">
        <v>14036.511763069848</v>
      </c>
      <c r="G11" s="1419">
        <v>0</v>
      </c>
      <c r="H11" s="1419">
        <v>0</v>
      </c>
      <c r="I11" s="1587">
        <v>1100.6906535046573</v>
      </c>
      <c r="J11" s="1530">
        <v>41194.756000000001</v>
      </c>
      <c r="K11" s="945">
        <v>5520</v>
      </c>
    </row>
    <row r="12" spans="1:11" ht="12.75" customHeight="1" x14ac:dyDescent="0.2">
      <c r="A12" s="3" t="s">
        <v>63</v>
      </c>
      <c r="B12" s="847">
        <v>1339.799448839829</v>
      </c>
      <c r="C12" s="1066">
        <f t="shared" si="0"/>
        <v>9799.1762416403399</v>
      </c>
      <c r="D12" s="1530">
        <v>4892.5572127276819</v>
      </c>
      <c r="E12" s="1419">
        <v>0</v>
      </c>
      <c r="F12" s="1419">
        <v>326.66712194448468</v>
      </c>
      <c r="G12" s="1419">
        <v>0</v>
      </c>
      <c r="H12" s="1419">
        <v>0</v>
      </c>
      <c r="I12" s="1587">
        <v>138.47290696817424</v>
      </c>
      <c r="J12" s="1530">
        <v>4441.4790000000003</v>
      </c>
      <c r="K12" s="945">
        <v>467</v>
      </c>
    </row>
    <row r="13" spans="1:11" ht="12.75" customHeight="1" x14ac:dyDescent="0.2">
      <c r="A13" s="3" t="s">
        <v>1464</v>
      </c>
      <c r="B13" s="847">
        <v>33859.100358980875</v>
      </c>
      <c r="C13" s="1066">
        <f t="shared" si="0"/>
        <v>226079.65901773056</v>
      </c>
      <c r="D13" s="1530">
        <v>100914.08752100328</v>
      </c>
      <c r="E13" s="1419">
        <v>7085.0059299999994</v>
      </c>
      <c r="F13" s="1419">
        <v>21442.65995813183</v>
      </c>
      <c r="G13" s="1419">
        <v>0</v>
      </c>
      <c r="H13" s="1419">
        <v>3328.3660499999996</v>
      </c>
      <c r="I13" s="1587">
        <v>3220.011558595425</v>
      </c>
      <c r="J13" s="1530">
        <v>90089.528000000006</v>
      </c>
      <c r="K13" s="945">
        <v>9789</v>
      </c>
    </row>
    <row r="14" spans="1:11" ht="12.75" customHeight="1" x14ac:dyDescent="0.2">
      <c r="A14" s="3" t="s">
        <v>65</v>
      </c>
      <c r="B14" s="847">
        <v>4408.7105528370157</v>
      </c>
      <c r="C14" s="1066">
        <f t="shared" si="0"/>
        <v>18820.861044346333</v>
      </c>
      <c r="D14" s="1530">
        <v>11588.938532853968</v>
      </c>
      <c r="E14" s="1419">
        <v>0</v>
      </c>
      <c r="F14" s="1419">
        <v>999.81222695032977</v>
      </c>
      <c r="G14" s="1419">
        <v>0</v>
      </c>
      <c r="H14" s="1419">
        <v>0</v>
      </c>
      <c r="I14" s="1587">
        <v>353.55828454203834</v>
      </c>
      <c r="J14" s="1530">
        <v>5878.5519999999997</v>
      </c>
      <c r="K14" s="945">
        <v>1099</v>
      </c>
    </row>
    <row r="15" spans="1:11" ht="12.75" customHeight="1" x14ac:dyDescent="0.2">
      <c r="A15" s="3" t="s">
        <v>1434</v>
      </c>
      <c r="B15" s="847">
        <v>2221.2365494571845</v>
      </c>
      <c r="C15" s="1066">
        <f t="shared" si="0"/>
        <v>15102.627858025709</v>
      </c>
      <c r="D15" s="1530">
        <v>8952.9601793641268</v>
      </c>
      <c r="E15" s="1419">
        <v>0</v>
      </c>
      <c r="F15" s="1419">
        <v>414.35826171677974</v>
      </c>
      <c r="G15" s="1419">
        <v>0</v>
      </c>
      <c r="H15" s="1419">
        <v>0</v>
      </c>
      <c r="I15" s="1587">
        <v>128.46041694480317</v>
      </c>
      <c r="J15" s="1530">
        <v>5606.8490000000002</v>
      </c>
      <c r="K15" s="945">
        <v>906</v>
      </c>
    </row>
    <row r="16" spans="1:11" ht="12.75" customHeight="1" x14ac:dyDescent="0.2">
      <c r="A16" s="3" t="s">
        <v>1465</v>
      </c>
      <c r="B16" s="847">
        <v>3153.4864947277661</v>
      </c>
      <c r="C16" s="1066">
        <f t="shared" si="0"/>
        <v>18667.727128421353</v>
      </c>
      <c r="D16" s="1530">
        <v>11780.542926057651</v>
      </c>
      <c r="E16" s="1419">
        <v>0</v>
      </c>
      <c r="F16" s="1419">
        <v>525.42809021778407</v>
      </c>
      <c r="G16" s="1419">
        <v>0</v>
      </c>
      <c r="H16" s="1419">
        <v>0</v>
      </c>
      <c r="I16" s="1587">
        <v>113.70711214591867</v>
      </c>
      <c r="J16" s="1530">
        <v>6248.049</v>
      </c>
      <c r="K16" s="945">
        <v>988</v>
      </c>
    </row>
    <row r="17" spans="1:11" ht="12.75" customHeight="1" x14ac:dyDescent="0.2">
      <c r="A17" s="3" t="s">
        <v>1466</v>
      </c>
      <c r="B17" s="847">
        <v>2780.5761599589669</v>
      </c>
      <c r="C17" s="1066">
        <f t="shared" si="0"/>
        <v>20740.234824587329</v>
      </c>
      <c r="D17" s="1530">
        <v>12691.118848737169</v>
      </c>
      <c r="E17" s="1419">
        <v>0</v>
      </c>
      <c r="F17" s="1419">
        <v>781.16833300945075</v>
      </c>
      <c r="G17" s="1419">
        <v>0</v>
      </c>
      <c r="H17" s="1419">
        <v>0</v>
      </c>
      <c r="I17" s="1587">
        <v>145.2286428407071</v>
      </c>
      <c r="J17" s="1530">
        <v>7122.7190000000001</v>
      </c>
      <c r="K17" s="945">
        <v>1047</v>
      </c>
    </row>
    <row r="18" spans="1:11" ht="12.75" customHeight="1" x14ac:dyDescent="0.2">
      <c r="A18" s="3" t="s">
        <v>1467</v>
      </c>
      <c r="B18" s="847">
        <v>3580.06550491399</v>
      </c>
      <c r="C18" s="1066">
        <f t="shared" si="0"/>
        <v>27081.133473403577</v>
      </c>
      <c r="D18" s="1530">
        <v>13377.881500778085</v>
      </c>
      <c r="E18" s="1419">
        <v>0</v>
      </c>
      <c r="F18" s="1419">
        <v>1206.8501106218262</v>
      </c>
      <c r="G18" s="1419">
        <v>0</v>
      </c>
      <c r="H18" s="1419">
        <v>0</v>
      </c>
      <c r="I18" s="1587">
        <v>186.01586200366708</v>
      </c>
      <c r="J18" s="1530">
        <v>12310.386</v>
      </c>
      <c r="K18" s="945">
        <v>1328</v>
      </c>
    </row>
    <row r="19" spans="1:11" ht="12.75" customHeight="1" x14ac:dyDescent="0.2">
      <c r="A19" s="3" t="s">
        <v>1468</v>
      </c>
      <c r="B19" s="847">
        <v>5227.2868387570297</v>
      </c>
      <c r="C19" s="1066">
        <f t="shared" si="0"/>
        <v>29289.420970723037</v>
      </c>
      <c r="D19" s="1530">
        <v>16905.747486716467</v>
      </c>
      <c r="E19" s="1419">
        <v>0</v>
      </c>
      <c r="F19" s="1419">
        <v>1125.7106920448689</v>
      </c>
      <c r="G19" s="1419">
        <v>0</v>
      </c>
      <c r="H19" s="1419">
        <v>0</v>
      </c>
      <c r="I19" s="1587">
        <v>182.42479196170146</v>
      </c>
      <c r="J19" s="1530">
        <v>11075.538</v>
      </c>
      <c r="K19" s="945">
        <v>1603</v>
      </c>
    </row>
    <row r="20" spans="1:11" ht="12.75" customHeight="1" x14ac:dyDescent="0.2">
      <c r="A20" s="3" t="s">
        <v>1469</v>
      </c>
      <c r="B20" s="847">
        <v>1866.0230882923988</v>
      </c>
      <c r="C20" s="1066">
        <f t="shared" si="0"/>
        <v>12541.586906316812</v>
      </c>
      <c r="D20" s="1530">
        <v>7537.1679802168401</v>
      </c>
      <c r="E20" s="1419">
        <v>0</v>
      </c>
      <c r="F20" s="1419">
        <v>660.88559021823676</v>
      </c>
      <c r="G20" s="1419">
        <v>0</v>
      </c>
      <c r="H20" s="1419">
        <v>0</v>
      </c>
      <c r="I20" s="1587">
        <v>62.933335881735566</v>
      </c>
      <c r="J20" s="1530">
        <v>4280.6000000000004</v>
      </c>
      <c r="K20" s="945">
        <v>604</v>
      </c>
    </row>
    <row r="21" spans="1:11" ht="12.75" customHeight="1" x14ac:dyDescent="0.2">
      <c r="A21" s="3" t="s">
        <v>879</v>
      </c>
      <c r="B21" s="847">
        <v>16721.640523569411</v>
      </c>
      <c r="C21" s="1066">
        <f t="shared" si="0"/>
        <v>99017.507160785797</v>
      </c>
      <c r="D21" s="1530">
        <v>57859.553470722341</v>
      </c>
      <c r="E21" s="1419">
        <v>0</v>
      </c>
      <c r="F21" s="1419">
        <v>14076.357771207979</v>
      </c>
      <c r="G21" s="1419">
        <v>0</v>
      </c>
      <c r="H21" s="1419">
        <v>0</v>
      </c>
      <c r="I21" s="1587">
        <v>940.80891885547885</v>
      </c>
      <c r="J21" s="1530">
        <v>26140.787</v>
      </c>
      <c r="K21" s="945">
        <v>4011</v>
      </c>
    </row>
    <row r="22" spans="1:11" ht="12.75" customHeight="1" x14ac:dyDescent="0.2">
      <c r="A22" s="3" t="s">
        <v>1470</v>
      </c>
      <c r="B22" s="847">
        <v>1765.9052394336204</v>
      </c>
      <c r="C22" s="1066">
        <f t="shared" si="0"/>
        <v>12795.113774839077</v>
      </c>
      <c r="D22" s="1530">
        <v>6475.4022636116479</v>
      </c>
      <c r="E22" s="1419">
        <v>0</v>
      </c>
      <c r="F22" s="1419">
        <v>700.68553548092348</v>
      </c>
      <c r="G22" s="1419">
        <v>0</v>
      </c>
      <c r="H22" s="1419">
        <v>0</v>
      </c>
      <c r="I22" s="1587">
        <v>161.48997574650613</v>
      </c>
      <c r="J22" s="1530">
        <v>5457.5360000000001</v>
      </c>
      <c r="K22" s="945">
        <v>641</v>
      </c>
    </row>
    <row r="23" spans="1:11" ht="12.75" customHeight="1" x14ac:dyDescent="0.2">
      <c r="A23" s="3" t="s">
        <v>360</v>
      </c>
      <c r="B23" s="847">
        <v>1573.81067493877</v>
      </c>
      <c r="C23" s="1066">
        <f t="shared" si="0"/>
        <v>14646.749002001799</v>
      </c>
      <c r="D23" s="1530">
        <v>8893.8080678544284</v>
      </c>
      <c r="E23" s="1419">
        <v>0</v>
      </c>
      <c r="F23" s="1419">
        <v>1741.4577644947408</v>
      </c>
      <c r="G23" s="1419">
        <v>0</v>
      </c>
      <c r="H23" s="1419">
        <v>0</v>
      </c>
      <c r="I23" s="1587">
        <v>108.88716965263163</v>
      </c>
      <c r="J23" s="1530">
        <v>3902.596</v>
      </c>
      <c r="K23" s="945">
        <v>557</v>
      </c>
    </row>
    <row r="24" spans="1:11" ht="12.75" customHeight="1" x14ac:dyDescent="0.2">
      <c r="A24" s="3" t="s">
        <v>1471</v>
      </c>
      <c r="B24" s="847">
        <v>9896.5846680630893</v>
      </c>
      <c r="C24" s="1066">
        <f t="shared" si="0"/>
        <v>54509.049169821432</v>
      </c>
      <c r="D24" s="1530">
        <v>31372.585034921089</v>
      </c>
      <c r="E24" s="1419">
        <v>7.19191</v>
      </c>
      <c r="F24" s="1419">
        <v>3233.8999505357688</v>
      </c>
      <c r="G24" s="1419">
        <v>0</v>
      </c>
      <c r="H24" s="1419">
        <v>533.69584999999995</v>
      </c>
      <c r="I24" s="1587">
        <v>445.96742436457157</v>
      </c>
      <c r="J24" s="1530">
        <v>18915.708999999999</v>
      </c>
      <c r="K24" s="945">
        <v>3284</v>
      </c>
    </row>
    <row r="25" spans="1:11" ht="12.75" customHeight="1" x14ac:dyDescent="0.2">
      <c r="A25" s="3" t="s">
        <v>1472</v>
      </c>
      <c r="B25" s="847">
        <v>7187.6362113500463</v>
      </c>
      <c r="C25" s="1066">
        <f t="shared" si="0"/>
        <v>27568.394388503926</v>
      </c>
      <c r="D25" s="1530">
        <v>15376.214212094917</v>
      </c>
      <c r="E25" s="1419">
        <v>0</v>
      </c>
      <c r="F25" s="1419">
        <v>1108.9250638591043</v>
      </c>
      <c r="G25" s="1419">
        <v>0</v>
      </c>
      <c r="H25" s="1419">
        <v>0</v>
      </c>
      <c r="I25" s="1587">
        <v>524.10211254990315</v>
      </c>
      <c r="J25" s="1530">
        <v>10559.153</v>
      </c>
      <c r="K25" s="945">
        <v>1685</v>
      </c>
    </row>
    <row r="26" spans="1:11" ht="12.75" customHeight="1" x14ac:dyDescent="0.2">
      <c r="A26" s="3" t="s">
        <v>1473</v>
      </c>
      <c r="B26" s="847">
        <v>33185.096281730264</v>
      </c>
      <c r="C26" s="1066">
        <f t="shared" si="0"/>
        <v>118161.24994772288</v>
      </c>
      <c r="D26" s="1530">
        <v>69992.514888339443</v>
      </c>
      <c r="E26" s="1419">
        <v>0</v>
      </c>
      <c r="F26" s="1419">
        <v>10590.680303804349</v>
      </c>
      <c r="G26" s="1419">
        <v>0</v>
      </c>
      <c r="H26" s="1419">
        <v>0</v>
      </c>
      <c r="I26" s="1587">
        <v>2267.1317555790984</v>
      </c>
      <c r="J26" s="1530">
        <v>35310.923000000003</v>
      </c>
      <c r="K26" s="945">
        <v>7037</v>
      </c>
    </row>
    <row r="27" spans="1:11" ht="12.75" customHeight="1" x14ac:dyDescent="0.2">
      <c r="A27" s="3" t="s">
        <v>724</v>
      </c>
      <c r="B27" s="847">
        <v>4751.584453848569</v>
      </c>
      <c r="C27" s="1066">
        <f t="shared" si="0"/>
        <v>29794.633751376648</v>
      </c>
      <c r="D27" s="1530">
        <v>18174.859538272296</v>
      </c>
      <c r="E27" s="1419">
        <v>0</v>
      </c>
      <c r="F27" s="1419">
        <v>1453.904081848566</v>
      </c>
      <c r="G27" s="1419">
        <v>0</v>
      </c>
      <c r="H27" s="1419">
        <v>0</v>
      </c>
      <c r="I27" s="1587">
        <v>237.69713125578269</v>
      </c>
      <c r="J27" s="1530">
        <v>9928.1730000000007</v>
      </c>
      <c r="K27" s="945">
        <v>1682</v>
      </c>
    </row>
    <row r="28" spans="1:11" ht="12.75" customHeight="1" x14ac:dyDescent="0.2">
      <c r="A28" s="3" t="s">
        <v>1474</v>
      </c>
      <c r="B28" s="847">
        <v>1648.9671323125308</v>
      </c>
      <c r="C28" s="1066">
        <f t="shared" si="0"/>
        <v>7432.5159018795075</v>
      </c>
      <c r="D28" s="1530">
        <v>4103.8355168360749</v>
      </c>
      <c r="E28" s="1419">
        <v>0</v>
      </c>
      <c r="F28" s="1419">
        <v>438.16423699134799</v>
      </c>
      <c r="G28" s="1419">
        <v>0</v>
      </c>
      <c r="H28" s="1419">
        <v>0</v>
      </c>
      <c r="I28" s="1587">
        <v>32.674148052083922</v>
      </c>
      <c r="J28" s="1530">
        <v>2857.8420000000001</v>
      </c>
      <c r="K28" s="945">
        <v>461</v>
      </c>
    </row>
    <row r="29" spans="1:11" ht="12.75" customHeight="1" x14ac:dyDescent="0.2">
      <c r="A29" s="3" t="s">
        <v>1475</v>
      </c>
      <c r="B29" s="847">
        <v>26582.905469399826</v>
      </c>
      <c r="C29" s="1066">
        <f t="shared" si="0"/>
        <v>132678.5313241228</v>
      </c>
      <c r="D29" s="1530">
        <v>77204.287747298469</v>
      </c>
      <c r="E29" s="1419">
        <v>0</v>
      </c>
      <c r="F29" s="1419">
        <v>7136.6738852824501</v>
      </c>
      <c r="G29" s="1419">
        <v>0</v>
      </c>
      <c r="H29" s="1419">
        <v>0</v>
      </c>
      <c r="I29" s="1587">
        <v>2329.8566915418878</v>
      </c>
      <c r="J29" s="1530">
        <v>46007.713000000003</v>
      </c>
      <c r="K29" s="945">
        <v>8597</v>
      </c>
    </row>
    <row r="30" spans="1:11" ht="12.75" customHeight="1" x14ac:dyDescent="0.2">
      <c r="A30" s="3" t="s">
        <v>478</v>
      </c>
      <c r="B30" s="847">
        <v>2040.5329886387233</v>
      </c>
      <c r="C30" s="1066">
        <f t="shared" si="0"/>
        <v>10590.886457785766</v>
      </c>
      <c r="D30" s="1530">
        <v>6312.7073668295443</v>
      </c>
      <c r="E30" s="1419">
        <v>0</v>
      </c>
      <c r="F30" s="1419">
        <v>1053.7542761015798</v>
      </c>
      <c r="G30" s="1419">
        <v>0</v>
      </c>
      <c r="H30" s="1419">
        <v>0</v>
      </c>
      <c r="I30" s="1587">
        <v>95.6848148546418</v>
      </c>
      <c r="J30" s="1530">
        <v>3128.74</v>
      </c>
      <c r="K30" s="945">
        <v>518</v>
      </c>
    </row>
    <row r="31" spans="1:11" ht="12.75" customHeight="1" x14ac:dyDescent="0.2">
      <c r="A31" s="3" t="s">
        <v>1476</v>
      </c>
      <c r="B31" s="847">
        <v>5546.9099895381269</v>
      </c>
      <c r="C31" s="1066">
        <f t="shared" si="0"/>
        <v>46149.136767893709</v>
      </c>
      <c r="D31" s="1530">
        <v>27573.743874984069</v>
      </c>
      <c r="E31" s="1419">
        <v>0</v>
      </c>
      <c r="F31" s="1419">
        <v>3311.7081784174375</v>
      </c>
      <c r="G31" s="1419">
        <v>0</v>
      </c>
      <c r="H31" s="1419">
        <v>0</v>
      </c>
      <c r="I31" s="1587">
        <v>749.78971449220671</v>
      </c>
      <c r="J31" s="1530">
        <v>14513.895</v>
      </c>
      <c r="K31" s="945">
        <v>2006</v>
      </c>
    </row>
    <row r="32" spans="1:11" ht="12.75" customHeight="1" x14ac:dyDescent="0.2">
      <c r="A32" s="3" t="s">
        <v>1146</v>
      </c>
      <c r="B32" s="847">
        <v>5932.7220112640944</v>
      </c>
      <c r="C32" s="1066">
        <f t="shared" si="0"/>
        <v>29414.892606200359</v>
      </c>
      <c r="D32" s="1530">
        <v>17169.645878067557</v>
      </c>
      <c r="E32" s="1419">
        <v>0</v>
      </c>
      <c r="F32" s="1419">
        <v>983.35735184492125</v>
      </c>
      <c r="G32" s="1419">
        <v>0</v>
      </c>
      <c r="H32" s="1419">
        <v>0</v>
      </c>
      <c r="I32" s="1587">
        <v>324.55937628787723</v>
      </c>
      <c r="J32" s="1530">
        <v>10937.33</v>
      </c>
      <c r="K32" s="945">
        <v>1783</v>
      </c>
    </row>
    <row r="33" spans="1:11" ht="12.75" customHeight="1" x14ac:dyDescent="0.2">
      <c r="A33" s="3" t="s">
        <v>483</v>
      </c>
      <c r="B33" s="847">
        <v>5014.3916085246046</v>
      </c>
      <c r="C33" s="1066">
        <f t="shared" si="0"/>
        <v>31038.907604103068</v>
      </c>
      <c r="D33" s="1530">
        <v>21795.300492889313</v>
      </c>
      <c r="E33" s="1419">
        <v>0</v>
      </c>
      <c r="F33" s="1419">
        <v>1198.5241910429304</v>
      </c>
      <c r="G33" s="1419">
        <v>0</v>
      </c>
      <c r="H33" s="1419">
        <v>0</v>
      </c>
      <c r="I33" s="1587">
        <v>159.06492017082212</v>
      </c>
      <c r="J33" s="1530">
        <v>7886.018</v>
      </c>
      <c r="K33" s="945">
        <v>1452</v>
      </c>
    </row>
    <row r="34" spans="1:11" ht="12.75" customHeight="1" x14ac:dyDescent="0.2">
      <c r="A34" s="3" t="s">
        <v>96</v>
      </c>
      <c r="B34" s="847">
        <v>1633.626696815476</v>
      </c>
      <c r="C34" s="1066">
        <f t="shared" si="0"/>
        <v>11794.68210542278</v>
      </c>
      <c r="D34" s="1530">
        <v>7936.0909490940785</v>
      </c>
      <c r="E34" s="1419">
        <v>0</v>
      </c>
      <c r="F34" s="1419">
        <v>776.13552431858</v>
      </c>
      <c r="G34" s="1419">
        <v>0</v>
      </c>
      <c r="H34" s="1419">
        <v>0</v>
      </c>
      <c r="I34" s="1587">
        <v>35.577632010121214</v>
      </c>
      <c r="J34" s="1530">
        <v>3046.8780000000002</v>
      </c>
      <c r="K34" s="945">
        <v>453</v>
      </c>
    </row>
    <row r="35" spans="1:11" ht="12.75" customHeight="1" x14ac:dyDescent="0.2">
      <c r="A35" s="3" t="s">
        <v>1477</v>
      </c>
      <c r="B35" s="847">
        <v>23952.761929710698</v>
      </c>
      <c r="C35" s="1066">
        <f t="shared" si="0"/>
        <v>132565.37237133263</v>
      </c>
      <c r="D35" s="1530">
        <v>72469.527009915633</v>
      </c>
      <c r="E35" s="1419">
        <v>0</v>
      </c>
      <c r="F35" s="1419">
        <v>11370.403841610974</v>
      </c>
      <c r="G35" s="1419">
        <v>0</v>
      </c>
      <c r="H35" s="1419">
        <v>0</v>
      </c>
      <c r="I35" s="1587">
        <v>1508.0075198060249</v>
      </c>
      <c r="J35" s="1530">
        <v>47217.434000000001</v>
      </c>
      <c r="K35" s="945">
        <v>5799</v>
      </c>
    </row>
    <row r="36" spans="1:11" ht="12.75" customHeight="1" x14ac:dyDescent="0.2">
      <c r="A36" s="3" t="s">
        <v>1606</v>
      </c>
      <c r="B36" s="847">
        <v>1171.0405956966142</v>
      </c>
      <c r="C36" s="1066">
        <f t="shared" si="0"/>
        <v>7693.3417016461508</v>
      </c>
      <c r="D36" s="1530">
        <v>4810.5034011029284</v>
      </c>
      <c r="E36" s="1419">
        <v>0</v>
      </c>
      <c r="F36" s="1419">
        <v>192.91099755293899</v>
      </c>
      <c r="G36" s="1419">
        <v>0</v>
      </c>
      <c r="H36" s="1419">
        <v>0</v>
      </c>
      <c r="I36" s="1587">
        <v>57.333302990283272</v>
      </c>
      <c r="J36" s="1530">
        <v>2632.5940000000001</v>
      </c>
      <c r="K36" s="945">
        <v>344</v>
      </c>
    </row>
    <row r="37" spans="1:11" ht="12.75" customHeight="1" x14ac:dyDescent="0.2">
      <c r="A37" s="3" t="s">
        <v>102</v>
      </c>
      <c r="B37" s="847">
        <v>2376.9565617445601</v>
      </c>
      <c r="C37" s="1066">
        <f t="shared" si="0"/>
        <v>13466.472935513026</v>
      </c>
      <c r="D37" s="1530">
        <v>7414.2113113849246</v>
      </c>
      <c r="E37" s="1419">
        <v>0</v>
      </c>
      <c r="F37" s="1419">
        <v>834.71977735538132</v>
      </c>
      <c r="G37" s="1419">
        <v>0</v>
      </c>
      <c r="H37" s="1419">
        <v>0</v>
      </c>
      <c r="I37" s="1587">
        <v>70.553846772717549</v>
      </c>
      <c r="J37" s="1530">
        <v>5146.9880000000003</v>
      </c>
      <c r="K37" s="945">
        <v>862</v>
      </c>
    </row>
    <row r="38" spans="1:11" ht="12.75" customHeight="1" x14ac:dyDescent="0.2">
      <c r="A38" s="3" t="s">
        <v>1478</v>
      </c>
      <c r="B38" s="847">
        <v>1809.1022314885222</v>
      </c>
      <c r="C38" s="1066">
        <f t="shared" si="0"/>
        <v>11485.214395030611</v>
      </c>
      <c r="D38" s="1530">
        <v>7153.3766770415114</v>
      </c>
      <c r="E38" s="1419">
        <v>0</v>
      </c>
      <c r="F38" s="1419">
        <v>366.53505577874881</v>
      </c>
      <c r="G38" s="1419">
        <v>0</v>
      </c>
      <c r="H38" s="1419">
        <v>0</v>
      </c>
      <c r="I38" s="1587">
        <v>103.1256622103498</v>
      </c>
      <c r="J38" s="1530">
        <v>3862.1770000000001</v>
      </c>
      <c r="K38" s="945">
        <v>636</v>
      </c>
    </row>
    <row r="39" spans="1:11" ht="12.75" customHeight="1" x14ac:dyDescent="0.2">
      <c r="A39" s="3" t="s">
        <v>1479</v>
      </c>
      <c r="B39" s="847">
        <v>2669.9919316322944</v>
      </c>
      <c r="C39" s="1066">
        <f t="shared" si="0"/>
        <v>16318.756783862813</v>
      </c>
      <c r="D39" s="1530">
        <v>10148.54535771128</v>
      </c>
      <c r="E39" s="1419">
        <v>0</v>
      </c>
      <c r="F39" s="1419">
        <v>1033.595884993566</v>
      </c>
      <c r="G39" s="1419">
        <v>0</v>
      </c>
      <c r="H39" s="1419">
        <v>0</v>
      </c>
      <c r="I39" s="1587">
        <v>399.74454115796823</v>
      </c>
      <c r="J39" s="1530">
        <v>4736.8710000000001</v>
      </c>
      <c r="K39" s="945">
        <v>683</v>
      </c>
    </row>
    <row r="40" spans="1:11" ht="12.75" customHeight="1" x14ac:dyDescent="0.2">
      <c r="A40" s="3" t="s">
        <v>492</v>
      </c>
      <c r="B40" s="847">
        <v>6759.6695525633477</v>
      </c>
      <c r="C40" s="1066">
        <f t="shared" si="0"/>
        <v>24203.508693040447</v>
      </c>
      <c r="D40" s="1530">
        <v>16097.455691318612</v>
      </c>
      <c r="E40" s="1419">
        <v>0</v>
      </c>
      <c r="F40" s="1419">
        <v>1354.1388739408903</v>
      </c>
      <c r="G40" s="1419">
        <v>0</v>
      </c>
      <c r="H40" s="1419">
        <v>0</v>
      </c>
      <c r="I40" s="1587">
        <v>680.98812778094384</v>
      </c>
      <c r="J40" s="1530">
        <v>6070.9260000000004</v>
      </c>
      <c r="K40" s="945">
        <v>1391</v>
      </c>
    </row>
    <row r="41" spans="1:11" ht="12.75" customHeight="1" x14ac:dyDescent="0.2">
      <c r="A41" s="3" t="s">
        <v>1480</v>
      </c>
      <c r="B41" s="847">
        <v>6996.1605889073107</v>
      </c>
      <c r="C41" s="1066">
        <f t="shared" si="0"/>
        <v>45760.066492133141</v>
      </c>
      <c r="D41" s="1530">
        <v>24692.871697127532</v>
      </c>
      <c r="E41" s="1419">
        <v>0</v>
      </c>
      <c r="F41" s="1419">
        <v>3184.3113415879579</v>
      </c>
      <c r="G41" s="1419">
        <v>0</v>
      </c>
      <c r="H41" s="1419">
        <v>0</v>
      </c>
      <c r="I41" s="1587">
        <v>446.71245341765183</v>
      </c>
      <c r="J41" s="1530">
        <v>17436.170999999998</v>
      </c>
      <c r="K41" s="945">
        <v>2638</v>
      </c>
    </row>
    <row r="42" spans="1:11" ht="12.75" customHeight="1" x14ac:dyDescent="0.2">
      <c r="A42" s="3" t="s">
        <v>109</v>
      </c>
      <c r="B42" s="847">
        <v>9655.2268966181655</v>
      </c>
      <c r="C42" s="1066">
        <f t="shared" si="0"/>
        <v>37059.679667196695</v>
      </c>
      <c r="D42" s="1530">
        <v>23220.803739884428</v>
      </c>
      <c r="E42" s="1419">
        <v>0</v>
      </c>
      <c r="F42" s="1419">
        <v>2848.2034973763516</v>
      </c>
      <c r="G42" s="1419">
        <v>0</v>
      </c>
      <c r="H42" s="1419">
        <v>0</v>
      </c>
      <c r="I42" s="1587">
        <v>804.66542993591349</v>
      </c>
      <c r="J42" s="1530">
        <v>10186.007</v>
      </c>
      <c r="K42" s="945">
        <v>2066</v>
      </c>
    </row>
    <row r="43" spans="1:11" ht="12.75" customHeight="1" x14ac:dyDescent="0.2">
      <c r="A43" s="3" t="s">
        <v>605</v>
      </c>
      <c r="B43" s="847">
        <v>33127.153301971572</v>
      </c>
      <c r="C43" s="1066">
        <f t="shared" si="0"/>
        <v>434739.56976560468</v>
      </c>
      <c r="D43" s="1530">
        <v>212098.10055281487</v>
      </c>
      <c r="E43" s="1419">
        <v>20613.509260000003</v>
      </c>
      <c r="F43" s="1419">
        <v>47295.492389341249</v>
      </c>
      <c r="G43" s="1419">
        <v>0</v>
      </c>
      <c r="H43" s="1419">
        <v>49859.418159999994</v>
      </c>
      <c r="I43" s="1587">
        <v>3061.8344034485372</v>
      </c>
      <c r="J43" s="1530">
        <v>101811.215</v>
      </c>
      <c r="K43" s="945">
        <v>13089</v>
      </c>
    </row>
    <row r="44" spans="1:11" ht="12.75" customHeight="1" x14ac:dyDescent="0.2">
      <c r="A44" s="3" t="s">
        <v>1481</v>
      </c>
      <c r="B44" s="847">
        <v>1431.5347942300564</v>
      </c>
      <c r="C44" s="1066">
        <f t="shared" si="0"/>
        <v>9303.0601162687126</v>
      </c>
      <c r="D44" s="1530">
        <v>5238.0762843255716</v>
      </c>
      <c r="E44" s="1419">
        <v>0</v>
      </c>
      <c r="F44" s="1419">
        <v>368.40262357100357</v>
      </c>
      <c r="G44" s="1419">
        <v>0</v>
      </c>
      <c r="H44" s="1419">
        <v>0</v>
      </c>
      <c r="I44" s="1587">
        <v>135.31720837213791</v>
      </c>
      <c r="J44" s="1530">
        <v>3561.2640000000001</v>
      </c>
      <c r="K44" s="945">
        <v>423</v>
      </c>
    </row>
    <row r="45" spans="1:11" ht="12.75" customHeight="1" x14ac:dyDescent="0.2">
      <c r="A45" s="3" t="s">
        <v>1482</v>
      </c>
      <c r="B45" s="847">
        <v>21688.769838863329</v>
      </c>
      <c r="C45" s="1066">
        <f t="shared" si="0"/>
        <v>90598.65339254975</v>
      </c>
      <c r="D45" s="1530">
        <v>55864.623704933227</v>
      </c>
      <c r="E45" s="1419">
        <v>0</v>
      </c>
      <c r="F45" s="1419">
        <v>5913.5755704633602</v>
      </c>
      <c r="G45" s="1419">
        <v>0</v>
      </c>
      <c r="H45" s="1419">
        <v>0</v>
      </c>
      <c r="I45" s="1587">
        <v>871.27311715316227</v>
      </c>
      <c r="J45" s="1530">
        <v>27949.181</v>
      </c>
      <c r="K45" s="945">
        <v>5066</v>
      </c>
    </row>
    <row r="46" spans="1:11" ht="12.75" customHeight="1" x14ac:dyDescent="0.2">
      <c r="A46" s="3" t="s">
        <v>115</v>
      </c>
      <c r="B46" s="847">
        <v>11647.151554277192</v>
      </c>
      <c r="C46" s="1066">
        <f t="shared" si="0"/>
        <v>95959.714730750333</v>
      </c>
      <c r="D46" s="1530">
        <v>61370.759472387865</v>
      </c>
      <c r="E46" s="1419">
        <v>0</v>
      </c>
      <c r="F46" s="1419">
        <v>10091.838457342232</v>
      </c>
      <c r="G46" s="1419">
        <v>0</v>
      </c>
      <c r="H46" s="1419">
        <v>0</v>
      </c>
      <c r="I46" s="1587">
        <v>550.44180102023745</v>
      </c>
      <c r="J46" s="1530">
        <v>23946.674999999999</v>
      </c>
      <c r="K46" s="945">
        <v>3814</v>
      </c>
    </row>
    <row r="47" spans="1:11" ht="12.75" customHeight="1" x14ac:dyDescent="0.2">
      <c r="A47" s="3" t="s">
        <v>187</v>
      </c>
      <c r="B47" s="847">
        <v>1955.6469729399287</v>
      </c>
      <c r="C47" s="1066">
        <f t="shared" si="0"/>
        <v>10441.398404915457</v>
      </c>
      <c r="D47" s="1530">
        <v>6303.9908663215601</v>
      </c>
      <c r="E47" s="1419">
        <v>0</v>
      </c>
      <c r="F47" s="1419">
        <v>465.67099050002201</v>
      </c>
      <c r="G47" s="1419">
        <v>0</v>
      </c>
      <c r="H47" s="1419">
        <v>0</v>
      </c>
      <c r="I47" s="1587">
        <v>258.42654809387443</v>
      </c>
      <c r="J47" s="1530">
        <v>3413.31</v>
      </c>
      <c r="K47" s="945">
        <v>616</v>
      </c>
    </row>
    <row r="48" spans="1:11" ht="12.75" customHeight="1" x14ac:dyDescent="0.2">
      <c r="A48" s="3" t="s">
        <v>1483</v>
      </c>
      <c r="B48" s="847">
        <v>1967.3372336971322</v>
      </c>
      <c r="C48" s="1066">
        <f t="shared" si="0"/>
        <v>17845.450474202717</v>
      </c>
      <c r="D48" s="1530">
        <v>9322.202792753922</v>
      </c>
      <c r="E48" s="1419">
        <v>0</v>
      </c>
      <c r="F48" s="1419">
        <v>781.31181281079807</v>
      </c>
      <c r="G48" s="1419">
        <v>0</v>
      </c>
      <c r="H48" s="1419">
        <v>0</v>
      </c>
      <c r="I48" s="1587">
        <v>253.56086863799717</v>
      </c>
      <c r="J48" s="1530">
        <v>7488.375</v>
      </c>
      <c r="K48" s="945">
        <v>901</v>
      </c>
    </row>
    <row r="49" spans="1:11" ht="12.75" customHeight="1" x14ac:dyDescent="0.2">
      <c r="A49" s="3" t="s">
        <v>871</v>
      </c>
      <c r="B49" s="847">
        <v>17081.673524259699</v>
      </c>
      <c r="C49" s="1066">
        <f t="shared" si="0"/>
        <v>72102.913083220104</v>
      </c>
      <c r="D49" s="1530">
        <v>42205.621783087649</v>
      </c>
      <c r="E49" s="1419">
        <v>0</v>
      </c>
      <c r="F49" s="1419">
        <v>6082.2532553767333</v>
      </c>
      <c r="G49" s="1419">
        <v>0</v>
      </c>
      <c r="H49" s="1419">
        <v>0</v>
      </c>
      <c r="I49" s="1587">
        <v>1094.0660447557341</v>
      </c>
      <c r="J49" s="1530">
        <v>22720.972000000002</v>
      </c>
      <c r="K49" s="945">
        <v>4436</v>
      </c>
    </row>
    <row r="50" spans="1:11" ht="12.75" customHeight="1" x14ac:dyDescent="0.2">
      <c r="A50" s="285"/>
      <c r="B50" s="286"/>
      <c r="C50" s="1070"/>
      <c r="D50" s="1070"/>
      <c r="E50" s="1070"/>
      <c r="F50" s="1070"/>
      <c r="G50" s="1070"/>
      <c r="H50" s="1070"/>
      <c r="I50" s="1300"/>
      <c r="J50" s="1071"/>
      <c r="K50" s="810"/>
    </row>
    <row r="51" spans="1:11" ht="12.75" customHeight="1" x14ac:dyDescent="0.2">
      <c r="A51" s="287" t="s">
        <v>25</v>
      </c>
      <c r="B51" s="288">
        <f>SUM(B4:B49)</f>
        <v>403974.6038258787</v>
      </c>
      <c r="C51" s="1420">
        <f t="shared" ref="C51:K51" si="1">SUM(C4:C49)</f>
        <v>2406603.1941692047</v>
      </c>
      <c r="D51" s="1420">
        <f t="shared" si="1"/>
        <v>1328372.7598792054</v>
      </c>
      <c r="E51" s="1420">
        <f t="shared" si="1"/>
        <v>27705.7071</v>
      </c>
      <c r="F51" s="1420">
        <f t="shared" si="1"/>
        <v>201597.62426000004</v>
      </c>
      <c r="G51" s="1420">
        <f t="shared" si="1"/>
        <v>0</v>
      </c>
      <c r="H51" s="1420">
        <f t="shared" si="1"/>
        <v>54408.259089999992</v>
      </c>
      <c r="I51" s="1421">
        <f t="shared" si="1"/>
        <v>28267.275839999991</v>
      </c>
      <c r="J51" s="1422">
        <f t="shared" si="1"/>
        <v>766251.56800000009</v>
      </c>
      <c r="K51" s="1053">
        <f t="shared" si="1"/>
        <v>114981</v>
      </c>
    </row>
    <row r="52" spans="1:11" ht="12.75" customHeight="1" thickBot="1" x14ac:dyDescent="0.25">
      <c r="A52" s="285"/>
      <c r="B52" s="289"/>
      <c r="C52" s="1075"/>
      <c r="D52" s="1423"/>
      <c r="E52" s="1423"/>
      <c r="F52" s="1423"/>
      <c r="G52" s="1423"/>
      <c r="H52" s="1423"/>
      <c r="I52" s="1588"/>
      <c r="J52" s="1424"/>
      <c r="K52" s="811"/>
    </row>
    <row r="53" spans="1:11" ht="12.75" customHeight="1" x14ac:dyDescent="0.2">
      <c r="A53" s="161" t="s">
        <v>292</v>
      </c>
      <c r="B53" s="848">
        <v>93235.193780539208</v>
      </c>
      <c r="C53" s="1066">
        <f t="shared" ref="C53:C58" si="2">SUM(D53:J53)</f>
        <v>523777.07861629239</v>
      </c>
      <c r="D53" s="1531">
        <v>280477.54956965882</v>
      </c>
      <c r="E53" s="1078">
        <v>3732.0958499999997</v>
      </c>
      <c r="F53" s="1068">
        <v>52914.128310486747</v>
      </c>
      <c r="G53" s="1068">
        <v>0</v>
      </c>
      <c r="H53" s="1078">
        <v>3329.0211099999997</v>
      </c>
      <c r="I53" s="1544">
        <v>7658.9077761469125</v>
      </c>
      <c r="J53" s="1540">
        <v>175665.37599999999</v>
      </c>
      <c r="K53" s="909">
        <v>25552</v>
      </c>
    </row>
    <row r="54" spans="1:11" ht="12.75" customHeight="1" x14ac:dyDescent="0.2">
      <c r="A54" s="108" t="s">
        <v>293</v>
      </c>
      <c r="B54" s="949">
        <v>75429.186908415475</v>
      </c>
      <c r="C54" s="1066">
        <f t="shared" si="2"/>
        <v>523828.08461989462</v>
      </c>
      <c r="D54" s="1530">
        <v>297082.46329677926</v>
      </c>
      <c r="E54" s="1066">
        <v>11407.977710000001</v>
      </c>
      <c r="F54" s="1067">
        <v>60279.565282172829</v>
      </c>
      <c r="G54" s="1067">
        <v>0</v>
      </c>
      <c r="H54" s="1066">
        <v>3931.59013</v>
      </c>
      <c r="I54" s="1563">
        <v>5917.5522009425167</v>
      </c>
      <c r="J54" s="1530">
        <v>145208.93599999999</v>
      </c>
      <c r="K54" s="909">
        <v>21301</v>
      </c>
    </row>
    <row r="55" spans="1:11" ht="12.75" customHeight="1" x14ac:dyDescent="0.2">
      <c r="A55" s="108" t="s">
        <v>294</v>
      </c>
      <c r="B55" s="949">
        <v>61092.099736870041</v>
      </c>
      <c r="C55" s="1066">
        <f t="shared" si="2"/>
        <v>295727.36971011478</v>
      </c>
      <c r="D55" s="1530">
        <v>172513.57446809535</v>
      </c>
      <c r="E55" s="1066">
        <v>0</v>
      </c>
      <c r="F55" s="1067">
        <v>15592.523274654395</v>
      </c>
      <c r="G55" s="1067">
        <v>0</v>
      </c>
      <c r="H55" s="1425">
        <v>0</v>
      </c>
      <c r="I55" s="1563">
        <v>4138.8189673650295</v>
      </c>
      <c r="J55" s="1530">
        <v>103482.45299999999</v>
      </c>
      <c r="K55" s="909">
        <v>16722</v>
      </c>
    </row>
    <row r="56" spans="1:11" ht="12.75" customHeight="1" x14ac:dyDescent="0.2">
      <c r="A56" s="108" t="s">
        <v>295</v>
      </c>
      <c r="B56" s="949">
        <v>57080.398198963354</v>
      </c>
      <c r="C56" s="1066">
        <f t="shared" si="2"/>
        <v>221129.88913067823</v>
      </c>
      <c r="D56" s="1530">
        <v>133504.03649321609</v>
      </c>
      <c r="E56" s="1066">
        <v>0</v>
      </c>
      <c r="F56" s="1067">
        <v>17150.419284970616</v>
      </c>
      <c r="G56" s="1067">
        <v>0</v>
      </c>
      <c r="H56" s="1425">
        <v>0</v>
      </c>
      <c r="I56" s="1563">
        <v>3402.6213524915152</v>
      </c>
      <c r="J56" s="1530">
        <v>67072.812000000005</v>
      </c>
      <c r="K56" s="909">
        <v>12819</v>
      </c>
    </row>
    <row r="57" spans="1:11" ht="12.75" customHeight="1" x14ac:dyDescent="0.2">
      <c r="A57" s="108" t="s">
        <v>296</v>
      </c>
      <c r="B57" s="949">
        <v>59522.865813199605</v>
      </c>
      <c r="C57" s="1066">
        <f t="shared" si="2"/>
        <v>339521.10233262239</v>
      </c>
      <c r="D57" s="1530">
        <v>205527.00651139303</v>
      </c>
      <c r="E57" s="1066">
        <v>0</v>
      </c>
      <c r="F57" s="1067">
        <v>22969.358173594163</v>
      </c>
      <c r="G57" s="1067">
        <v>0</v>
      </c>
      <c r="H57" s="1425">
        <v>0</v>
      </c>
      <c r="I57" s="1563">
        <v>3932.5636476351792</v>
      </c>
      <c r="J57" s="1530">
        <v>107092.174</v>
      </c>
      <c r="K57" s="909">
        <v>17616</v>
      </c>
    </row>
    <row r="58" spans="1:11" ht="12.75" customHeight="1" x14ac:dyDescent="0.2">
      <c r="A58" s="108" t="s">
        <v>297</v>
      </c>
      <c r="B58" s="949">
        <v>57614.859387891047</v>
      </c>
      <c r="C58" s="1066">
        <f t="shared" si="2"/>
        <v>502619.73028960289</v>
      </c>
      <c r="D58" s="1530">
        <v>239268.12954006274</v>
      </c>
      <c r="E58" s="1066">
        <v>12565.69407</v>
      </c>
      <c r="F58" s="1067">
        <v>32691.629934121302</v>
      </c>
      <c r="G58" s="1067">
        <v>0</v>
      </c>
      <c r="H58" s="1066">
        <v>47147.647850000001</v>
      </c>
      <c r="I58" s="1563">
        <v>3216.8118954188453</v>
      </c>
      <c r="J58" s="1530">
        <v>167729.81700000001</v>
      </c>
      <c r="K58" s="909">
        <v>20971</v>
      </c>
    </row>
    <row r="59" spans="1:11" ht="12.75" customHeight="1" x14ac:dyDescent="0.2">
      <c r="A59" s="285"/>
      <c r="B59" s="286"/>
      <c r="C59" s="1070"/>
      <c r="D59" s="1066"/>
      <c r="E59" s="1070"/>
      <c r="F59" s="1070"/>
      <c r="G59" s="1070"/>
      <c r="H59" s="1070"/>
      <c r="I59" s="1300"/>
      <c r="J59" s="1071"/>
      <c r="K59" s="989"/>
    </row>
    <row r="60" spans="1:11" ht="12.75" customHeight="1" x14ac:dyDescent="0.2">
      <c r="A60" s="287" t="s">
        <v>25</v>
      </c>
      <c r="B60" s="290">
        <f>SUM(B53:B58)</f>
        <v>403974.6038258787</v>
      </c>
      <c r="C60" s="1426">
        <f t="shared" ref="C60:K60" si="3">SUM(C53:C58)</f>
        <v>2406603.254699205</v>
      </c>
      <c r="D60" s="1426">
        <f t="shared" si="3"/>
        <v>1328372.7598792054</v>
      </c>
      <c r="E60" s="1426">
        <f t="shared" si="3"/>
        <v>27705.767630000002</v>
      </c>
      <c r="F60" s="1426">
        <f t="shared" si="3"/>
        <v>201597.62426000004</v>
      </c>
      <c r="G60" s="1426">
        <f t="shared" si="3"/>
        <v>0</v>
      </c>
      <c r="H60" s="1426">
        <f t="shared" si="3"/>
        <v>54408.25909</v>
      </c>
      <c r="I60" s="1421">
        <f t="shared" si="3"/>
        <v>28267.275839999998</v>
      </c>
      <c r="J60" s="1422">
        <f t="shared" si="3"/>
        <v>766251.56799999997</v>
      </c>
      <c r="K60" s="1053">
        <f t="shared" si="3"/>
        <v>114981</v>
      </c>
    </row>
    <row r="61" spans="1:11" ht="12.75" thickBot="1" x14ac:dyDescent="0.25">
      <c r="A61" s="291"/>
      <c r="B61" s="292"/>
      <c r="C61" s="293"/>
      <c r="D61" s="134"/>
      <c r="E61" s="146"/>
      <c r="F61" s="134"/>
      <c r="G61" s="134"/>
      <c r="H61" s="146"/>
      <c r="I61" s="1570"/>
      <c r="J61" s="671"/>
      <c r="K61" s="811"/>
    </row>
    <row r="62" spans="1:11" x14ac:dyDescent="0.2">
      <c r="A62" s="690"/>
      <c r="B62" s="691"/>
      <c r="C62" s="692"/>
      <c r="D62" s="692"/>
      <c r="E62" s="692"/>
      <c r="F62" s="692"/>
      <c r="G62" s="692"/>
      <c r="H62" s="692"/>
      <c r="I62" s="692"/>
      <c r="J62" s="692"/>
      <c r="K62" s="700"/>
    </row>
    <row r="63" spans="1:11" x14ac:dyDescent="0.2">
      <c r="A63" s="694" t="s">
        <v>2120</v>
      </c>
      <c r="B63" s="633"/>
      <c r="C63" s="281"/>
      <c r="D63" s="281"/>
      <c r="E63" s="281"/>
      <c r="F63" s="281"/>
      <c r="G63" s="281"/>
      <c r="H63" s="281"/>
      <c r="I63" s="1791"/>
      <c r="J63" s="1791"/>
      <c r="K63" s="701"/>
    </row>
    <row r="64" spans="1:11" ht="12" customHeight="1" x14ac:dyDescent="0.2">
      <c r="A64" s="1825" t="s">
        <v>2146</v>
      </c>
      <c r="B64" s="1823"/>
      <c r="C64" s="1823"/>
      <c r="D64" s="1823"/>
      <c r="E64" s="1823"/>
      <c r="F64" s="1823"/>
      <c r="G64" s="1823"/>
      <c r="H64" s="1823"/>
      <c r="I64" s="1824"/>
      <c r="J64" s="1825"/>
      <c r="K64" s="1824"/>
    </row>
    <row r="65" spans="1:18" ht="36" customHeight="1" x14ac:dyDescent="0.2">
      <c r="A65" s="1822" t="s">
        <v>2145</v>
      </c>
      <c r="B65" s="1823"/>
      <c r="C65" s="1823"/>
      <c r="D65" s="1823"/>
      <c r="E65" s="1823"/>
      <c r="F65" s="1823"/>
      <c r="G65" s="1823"/>
      <c r="H65" s="1823"/>
      <c r="I65" s="1824"/>
      <c r="J65" s="1825"/>
      <c r="K65" s="1824"/>
    </row>
    <row r="66" spans="1:18" x14ac:dyDescent="0.2">
      <c r="A66" s="1825" t="s">
        <v>1256</v>
      </c>
      <c r="B66" s="1823"/>
      <c r="C66" s="1823"/>
      <c r="D66" s="1823"/>
      <c r="E66" s="1823"/>
      <c r="F66" s="1823"/>
      <c r="G66" s="1823"/>
      <c r="H66" s="1823"/>
      <c r="I66" s="1824"/>
      <c r="J66" s="1825"/>
      <c r="K66" s="1824"/>
    </row>
    <row r="67" spans="1:18" ht="36" customHeight="1" x14ac:dyDescent="0.2">
      <c r="A67" s="1822" t="s">
        <v>2140</v>
      </c>
      <c r="B67" s="1823"/>
      <c r="C67" s="1823"/>
      <c r="D67" s="1823"/>
      <c r="E67" s="1823"/>
      <c r="F67" s="1823"/>
      <c r="G67" s="1823"/>
      <c r="H67" s="1823"/>
      <c r="I67" s="1824"/>
      <c r="J67" s="1825"/>
      <c r="K67" s="1824"/>
      <c r="M67" s="18"/>
      <c r="O67" s="17"/>
      <c r="Q67" s="18"/>
    </row>
    <row r="68" spans="1:18" ht="12" customHeight="1" x14ac:dyDescent="0.2">
      <c r="A68" s="1825" t="s">
        <v>2136</v>
      </c>
      <c r="B68" s="1823"/>
      <c r="C68" s="1823"/>
      <c r="D68" s="1823"/>
      <c r="E68" s="1823"/>
      <c r="F68" s="1823"/>
      <c r="G68" s="1823"/>
      <c r="H68" s="1823"/>
      <c r="I68" s="1824"/>
      <c r="J68" s="1825"/>
      <c r="K68" s="1824"/>
      <c r="L68" s="16"/>
      <c r="M68" s="16"/>
      <c r="N68" s="16"/>
      <c r="O68" s="16"/>
      <c r="P68" s="16"/>
      <c r="Q68" s="16"/>
      <c r="R68" s="16"/>
    </row>
    <row r="69" spans="1:18" ht="24" customHeight="1" x14ac:dyDescent="0.2">
      <c r="A69" s="1822" t="s">
        <v>2151</v>
      </c>
      <c r="B69" s="1823"/>
      <c r="C69" s="1823"/>
      <c r="D69" s="1823"/>
      <c r="E69" s="1823"/>
      <c r="F69" s="1823"/>
      <c r="G69" s="1823"/>
      <c r="H69" s="1823"/>
      <c r="I69" s="1824"/>
      <c r="J69" s="1825"/>
      <c r="K69" s="1824"/>
    </row>
    <row r="70" spans="1:18" ht="24" customHeight="1" x14ac:dyDescent="0.2">
      <c r="A70" s="1822" t="s">
        <v>1257</v>
      </c>
      <c r="B70" s="1823"/>
      <c r="C70" s="1823"/>
      <c r="D70" s="1823"/>
      <c r="E70" s="1823"/>
      <c r="F70" s="1823"/>
      <c r="G70" s="1823"/>
      <c r="H70" s="1823"/>
      <c r="I70" s="1824"/>
      <c r="J70" s="1825"/>
      <c r="K70" s="1824"/>
    </row>
    <row r="71" spans="1:18" ht="12.75" thickBot="1" x14ac:dyDescent="0.25">
      <c r="A71" s="1826" t="s">
        <v>1258</v>
      </c>
      <c r="B71" s="1827"/>
      <c r="C71" s="1827"/>
      <c r="D71" s="1827"/>
      <c r="E71" s="1827"/>
      <c r="F71" s="1827"/>
      <c r="G71" s="1827"/>
      <c r="H71" s="1827"/>
      <c r="I71" s="1827"/>
      <c r="J71" s="1827"/>
      <c r="K71" s="1828"/>
    </row>
    <row r="73" spans="1:18" x14ac:dyDescent="0.2">
      <c r="B73" s="113"/>
      <c r="C73" s="138"/>
      <c r="D73" s="139"/>
      <c r="E73" s="139"/>
      <c r="F73" s="139"/>
      <c r="G73" s="139"/>
      <c r="H73" s="139"/>
      <c r="I73" s="139"/>
      <c r="J73" s="138"/>
      <c r="K73" s="588"/>
    </row>
    <row r="74" spans="1:18" x14ac:dyDescent="0.2">
      <c r="A74" s="47"/>
      <c r="B74" s="113"/>
      <c r="C74" s="113"/>
      <c r="D74" s="139"/>
      <c r="E74" s="139"/>
      <c r="F74" s="139"/>
      <c r="G74" s="139"/>
      <c r="H74" s="139"/>
      <c r="I74" s="139"/>
      <c r="J74" s="138"/>
      <c r="K74" s="588"/>
    </row>
  </sheetData>
  <mergeCells count="10">
    <mergeCell ref="A1:K1"/>
    <mergeCell ref="A2:K2"/>
    <mergeCell ref="A64:K64"/>
    <mergeCell ref="A65:K65"/>
    <mergeCell ref="A71:K71"/>
    <mergeCell ref="A69:K69"/>
    <mergeCell ref="A70:K70"/>
    <mergeCell ref="A66:K66"/>
    <mergeCell ref="A67:K67"/>
    <mergeCell ref="A68:K68"/>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2142</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1484</v>
      </c>
      <c r="B4" s="847">
        <v>262.89080774217496</v>
      </c>
      <c r="C4" s="862">
        <f>SUM(D4:J4)</f>
        <v>1854.7949984310371</v>
      </c>
      <c r="D4" s="1530">
        <v>1087.391948527518</v>
      </c>
      <c r="E4" s="910">
        <v>0</v>
      </c>
      <c r="F4" s="910">
        <v>24.616860321478889</v>
      </c>
      <c r="G4" s="910">
        <v>0</v>
      </c>
      <c r="H4" s="910">
        <v>0</v>
      </c>
      <c r="I4" s="1583">
        <v>5.8061895820401483</v>
      </c>
      <c r="J4" s="1530">
        <v>736.98</v>
      </c>
      <c r="K4" s="945">
        <v>100</v>
      </c>
    </row>
    <row r="5" spans="1:11" ht="12.75" customHeight="1" x14ac:dyDescent="0.2">
      <c r="A5" s="3" t="s">
        <v>1485</v>
      </c>
      <c r="B5" s="847">
        <v>1794.3892083154637</v>
      </c>
      <c r="C5" s="862">
        <f t="shared" ref="C5:C68" si="0">SUM(D5:J5)</f>
        <v>6679.726666112876</v>
      </c>
      <c r="D5" s="1530">
        <v>3382.4031718232559</v>
      </c>
      <c r="E5" s="910">
        <v>0</v>
      </c>
      <c r="F5" s="910">
        <v>137.55625116294163</v>
      </c>
      <c r="G5" s="910">
        <v>0</v>
      </c>
      <c r="H5" s="910">
        <v>0</v>
      </c>
      <c r="I5" s="1584">
        <v>76.060243126678856</v>
      </c>
      <c r="J5" s="1530">
        <v>3083.7069999999999</v>
      </c>
      <c r="K5" s="945">
        <v>470</v>
      </c>
    </row>
    <row r="6" spans="1:11" ht="12.75" customHeight="1" x14ac:dyDescent="0.2">
      <c r="A6" s="3" t="s">
        <v>1486</v>
      </c>
      <c r="B6" s="847">
        <v>186.34148167737996</v>
      </c>
      <c r="C6" s="862">
        <f t="shared" si="0"/>
        <v>2017.8356156926677</v>
      </c>
      <c r="D6" s="1530">
        <v>453.10061970573832</v>
      </c>
      <c r="E6" s="910">
        <v>0</v>
      </c>
      <c r="F6" s="910">
        <v>1.3289096175463762</v>
      </c>
      <c r="G6" s="910">
        <v>0</v>
      </c>
      <c r="H6" s="910">
        <v>0</v>
      </c>
      <c r="I6" s="1584">
        <v>0.71908636938316439</v>
      </c>
      <c r="J6" s="1530">
        <v>1562.6869999999999</v>
      </c>
      <c r="K6" s="945">
        <v>102</v>
      </c>
    </row>
    <row r="7" spans="1:11" ht="12.75" customHeight="1" x14ac:dyDescent="0.2">
      <c r="A7" s="3" t="s">
        <v>1487</v>
      </c>
      <c r="B7" s="847">
        <v>707.48391059493986</v>
      </c>
      <c r="C7" s="862">
        <f t="shared" si="0"/>
        <v>3611.2904621211678</v>
      </c>
      <c r="D7" s="1530">
        <v>1518.7669546956258</v>
      </c>
      <c r="E7" s="910">
        <v>0</v>
      </c>
      <c r="F7" s="910">
        <v>125.20993875369231</v>
      </c>
      <c r="G7" s="910">
        <v>0</v>
      </c>
      <c r="H7" s="910">
        <v>0</v>
      </c>
      <c r="I7" s="1584">
        <v>19.578568671849737</v>
      </c>
      <c r="J7" s="1530">
        <v>1947.7349999999999</v>
      </c>
      <c r="K7" s="945">
        <v>274</v>
      </c>
    </row>
    <row r="8" spans="1:11" ht="12.75" customHeight="1" x14ac:dyDescent="0.2">
      <c r="A8" s="3" t="s">
        <v>1488</v>
      </c>
      <c r="B8" s="847">
        <v>2251.9191389212647</v>
      </c>
      <c r="C8" s="862">
        <f t="shared" si="0"/>
        <v>9761.7202928183287</v>
      </c>
      <c r="D8" s="1530">
        <v>4264.2148157849397</v>
      </c>
      <c r="E8" s="910">
        <v>0</v>
      </c>
      <c r="F8" s="910">
        <v>1324.2886840035874</v>
      </c>
      <c r="G8" s="910">
        <v>0</v>
      </c>
      <c r="H8" s="910">
        <v>0</v>
      </c>
      <c r="I8" s="1584">
        <v>135.64279302980117</v>
      </c>
      <c r="J8" s="1530">
        <v>4037.5740000000001</v>
      </c>
      <c r="K8" s="945">
        <v>669</v>
      </c>
    </row>
    <row r="9" spans="1:11" ht="12.75" customHeight="1" x14ac:dyDescent="0.2">
      <c r="A9" s="3" t="s">
        <v>567</v>
      </c>
      <c r="B9" s="847">
        <v>2698.909650239405</v>
      </c>
      <c r="C9" s="862">
        <f t="shared" si="0"/>
        <v>14215.880344883884</v>
      </c>
      <c r="D9" s="1530">
        <v>6715.139593608943</v>
      </c>
      <c r="E9" s="910">
        <v>0</v>
      </c>
      <c r="F9" s="910">
        <v>568.71256458917151</v>
      </c>
      <c r="G9" s="910">
        <v>0</v>
      </c>
      <c r="H9" s="910">
        <v>0</v>
      </c>
      <c r="I9" s="1584">
        <v>438.55518668576838</v>
      </c>
      <c r="J9" s="1530">
        <v>6493.473</v>
      </c>
      <c r="K9" s="945">
        <v>1327</v>
      </c>
    </row>
    <row r="10" spans="1:11" ht="12.75" customHeight="1" x14ac:dyDescent="0.2">
      <c r="A10" s="3" t="s">
        <v>1489</v>
      </c>
      <c r="B10" s="847">
        <v>442.42890135805811</v>
      </c>
      <c r="C10" s="862">
        <f t="shared" si="0"/>
        <v>1553.5027319265212</v>
      </c>
      <c r="D10" s="1530">
        <v>690.82626193272586</v>
      </c>
      <c r="E10" s="910">
        <v>0</v>
      </c>
      <c r="F10" s="910">
        <v>40.039708036535508</v>
      </c>
      <c r="G10" s="910">
        <v>0</v>
      </c>
      <c r="H10" s="910">
        <v>0</v>
      </c>
      <c r="I10" s="1584">
        <v>26.826761957259837</v>
      </c>
      <c r="J10" s="1530">
        <v>795.81</v>
      </c>
      <c r="K10" s="945">
        <v>132</v>
      </c>
    </row>
    <row r="11" spans="1:11" ht="12.75" customHeight="1" x14ac:dyDescent="0.2">
      <c r="A11" s="3" t="s">
        <v>1125</v>
      </c>
      <c r="B11" s="847">
        <v>131.6118497502101</v>
      </c>
      <c r="C11" s="862">
        <f t="shared" si="0"/>
        <v>637.92460337458738</v>
      </c>
      <c r="D11" s="1530">
        <v>439.12029452395501</v>
      </c>
      <c r="E11" s="910">
        <v>0</v>
      </c>
      <c r="F11" s="910">
        <v>13.085032480735855</v>
      </c>
      <c r="G11" s="910">
        <v>0</v>
      </c>
      <c r="H11" s="910">
        <v>0</v>
      </c>
      <c r="I11" s="1584">
        <v>1.5742763698964726</v>
      </c>
      <c r="J11" s="1530">
        <v>184.14500000000001</v>
      </c>
      <c r="K11" s="945">
        <v>31</v>
      </c>
    </row>
    <row r="12" spans="1:11" ht="12.75" customHeight="1" x14ac:dyDescent="0.2">
      <c r="A12" s="3" t="s">
        <v>196</v>
      </c>
      <c r="B12" s="847">
        <v>885.69466440921656</v>
      </c>
      <c r="C12" s="862">
        <f t="shared" si="0"/>
        <v>10411.541675937096</v>
      </c>
      <c r="D12" s="1530">
        <v>3757.7331107628679</v>
      </c>
      <c r="E12" s="910">
        <v>0</v>
      </c>
      <c r="F12" s="910">
        <v>154.78080711284517</v>
      </c>
      <c r="G12" s="910">
        <v>0</v>
      </c>
      <c r="H12" s="910">
        <v>0</v>
      </c>
      <c r="I12" s="1584">
        <v>68.319758061383212</v>
      </c>
      <c r="J12" s="1530">
        <v>6430.7079999999996</v>
      </c>
      <c r="K12" s="945">
        <v>521</v>
      </c>
    </row>
    <row r="13" spans="1:11" ht="12.75" customHeight="1" x14ac:dyDescent="0.2">
      <c r="A13" s="3" t="s">
        <v>784</v>
      </c>
      <c r="B13" s="847">
        <v>111.93365493665934</v>
      </c>
      <c r="C13" s="862">
        <f t="shared" si="0"/>
        <v>705.80917806666025</v>
      </c>
      <c r="D13" s="1530">
        <v>461.22739337361077</v>
      </c>
      <c r="E13" s="910">
        <v>0</v>
      </c>
      <c r="F13" s="910">
        <v>6.3896158050709744</v>
      </c>
      <c r="G13" s="910">
        <v>0</v>
      </c>
      <c r="H13" s="910">
        <v>0</v>
      </c>
      <c r="I13" s="1584">
        <v>11.05016888797857</v>
      </c>
      <c r="J13" s="1530">
        <v>227.142</v>
      </c>
      <c r="K13" s="945">
        <v>65</v>
      </c>
    </row>
    <row r="14" spans="1:11" ht="12.75" customHeight="1" x14ac:dyDescent="0.2">
      <c r="A14" s="3" t="s">
        <v>1490</v>
      </c>
      <c r="B14" s="847">
        <v>683.20522203048472</v>
      </c>
      <c r="C14" s="862">
        <f t="shared" si="0"/>
        <v>4100.5503111079652</v>
      </c>
      <c r="D14" s="1530">
        <v>1764.1082038605584</v>
      </c>
      <c r="E14" s="910">
        <v>0</v>
      </c>
      <c r="F14" s="910">
        <v>103.04181145860069</v>
      </c>
      <c r="G14" s="910">
        <v>0</v>
      </c>
      <c r="H14" s="910">
        <v>0</v>
      </c>
      <c r="I14" s="1584">
        <v>31.186295788806589</v>
      </c>
      <c r="J14" s="1530">
        <v>2202.2139999999999</v>
      </c>
      <c r="K14" s="945">
        <v>254</v>
      </c>
    </row>
    <row r="15" spans="1:11" ht="12.75" customHeight="1" x14ac:dyDescent="0.2">
      <c r="A15" s="3" t="s">
        <v>146</v>
      </c>
      <c r="B15" s="847">
        <v>237.87369591112164</v>
      </c>
      <c r="C15" s="862">
        <f t="shared" si="0"/>
        <v>1748.8448738761253</v>
      </c>
      <c r="D15" s="1530">
        <v>1016.402371111821</v>
      </c>
      <c r="E15" s="910">
        <v>0</v>
      </c>
      <c r="F15" s="910">
        <v>4.4414031615083012</v>
      </c>
      <c r="G15" s="910">
        <v>0</v>
      </c>
      <c r="H15" s="910">
        <v>0</v>
      </c>
      <c r="I15" s="1584">
        <v>13.450099602795829</v>
      </c>
      <c r="J15" s="1530">
        <v>714.55100000000004</v>
      </c>
      <c r="K15" s="945">
        <v>124</v>
      </c>
    </row>
    <row r="16" spans="1:11" ht="12.75" customHeight="1" x14ac:dyDescent="0.2">
      <c r="A16" s="3" t="s">
        <v>69</v>
      </c>
      <c r="B16" s="847">
        <v>862.78523064809974</v>
      </c>
      <c r="C16" s="862">
        <f t="shared" si="0"/>
        <v>4456.2670691241201</v>
      </c>
      <c r="D16" s="1530">
        <v>2214.7866741783828</v>
      </c>
      <c r="E16" s="910">
        <v>0</v>
      </c>
      <c r="F16" s="910">
        <v>715.47058835151665</v>
      </c>
      <c r="G16" s="910">
        <v>0</v>
      </c>
      <c r="H16" s="910">
        <v>0</v>
      </c>
      <c r="I16" s="1584">
        <v>74.60280659422061</v>
      </c>
      <c r="J16" s="1530">
        <v>1451.4069999999999</v>
      </c>
      <c r="K16" s="945">
        <v>284</v>
      </c>
    </row>
    <row r="17" spans="1:11" ht="12.75" customHeight="1" x14ac:dyDescent="0.2">
      <c r="A17" s="3" t="s">
        <v>1491</v>
      </c>
      <c r="B17" s="847">
        <v>2202.1920241247922</v>
      </c>
      <c r="C17" s="862">
        <f t="shared" si="0"/>
        <v>10966.709534527055</v>
      </c>
      <c r="D17" s="1530">
        <v>5335.111366582626</v>
      </c>
      <c r="E17" s="910">
        <v>0</v>
      </c>
      <c r="F17" s="910">
        <v>559.86853654696858</v>
      </c>
      <c r="G17" s="910">
        <v>0</v>
      </c>
      <c r="H17" s="910">
        <v>0</v>
      </c>
      <c r="I17" s="1584">
        <v>168.68363139746069</v>
      </c>
      <c r="J17" s="1530">
        <v>4903.0460000000003</v>
      </c>
      <c r="K17" s="945">
        <v>886</v>
      </c>
    </row>
    <row r="18" spans="1:11" ht="12.75" customHeight="1" x14ac:dyDescent="0.2">
      <c r="A18" s="3" t="s">
        <v>1492</v>
      </c>
      <c r="B18" s="847">
        <v>355.03273562292384</v>
      </c>
      <c r="C18" s="862">
        <f t="shared" si="0"/>
        <v>2837.4026925637017</v>
      </c>
      <c r="D18" s="1530">
        <v>1271.3945124692027</v>
      </c>
      <c r="E18" s="910">
        <v>0</v>
      </c>
      <c r="F18" s="910">
        <v>15.033619887845845</v>
      </c>
      <c r="G18" s="910">
        <v>0</v>
      </c>
      <c r="H18" s="910">
        <v>0</v>
      </c>
      <c r="I18" s="1584">
        <v>42.286560206653363</v>
      </c>
      <c r="J18" s="1530">
        <v>1508.6880000000001</v>
      </c>
      <c r="K18" s="945">
        <v>124</v>
      </c>
    </row>
    <row r="19" spans="1:11" ht="12.75" customHeight="1" x14ac:dyDescent="0.2">
      <c r="A19" s="3" t="s">
        <v>263</v>
      </c>
      <c r="B19" s="847">
        <v>1322.5159776049734</v>
      </c>
      <c r="C19" s="862">
        <f t="shared" si="0"/>
        <v>7964.3794075985297</v>
      </c>
      <c r="D19" s="1530">
        <v>3332.1799371453558</v>
      </c>
      <c r="E19" s="910">
        <v>0</v>
      </c>
      <c r="F19" s="910">
        <v>134.13789487817829</v>
      </c>
      <c r="G19" s="910">
        <v>0</v>
      </c>
      <c r="H19" s="910">
        <v>0</v>
      </c>
      <c r="I19" s="1584">
        <v>23.35957557499562</v>
      </c>
      <c r="J19" s="1530">
        <v>4474.7020000000002</v>
      </c>
      <c r="K19" s="945">
        <v>509</v>
      </c>
    </row>
    <row r="20" spans="1:11" ht="12.75" customHeight="1" x14ac:dyDescent="0.2">
      <c r="A20" s="3" t="s">
        <v>1493</v>
      </c>
      <c r="B20" s="847">
        <v>1391.3930972289538</v>
      </c>
      <c r="C20" s="862">
        <f t="shared" si="0"/>
        <v>7292.6668077014656</v>
      </c>
      <c r="D20" s="1530">
        <v>3356.2399234242498</v>
      </c>
      <c r="E20" s="910">
        <v>0</v>
      </c>
      <c r="F20" s="910">
        <v>505.9036868885683</v>
      </c>
      <c r="G20" s="910">
        <v>0</v>
      </c>
      <c r="H20" s="910">
        <v>0</v>
      </c>
      <c r="I20" s="1584">
        <v>73.555197388648196</v>
      </c>
      <c r="J20" s="1530">
        <v>3356.9679999999998</v>
      </c>
      <c r="K20" s="945">
        <v>524</v>
      </c>
    </row>
    <row r="21" spans="1:11" ht="12.75" customHeight="1" x14ac:dyDescent="0.2">
      <c r="A21" s="3" t="s">
        <v>1494</v>
      </c>
      <c r="B21" s="847">
        <v>563.29342680471859</v>
      </c>
      <c r="C21" s="862">
        <f t="shared" si="0"/>
        <v>3023.2292181097082</v>
      </c>
      <c r="D21" s="1530">
        <v>1652.5690858733208</v>
      </c>
      <c r="E21" s="910">
        <v>0</v>
      </c>
      <c r="F21" s="910">
        <v>43.696966646582808</v>
      </c>
      <c r="G21" s="910">
        <v>0</v>
      </c>
      <c r="H21" s="910">
        <v>0</v>
      </c>
      <c r="I21" s="1584">
        <v>105.45916558980448</v>
      </c>
      <c r="J21" s="1530">
        <v>1221.5039999999999</v>
      </c>
      <c r="K21" s="945">
        <v>276</v>
      </c>
    </row>
    <row r="22" spans="1:11" ht="12.75" customHeight="1" x14ac:dyDescent="0.2">
      <c r="A22" s="3" t="s">
        <v>1131</v>
      </c>
      <c r="B22" s="847">
        <v>453.08371956858542</v>
      </c>
      <c r="C22" s="862">
        <f t="shared" si="0"/>
        <v>2134.3448188119874</v>
      </c>
      <c r="D22" s="1530">
        <v>886.83800065202092</v>
      </c>
      <c r="E22" s="910">
        <v>0</v>
      </c>
      <c r="F22" s="910">
        <v>85.66634596722092</v>
      </c>
      <c r="G22" s="910">
        <v>0</v>
      </c>
      <c r="H22" s="910">
        <v>0</v>
      </c>
      <c r="I22" s="1584">
        <v>14.228472192745286</v>
      </c>
      <c r="J22" s="1530">
        <v>1147.6120000000001</v>
      </c>
      <c r="K22" s="945">
        <v>161</v>
      </c>
    </row>
    <row r="23" spans="1:11" ht="12.75" customHeight="1" x14ac:dyDescent="0.2">
      <c r="A23" s="3" t="s">
        <v>1382</v>
      </c>
      <c r="B23" s="847">
        <v>544.51103206366645</v>
      </c>
      <c r="C23" s="862">
        <f t="shared" si="0"/>
        <v>3714.2063359361609</v>
      </c>
      <c r="D23" s="1530">
        <v>1414.019376044494</v>
      </c>
      <c r="E23" s="910">
        <v>0</v>
      </c>
      <c r="F23" s="910">
        <v>56.659611291222809</v>
      </c>
      <c r="G23" s="910">
        <v>0</v>
      </c>
      <c r="H23" s="910">
        <v>0</v>
      </c>
      <c r="I23" s="1584">
        <v>6.489348600444143</v>
      </c>
      <c r="J23" s="1530">
        <v>2237.038</v>
      </c>
      <c r="K23" s="945">
        <v>188</v>
      </c>
    </row>
    <row r="24" spans="1:11" ht="12.75" customHeight="1" x14ac:dyDescent="0.2">
      <c r="A24" s="3" t="s">
        <v>267</v>
      </c>
      <c r="B24" s="847">
        <v>343.34863815193432</v>
      </c>
      <c r="C24" s="862">
        <f t="shared" si="0"/>
        <v>970.59901402880382</v>
      </c>
      <c r="D24" s="1530">
        <v>463.21369740082145</v>
      </c>
      <c r="E24" s="910">
        <v>0</v>
      </c>
      <c r="F24" s="910">
        <v>25.165478671695286</v>
      </c>
      <c r="G24" s="910">
        <v>0</v>
      </c>
      <c r="H24" s="910">
        <v>0</v>
      </c>
      <c r="I24" s="1584">
        <v>2.9258379562870909</v>
      </c>
      <c r="J24" s="1530">
        <v>479.29399999999998</v>
      </c>
      <c r="K24" s="945">
        <v>90</v>
      </c>
    </row>
    <row r="25" spans="1:11" ht="12.75" customHeight="1" x14ac:dyDescent="0.2">
      <c r="A25" s="3" t="s">
        <v>1495</v>
      </c>
      <c r="B25" s="847">
        <v>333.70007707943489</v>
      </c>
      <c r="C25" s="862">
        <f t="shared" si="0"/>
        <v>1048.8394780514427</v>
      </c>
      <c r="D25" s="1530">
        <v>453.34983247328148</v>
      </c>
      <c r="E25" s="910">
        <v>0</v>
      </c>
      <c r="F25" s="910">
        <v>8.4030630926252616</v>
      </c>
      <c r="G25" s="910">
        <v>0</v>
      </c>
      <c r="H25" s="910">
        <v>0</v>
      </c>
      <c r="I25" s="1584">
        <v>22.467582485536077</v>
      </c>
      <c r="J25" s="1530">
        <v>564.61900000000003</v>
      </c>
      <c r="K25" s="945">
        <v>153</v>
      </c>
    </row>
    <row r="26" spans="1:11" ht="12.75" customHeight="1" x14ac:dyDescent="0.2">
      <c r="A26" s="3" t="s">
        <v>1496</v>
      </c>
      <c r="B26" s="847">
        <v>1078.8774283926762</v>
      </c>
      <c r="C26" s="862">
        <f t="shared" si="0"/>
        <v>26961.553761496303</v>
      </c>
      <c r="D26" s="1530">
        <v>6855.3756886546116</v>
      </c>
      <c r="E26" s="910">
        <v>0</v>
      </c>
      <c r="F26" s="910">
        <v>153.84453233662339</v>
      </c>
      <c r="G26" s="910">
        <v>0</v>
      </c>
      <c r="H26" s="910">
        <v>544.20451000000003</v>
      </c>
      <c r="I26" s="1584">
        <v>80.779030505070182</v>
      </c>
      <c r="J26" s="1530">
        <v>19327.349999999999</v>
      </c>
      <c r="K26" s="945">
        <v>1035</v>
      </c>
    </row>
    <row r="27" spans="1:11" ht="12.75" customHeight="1" x14ac:dyDescent="0.2">
      <c r="A27" s="3" t="s">
        <v>1497</v>
      </c>
      <c r="B27" s="847">
        <v>209.15937780201867</v>
      </c>
      <c r="C27" s="862">
        <f t="shared" si="0"/>
        <v>1039.2378400144128</v>
      </c>
      <c r="D27" s="1530">
        <v>470.14310254085638</v>
      </c>
      <c r="E27" s="910">
        <v>0</v>
      </c>
      <c r="F27" s="910">
        <v>12.530926013961063</v>
      </c>
      <c r="G27" s="910">
        <v>0</v>
      </c>
      <c r="H27" s="910">
        <v>0</v>
      </c>
      <c r="I27" s="1584">
        <v>17.067811459595429</v>
      </c>
      <c r="J27" s="1530">
        <v>539.49599999999998</v>
      </c>
      <c r="K27" s="945">
        <v>100</v>
      </c>
    </row>
    <row r="28" spans="1:11" ht="12.75" customHeight="1" x14ac:dyDescent="0.2">
      <c r="A28" s="3" t="s">
        <v>158</v>
      </c>
      <c r="B28" s="847">
        <v>687.07253412886223</v>
      </c>
      <c r="C28" s="862">
        <f t="shared" si="0"/>
        <v>3608.7305080050351</v>
      </c>
      <c r="D28" s="1530">
        <v>1875.0323492260961</v>
      </c>
      <c r="E28" s="910">
        <v>0</v>
      </c>
      <c r="F28" s="910">
        <v>120.44401036320468</v>
      </c>
      <c r="G28" s="910">
        <v>0</v>
      </c>
      <c r="H28" s="910">
        <v>0</v>
      </c>
      <c r="I28" s="1584">
        <v>18.332148415734213</v>
      </c>
      <c r="J28" s="1530">
        <v>1594.922</v>
      </c>
      <c r="K28" s="945">
        <v>261</v>
      </c>
    </row>
    <row r="29" spans="1:11" ht="12.75" customHeight="1" x14ac:dyDescent="0.2">
      <c r="A29" s="3" t="s">
        <v>1498</v>
      </c>
      <c r="B29" s="847">
        <v>346.03242191835153</v>
      </c>
      <c r="C29" s="862">
        <f t="shared" si="0"/>
        <v>2509.1109539794679</v>
      </c>
      <c r="D29" s="1530">
        <v>1238.2849540629538</v>
      </c>
      <c r="E29" s="910">
        <v>0</v>
      </c>
      <c r="F29" s="910">
        <v>13.785478238921693</v>
      </c>
      <c r="G29" s="910">
        <v>0</v>
      </c>
      <c r="H29" s="910">
        <v>0</v>
      </c>
      <c r="I29" s="1584">
        <v>25.601521677592363</v>
      </c>
      <c r="J29" s="1530">
        <v>1231.4390000000001</v>
      </c>
      <c r="K29" s="945">
        <v>201</v>
      </c>
    </row>
    <row r="30" spans="1:11" ht="12.75" customHeight="1" x14ac:dyDescent="0.2">
      <c r="A30" s="3" t="s">
        <v>1499</v>
      </c>
      <c r="B30" s="847">
        <v>153.93553923396578</v>
      </c>
      <c r="C30" s="862">
        <f t="shared" si="0"/>
        <v>691.64782751799407</v>
      </c>
      <c r="D30" s="1530">
        <v>248.17771075817356</v>
      </c>
      <c r="E30" s="910">
        <v>0</v>
      </c>
      <c r="F30" s="910">
        <v>33.249116759820431</v>
      </c>
      <c r="G30" s="910">
        <v>0</v>
      </c>
      <c r="H30" s="910">
        <v>0</v>
      </c>
      <c r="I30" s="1584">
        <v>0</v>
      </c>
      <c r="J30" s="1530">
        <v>410.221</v>
      </c>
      <c r="K30" s="945">
        <v>81</v>
      </c>
    </row>
    <row r="31" spans="1:11" ht="12.75" customHeight="1" x14ac:dyDescent="0.2">
      <c r="A31" s="3" t="s">
        <v>1500</v>
      </c>
      <c r="B31" s="847">
        <v>384.28601762315543</v>
      </c>
      <c r="C31" s="862">
        <f t="shared" si="0"/>
        <v>2017.0419788469162</v>
      </c>
      <c r="D31" s="1530">
        <v>975.85879906633443</v>
      </c>
      <c r="E31" s="910">
        <v>0</v>
      </c>
      <c r="F31" s="910">
        <v>64.81292116690291</v>
      </c>
      <c r="G31" s="910">
        <v>0</v>
      </c>
      <c r="H31" s="910">
        <v>0</v>
      </c>
      <c r="I31" s="1584">
        <v>11.780258613679035</v>
      </c>
      <c r="J31" s="1530">
        <v>964.59</v>
      </c>
      <c r="K31" s="945">
        <v>178</v>
      </c>
    </row>
    <row r="32" spans="1:11" ht="12.75" customHeight="1" x14ac:dyDescent="0.2">
      <c r="A32" s="3" t="s">
        <v>1501</v>
      </c>
      <c r="B32" s="847">
        <v>367.44809627039064</v>
      </c>
      <c r="C32" s="862">
        <f t="shared" si="0"/>
        <v>1556.1903896833485</v>
      </c>
      <c r="D32" s="1530">
        <v>808.04725589552743</v>
      </c>
      <c r="E32" s="910">
        <v>0</v>
      </c>
      <c r="F32" s="910">
        <v>14.004953399087666</v>
      </c>
      <c r="G32" s="910">
        <v>0</v>
      </c>
      <c r="H32" s="910">
        <v>0</v>
      </c>
      <c r="I32" s="1584">
        <v>16.10418038873344</v>
      </c>
      <c r="J32" s="1530">
        <v>718.03399999999999</v>
      </c>
      <c r="K32" s="945">
        <v>168</v>
      </c>
    </row>
    <row r="33" spans="1:11" ht="12.75" customHeight="1" x14ac:dyDescent="0.2">
      <c r="A33" s="3" t="s">
        <v>1502</v>
      </c>
      <c r="B33" s="847">
        <v>297.75916414561391</v>
      </c>
      <c r="C33" s="862">
        <f t="shared" si="0"/>
        <v>1406.8850197815991</v>
      </c>
      <c r="D33" s="1530">
        <v>743.17908100282716</v>
      </c>
      <c r="E33" s="910">
        <v>0</v>
      </c>
      <c r="F33" s="910">
        <v>64.169274330591961</v>
      </c>
      <c r="G33" s="910">
        <v>0</v>
      </c>
      <c r="H33" s="910">
        <v>0</v>
      </c>
      <c r="I33" s="1584">
        <v>11.68266444817977</v>
      </c>
      <c r="J33" s="1530">
        <v>587.85400000000004</v>
      </c>
      <c r="K33" s="945">
        <v>135</v>
      </c>
    </row>
    <row r="34" spans="1:11" ht="12.75" customHeight="1" x14ac:dyDescent="0.2">
      <c r="A34" s="3" t="s">
        <v>1199</v>
      </c>
      <c r="B34" s="847">
        <v>71.444690462898734</v>
      </c>
      <c r="C34" s="862">
        <f t="shared" si="0"/>
        <v>527.7678645185847</v>
      </c>
      <c r="D34" s="1530">
        <v>280.03028685539141</v>
      </c>
      <c r="E34" s="910">
        <v>0</v>
      </c>
      <c r="F34" s="910">
        <v>26.067011550224755</v>
      </c>
      <c r="G34" s="910">
        <v>0</v>
      </c>
      <c r="H34" s="910">
        <v>0</v>
      </c>
      <c r="I34" s="1584">
        <v>1.5085661129685266</v>
      </c>
      <c r="J34" s="1530">
        <v>220.16200000000001</v>
      </c>
      <c r="K34" s="945">
        <v>34</v>
      </c>
    </row>
    <row r="35" spans="1:11" ht="12.75" customHeight="1" x14ac:dyDescent="0.2">
      <c r="A35" s="3" t="s">
        <v>1386</v>
      </c>
      <c r="B35" s="847">
        <v>1690.0634074102909</v>
      </c>
      <c r="C35" s="862">
        <f t="shared" si="0"/>
        <v>8189.6013097438718</v>
      </c>
      <c r="D35" s="1530">
        <v>3464.9358786288153</v>
      </c>
      <c r="E35" s="910">
        <v>0</v>
      </c>
      <c r="F35" s="910">
        <v>229.54815399529582</v>
      </c>
      <c r="G35" s="910">
        <v>0</v>
      </c>
      <c r="H35" s="910">
        <v>0</v>
      </c>
      <c r="I35" s="1584">
        <v>76.198277119761158</v>
      </c>
      <c r="J35" s="1530">
        <v>4418.9189999999999</v>
      </c>
      <c r="K35" s="945">
        <v>690</v>
      </c>
    </row>
    <row r="36" spans="1:11" ht="12.75" customHeight="1" x14ac:dyDescent="0.2">
      <c r="A36" s="3" t="s">
        <v>1503</v>
      </c>
      <c r="B36" s="847">
        <v>498.18619194652837</v>
      </c>
      <c r="C36" s="862">
        <f t="shared" si="0"/>
        <v>2669.336862083605</v>
      </c>
      <c r="D36" s="1530">
        <v>1298.4881003995304</v>
      </c>
      <c r="E36" s="910">
        <v>0</v>
      </c>
      <c r="F36" s="910">
        <v>102.1264487624975</v>
      </c>
      <c r="G36" s="910">
        <v>0</v>
      </c>
      <c r="H36" s="910">
        <v>0</v>
      </c>
      <c r="I36" s="1584">
        <v>41.776312921577144</v>
      </c>
      <c r="J36" s="1530">
        <v>1226.9459999999999</v>
      </c>
      <c r="K36" s="945">
        <v>227</v>
      </c>
    </row>
    <row r="37" spans="1:11" ht="12.75" customHeight="1" x14ac:dyDescent="0.2">
      <c r="A37" s="3" t="s">
        <v>1277</v>
      </c>
      <c r="B37" s="847">
        <v>137.0402246276617</v>
      </c>
      <c r="C37" s="862">
        <f t="shared" si="0"/>
        <v>705.60711191607049</v>
      </c>
      <c r="D37" s="1530">
        <v>273.09089247564197</v>
      </c>
      <c r="E37" s="910">
        <v>0</v>
      </c>
      <c r="F37" s="910">
        <v>8.8788405657927818</v>
      </c>
      <c r="G37" s="910">
        <v>0</v>
      </c>
      <c r="H37" s="910">
        <v>0</v>
      </c>
      <c r="I37" s="1584">
        <v>0.84037887463572047</v>
      </c>
      <c r="J37" s="1530">
        <v>422.79700000000003</v>
      </c>
      <c r="K37" s="945">
        <v>57</v>
      </c>
    </row>
    <row r="38" spans="1:11" ht="12.75" customHeight="1" x14ac:dyDescent="0.2">
      <c r="A38" s="3" t="s">
        <v>91</v>
      </c>
      <c r="B38" s="847">
        <v>207.8072676946386</v>
      </c>
      <c r="C38" s="862">
        <f t="shared" si="0"/>
        <v>1394.687466501799</v>
      </c>
      <c r="D38" s="1530">
        <v>700.60295778812531</v>
      </c>
      <c r="E38" s="910">
        <v>0</v>
      </c>
      <c r="F38" s="910">
        <v>9.0274165107362698</v>
      </c>
      <c r="G38" s="910">
        <v>0</v>
      </c>
      <c r="H38" s="910">
        <v>0</v>
      </c>
      <c r="I38" s="1584">
        <v>14.591092202937366</v>
      </c>
      <c r="J38" s="1530">
        <v>670.46600000000001</v>
      </c>
      <c r="K38" s="945">
        <v>94</v>
      </c>
    </row>
    <row r="39" spans="1:11" ht="12.75" customHeight="1" x14ac:dyDescent="0.2">
      <c r="A39" s="3" t="s">
        <v>1504</v>
      </c>
      <c r="B39" s="847">
        <v>220.4898092206999</v>
      </c>
      <c r="C39" s="862">
        <f t="shared" si="0"/>
        <v>906.28038622766155</v>
      </c>
      <c r="D39" s="1530">
        <v>531.20006976035256</v>
      </c>
      <c r="E39" s="910">
        <v>0</v>
      </c>
      <c r="F39" s="910">
        <v>44.223740760901187</v>
      </c>
      <c r="G39" s="910">
        <v>0</v>
      </c>
      <c r="H39" s="910">
        <v>0</v>
      </c>
      <c r="I39" s="1584">
        <v>45.664575706407831</v>
      </c>
      <c r="J39" s="1530">
        <v>285.19200000000001</v>
      </c>
      <c r="K39" s="945">
        <v>89</v>
      </c>
    </row>
    <row r="40" spans="1:11" ht="12.75" customHeight="1" x14ac:dyDescent="0.2">
      <c r="A40" s="3" t="s">
        <v>481</v>
      </c>
      <c r="B40" s="847">
        <v>127.19071429974319</v>
      </c>
      <c r="C40" s="862">
        <f t="shared" si="0"/>
        <v>402.71742874447568</v>
      </c>
      <c r="D40" s="1530">
        <v>82.49516227489778</v>
      </c>
      <c r="E40" s="910">
        <v>0</v>
      </c>
      <c r="F40" s="910">
        <v>7.5603962693371658</v>
      </c>
      <c r="G40" s="910">
        <v>0</v>
      </c>
      <c r="H40" s="910">
        <v>0</v>
      </c>
      <c r="I40" s="1584">
        <v>58.979870200240754</v>
      </c>
      <c r="J40" s="1530">
        <v>253.68199999999999</v>
      </c>
      <c r="K40" s="945">
        <v>40</v>
      </c>
    </row>
    <row r="41" spans="1:11" ht="12.75" customHeight="1" x14ac:dyDescent="0.2">
      <c r="A41" s="3" t="s">
        <v>1505</v>
      </c>
      <c r="B41" s="847">
        <v>477.21810524175055</v>
      </c>
      <c r="C41" s="862">
        <f t="shared" si="0"/>
        <v>2241.1947404200396</v>
      </c>
      <c r="D41" s="1530">
        <v>1043.6136140587482</v>
      </c>
      <c r="E41" s="910">
        <v>0</v>
      </c>
      <c r="F41" s="910">
        <v>129.10921819564521</v>
      </c>
      <c r="G41" s="910">
        <v>0</v>
      </c>
      <c r="H41" s="910">
        <v>0</v>
      </c>
      <c r="I41" s="1584">
        <v>17.89790816564609</v>
      </c>
      <c r="J41" s="1530">
        <v>1050.5740000000001</v>
      </c>
      <c r="K41" s="945">
        <v>184</v>
      </c>
    </row>
    <row r="42" spans="1:11" ht="12.75" customHeight="1" x14ac:dyDescent="0.2">
      <c r="A42" s="3" t="s">
        <v>209</v>
      </c>
      <c r="B42" s="847">
        <v>854.5009683040563</v>
      </c>
      <c r="C42" s="862">
        <f t="shared" si="0"/>
        <v>5162.8422687557086</v>
      </c>
      <c r="D42" s="1530">
        <v>2589.031878182142</v>
      </c>
      <c r="E42" s="910">
        <v>0</v>
      </c>
      <c r="F42" s="910">
        <v>131.9636055543244</v>
      </c>
      <c r="G42" s="910">
        <v>0</v>
      </c>
      <c r="H42" s="910">
        <v>0</v>
      </c>
      <c r="I42" s="1584">
        <v>61.688785019241799</v>
      </c>
      <c r="J42" s="1530">
        <v>2380.1579999999999</v>
      </c>
      <c r="K42" s="945">
        <v>372</v>
      </c>
    </row>
    <row r="43" spans="1:11" ht="12.75" customHeight="1" x14ac:dyDescent="0.2">
      <c r="A43" s="3" t="s">
        <v>95</v>
      </c>
      <c r="B43" s="847">
        <v>2283.2286570392134</v>
      </c>
      <c r="C43" s="862">
        <f t="shared" si="0"/>
        <v>22779.665489083527</v>
      </c>
      <c r="D43" s="1530">
        <v>7805.6290642001613</v>
      </c>
      <c r="E43" s="910">
        <v>0</v>
      </c>
      <c r="F43" s="910">
        <v>787.4152738930527</v>
      </c>
      <c r="G43" s="910">
        <v>0</v>
      </c>
      <c r="H43" s="910">
        <v>0</v>
      </c>
      <c r="I43" s="1584">
        <v>208.72115099031373</v>
      </c>
      <c r="J43" s="1530">
        <v>13977.9</v>
      </c>
      <c r="K43" s="945">
        <v>1267</v>
      </c>
    </row>
    <row r="44" spans="1:11" ht="12.75" customHeight="1" x14ac:dyDescent="0.2">
      <c r="A44" s="3" t="s">
        <v>166</v>
      </c>
      <c r="B44" s="847">
        <v>2559.0425782349844</v>
      </c>
      <c r="C44" s="862">
        <f t="shared" si="0"/>
        <v>17190.195365446794</v>
      </c>
      <c r="D44" s="1530">
        <v>8196.5530104766312</v>
      </c>
      <c r="E44" s="910">
        <v>0</v>
      </c>
      <c r="F44" s="910">
        <v>1007.9816659671277</v>
      </c>
      <c r="G44" s="910">
        <v>0</v>
      </c>
      <c r="H44" s="910">
        <v>0</v>
      </c>
      <c r="I44" s="1584">
        <v>139.81068900303768</v>
      </c>
      <c r="J44" s="1530">
        <v>7845.85</v>
      </c>
      <c r="K44" s="945">
        <v>1046</v>
      </c>
    </row>
    <row r="45" spans="1:11" ht="12.75" customHeight="1" x14ac:dyDescent="0.2">
      <c r="A45" s="3" t="s">
        <v>1506</v>
      </c>
      <c r="B45" s="847">
        <v>374.4880743973676</v>
      </c>
      <c r="C45" s="862">
        <f t="shared" si="0"/>
        <v>1412.0751415174427</v>
      </c>
      <c r="D45" s="1530">
        <v>554.68368226868051</v>
      </c>
      <c r="E45" s="910">
        <v>0</v>
      </c>
      <c r="F45" s="910">
        <v>29.181006459878144</v>
      </c>
      <c r="G45" s="910">
        <v>0</v>
      </c>
      <c r="H45" s="910">
        <v>0</v>
      </c>
      <c r="I45" s="1584">
        <v>44.740452788883857</v>
      </c>
      <c r="J45" s="1530">
        <v>783.47</v>
      </c>
      <c r="K45" s="945">
        <v>105</v>
      </c>
    </row>
    <row r="46" spans="1:11" ht="12.75" customHeight="1" x14ac:dyDescent="0.2">
      <c r="A46" s="3" t="s">
        <v>1607</v>
      </c>
      <c r="B46" s="847">
        <v>463.25507760388825</v>
      </c>
      <c r="C46" s="862">
        <f t="shared" si="0"/>
        <v>2984.910768843698</v>
      </c>
      <c r="D46" s="1530">
        <v>1087.2778496087765</v>
      </c>
      <c r="E46" s="910">
        <v>0</v>
      </c>
      <c r="F46" s="910">
        <v>192.1284126946764</v>
      </c>
      <c r="G46" s="910">
        <v>0</v>
      </c>
      <c r="H46" s="910">
        <v>0</v>
      </c>
      <c r="I46" s="1584">
        <v>8.7455065402448753</v>
      </c>
      <c r="J46" s="1530">
        <v>1696.759</v>
      </c>
      <c r="K46" s="945">
        <v>198</v>
      </c>
    </row>
    <row r="47" spans="1:11" ht="12.75" customHeight="1" x14ac:dyDescent="0.2">
      <c r="A47" s="3" t="s">
        <v>1579</v>
      </c>
      <c r="B47" s="847">
        <v>236.73012035325371</v>
      </c>
      <c r="C47" s="862">
        <f t="shared" si="0"/>
        <v>1022.5318219529478</v>
      </c>
      <c r="D47" s="1530">
        <v>416.3728121422705</v>
      </c>
      <c r="E47" s="910">
        <v>0</v>
      </c>
      <c r="F47" s="910">
        <v>6.0381858715504517</v>
      </c>
      <c r="G47" s="910">
        <v>0</v>
      </c>
      <c r="H47" s="910">
        <v>0</v>
      </c>
      <c r="I47" s="1584">
        <v>27.782823939126864</v>
      </c>
      <c r="J47" s="1530">
        <v>572.33799999999997</v>
      </c>
      <c r="K47" s="945">
        <v>133</v>
      </c>
    </row>
    <row r="48" spans="1:11" ht="12.75" customHeight="1" x14ac:dyDescent="0.2">
      <c r="A48" s="3" t="s">
        <v>103</v>
      </c>
      <c r="B48" s="847">
        <v>312.52004580783603</v>
      </c>
      <c r="C48" s="862">
        <f t="shared" si="0"/>
        <v>2020.8495105516072</v>
      </c>
      <c r="D48" s="1530">
        <v>765.54752624035882</v>
      </c>
      <c r="E48" s="910">
        <v>0</v>
      </c>
      <c r="F48" s="910">
        <v>41.69362196440148</v>
      </c>
      <c r="G48" s="910">
        <v>0</v>
      </c>
      <c r="H48" s="910">
        <v>0</v>
      </c>
      <c r="I48" s="1584">
        <v>2.891362346846845</v>
      </c>
      <c r="J48" s="1530">
        <v>1210.7170000000001</v>
      </c>
      <c r="K48" s="945">
        <v>174</v>
      </c>
    </row>
    <row r="49" spans="1:11" ht="12.75" customHeight="1" x14ac:dyDescent="0.2">
      <c r="A49" s="3" t="s">
        <v>737</v>
      </c>
      <c r="B49" s="847">
        <v>3546.6775523858782</v>
      </c>
      <c r="C49" s="862">
        <f t="shared" si="0"/>
        <v>43788.342941087649</v>
      </c>
      <c r="D49" s="1530">
        <v>15234.444814167884</v>
      </c>
      <c r="E49" s="910">
        <v>184.3955</v>
      </c>
      <c r="F49" s="910">
        <v>1912.3918483279931</v>
      </c>
      <c r="G49" s="910">
        <v>0</v>
      </c>
      <c r="H49" s="910">
        <v>3079.2507099999998</v>
      </c>
      <c r="I49" s="1584">
        <v>181.72306859177164</v>
      </c>
      <c r="J49" s="1530">
        <v>23196.136999999999</v>
      </c>
      <c r="K49" s="945">
        <v>1588</v>
      </c>
    </row>
    <row r="50" spans="1:11" ht="12.75" customHeight="1" x14ac:dyDescent="0.2">
      <c r="A50" s="3" t="s">
        <v>1507</v>
      </c>
      <c r="B50" s="847">
        <v>155.67531724206759</v>
      </c>
      <c r="C50" s="862">
        <f t="shared" si="0"/>
        <v>1058.5579283900674</v>
      </c>
      <c r="D50" s="1530">
        <v>461.53171672304853</v>
      </c>
      <c r="E50" s="910">
        <v>0</v>
      </c>
      <c r="F50" s="910">
        <v>35.7574927463357</v>
      </c>
      <c r="G50" s="910">
        <v>0</v>
      </c>
      <c r="H50" s="910">
        <v>0</v>
      </c>
      <c r="I50" s="1584">
        <v>12.329718920683371</v>
      </c>
      <c r="J50" s="1530">
        <v>548.93899999999996</v>
      </c>
      <c r="K50" s="945">
        <v>52</v>
      </c>
    </row>
    <row r="51" spans="1:11" ht="12.75" customHeight="1" x14ac:dyDescent="0.2">
      <c r="A51" s="3" t="s">
        <v>1508</v>
      </c>
      <c r="B51" s="847">
        <v>244.37690279261227</v>
      </c>
      <c r="C51" s="862">
        <f t="shared" si="0"/>
        <v>1149.5105618337329</v>
      </c>
      <c r="D51" s="1530">
        <v>539.89540807937362</v>
      </c>
      <c r="E51" s="910">
        <v>0</v>
      </c>
      <c r="F51" s="910">
        <v>14.012293729342861</v>
      </c>
      <c r="G51" s="910">
        <v>0</v>
      </c>
      <c r="H51" s="910">
        <v>0</v>
      </c>
      <c r="I51" s="1584">
        <v>6.4878600250162988</v>
      </c>
      <c r="J51" s="1530">
        <v>589.11500000000001</v>
      </c>
      <c r="K51" s="945">
        <v>68</v>
      </c>
    </row>
    <row r="52" spans="1:11" ht="12.75" customHeight="1" x14ac:dyDescent="0.2">
      <c r="A52" s="3" t="s">
        <v>1509</v>
      </c>
      <c r="B52" s="847">
        <v>12737.662351171457</v>
      </c>
      <c r="C52" s="862">
        <f t="shared" si="0"/>
        <v>98012.08894135103</v>
      </c>
      <c r="D52" s="1530">
        <v>40673.400730514251</v>
      </c>
      <c r="E52" s="910">
        <v>27.595129999999997</v>
      </c>
      <c r="F52" s="910">
        <v>5075.8868013693</v>
      </c>
      <c r="G52" s="910">
        <v>0</v>
      </c>
      <c r="H52" s="910">
        <v>7303.6059299999997</v>
      </c>
      <c r="I52" s="1584">
        <v>1247.0713494674765</v>
      </c>
      <c r="J52" s="1530">
        <v>43684.529000000002</v>
      </c>
      <c r="K52" s="945">
        <v>4691</v>
      </c>
    </row>
    <row r="53" spans="1:11" ht="12.75" customHeight="1" x14ac:dyDescent="0.2">
      <c r="A53" s="3" t="s">
        <v>1510</v>
      </c>
      <c r="B53" s="847">
        <v>706.60544469542708</v>
      </c>
      <c r="C53" s="862">
        <f t="shared" si="0"/>
        <v>2273.5279792370711</v>
      </c>
      <c r="D53" s="1530">
        <v>1314.760857811649</v>
      </c>
      <c r="E53" s="910">
        <v>0</v>
      </c>
      <c r="F53" s="910">
        <v>211.67638529170117</v>
      </c>
      <c r="G53" s="910">
        <v>0</v>
      </c>
      <c r="H53" s="910">
        <v>0</v>
      </c>
      <c r="I53" s="1584">
        <v>9.9147361337208366</v>
      </c>
      <c r="J53" s="1530">
        <v>737.17600000000004</v>
      </c>
      <c r="K53" s="945">
        <v>168</v>
      </c>
    </row>
    <row r="54" spans="1:11" ht="12.75" customHeight="1" x14ac:dyDescent="0.2">
      <c r="A54" s="3" t="s">
        <v>996</v>
      </c>
      <c r="B54" s="847">
        <v>11393.9643771841</v>
      </c>
      <c r="C54" s="862">
        <f t="shared" si="0"/>
        <v>102032.01453699311</v>
      </c>
      <c r="D54" s="1530">
        <v>49611.009883394436</v>
      </c>
      <c r="E54" s="910">
        <v>0</v>
      </c>
      <c r="F54" s="910">
        <v>6329.6687422759851</v>
      </c>
      <c r="G54" s="910">
        <v>0</v>
      </c>
      <c r="H54" s="910">
        <v>0</v>
      </c>
      <c r="I54" s="1584">
        <v>847.17391132268892</v>
      </c>
      <c r="J54" s="1530">
        <v>45244.161999999997</v>
      </c>
      <c r="K54" s="945">
        <v>5192</v>
      </c>
    </row>
    <row r="55" spans="1:11" ht="12.75" customHeight="1" x14ac:dyDescent="0.2">
      <c r="A55" s="3" t="s">
        <v>1153</v>
      </c>
      <c r="B55" s="847">
        <v>256.9708433533724</v>
      </c>
      <c r="C55" s="862">
        <f t="shared" si="0"/>
        <v>1788.7613596974047</v>
      </c>
      <c r="D55" s="1530">
        <v>732.55599811731827</v>
      </c>
      <c r="E55" s="910">
        <v>0</v>
      </c>
      <c r="F55" s="910">
        <v>56.543523959631337</v>
      </c>
      <c r="G55" s="910">
        <v>0</v>
      </c>
      <c r="H55" s="910">
        <v>0</v>
      </c>
      <c r="I55" s="1584">
        <v>50.21883762045514</v>
      </c>
      <c r="J55" s="1530">
        <v>949.44299999999998</v>
      </c>
      <c r="K55" s="945">
        <v>130</v>
      </c>
    </row>
    <row r="56" spans="1:11" ht="12.75" customHeight="1" x14ac:dyDescent="0.2">
      <c r="A56" s="3" t="s">
        <v>1450</v>
      </c>
      <c r="B56" s="847">
        <v>242.24956987966263</v>
      </c>
      <c r="C56" s="862">
        <f t="shared" si="0"/>
        <v>1117.0784654866966</v>
      </c>
      <c r="D56" s="1530">
        <v>457.95135162342228</v>
      </c>
      <c r="E56" s="910">
        <v>0</v>
      </c>
      <c r="F56" s="910">
        <v>13.818330508602788</v>
      </c>
      <c r="G56" s="910">
        <v>0</v>
      </c>
      <c r="H56" s="910">
        <v>0</v>
      </c>
      <c r="I56" s="1584">
        <v>23.744783354671512</v>
      </c>
      <c r="J56" s="1530">
        <v>621.56399999999996</v>
      </c>
      <c r="K56" s="945">
        <v>128</v>
      </c>
    </row>
    <row r="57" spans="1:11" ht="12.75" customHeight="1" x14ac:dyDescent="0.2">
      <c r="A57" s="3" t="s">
        <v>1511</v>
      </c>
      <c r="B57" s="847">
        <v>858.5544732416439</v>
      </c>
      <c r="C57" s="862">
        <f t="shared" si="0"/>
        <v>5785.004426479506</v>
      </c>
      <c r="D57" s="1530">
        <v>2710.0944406737381</v>
      </c>
      <c r="E57" s="910">
        <v>0</v>
      </c>
      <c r="F57" s="910">
        <v>149.69984826373781</v>
      </c>
      <c r="G57" s="910">
        <v>0</v>
      </c>
      <c r="H57" s="910">
        <v>0</v>
      </c>
      <c r="I57" s="1584">
        <v>11.151137542030158</v>
      </c>
      <c r="J57" s="1530">
        <v>2914.0590000000002</v>
      </c>
      <c r="K57" s="945">
        <v>366</v>
      </c>
    </row>
    <row r="58" spans="1:11" ht="12.75" customHeight="1" x14ac:dyDescent="0.2">
      <c r="A58" s="3" t="s">
        <v>1512</v>
      </c>
      <c r="B58" s="847">
        <v>225.84265307622834</v>
      </c>
      <c r="C58" s="862">
        <f t="shared" si="0"/>
        <v>1235.3759510493837</v>
      </c>
      <c r="D58" s="1530">
        <v>520.3617982797806</v>
      </c>
      <c r="E58" s="910">
        <v>0</v>
      </c>
      <c r="F58" s="910">
        <v>16.099823380750163</v>
      </c>
      <c r="G58" s="910">
        <v>0</v>
      </c>
      <c r="H58" s="910">
        <v>0</v>
      </c>
      <c r="I58" s="1584">
        <v>56.538329388852901</v>
      </c>
      <c r="J58" s="1530">
        <v>642.37599999999998</v>
      </c>
      <c r="K58" s="945">
        <v>69</v>
      </c>
    </row>
    <row r="59" spans="1:11" ht="12.75" customHeight="1" x14ac:dyDescent="0.2">
      <c r="A59" s="3" t="s">
        <v>1083</v>
      </c>
      <c r="B59" s="847">
        <v>780.39992144945063</v>
      </c>
      <c r="C59" s="862">
        <f t="shared" si="0"/>
        <v>8407.2273143081129</v>
      </c>
      <c r="D59" s="1530">
        <v>3574.4532566991224</v>
      </c>
      <c r="E59" s="910">
        <v>0</v>
      </c>
      <c r="F59" s="910">
        <v>132.20503971497035</v>
      </c>
      <c r="G59" s="910">
        <v>0</v>
      </c>
      <c r="H59" s="910">
        <v>0</v>
      </c>
      <c r="I59" s="1584">
        <v>10.208017894020278</v>
      </c>
      <c r="J59" s="1530">
        <v>4690.3609999999999</v>
      </c>
      <c r="K59" s="945">
        <v>283</v>
      </c>
    </row>
    <row r="60" spans="1:11" ht="12.75" customHeight="1" x14ac:dyDescent="0.2">
      <c r="A60" s="3" t="s">
        <v>1513</v>
      </c>
      <c r="B60" s="847">
        <v>573.11324396232578</v>
      </c>
      <c r="C60" s="862">
        <f t="shared" si="0"/>
        <v>2686.4783997967461</v>
      </c>
      <c r="D60" s="1530">
        <v>1262.2340222543589</v>
      </c>
      <c r="E60" s="910">
        <v>0</v>
      </c>
      <c r="F60" s="910">
        <v>34.148750744317006</v>
      </c>
      <c r="G60" s="910">
        <v>0</v>
      </c>
      <c r="H60" s="910">
        <v>0</v>
      </c>
      <c r="I60" s="1584">
        <v>100.65362679807005</v>
      </c>
      <c r="J60" s="1530">
        <v>1289.442</v>
      </c>
      <c r="K60" s="945">
        <v>275</v>
      </c>
    </row>
    <row r="61" spans="1:11" ht="12.75" customHeight="1" x14ac:dyDescent="0.2">
      <c r="A61" s="3" t="s">
        <v>1514</v>
      </c>
      <c r="B61" s="847">
        <v>232.49082911701043</v>
      </c>
      <c r="C61" s="862">
        <f t="shared" si="0"/>
        <v>1109.5908306411543</v>
      </c>
      <c r="D61" s="1530">
        <v>471.4258888966628</v>
      </c>
      <c r="E61" s="910">
        <v>0</v>
      </c>
      <c r="F61" s="910">
        <v>54.470730364734585</v>
      </c>
      <c r="G61" s="910">
        <v>0</v>
      </c>
      <c r="H61" s="910">
        <v>0</v>
      </c>
      <c r="I61" s="1584">
        <v>0.66421137975700428</v>
      </c>
      <c r="J61" s="1530">
        <v>583.03</v>
      </c>
      <c r="K61" s="945">
        <v>129</v>
      </c>
    </row>
    <row r="62" spans="1:11" ht="12.75" customHeight="1" x14ac:dyDescent="0.2">
      <c r="A62" s="3" t="s">
        <v>1515</v>
      </c>
      <c r="B62" s="847">
        <v>129.89714249198263</v>
      </c>
      <c r="C62" s="862">
        <f t="shared" si="0"/>
        <v>518.53080011273198</v>
      </c>
      <c r="D62" s="1530">
        <v>276.07070591322753</v>
      </c>
      <c r="E62" s="910">
        <v>0</v>
      </c>
      <c r="F62" s="910">
        <v>10.748277155217274</v>
      </c>
      <c r="G62" s="910">
        <v>0</v>
      </c>
      <c r="H62" s="910">
        <v>0</v>
      </c>
      <c r="I62" s="1584">
        <v>8.8688170442871499</v>
      </c>
      <c r="J62" s="1530">
        <v>222.84299999999999</v>
      </c>
      <c r="K62" s="945">
        <v>61</v>
      </c>
    </row>
    <row r="63" spans="1:11" ht="12.75" customHeight="1" x14ac:dyDescent="0.2">
      <c r="A63" s="3" t="s">
        <v>821</v>
      </c>
      <c r="B63" s="847">
        <v>681.70436371950666</v>
      </c>
      <c r="C63" s="862">
        <f t="shared" si="0"/>
        <v>3957.0220465283428</v>
      </c>
      <c r="D63" s="1530">
        <v>1696.3592501751684</v>
      </c>
      <c r="E63" s="910">
        <v>0</v>
      </c>
      <c r="F63" s="910">
        <v>80.300204436647547</v>
      </c>
      <c r="G63" s="910">
        <v>0</v>
      </c>
      <c r="H63" s="910">
        <v>0</v>
      </c>
      <c r="I63" s="1584">
        <v>5.9705919165272627</v>
      </c>
      <c r="J63" s="1530">
        <v>2174.3919999999998</v>
      </c>
      <c r="K63" s="945">
        <v>154</v>
      </c>
    </row>
    <row r="64" spans="1:11" ht="12.75" customHeight="1" x14ac:dyDescent="0.2">
      <c r="A64" s="3" t="s">
        <v>1516</v>
      </c>
      <c r="B64" s="847">
        <v>456.66197653622748</v>
      </c>
      <c r="C64" s="862">
        <f t="shared" si="0"/>
        <v>2958.7591950919173</v>
      </c>
      <c r="D64" s="1530">
        <v>1171.9245046978608</v>
      </c>
      <c r="E64" s="910">
        <v>0</v>
      </c>
      <c r="F64" s="910">
        <v>41.668252117317017</v>
      </c>
      <c r="G64" s="910">
        <v>0</v>
      </c>
      <c r="H64" s="910">
        <v>0</v>
      </c>
      <c r="I64" s="1584">
        <v>30.010438276739471</v>
      </c>
      <c r="J64" s="1530">
        <v>1715.1559999999999</v>
      </c>
      <c r="K64" s="945">
        <v>279</v>
      </c>
    </row>
    <row r="65" spans="1:11" ht="12.75" customHeight="1" x14ac:dyDescent="0.2">
      <c r="A65" s="3" t="s">
        <v>517</v>
      </c>
      <c r="B65" s="847">
        <v>785.12277012934067</v>
      </c>
      <c r="C65" s="862">
        <f t="shared" si="0"/>
        <v>3941.7447305597198</v>
      </c>
      <c r="D65" s="1530">
        <v>1851.8423202942756</v>
      </c>
      <c r="E65" s="910">
        <v>0</v>
      </c>
      <c r="F65" s="910">
        <v>118.568927004118</v>
      </c>
      <c r="G65" s="910">
        <v>0</v>
      </c>
      <c r="H65" s="910">
        <v>0</v>
      </c>
      <c r="I65" s="1584">
        <v>36.852483261326356</v>
      </c>
      <c r="J65" s="1530">
        <v>1934.481</v>
      </c>
      <c r="K65" s="945">
        <v>267</v>
      </c>
    </row>
    <row r="66" spans="1:11" ht="12.75" customHeight="1" x14ac:dyDescent="0.2">
      <c r="A66" s="3" t="s">
        <v>187</v>
      </c>
      <c r="B66" s="847">
        <v>1120.1696598248063</v>
      </c>
      <c r="C66" s="862">
        <f t="shared" si="0"/>
        <v>5435.9531071805577</v>
      </c>
      <c r="D66" s="1530">
        <v>2487.6553909521126</v>
      </c>
      <c r="E66" s="910">
        <v>0</v>
      </c>
      <c r="F66" s="910">
        <v>209.0577153185113</v>
      </c>
      <c r="G66" s="910">
        <v>0</v>
      </c>
      <c r="H66" s="910">
        <v>0</v>
      </c>
      <c r="I66" s="1584">
        <v>71.163000909933416</v>
      </c>
      <c r="J66" s="1530">
        <v>2668.0770000000002</v>
      </c>
      <c r="K66" s="945">
        <v>387</v>
      </c>
    </row>
    <row r="67" spans="1:11" ht="12.75" customHeight="1" x14ac:dyDescent="0.2">
      <c r="A67" s="3" t="s">
        <v>1517</v>
      </c>
      <c r="B67" s="847">
        <v>501.69690288585832</v>
      </c>
      <c r="C67" s="862">
        <f t="shared" si="0"/>
        <v>3166.3960036421577</v>
      </c>
      <c r="D67" s="1530">
        <v>1281.3242456214064</v>
      </c>
      <c r="E67" s="910">
        <v>0</v>
      </c>
      <c r="F67" s="910">
        <v>97.928018931894655</v>
      </c>
      <c r="G67" s="910">
        <v>0</v>
      </c>
      <c r="H67" s="910">
        <v>0</v>
      </c>
      <c r="I67" s="1584">
        <v>33.591739088856365</v>
      </c>
      <c r="J67" s="1530">
        <v>1753.5519999999999</v>
      </c>
      <c r="K67" s="945">
        <v>280</v>
      </c>
    </row>
    <row r="68" spans="1:11" ht="12.75" customHeight="1" x14ac:dyDescent="0.2">
      <c r="A68" s="3" t="s">
        <v>1518</v>
      </c>
      <c r="B68" s="847">
        <v>2130.3773545329964</v>
      </c>
      <c r="C68" s="862">
        <f t="shared" si="0"/>
        <v>8917.1883043033158</v>
      </c>
      <c r="D68" s="1530">
        <v>4251.8059820695635</v>
      </c>
      <c r="E68" s="910">
        <v>0</v>
      </c>
      <c r="F68" s="910">
        <v>476.37640732643604</v>
      </c>
      <c r="G68" s="910">
        <v>0</v>
      </c>
      <c r="H68" s="910">
        <v>0</v>
      </c>
      <c r="I68" s="1584">
        <v>129.04791490731699</v>
      </c>
      <c r="J68" s="1530">
        <v>4059.9580000000001</v>
      </c>
      <c r="K68" s="945">
        <v>545</v>
      </c>
    </row>
    <row r="69" spans="1:11" ht="12.75" customHeight="1" x14ac:dyDescent="0.2">
      <c r="A69" s="3" t="s">
        <v>1519</v>
      </c>
      <c r="B69" s="847">
        <v>178.59869216647033</v>
      </c>
      <c r="C69" s="862">
        <f>SUM(D69:J69)</f>
        <v>549.15883572548637</v>
      </c>
      <c r="D69" s="1530">
        <v>298.86146904372805</v>
      </c>
      <c r="E69" s="910">
        <v>0</v>
      </c>
      <c r="F69" s="910">
        <v>19.941366681758289</v>
      </c>
      <c r="G69" s="910">
        <v>0</v>
      </c>
      <c r="H69" s="910">
        <v>0</v>
      </c>
      <c r="I69" s="1584">
        <v>0</v>
      </c>
      <c r="J69" s="1530">
        <v>230.35599999999999</v>
      </c>
      <c r="K69" s="945">
        <v>38</v>
      </c>
    </row>
    <row r="70" spans="1:11" ht="12.75" customHeight="1" x14ac:dyDescent="0.2">
      <c r="A70" s="272"/>
      <c r="B70" s="273"/>
      <c r="C70" s="27"/>
      <c r="D70" s="27"/>
      <c r="E70" s="27"/>
      <c r="F70" s="27"/>
      <c r="G70" s="27"/>
      <c r="H70" s="27"/>
      <c r="I70" s="1585"/>
      <c r="J70" s="234"/>
      <c r="K70" s="943"/>
    </row>
    <row r="71" spans="1:11" ht="12.75" customHeight="1" x14ac:dyDescent="0.2">
      <c r="A71" s="274" t="s">
        <v>1520</v>
      </c>
      <c r="B71" s="275">
        <f>SUM(B4:B69)</f>
        <v>70743.12699878274</v>
      </c>
      <c r="C71" s="1040">
        <f t="shared" ref="C71:K71" si="1">SUM(C4:C69)</f>
        <v>510997.04060593079</v>
      </c>
      <c r="D71" s="1040">
        <f t="shared" si="1"/>
        <v>219113.75290852555</v>
      </c>
      <c r="E71" s="1040">
        <f t="shared" si="1"/>
        <v>211.99063000000001</v>
      </c>
      <c r="F71" s="1040">
        <f t="shared" si="1"/>
        <v>22974.250369999998</v>
      </c>
      <c r="G71" s="1040">
        <f t="shared" si="1"/>
        <v>0</v>
      </c>
      <c r="H71" s="1040">
        <f t="shared" si="1"/>
        <v>10927.06115</v>
      </c>
      <c r="I71" s="1054">
        <f t="shared" si="1"/>
        <v>5169.3975474050949</v>
      </c>
      <c r="J71" s="1055">
        <f t="shared" si="1"/>
        <v>252600.58800000002</v>
      </c>
      <c r="K71" s="1056">
        <f t="shared" si="1"/>
        <v>29283</v>
      </c>
    </row>
    <row r="72" spans="1:11" ht="12.75" customHeight="1" thickBot="1" x14ac:dyDescent="0.25">
      <c r="A72" s="282"/>
      <c r="B72" s="276"/>
      <c r="C72" s="33"/>
      <c r="D72" s="283"/>
      <c r="E72" s="283"/>
      <c r="F72" s="283"/>
      <c r="G72" s="283"/>
      <c r="H72" s="283"/>
      <c r="I72" s="283"/>
      <c r="J72" s="672"/>
      <c r="K72" s="812"/>
    </row>
    <row r="73" spans="1:11" ht="12.75" customHeight="1" x14ac:dyDescent="0.2">
      <c r="A73" s="108" t="s">
        <v>292</v>
      </c>
      <c r="B73" s="848">
        <v>70743.12699878274</v>
      </c>
      <c r="C73" s="862">
        <f>SUM(D73:J73)</f>
        <v>510997.93448852561</v>
      </c>
      <c r="D73" s="1530">
        <v>219113.75290852564</v>
      </c>
      <c r="E73" s="856">
        <v>211.99063000000001</v>
      </c>
      <c r="F73" s="863">
        <v>22974.250370000002</v>
      </c>
      <c r="G73" s="863">
        <v>0</v>
      </c>
      <c r="H73" s="1530">
        <v>10927.06115</v>
      </c>
      <c r="I73" s="856">
        <v>5170.2914300000075</v>
      </c>
      <c r="J73" s="1540">
        <v>252600.58799999999</v>
      </c>
      <c r="K73" s="911">
        <v>29283</v>
      </c>
    </row>
    <row r="74" spans="1:11" ht="12.75" customHeight="1" x14ac:dyDescent="0.2">
      <c r="A74" s="252"/>
      <c r="B74" s="277"/>
      <c r="C74" s="277"/>
      <c r="D74" s="254"/>
      <c r="E74" s="255"/>
      <c r="F74" s="254"/>
      <c r="G74" s="254"/>
      <c r="H74" s="255"/>
      <c r="I74" s="255"/>
      <c r="J74" s="673"/>
      <c r="K74" s="813"/>
    </row>
    <row r="75" spans="1:11" ht="12.75" customHeight="1" x14ac:dyDescent="0.2">
      <c r="A75" s="274" t="s">
        <v>1520</v>
      </c>
      <c r="B75" s="278">
        <f>SUM(B73)</f>
        <v>70743.12699878274</v>
      </c>
      <c r="C75" s="1041">
        <f t="shared" ref="C75:K75" si="2">SUM(C73)</f>
        <v>510997.93448852561</v>
      </c>
      <c r="D75" s="1041">
        <f t="shared" si="2"/>
        <v>219113.75290852564</v>
      </c>
      <c r="E75" s="1041">
        <f t="shared" si="2"/>
        <v>211.99063000000001</v>
      </c>
      <c r="F75" s="1041">
        <f t="shared" si="2"/>
        <v>22974.250370000002</v>
      </c>
      <c r="G75" s="1041">
        <f t="shared" si="2"/>
        <v>0</v>
      </c>
      <c r="H75" s="1041">
        <f t="shared" si="2"/>
        <v>10927.06115</v>
      </c>
      <c r="I75" s="1054">
        <f t="shared" si="2"/>
        <v>5170.2914300000075</v>
      </c>
      <c r="J75" s="1055">
        <f t="shared" si="2"/>
        <v>252600.58799999999</v>
      </c>
      <c r="K75" s="1056">
        <f t="shared" si="2"/>
        <v>29283</v>
      </c>
    </row>
    <row r="76" spans="1:11" ht="12.75" thickBot="1" x14ac:dyDescent="0.25">
      <c r="A76" s="174"/>
      <c r="B76" s="279"/>
      <c r="C76" s="279"/>
      <c r="D76" s="280"/>
      <c r="E76" s="280"/>
      <c r="F76" s="280"/>
      <c r="G76" s="280"/>
      <c r="H76" s="280"/>
      <c r="I76" s="280"/>
      <c r="J76" s="674"/>
      <c r="K76" s="814"/>
    </row>
    <row r="77" spans="1:11" x14ac:dyDescent="0.2">
      <c r="A77" s="690"/>
      <c r="B77" s="691"/>
      <c r="C77" s="691"/>
      <c r="D77" s="692"/>
      <c r="E77" s="692" t="s">
        <v>1954</v>
      </c>
      <c r="F77" s="692"/>
      <c r="G77" s="692"/>
      <c r="H77" s="692"/>
      <c r="I77" s="692"/>
      <c r="J77" s="692"/>
      <c r="K77" s="700"/>
    </row>
    <row r="78" spans="1:11" x14ac:dyDescent="0.2">
      <c r="A78" s="694" t="s">
        <v>2120</v>
      </c>
      <c r="B78" s="633"/>
      <c r="C78" s="633"/>
      <c r="D78" s="281"/>
      <c r="E78" s="281"/>
      <c r="F78" s="281"/>
      <c r="G78" s="281"/>
      <c r="H78" s="281"/>
      <c r="I78" s="281"/>
      <c r="J78" s="281"/>
      <c r="K78" s="701"/>
    </row>
    <row r="79" spans="1:11" ht="12" customHeight="1" x14ac:dyDescent="0.2">
      <c r="A79" s="1825" t="s">
        <v>2146</v>
      </c>
      <c r="B79" s="1823"/>
      <c r="C79" s="1823"/>
      <c r="D79" s="1823"/>
      <c r="E79" s="1823"/>
      <c r="F79" s="1823"/>
      <c r="G79" s="1823"/>
      <c r="H79" s="1823"/>
      <c r="I79" s="1823"/>
      <c r="J79" s="1823"/>
      <c r="K79" s="1824"/>
    </row>
    <row r="80" spans="1:11" ht="36" customHeight="1" x14ac:dyDescent="0.2">
      <c r="A80" s="1822" t="s">
        <v>2145</v>
      </c>
      <c r="B80" s="1823"/>
      <c r="C80" s="1823"/>
      <c r="D80" s="1823"/>
      <c r="E80" s="1823"/>
      <c r="F80" s="1823"/>
      <c r="G80" s="1823"/>
      <c r="H80" s="1823"/>
      <c r="I80" s="1823"/>
      <c r="J80" s="1823"/>
      <c r="K80" s="1824"/>
    </row>
    <row r="81" spans="1:18" ht="14.25" customHeight="1" x14ac:dyDescent="0.2">
      <c r="A81" s="1825" t="s">
        <v>1256</v>
      </c>
      <c r="B81" s="1823"/>
      <c r="C81" s="1823"/>
      <c r="D81" s="1823"/>
      <c r="E81" s="1823"/>
      <c r="F81" s="1823"/>
      <c r="G81" s="1823"/>
      <c r="H81" s="1823"/>
      <c r="I81" s="1823"/>
      <c r="J81" s="1823"/>
      <c r="K81" s="1824"/>
    </row>
    <row r="82" spans="1:18" ht="36" customHeight="1" x14ac:dyDescent="0.2">
      <c r="A82" s="1822" t="s">
        <v>2140</v>
      </c>
      <c r="B82" s="1823"/>
      <c r="C82" s="1823"/>
      <c r="D82" s="1823"/>
      <c r="E82" s="1823"/>
      <c r="F82" s="1823"/>
      <c r="G82" s="1823"/>
      <c r="H82" s="1823"/>
      <c r="I82" s="1823"/>
      <c r="J82" s="1823"/>
      <c r="K82" s="1824"/>
      <c r="M82" s="18"/>
      <c r="O82" s="17"/>
      <c r="Q82" s="18"/>
    </row>
    <row r="83" spans="1:18" ht="12" customHeight="1" x14ac:dyDescent="0.2">
      <c r="A83" s="1825" t="s">
        <v>2136</v>
      </c>
      <c r="B83" s="1823"/>
      <c r="C83" s="1823"/>
      <c r="D83" s="1823"/>
      <c r="E83" s="1823"/>
      <c r="F83" s="1823"/>
      <c r="G83" s="1823"/>
      <c r="H83" s="1823"/>
      <c r="I83" s="1823"/>
      <c r="J83" s="1823"/>
      <c r="K83" s="1824"/>
      <c r="L83" s="16"/>
      <c r="M83" s="16"/>
      <c r="N83" s="16"/>
      <c r="O83" s="16"/>
      <c r="P83" s="16"/>
      <c r="Q83" s="16"/>
      <c r="R83" s="16"/>
    </row>
    <row r="84" spans="1:18" ht="24" customHeight="1" x14ac:dyDescent="0.2">
      <c r="A84" s="1822" t="s">
        <v>2151</v>
      </c>
      <c r="B84" s="1823"/>
      <c r="C84" s="1823"/>
      <c r="D84" s="1823"/>
      <c r="E84" s="1823"/>
      <c r="F84" s="1823"/>
      <c r="G84" s="1823"/>
      <c r="H84" s="1823"/>
      <c r="I84" s="1823"/>
      <c r="J84" s="1823"/>
      <c r="K84" s="1824"/>
    </row>
    <row r="85" spans="1:18" ht="24" customHeight="1" x14ac:dyDescent="0.2">
      <c r="A85" s="1822" t="s">
        <v>1257</v>
      </c>
      <c r="B85" s="1823"/>
      <c r="C85" s="1823"/>
      <c r="D85" s="1823"/>
      <c r="E85" s="1823"/>
      <c r="F85" s="1823"/>
      <c r="G85" s="1823"/>
      <c r="H85" s="1823"/>
      <c r="I85" s="1823"/>
      <c r="J85" s="1823"/>
      <c r="K85" s="1824"/>
    </row>
    <row r="86" spans="1:18" ht="12.75" thickBot="1" x14ac:dyDescent="0.25">
      <c r="A86" s="1826" t="s">
        <v>1258</v>
      </c>
      <c r="B86" s="1827"/>
      <c r="C86" s="1827"/>
      <c r="D86" s="1827"/>
      <c r="E86" s="1827"/>
      <c r="F86" s="1827"/>
      <c r="G86" s="1827"/>
      <c r="H86" s="1827"/>
      <c r="I86" s="1827"/>
      <c r="J86" s="1827"/>
      <c r="K86" s="1828"/>
    </row>
    <row r="88" spans="1:18" x14ac:dyDescent="0.2">
      <c r="B88" s="113"/>
      <c r="C88" s="138"/>
      <c r="D88" s="139"/>
      <c r="E88" s="139"/>
      <c r="F88" s="139"/>
      <c r="G88" s="139"/>
      <c r="H88" s="139"/>
      <c r="I88" s="139"/>
      <c r="J88" s="138"/>
      <c r="K88" s="588"/>
    </row>
    <row r="89" spans="1:18" x14ac:dyDescent="0.2">
      <c r="A89" s="47"/>
      <c r="B89" s="113"/>
      <c r="C89" s="138"/>
      <c r="D89" s="139"/>
      <c r="E89" s="139"/>
      <c r="F89" s="139"/>
      <c r="G89" s="139"/>
      <c r="H89" s="139"/>
      <c r="I89" s="139"/>
      <c r="J89" s="138"/>
      <c r="K89" s="588"/>
    </row>
  </sheetData>
  <mergeCells count="10">
    <mergeCell ref="A1:K1"/>
    <mergeCell ref="A2:K2"/>
    <mergeCell ref="A79:K79"/>
    <mergeCell ref="A80:K80"/>
    <mergeCell ref="A86:K86"/>
    <mergeCell ref="A84:K84"/>
    <mergeCell ref="A85:K85"/>
    <mergeCell ref="A81:K81"/>
    <mergeCell ref="A82:K82"/>
    <mergeCell ref="A83:K83"/>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76" max="10"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2112</v>
      </c>
      <c r="B1" s="1848"/>
      <c r="C1" s="1848"/>
      <c r="D1" s="1848"/>
      <c r="E1" s="1848"/>
      <c r="F1" s="1848"/>
      <c r="G1" s="1848"/>
      <c r="H1" s="1848"/>
      <c r="I1" s="1848"/>
      <c r="J1" s="1848"/>
      <c r="K1" s="1849"/>
    </row>
    <row r="2" spans="1:11" ht="12.75"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704</v>
      </c>
      <c r="B4" s="847">
        <v>6991.4682204337169</v>
      </c>
      <c r="C4" s="1066">
        <f>SUM(D4:J4)</f>
        <v>25684.656763198844</v>
      </c>
      <c r="D4" s="1530">
        <v>16845.627050958603</v>
      </c>
      <c r="E4" s="1427">
        <v>0</v>
      </c>
      <c r="F4" s="1427">
        <v>1408.3268090025383</v>
      </c>
      <c r="G4" s="1427">
        <v>0</v>
      </c>
      <c r="H4" s="1427">
        <v>0</v>
      </c>
      <c r="I4" s="1752">
        <v>412.84290323770165</v>
      </c>
      <c r="J4" s="1540">
        <v>7017.86</v>
      </c>
      <c r="K4" s="945">
        <v>1380</v>
      </c>
    </row>
    <row r="5" spans="1:11" ht="12.75" customHeight="1" x14ac:dyDescent="0.2">
      <c r="A5" s="3" t="s">
        <v>1428</v>
      </c>
      <c r="B5" s="847">
        <v>3096.2526419911696</v>
      </c>
      <c r="C5" s="1066">
        <f t="shared" ref="C5:C68" si="0">SUM(D5:J5)</f>
        <v>17159.357273054608</v>
      </c>
      <c r="D5" s="1530">
        <v>7599.6710073013801</v>
      </c>
      <c r="E5" s="1427">
        <v>0</v>
      </c>
      <c r="F5" s="1427">
        <v>699.55292201636382</v>
      </c>
      <c r="G5" s="1427">
        <v>0</v>
      </c>
      <c r="H5" s="1427">
        <v>0</v>
      </c>
      <c r="I5" s="1427">
        <v>456.81434373686091</v>
      </c>
      <c r="J5" s="1542">
        <v>8403.3189999999995</v>
      </c>
      <c r="K5" s="945">
        <v>1021</v>
      </c>
    </row>
    <row r="6" spans="1:11" ht="12.75" customHeight="1" x14ac:dyDescent="0.2">
      <c r="A6" s="3" t="s">
        <v>141</v>
      </c>
      <c r="B6" s="847">
        <v>1629.0227667271938</v>
      </c>
      <c r="C6" s="1066">
        <f t="shared" si="0"/>
        <v>10199.228343040773</v>
      </c>
      <c r="D6" s="1530">
        <v>5498.4957007436033</v>
      </c>
      <c r="E6" s="1427">
        <v>0</v>
      </c>
      <c r="F6" s="1427">
        <v>285.56856429086076</v>
      </c>
      <c r="G6" s="1427">
        <v>0</v>
      </c>
      <c r="H6" s="1427">
        <v>0</v>
      </c>
      <c r="I6" s="1427">
        <v>17.046078006309269</v>
      </c>
      <c r="J6" s="1542">
        <v>4398.1180000000004</v>
      </c>
      <c r="K6" s="945">
        <v>475</v>
      </c>
    </row>
    <row r="7" spans="1:11" ht="12.75" customHeight="1" x14ac:dyDescent="0.2">
      <c r="A7" s="3" t="s">
        <v>1521</v>
      </c>
      <c r="B7" s="847">
        <v>809.39517781435075</v>
      </c>
      <c r="C7" s="1066">
        <f t="shared" si="0"/>
        <v>4884.8795888169125</v>
      </c>
      <c r="D7" s="1530">
        <v>3043.5124900130331</v>
      </c>
      <c r="E7" s="1427">
        <v>0</v>
      </c>
      <c r="F7" s="1427">
        <v>87.121564260749167</v>
      </c>
      <c r="G7" s="1427">
        <v>0</v>
      </c>
      <c r="H7" s="1427">
        <v>0</v>
      </c>
      <c r="I7" s="1427">
        <v>41.036534543130564</v>
      </c>
      <c r="J7" s="1542">
        <v>1713.2090000000001</v>
      </c>
      <c r="K7" s="945">
        <v>279</v>
      </c>
    </row>
    <row r="8" spans="1:11" ht="12.75" customHeight="1" x14ac:dyDescent="0.2">
      <c r="A8" s="3" t="s">
        <v>60</v>
      </c>
      <c r="B8" s="847">
        <v>11686.695490639249</v>
      </c>
      <c r="C8" s="1066">
        <f t="shared" si="0"/>
        <v>39346.234920377363</v>
      </c>
      <c r="D8" s="1530">
        <v>26426.115487013514</v>
      </c>
      <c r="E8" s="1427">
        <v>0</v>
      </c>
      <c r="F8" s="1427">
        <v>3192.8512934389219</v>
      </c>
      <c r="G8" s="1427">
        <v>0</v>
      </c>
      <c r="H8" s="1427">
        <v>0</v>
      </c>
      <c r="I8" s="1427">
        <v>622.69713992492586</v>
      </c>
      <c r="J8" s="1542">
        <v>9104.5709999999999</v>
      </c>
      <c r="K8" s="945">
        <v>1942</v>
      </c>
    </row>
    <row r="9" spans="1:11" ht="12.75" customHeight="1" x14ac:dyDescent="0.2">
      <c r="A9" s="3" t="s">
        <v>143</v>
      </c>
      <c r="B9" s="847">
        <v>7590.8666423040722</v>
      </c>
      <c r="C9" s="1066">
        <f t="shared" si="0"/>
        <v>29434.662454948364</v>
      </c>
      <c r="D9" s="1530">
        <v>19122.72884373771</v>
      </c>
      <c r="E9" s="1427">
        <v>0</v>
      </c>
      <c r="F9" s="1427">
        <v>2430.4634518399257</v>
      </c>
      <c r="G9" s="1427">
        <v>0</v>
      </c>
      <c r="H9" s="1427">
        <v>0</v>
      </c>
      <c r="I9" s="1427">
        <v>311.9121593707282</v>
      </c>
      <c r="J9" s="1542">
        <v>7569.558</v>
      </c>
      <c r="K9" s="945">
        <v>1547</v>
      </c>
    </row>
    <row r="10" spans="1:11" ht="12.75" customHeight="1" x14ac:dyDescent="0.2">
      <c r="A10" s="3" t="s">
        <v>784</v>
      </c>
      <c r="B10" s="847">
        <v>3428.4566840364241</v>
      </c>
      <c r="C10" s="1066">
        <f t="shared" si="0"/>
        <v>24913.370523561378</v>
      </c>
      <c r="D10" s="1530">
        <v>18636.378898445801</v>
      </c>
      <c r="E10" s="1427">
        <v>0</v>
      </c>
      <c r="F10" s="1427">
        <v>479.30277824739181</v>
      </c>
      <c r="G10" s="1427">
        <v>0</v>
      </c>
      <c r="H10" s="1427">
        <v>0</v>
      </c>
      <c r="I10" s="1427">
        <v>331.3118468681846</v>
      </c>
      <c r="J10" s="1542">
        <v>5466.3770000000004</v>
      </c>
      <c r="K10" s="945">
        <v>1010</v>
      </c>
    </row>
    <row r="11" spans="1:11" ht="12.75" customHeight="1" x14ac:dyDescent="0.2">
      <c r="A11" s="3" t="s">
        <v>1522</v>
      </c>
      <c r="B11" s="847">
        <v>1090.6435986999988</v>
      </c>
      <c r="C11" s="1066">
        <f t="shared" si="0"/>
        <v>6631.2943465168355</v>
      </c>
      <c r="D11" s="1530">
        <v>3348.397058984252</v>
      </c>
      <c r="E11" s="1427">
        <v>0</v>
      </c>
      <c r="F11" s="1427">
        <v>282.64922437514213</v>
      </c>
      <c r="G11" s="1427">
        <v>0</v>
      </c>
      <c r="H11" s="1427">
        <v>0</v>
      </c>
      <c r="I11" s="1427">
        <v>25.255063157441626</v>
      </c>
      <c r="J11" s="1542">
        <v>2974.9929999999999</v>
      </c>
      <c r="K11" s="945">
        <v>385</v>
      </c>
    </row>
    <row r="12" spans="1:11" ht="12.75" customHeight="1" x14ac:dyDescent="0.2">
      <c r="A12" s="3" t="s">
        <v>144</v>
      </c>
      <c r="B12" s="847">
        <v>2335.1292002924433</v>
      </c>
      <c r="C12" s="1066">
        <f t="shared" si="0"/>
        <v>10268.520237864916</v>
      </c>
      <c r="D12" s="1530">
        <v>5919.5695855358072</v>
      </c>
      <c r="E12" s="1427">
        <v>0</v>
      </c>
      <c r="F12" s="1427">
        <v>611.20741532535476</v>
      </c>
      <c r="G12" s="1427">
        <v>0</v>
      </c>
      <c r="H12" s="1427">
        <v>0</v>
      </c>
      <c r="I12" s="1427">
        <v>77.043237003754086</v>
      </c>
      <c r="J12" s="1542">
        <v>3660.7</v>
      </c>
      <c r="K12" s="945">
        <v>491</v>
      </c>
    </row>
    <row r="13" spans="1:11" ht="12.75" customHeight="1" x14ac:dyDescent="0.2">
      <c r="A13" s="3" t="s">
        <v>786</v>
      </c>
      <c r="B13" s="847">
        <v>5990.5107411128402</v>
      </c>
      <c r="C13" s="1066">
        <f t="shared" si="0"/>
        <v>54193.90953687577</v>
      </c>
      <c r="D13" s="1530">
        <v>24976.889495818068</v>
      </c>
      <c r="E13" s="1427">
        <v>0</v>
      </c>
      <c r="F13" s="1427">
        <v>1200.4345730596572</v>
      </c>
      <c r="G13" s="1427">
        <v>0</v>
      </c>
      <c r="H13" s="1427">
        <v>0</v>
      </c>
      <c r="I13" s="1427">
        <v>176.58746799803976</v>
      </c>
      <c r="J13" s="1542">
        <v>27839.998</v>
      </c>
      <c r="K13" s="945">
        <v>2840</v>
      </c>
    </row>
    <row r="14" spans="1:11" ht="12.75" customHeight="1" x14ac:dyDescent="0.2">
      <c r="A14" s="3" t="s">
        <v>1523</v>
      </c>
      <c r="B14" s="847">
        <v>3001.0514274460488</v>
      </c>
      <c r="C14" s="1066">
        <f t="shared" si="0"/>
        <v>16080.978918761421</v>
      </c>
      <c r="D14" s="1530">
        <v>8424.526495749582</v>
      </c>
      <c r="E14" s="1427">
        <v>0</v>
      </c>
      <c r="F14" s="1427">
        <v>1172.951133391314</v>
      </c>
      <c r="G14" s="1427">
        <v>0</v>
      </c>
      <c r="H14" s="1427">
        <v>0</v>
      </c>
      <c r="I14" s="1427">
        <v>224.99328962052476</v>
      </c>
      <c r="J14" s="1542">
        <v>6258.5079999999998</v>
      </c>
      <c r="K14" s="945">
        <v>708</v>
      </c>
    </row>
    <row r="15" spans="1:11" ht="12.75" customHeight="1" x14ac:dyDescent="0.2">
      <c r="A15" s="3" t="s">
        <v>1434</v>
      </c>
      <c r="B15" s="847">
        <v>1406.1782407298222</v>
      </c>
      <c r="C15" s="1066">
        <f t="shared" si="0"/>
        <v>5761.2516669010656</v>
      </c>
      <c r="D15" s="1530">
        <v>3365.7616506465602</v>
      </c>
      <c r="E15" s="1427">
        <v>0</v>
      </c>
      <c r="F15" s="1427">
        <v>330.28702973850307</v>
      </c>
      <c r="G15" s="1427">
        <v>0</v>
      </c>
      <c r="H15" s="1427">
        <v>0</v>
      </c>
      <c r="I15" s="1427">
        <v>74.414986516003069</v>
      </c>
      <c r="J15" s="1542">
        <v>1990.788</v>
      </c>
      <c r="K15" s="945">
        <v>283</v>
      </c>
    </row>
    <row r="16" spans="1:11" ht="12.75" customHeight="1" x14ac:dyDescent="0.2">
      <c r="A16" s="3" t="s">
        <v>836</v>
      </c>
      <c r="B16" s="847">
        <v>2431.6671086133729</v>
      </c>
      <c r="C16" s="1066">
        <f t="shared" si="0"/>
        <v>16096.286470876412</v>
      </c>
      <c r="D16" s="1530">
        <v>10827.030524762078</v>
      </c>
      <c r="E16" s="1427">
        <v>0</v>
      </c>
      <c r="F16" s="1427">
        <v>723.78329931188352</v>
      </c>
      <c r="G16" s="1427">
        <v>0</v>
      </c>
      <c r="H16" s="1427">
        <v>0</v>
      </c>
      <c r="I16" s="1427">
        <v>104.29464680245053</v>
      </c>
      <c r="J16" s="1542">
        <v>4441.1779999999999</v>
      </c>
      <c r="K16" s="945">
        <v>623</v>
      </c>
    </row>
    <row r="17" spans="1:11" ht="12.75" customHeight="1" x14ac:dyDescent="0.2">
      <c r="A17" s="3" t="s">
        <v>69</v>
      </c>
      <c r="B17" s="847">
        <v>534.29575713127952</v>
      </c>
      <c r="C17" s="1066">
        <f t="shared" si="0"/>
        <v>3815.2848271660409</v>
      </c>
      <c r="D17" s="1530">
        <v>2327.4532742323954</v>
      </c>
      <c r="E17" s="1427">
        <v>0</v>
      </c>
      <c r="F17" s="1427">
        <v>87.572725627535434</v>
      </c>
      <c r="G17" s="1427">
        <v>0</v>
      </c>
      <c r="H17" s="1427">
        <v>0</v>
      </c>
      <c r="I17" s="1427">
        <v>7.1178273061098478</v>
      </c>
      <c r="J17" s="1542">
        <v>1393.1410000000001</v>
      </c>
      <c r="K17" s="945">
        <v>192</v>
      </c>
    </row>
    <row r="18" spans="1:11" ht="12.75" customHeight="1" x14ac:dyDescent="0.2">
      <c r="A18" s="3" t="s">
        <v>1524</v>
      </c>
      <c r="B18" s="847">
        <v>3133.6436368345662</v>
      </c>
      <c r="C18" s="1066">
        <f t="shared" si="0"/>
        <v>21487.65858909602</v>
      </c>
      <c r="D18" s="1530">
        <v>12149.427112484616</v>
      </c>
      <c r="E18" s="1427">
        <v>0</v>
      </c>
      <c r="F18" s="1427">
        <v>568.98476913944842</v>
      </c>
      <c r="G18" s="1427">
        <v>0</v>
      </c>
      <c r="H18" s="1427">
        <v>0</v>
      </c>
      <c r="I18" s="1427">
        <v>151.96670747195185</v>
      </c>
      <c r="J18" s="1542">
        <v>8617.2800000000007</v>
      </c>
      <c r="K18" s="945">
        <v>1125</v>
      </c>
    </row>
    <row r="19" spans="1:11" ht="12.75" customHeight="1" x14ac:dyDescent="0.2">
      <c r="A19" s="3" t="s">
        <v>71</v>
      </c>
      <c r="B19" s="847">
        <v>4403.5351699470775</v>
      </c>
      <c r="C19" s="1066">
        <f t="shared" si="0"/>
        <v>26237.954167146228</v>
      </c>
      <c r="D19" s="1530">
        <v>14135.791047191147</v>
      </c>
      <c r="E19" s="1427">
        <v>0</v>
      </c>
      <c r="F19" s="1427">
        <v>1380.3571252644115</v>
      </c>
      <c r="G19" s="1427">
        <v>0</v>
      </c>
      <c r="H19" s="1427">
        <v>0</v>
      </c>
      <c r="I19" s="1427">
        <v>450.34899469066585</v>
      </c>
      <c r="J19" s="1542">
        <v>10271.457</v>
      </c>
      <c r="K19" s="945">
        <v>1556</v>
      </c>
    </row>
    <row r="20" spans="1:11" ht="12.75" customHeight="1" x14ac:dyDescent="0.2">
      <c r="A20" s="3" t="s">
        <v>1525</v>
      </c>
      <c r="B20" s="847">
        <v>1073.2267243880287</v>
      </c>
      <c r="C20" s="1066">
        <f t="shared" si="0"/>
        <v>4927.110590347319</v>
      </c>
      <c r="D20" s="1530">
        <v>3121.3757839947298</v>
      </c>
      <c r="E20" s="1427">
        <v>0</v>
      </c>
      <c r="F20" s="1427">
        <v>171.37803475503</v>
      </c>
      <c r="G20" s="1427">
        <v>0</v>
      </c>
      <c r="H20" s="1427">
        <v>0</v>
      </c>
      <c r="I20" s="1427">
        <v>64.622771597559392</v>
      </c>
      <c r="J20" s="1542">
        <v>1569.7339999999999</v>
      </c>
      <c r="K20" s="945">
        <v>235</v>
      </c>
    </row>
    <row r="21" spans="1:11" ht="12.75" customHeight="1" x14ac:dyDescent="0.2">
      <c r="A21" s="3" t="s">
        <v>574</v>
      </c>
      <c r="B21" s="847">
        <v>6544.7742785589589</v>
      </c>
      <c r="C21" s="1066">
        <f t="shared" si="0"/>
        <v>27866.278739272897</v>
      </c>
      <c r="D21" s="1530">
        <v>16990.442516760173</v>
      </c>
      <c r="E21" s="1427">
        <v>0</v>
      </c>
      <c r="F21" s="1427">
        <v>822.55291847446074</v>
      </c>
      <c r="G21" s="1427">
        <v>0</v>
      </c>
      <c r="H21" s="1427">
        <v>0</v>
      </c>
      <c r="I21" s="1427">
        <v>328.83630403826629</v>
      </c>
      <c r="J21" s="1542">
        <v>9724.4470000000001</v>
      </c>
      <c r="K21" s="945">
        <v>1955</v>
      </c>
    </row>
    <row r="22" spans="1:11" ht="12.75" customHeight="1" x14ac:dyDescent="0.2">
      <c r="A22" s="3" t="s">
        <v>1263</v>
      </c>
      <c r="B22" s="847">
        <v>36302.717690699603</v>
      </c>
      <c r="C22" s="1066">
        <f t="shared" si="0"/>
        <v>252687.39576523326</v>
      </c>
      <c r="D22" s="1530">
        <v>80536.409968117994</v>
      </c>
      <c r="E22" s="1427">
        <v>7520.6451699999998</v>
      </c>
      <c r="F22" s="1427">
        <v>20177.233632354382</v>
      </c>
      <c r="G22" s="1427">
        <v>0</v>
      </c>
      <c r="H22" s="1427">
        <v>50156.435959999995</v>
      </c>
      <c r="I22" s="1427">
        <v>2708.5930347608764</v>
      </c>
      <c r="J22" s="1542">
        <v>91588.077999999994</v>
      </c>
      <c r="K22" s="945">
        <v>9268</v>
      </c>
    </row>
    <row r="23" spans="1:11" ht="12.75" customHeight="1" x14ac:dyDescent="0.2">
      <c r="A23" s="3" t="s">
        <v>451</v>
      </c>
      <c r="B23" s="847">
        <v>1099.5920420622072</v>
      </c>
      <c r="C23" s="1066">
        <f t="shared" si="0"/>
        <v>5183.9781297461977</v>
      </c>
      <c r="D23" s="1530">
        <v>3411.7122197749468</v>
      </c>
      <c r="E23" s="1427">
        <v>0</v>
      </c>
      <c r="F23" s="1427">
        <v>97.584412020805999</v>
      </c>
      <c r="G23" s="1427">
        <v>0</v>
      </c>
      <c r="H23" s="1427">
        <v>0</v>
      </c>
      <c r="I23" s="1427">
        <v>11.109497950445036</v>
      </c>
      <c r="J23" s="1542">
        <v>1663.5719999999999</v>
      </c>
      <c r="K23" s="945">
        <v>265</v>
      </c>
    </row>
    <row r="24" spans="1:11" ht="12.75" customHeight="1" x14ac:dyDescent="0.2">
      <c r="A24" s="3" t="s">
        <v>80</v>
      </c>
      <c r="B24" s="847">
        <v>1556.4804914942783</v>
      </c>
      <c r="C24" s="1066">
        <f t="shared" si="0"/>
        <v>6672.1456806194219</v>
      </c>
      <c r="D24" s="1530">
        <v>3361.2438193803355</v>
      </c>
      <c r="E24" s="1427">
        <v>0</v>
      </c>
      <c r="F24" s="1427">
        <v>145.04559381331759</v>
      </c>
      <c r="G24" s="1427">
        <v>0</v>
      </c>
      <c r="H24" s="1427">
        <v>0</v>
      </c>
      <c r="I24" s="1427">
        <v>47.237267425768437</v>
      </c>
      <c r="J24" s="1542">
        <v>3118.6190000000001</v>
      </c>
      <c r="K24" s="945">
        <v>382</v>
      </c>
    </row>
    <row r="25" spans="1:11" ht="12.75" customHeight="1" x14ac:dyDescent="0.2">
      <c r="A25" s="3" t="s">
        <v>1526</v>
      </c>
      <c r="B25" s="847">
        <v>4778.7676526947052</v>
      </c>
      <c r="C25" s="1066">
        <f t="shared" si="0"/>
        <v>21199.977200345336</v>
      </c>
      <c r="D25" s="1530">
        <v>11953.358430344366</v>
      </c>
      <c r="E25" s="1427">
        <v>0</v>
      </c>
      <c r="F25" s="1427">
        <v>1309.0564863686902</v>
      </c>
      <c r="G25" s="1427">
        <v>0</v>
      </c>
      <c r="H25" s="1427">
        <v>0</v>
      </c>
      <c r="I25" s="1427">
        <v>278.88028363227903</v>
      </c>
      <c r="J25" s="1542">
        <v>7658.6819999999998</v>
      </c>
      <c r="K25" s="945">
        <v>894</v>
      </c>
    </row>
    <row r="26" spans="1:11" ht="12.75" customHeight="1" x14ac:dyDescent="0.2">
      <c r="A26" s="3" t="s">
        <v>1527</v>
      </c>
      <c r="B26" s="847">
        <v>2793.2219481507518</v>
      </c>
      <c r="C26" s="1066">
        <f t="shared" si="0"/>
        <v>14196.600879769572</v>
      </c>
      <c r="D26" s="1530">
        <v>8265.7763693554225</v>
      </c>
      <c r="E26" s="1427">
        <v>0</v>
      </c>
      <c r="F26" s="1427">
        <v>536.34049882856505</v>
      </c>
      <c r="G26" s="1427">
        <v>0</v>
      </c>
      <c r="H26" s="1427">
        <v>0</v>
      </c>
      <c r="I26" s="1427">
        <v>131.81901158558472</v>
      </c>
      <c r="J26" s="1542">
        <v>5262.665</v>
      </c>
      <c r="K26" s="945">
        <v>766</v>
      </c>
    </row>
    <row r="27" spans="1:11" ht="12.75" customHeight="1" x14ac:dyDescent="0.2">
      <c r="A27" s="3" t="s">
        <v>84</v>
      </c>
      <c r="B27" s="847">
        <v>2885.3987549053941</v>
      </c>
      <c r="C27" s="1066">
        <f t="shared" si="0"/>
        <v>13521.072252974365</v>
      </c>
      <c r="D27" s="1530">
        <v>7149.6827280564648</v>
      </c>
      <c r="E27" s="1427">
        <v>0</v>
      </c>
      <c r="F27" s="1427">
        <v>826.11923433606864</v>
      </c>
      <c r="G27" s="1427">
        <v>0</v>
      </c>
      <c r="H27" s="1427">
        <v>0</v>
      </c>
      <c r="I27" s="1427">
        <v>223.82029058183196</v>
      </c>
      <c r="J27" s="1542">
        <v>5321.45</v>
      </c>
      <c r="K27" s="945">
        <v>628</v>
      </c>
    </row>
    <row r="28" spans="1:11" ht="12.75" customHeight="1" x14ac:dyDescent="0.2">
      <c r="A28" s="3" t="s">
        <v>1528</v>
      </c>
      <c r="B28" s="847">
        <v>1004.4662300712891</v>
      </c>
      <c r="C28" s="1066">
        <f t="shared" si="0"/>
        <v>8471.774257692794</v>
      </c>
      <c r="D28" s="1530">
        <v>5283.6885803896412</v>
      </c>
      <c r="E28" s="1427">
        <v>0</v>
      </c>
      <c r="F28" s="1427">
        <v>233.67849860535296</v>
      </c>
      <c r="G28" s="1427">
        <v>0</v>
      </c>
      <c r="H28" s="1427">
        <v>0</v>
      </c>
      <c r="I28" s="1427">
        <v>114.96217869780016</v>
      </c>
      <c r="J28" s="1542">
        <v>2839.4450000000002</v>
      </c>
      <c r="K28" s="945">
        <v>516</v>
      </c>
    </row>
    <row r="29" spans="1:11" ht="12.75" customHeight="1" x14ac:dyDescent="0.2">
      <c r="A29" s="3" t="s">
        <v>85</v>
      </c>
      <c r="B29" s="847">
        <v>3810.4135444980179</v>
      </c>
      <c r="C29" s="1066">
        <f t="shared" si="0"/>
        <v>20028.302857830695</v>
      </c>
      <c r="D29" s="1530">
        <v>10933.615135718801</v>
      </c>
      <c r="E29" s="1427">
        <v>0</v>
      </c>
      <c r="F29" s="1427">
        <v>867.08738809672388</v>
      </c>
      <c r="G29" s="1427">
        <v>0</v>
      </c>
      <c r="H29" s="1427">
        <v>0</v>
      </c>
      <c r="I29" s="1427">
        <v>428.05433401516814</v>
      </c>
      <c r="J29" s="1542">
        <v>7799.5460000000003</v>
      </c>
      <c r="K29" s="945">
        <v>1091</v>
      </c>
    </row>
    <row r="30" spans="1:11" ht="12.75" customHeight="1" x14ac:dyDescent="0.2">
      <c r="A30" s="3" t="s">
        <v>627</v>
      </c>
      <c r="B30" s="847">
        <v>3921.0575507270823</v>
      </c>
      <c r="C30" s="1066">
        <f t="shared" si="0"/>
        <v>15058.264586452802</v>
      </c>
      <c r="D30" s="1530">
        <v>8744.1696983248221</v>
      </c>
      <c r="E30" s="1427">
        <v>0</v>
      </c>
      <c r="F30" s="1427">
        <v>771.14505933598741</v>
      </c>
      <c r="G30" s="1427">
        <v>0</v>
      </c>
      <c r="H30" s="1427">
        <v>0</v>
      </c>
      <c r="I30" s="1427">
        <v>105.38082879199369</v>
      </c>
      <c r="J30" s="1542">
        <v>5437.5690000000004</v>
      </c>
      <c r="K30" s="945">
        <v>874</v>
      </c>
    </row>
    <row r="31" spans="1:11" ht="12.75" customHeight="1" x14ac:dyDescent="0.2">
      <c r="A31" s="3" t="s">
        <v>1529</v>
      </c>
      <c r="B31" s="847">
        <v>2503.4856063404859</v>
      </c>
      <c r="C31" s="1066">
        <f t="shared" si="0"/>
        <v>12291.266718561623</v>
      </c>
      <c r="D31" s="1530">
        <v>7139.676533203361</v>
      </c>
      <c r="E31" s="1427">
        <v>0</v>
      </c>
      <c r="F31" s="1427">
        <v>499.55967768479348</v>
      </c>
      <c r="G31" s="1427">
        <v>0</v>
      </c>
      <c r="H31" s="1427">
        <v>0</v>
      </c>
      <c r="I31" s="1427">
        <v>165.91150767346861</v>
      </c>
      <c r="J31" s="1542">
        <v>4486.1189999999997</v>
      </c>
      <c r="K31" s="945">
        <v>564</v>
      </c>
    </row>
    <row r="32" spans="1:11" ht="12.75" customHeight="1" x14ac:dyDescent="0.2">
      <c r="A32" s="3" t="s">
        <v>1530</v>
      </c>
      <c r="B32" s="847">
        <v>2040.4974315144739</v>
      </c>
      <c r="C32" s="1066">
        <f t="shared" si="0"/>
        <v>8464.0727373434165</v>
      </c>
      <c r="D32" s="1530">
        <v>5449.7881925988768</v>
      </c>
      <c r="E32" s="1427">
        <v>0</v>
      </c>
      <c r="F32" s="1427">
        <v>176.55526880075871</v>
      </c>
      <c r="G32" s="1427">
        <v>0</v>
      </c>
      <c r="H32" s="1427">
        <v>0</v>
      </c>
      <c r="I32" s="1427">
        <v>215.59627594378267</v>
      </c>
      <c r="J32" s="1542">
        <v>2622.1329999999998</v>
      </c>
      <c r="K32" s="945">
        <v>471</v>
      </c>
    </row>
    <row r="33" spans="1:11" ht="12.75" customHeight="1" x14ac:dyDescent="0.2">
      <c r="A33" s="3" t="s">
        <v>87</v>
      </c>
      <c r="B33" s="847">
        <v>5377.2698612351232</v>
      </c>
      <c r="C33" s="1066">
        <f t="shared" si="0"/>
        <v>41760.968029311451</v>
      </c>
      <c r="D33" s="1530">
        <v>21296.07415276621</v>
      </c>
      <c r="E33" s="1427">
        <v>0</v>
      </c>
      <c r="F33" s="1427">
        <v>1137.1594979350832</v>
      </c>
      <c r="G33" s="1427">
        <v>0</v>
      </c>
      <c r="H33" s="1427">
        <v>0</v>
      </c>
      <c r="I33" s="1427">
        <v>287.23937861015548</v>
      </c>
      <c r="J33" s="1542">
        <v>19040.494999999999</v>
      </c>
      <c r="K33" s="945">
        <v>2223</v>
      </c>
    </row>
    <row r="34" spans="1:11" ht="12.75" customHeight="1" x14ac:dyDescent="0.2">
      <c r="A34" s="3" t="s">
        <v>581</v>
      </c>
      <c r="B34" s="847">
        <v>774.15706227550186</v>
      </c>
      <c r="C34" s="1066">
        <f t="shared" si="0"/>
        <v>5519.9320314475526</v>
      </c>
      <c r="D34" s="1530">
        <v>2685.067644404628</v>
      </c>
      <c r="E34" s="1427">
        <v>0</v>
      </c>
      <c r="F34" s="1427">
        <v>142.6308294795862</v>
      </c>
      <c r="G34" s="1427">
        <v>0</v>
      </c>
      <c r="H34" s="1427">
        <v>0</v>
      </c>
      <c r="I34" s="1427">
        <v>8.5865575633382267</v>
      </c>
      <c r="J34" s="1542">
        <v>2683.6469999999999</v>
      </c>
      <c r="K34" s="945">
        <v>315</v>
      </c>
    </row>
    <row r="35" spans="1:11" ht="12.75" customHeight="1" x14ac:dyDescent="0.2">
      <c r="A35" s="3" t="s">
        <v>1531</v>
      </c>
      <c r="B35" s="847">
        <v>5457.8567375933762</v>
      </c>
      <c r="C35" s="1066">
        <f t="shared" si="0"/>
        <v>26006.449499515253</v>
      </c>
      <c r="D35" s="1530">
        <v>15700.972034518416</v>
      </c>
      <c r="E35" s="1427">
        <v>0</v>
      </c>
      <c r="F35" s="1427">
        <v>810.44004088138365</v>
      </c>
      <c r="G35" s="1427">
        <v>0</v>
      </c>
      <c r="H35" s="1427">
        <v>0</v>
      </c>
      <c r="I35" s="1427">
        <v>176.22042411545289</v>
      </c>
      <c r="J35" s="1542">
        <v>9318.8169999999991</v>
      </c>
      <c r="K35" s="945">
        <v>1521</v>
      </c>
    </row>
    <row r="36" spans="1:11" ht="12.75" customHeight="1" x14ac:dyDescent="0.2">
      <c r="A36" s="3" t="s">
        <v>388</v>
      </c>
      <c r="B36" s="847">
        <v>26215.114155656302</v>
      </c>
      <c r="C36" s="1066">
        <f t="shared" si="0"/>
        <v>101244.42621946812</v>
      </c>
      <c r="D36" s="1530">
        <v>60985.913185716599</v>
      </c>
      <c r="E36" s="1427">
        <v>267.61493999999999</v>
      </c>
      <c r="F36" s="1427">
        <v>7514.2199911479138</v>
      </c>
      <c r="G36" s="1427">
        <v>0</v>
      </c>
      <c r="H36" s="1427">
        <v>1792.8396399999999</v>
      </c>
      <c r="I36" s="1427">
        <v>1845.7224626035995</v>
      </c>
      <c r="J36" s="1542">
        <v>28838.116000000002</v>
      </c>
      <c r="K36" s="945">
        <v>5332</v>
      </c>
    </row>
    <row r="37" spans="1:11" ht="12.75" customHeight="1" x14ac:dyDescent="0.2">
      <c r="A37" s="3" t="s">
        <v>472</v>
      </c>
      <c r="B37" s="847">
        <v>392.67105826796342</v>
      </c>
      <c r="C37" s="1066">
        <f t="shared" si="0"/>
        <v>3037.4628941331912</v>
      </c>
      <c r="D37" s="1530">
        <v>1670.4282543854649</v>
      </c>
      <c r="E37" s="1427">
        <v>0</v>
      </c>
      <c r="F37" s="1427">
        <v>68.874394478593004</v>
      </c>
      <c r="G37" s="1427">
        <v>0</v>
      </c>
      <c r="H37" s="1427">
        <v>0</v>
      </c>
      <c r="I37" s="1427">
        <v>2.6942452691332859</v>
      </c>
      <c r="J37" s="1542">
        <v>1295.4659999999999</v>
      </c>
      <c r="K37" s="945">
        <v>125</v>
      </c>
    </row>
    <row r="38" spans="1:11" ht="12.75" customHeight="1" x14ac:dyDescent="0.2">
      <c r="A38" s="3" t="s">
        <v>1532</v>
      </c>
      <c r="B38" s="847">
        <v>2464.1043017179745</v>
      </c>
      <c r="C38" s="1066">
        <f t="shared" si="0"/>
        <v>8785.541915472586</v>
      </c>
      <c r="D38" s="1530">
        <v>5116.4777839588587</v>
      </c>
      <c r="E38" s="1427">
        <v>0</v>
      </c>
      <c r="F38" s="1427">
        <v>275.55031099589235</v>
      </c>
      <c r="G38" s="1427">
        <v>0</v>
      </c>
      <c r="H38" s="1427">
        <v>0</v>
      </c>
      <c r="I38" s="1427">
        <v>21.383820517834192</v>
      </c>
      <c r="J38" s="1542">
        <v>3372.13</v>
      </c>
      <c r="K38" s="945">
        <v>479</v>
      </c>
    </row>
    <row r="39" spans="1:11" ht="12.75" customHeight="1" x14ac:dyDescent="0.2">
      <c r="A39" s="3" t="s">
        <v>582</v>
      </c>
      <c r="B39" s="847">
        <v>2797.90247365808</v>
      </c>
      <c r="C39" s="1066">
        <f t="shared" si="0"/>
        <v>10682.744109144402</v>
      </c>
      <c r="D39" s="1530">
        <v>6730.9551853341482</v>
      </c>
      <c r="E39" s="1427">
        <v>0</v>
      </c>
      <c r="F39" s="1427">
        <v>261.55543895575158</v>
      </c>
      <c r="G39" s="1427">
        <v>0</v>
      </c>
      <c r="H39" s="1427">
        <v>0</v>
      </c>
      <c r="I39" s="1427">
        <v>86.864484854501924</v>
      </c>
      <c r="J39" s="1542">
        <v>3603.3690000000001</v>
      </c>
      <c r="K39" s="945">
        <v>587</v>
      </c>
    </row>
    <row r="40" spans="1:11" ht="12.75" customHeight="1" x14ac:dyDescent="0.2">
      <c r="A40" s="3" t="s">
        <v>1533</v>
      </c>
      <c r="B40" s="847">
        <v>4752.2928807649714</v>
      </c>
      <c r="C40" s="1066">
        <f t="shared" si="0"/>
        <v>31695.664754504938</v>
      </c>
      <c r="D40" s="1530">
        <v>19031.793092869364</v>
      </c>
      <c r="E40" s="1427">
        <v>0</v>
      </c>
      <c r="F40" s="1427">
        <v>729.07720436435375</v>
      </c>
      <c r="G40" s="1427">
        <v>0</v>
      </c>
      <c r="H40" s="1427">
        <v>0</v>
      </c>
      <c r="I40" s="1427">
        <v>311.99045727122007</v>
      </c>
      <c r="J40" s="1542">
        <v>11622.804</v>
      </c>
      <c r="K40" s="945">
        <v>1823</v>
      </c>
    </row>
    <row r="41" spans="1:11" ht="12.75" customHeight="1" x14ac:dyDescent="0.2">
      <c r="A41" s="3" t="s">
        <v>1274</v>
      </c>
      <c r="B41" s="847">
        <v>940.58238457259813</v>
      </c>
      <c r="C41" s="1066">
        <f t="shared" si="0"/>
        <v>5274.0885572478473</v>
      </c>
      <c r="D41" s="1530">
        <v>2833.8576059869119</v>
      </c>
      <c r="E41" s="1427">
        <v>0</v>
      </c>
      <c r="F41" s="1427">
        <v>266.29076962441695</v>
      </c>
      <c r="G41" s="1427">
        <v>0</v>
      </c>
      <c r="H41" s="1427">
        <v>0</v>
      </c>
      <c r="I41" s="1427">
        <v>64.827181636519072</v>
      </c>
      <c r="J41" s="1542">
        <v>2109.1129999999998</v>
      </c>
      <c r="K41" s="945">
        <v>262</v>
      </c>
    </row>
    <row r="42" spans="1:11" ht="12.75" customHeight="1" x14ac:dyDescent="0.2">
      <c r="A42" s="3" t="s">
        <v>583</v>
      </c>
      <c r="B42" s="847">
        <v>1984.9554863755586</v>
      </c>
      <c r="C42" s="1066">
        <f t="shared" si="0"/>
        <v>8383.6486601210836</v>
      </c>
      <c r="D42" s="1530">
        <v>4827.9199484016599</v>
      </c>
      <c r="E42" s="1427">
        <v>0</v>
      </c>
      <c r="F42" s="1427">
        <v>345.02097752855241</v>
      </c>
      <c r="G42" s="1427">
        <v>0</v>
      </c>
      <c r="H42" s="1427">
        <v>0</v>
      </c>
      <c r="I42" s="1427">
        <v>8.4097341908722392</v>
      </c>
      <c r="J42" s="1542">
        <v>3202.2979999999998</v>
      </c>
      <c r="K42" s="945">
        <v>436</v>
      </c>
    </row>
    <row r="43" spans="1:11" ht="12.75" customHeight="1" x14ac:dyDescent="0.2">
      <c r="A43" s="3" t="s">
        <v>89</v>
      </c>
      <c r="B43" s="847">
        <v>3088.9879019214623</v>
      </c>
      <c r="C43" s="1066">
        <f t="shared" si="0"/>
        <v>17157.3974432043</v>
      </c>
      <c r="D43" s="1530">
        <v>10114.671794365011</v>
      </c>
      <c r="E43" s="1427">
        <v>0</v>
      </c>
      <c r="F43" s="1427">
        <v>771.08304585685778</v>
      </c>
      <c r="G43" s="1427">
        <v>0</v>
      </c>
      <c r="H43" s="1427">
        <v>0</v>
      </c>
      <c r="I43" s="1427">
        <v>143.58160298243007</v>
      </c>
      <c r="J43" s="1542">
        <v>6128.0609999999997</v>
      </c>
      <c r="K43" s="945">
        <v>752</v>
      </c>
    </row>
    <row r="44" spans="1:11" ht="12.75" customHeight="1" x14ac:dyDescent="0.2">
      <c r="A44" s="3" t="s">
        <v>798</v>
      </c>
      <c r="B44" s="847">
        <v>1902.8009710361478</v>
      </c>
      <c r="C44" s="1066">
        <f t="shared" si="0"/>
        <v>8063.9297236373704</v>
      </c>
      <c r="D44" s="1530">
        <v>4012.2169879826401</v>
      </c>
      <c r="E44" s="1427">
        <v>0</v>
      </c>
      <c r="F44" s="1427">
        <v>385.25238374767383</v>
      </c>
      <c r="G44" s="1427">
        <v>0</v>
      </c>
      <c r="H44" s="1427">
        <v>0</v>
      </c>
      <c r="I44" s="1427">
        <v>54.67835190705626</v>
      </c>
      <c r="J44" s="1542">
        <v>3611.7820000000002</v>
      </c>
      <c r="K44" s="945">
        <v>435</v>
      </c>
    </row>
    <row r="45" spans="1:11" ht="12.75" customHeight="1" x14ac:dyDescent="0.2">
      <c r="A45" s="3" t="s">
        <v>90</v>
      </c>
      <c r="B45" s="847">
        <v>827.7379527734372</v>
      </c>
      <c r="C45" s="1066">
        <f t="shared" si="0"/>
        <v>5049.5025248647662</v>
      </c>
      <c r="D45" s="1530">
        <v>3151.6617625113281</v>
      </c>
      <c r="E45" s="1427">
        <v>0</v>
      </c>
      <c r="F45" s="1427">
        <v>193.93612242977753</v>
      </c>
      <c r="G45" s="1427">
        <v>0</v>
      </c>
      <c r="H45" s="1427">
        <v>0</v>
      </c>
      <c r="I45" s="1427">
        <v>21.370639923660132</v>
      </c>
      <c r="J45" s="1542">
        <v>1682.5340000000001</v>
      </c>
      <c r="K45" s="945">
        <v>203</v>
      </c>
    </row>
    <row r="46" spans="1:11" ht="12.75" customHeight="1" x14ac:dyDescent="0.2">
      <c r="A46" s="3" t="s">
        <v>1028</v>
      </c>
      <c r="B46" s="847">
        <v>1887.5565016505846</v>
      </c>
      <c r="C46" s="1066">
        <f t="shared" si="0"/>
        <v>8829.7121357424821</v>
      </c>
      <c r="D46" s="1530">
        <v>4783.9574110175745</v>
      </c>
      <c r="E46" s="1427">
        <v>0</v>
      </c>
      <c r="F46" s="1427">
        <v>456.98743068768761</v>
      </c>
      <c r="G46" s="1427">
        <v>0</v>
      </c>
      <c r="H46" s="1427">
        <v>0</v>
      </c>
      <c r="I46" s="1427">
        <v>28.626294037219996</v>
      </c>
      <c r="J46" s="1542">
        <v>3560.1410000000001</v>
      </c>
      <c r="K46" s="945">
        <v>385</v>
      </c>
    </row>
    <row r="47" spans="1:11" ht="12.75" customHeight="1" x14ac:dyDescent="0.2">
      <c r="A47" s="3" t="s">
        <v>91</v>
      </c>
      <c r="B47" s="847">
        <v>866.28999991955186</v>
      </c>
      <c r="C47" s="1066">
        <f t="shared" si="0"/>
        <v>5183.4767695271439</v>
      </c>
      <c r="D47" s="1530">
        <v>2669.0262694550443</v>
      </c>
      <c r="E47" s="1427">
        <v>0</v>
      </c>
      <c r="F47" s="1427">
        <v>183.40094868915773</v>
      </c>
      <c r="G47" s="1427">
        <v>0</v>
      </c>
      <c r="H47" s="1427">
        <v>0</v>
      </c>
      <c r="I47" s="1427">
        <v>12.866551382941521</v>
      </c>
      <c r="J47" s="1542">
        <v>2318.183</v>
      </c>
      <c r="K47" s="945">
        <v>331</v>
      </c>
    </row>
    <row r="48" spans="1:11" ht="12.75" customHeight="1" x14ac:dyDescent="0.2">
      <c r="A48" s="3" t="s">
        <v>92</v>
      </c>
      <c r="B48" s="847">
        <v>4410.3176649928764</v>
      </c>
      <c r="C48" s="1066">
        <f t="shared" si="0"/>
        <v>24282.650420617229</v>
      </c>
      <c r="D48" s="1530">
        <v>15669.984667057923</v>
      </c>
      <c r="E48" s="1427">
        <v>0</v>
      </c>
      <c r="F48" s="1427">
        <v>835.86270048607003</v>
      </c>
      <c r="G48" s="1427">
        <v>0</v>
      </c>
      <c r="H48" s="1427">
        <v>0</v>
      </c>
      <c r="I48" s="1427">
        <v>94.762053073236288</v>
      </c>
      <c r="J48" s="1542">
        <v>7682.0410000000002</v>
      </c>
      <c r="K48" s="945">
        <v>1254</v>
      </c>
    </row>
    <row r="49" spans="1:11" ht="12.75" customHeight="1" x14ac:dyDescent="0.2">
      <c r="A49" s="3" t="s">
        <v>164</v>
      </c>
      <c r="B49" s="847">
        <v>1843.5029928860331</v>
      </c>
      <c r="C49" s="1066">
        <f t="shared" si="0"/>
        <v>13544.696232458158</v>
      </c>
      <c r="D49" s="1530">
        <v>6632.2226709027709</v>
      </c>
      <c r="E49" s="1427">
        <v>0</v>
      </c>
      <c r="F49" s="1427">
        <v>123.50035777626078</v>
      </c>
      <c r="G49" s="1427">
        <v>0</v>
      </c>
      <c r="H49" s="1427">
        <v>0</v>
      </c>
      <c r="I49" s="1427">
        <v>103.43420377912797</v>
      </c>
      <c r="J49" s="1542">
        <v>6685.5389999999998</v>
      </c>
      <c r="K49" s="945">
        <v>735</v>
      </c>
    </row>
    <row r="50" spans="1:11" ht="12.75" customHeight="1" x14ac:dyDescent="0.2">
      <c r="A50" s="3" t="s">
        <v>590</v>
      </c>
      <c r="B50" s="847">
        <v>34142.136427007703</v>
      </c>
      <c r="C50" s="1066">
        <f t="shared" si="0"/>
        <v>122761.99784319258</v>
      </c>
      <c r="D50" s="1530">
        <v>73240.473692659551</v>
      </c>
      <c r="E50" s="1427">
        <v>0</v>
      </c>
      <c r="F50" s="1427">
        <v>12538.274590245906</v>
      </c>
      <c r="G50" s="1427">
        <v>0</v>
      </c>
      <c r="H50" s="1427">
        <v>654.97560999999996</v>
      </c>
      <c r="I50" s="1427">
        <v>2889.8419502871257</v>
      </c>
      <c r="J50" s="1542">
        <v>33438.432000000001</v>
      </c>
      <c r="K50" s="945">
        <v>6448</v>
      </c>
    </row>
    <row r="51" spans="1:11" ht="12.75" customHeight="1" x14ac:dyDescent="0.2">
      <c r="A51" s="3" t="s">
        <v>209</v>
      </c>
      <c r="B51" s="847">
        <v>414.97088271687244</v>
      </c>
      <c r="C51" s="1066">
        <f t="shared" si="0"/>
        <v>2053.5166892897441</v>
      </c>
      <c r="D51" s="1530">
        <v>949.12498447665394</v>
      </c>
      <c r="E51" s="1427">
        <v>0</v>
      </c>
      <c r="F51" s="1427">
        <v>7.5216602055634887</v>
      </c>
      <c r="G51" s="1427">
        <v>0</v>
      </c>
      <c r="H51" s="1427">
        <v>0</v>
      </c>
      <c r="I51" s="1427">
        <v>41.500044607526974</v>
      </c>
      <c r="J51" s="1542">
        <v>1055.3699999999999</v>
      </c>
      <c r="K51" s="945">
        <v>100</v>
      </c>
    </row>
    <row r="52" spans="1:11" ht="12.75" customHeight="1" x14ac:dyDescent="0.2">
      <c r="A52" s="3" t="s">
        <v>94</v>
      </c>
      <c r="B52" s="847">
        <v>2117.2365279911055</v>
      </c>
      <c r="C52" s="1066">
        <f t="shared" si="0"/>
        <v>8192.3444527986503</v>
      </c>
      <c r="D52" s="1530">
        <v>4312.2213179437213</v>
      </c>
      <c r="E52" s="1427">
        <v>0</v>
      </c>
      <c r="F52" s="1427">
        <v>226.88458248476852</v>
      </c>
      <c r="G52" s="1427">
        <v>0</v>
      </c>
      <c r="H52" s="1427">
        <v>0</v>
      </c>
      <c r="I52" s="1427">
        <v>46.739552370160098</v>
      </c>
      <c r="J52" s="1542">
        <v>3606.4989999999998</v>
      </c>
      <c r="K52" s="945">
        <v>443</v>
      </c>
    </row>
    <row r="53" spans="1:11" ht="12.75" customHeight="1" x14ac:dyDescent="0.2">
      <c r="A53" s="3" t="s">
        <v>95</v>
      </c>
      <c r="B53" s="847">
        <v>2641.3913240537804</v>
      </c>
      <c r="C53" s="1066">
        <f t="shared" si="0"/>
        <v>16154.617878547828</v>
      </c>
      <c r="D53" s="1530">
        <v>8967.1790485079218</v>
      </c>
      <c r="E53" s="1427">
        <v>0</v>
      </c>
      <c r="F53" s="1427">
        <v>529.2299655343046</v>
      </c>
      <c r="G53" s="1427">
        <v>0</v>
      </c>
      <c r="H53" s="1427">
        <v>0</v>
      </c>
      <c r="I53" s="1427">
        <v>85.646864505601656</v>
      </c>
      <c r="J53" s="1542">
        <v>6572.5619999999999</v>
      </c>
      <c r="K53" s="945">
        <v>813</v>
      </c>
    </row>
    <row r="54" spans="1:11" ht="12.75" customHeight="1" x14ac:dyDescent="0.2">
      <c r="A54" s="3" t="s">
        <v>554</v>
      </c>
      <c r="B54" s="847">
        <v>832.41783380662741</v>
      </c>
      <c r="C54" s="1066">
        <f t="shared" si="0"/>
        <v>4631.6369439054997</v>
      </c>
      <c r="D54" s="1530">
        <v>2855.1430350646697</v>
      </c>
      <c r="E54" s="1427">
        <v>0</v>
      </c>
      <c r="F54" s="1427">
        <v>111.14252655131241</v>
      </c>
      <c r="G54" s="1427">
        <v>0</v>
      </c>
      <c r="H54" s="1427">
        <v>0</v>
      </c>
      <c r="I54" s="1427">
        <v>36.058382289517255</v>
      </c>
      <c r="J54" s="1542">
        <v>1629.2929999999999</v>
      </c>
      <c r="K54" s="945">
        <v>266</v>
      </c>
    </row>
    <row r="55" spans="1:11" ht="12.75" customHeight="1" x14ac:dyDescent="0.2">
      <c r="A55" s="3" t="s">
        <v>166</v>
      </c>
      <c r="B55" s="847">
        <v>2908.6932028549418</v>
      </c>
      <c r="C55" s="1066">
        <f t="shared" si="0"/>
        <v>11552.328012294862</v>
      </c>
      <c r="D55" s="1530">
        <v>6798.3098127083958</v>
      </c>
      <c r="E55" s="1427">
        <v>0</v>
      </c>
      <c r="F55" s="1427">
        <v>712.73835539295214</v>
      </c>
      <c r="G55" s="1427">
        <v>0</v>
      </c>
      <c r="H55" s="1427">
        <v>0</v>
      </c>
      <c r="I55" s="1427">
        <v>112.74984419351287</v>
      </c>
      <c r="J55" s="1542">
        <v>3928.53</v>
      </c>
      <c r="K55" s="945">
        <v>573</v>
      </c>
    </row>
    <row r="56" spans="1:11" ht="12.75" customHeight="1" x14ac:dyDescent="0.2">
      <c r="A56" s="3" t="s">
        <v>1534</v>
      </c>
      <c r="B56" s="847">
        <v>4671.6619639604651</v>
      </c>
      <c r="C56" s="1066">
        <f t="shared" si="0"/>
        <v>16733.576090921317</v>
      </c>
      <c r="D56" s="1530">
        <v>11972.451455577433</v>
      </c>
      <c r="E56" s="1427">
        <v>0</v>
      </c>
      <c r="F56" s="1427">
        <v>880.1090483396755</v>
      </c>
      <c r="G56" s="1427">
        <v>0</v>
      </c>
      <c r="H56" s="1427">
        <v>0</v>
      </c>
      <c r="I56" s="1427">
        <v>178.51858700420848</v>
      </c>
      <c r="J56" s="1542">
        <v>3702.4969999999998</v>
      </c>
      <c r="K56" s="945">
        <v>839</v>
      </c>
    </row>
    <row r="57" spans="1:11" ht="12.75" customHeight="1" x14ac:dyDescent="0.2">
      <c r="A57" s="3" t="s">
        <v>1608</v>
      </c>
      <c r="B57" s="847">
        <v>4021.3095696383816</v>
      </c>
      <c r="C57" s="1066">
        <f t="shared" si="0"/>
        <v>20750.703213241748</v>
      </c>
      <c r="D57" s="1530">
        <v>13624.765362005535</v>
      </c>
      <c r="E57" s="1427">
        <v>0</v>
      </c>
      <c r="F57" s="1427">
        <v>847.80141111916316</v>
      </c>
      <c r="G57" s="1427">
        <v>0</v>
      </c>
      <c r="H57" s="1427">
        <v>0</v>
      </c>
      <c r="I57" s="1427">
        <v>255.3834401170493</v>
      </c>
      <c r="J57" s="1542">
        <v>6022.7529999999997</v>
      </c>
      <c r="K57" s="945">
        <v>1064</v>
      </c>
    </row>
    <row r="58" spans="1:11" ht="12.75" customHeight="1" x14ac:dyDescent="0.2">
      <c r="A58" s="3" t="s">
        <v>1609</v>
      </c>
      <c r="B58" s="847">
        <v>2384.7538240486433</v>
      </c>
      <c r="C58" s="1066">
        <f t="shared" si="0"/>
        <v>10424.704944027015</v>
      </c>
      <c r="D58" s="1530">
        <v>6677.5914778876577</v>
      </c>
      <c r="E58" s="1427">
        <v>0</v>
      </c>
      <c r="F58" s="1427">
        <v>318.06354265698548</v>
      </c>
      <c r="G58" s="1427">
        <v>0</v>
      </c>
      <c r="H58" s="1427">
        <v>0</v>
      </c>
      <c r="I58" s="1427">
        <v>70.676923482372032</v>
      </c>
      <c r="J58" s="1542">
        <v>3358.373</v>
      </c>
      <c r="K58" s="945">
        <v>577</v>
      </c>
    </row>
    <row r="59" spans="1:11" ht="12.75" customHeight="1" x14ac:dyDescent="0.2">
      <c r="A59" s="3" t="s">
        <v>99</v>
      </c>
      <c r="B59" s="847">
        <v>1537.0733626875935</v>
      </c>
      <c r="C59" s="1066">
        <f t="shared" si="0"/>
        <v>7877.2201294706156</v>
      </c>
      <c r="D59" s="1530">
        <v>3726.7784635559683</v>
      </c>
      <c r="E59" s="1427">
        <v>0</v>
      </c>
      <c r="F59" s="1427">
        <v>186.46229165164002</v>
      </c>
      <c r="G59" s="1427">
        <v>0</v>
      </c>
      <c r="H59" s="1427">
        <v>0</v>
      </c>
      <c r="I59" s="1427">
        <v>41.413374263006979</v>
      </c>
      <c r="J59" s="1542">
        <v>3922.5659999999998</v>
      </c>
      <c r="K59" s="945">
        <v>357</v>
      </c>
    </row>
    <row r="60" spans="1:11" ht="12.75" customHeight="1" x14ac:dyDescent="0.2">
      <c r="A60" s="3" t="s">
        <v>100</v>
      </c>
      <c r="B60" s="847">
        <v>7124.6794635163524</v>
      </c>
      <c r="C60" s="1066">
        <f t="shared" si="0"/>
        <v>28712.471639485218</v>
      </c>
      <c r="D60" s="1530">
        <v>17056.77350214625</v>
      </c>
      <c r="E60" s="1427">
        <v>0</v>
      </c>
      <c r="F60" s="1427">
        <v>1467.1904356710727</v>
      </c>
      <c r="G60" s="1427">
        <v>0</v>
      </c>
      <c r="H60" s="1427">
        <v>0</v>
      </c>
      <c r="I60" s="1427">
        <v>305.79170166789578</v>
      </c>
      <c r="J60" s="1542">
        <v>9882.7160000000003</v>
      </c>
      <c r="K60" s="945">
        <v>1465</v>
      </c>
    </row>
    <row r="61" spans="1:11" ht="12.75" customHeight="1" x14ac:dyDescent="0.2">
      <c r="A61" s="3" t="s">
        <v>102</v>
      </c>
      <c r="B61" s="847">
        <v>2121.234293843931</v>
      </c>
      <c r="C61" s="1066">
        <f t="shared" si="0"/>
        <v>11625.734626333213</v>
      </c>
      <c r="D61" s="1530">
        <v>6957.1621251527458</v>
      </c>
      <c r="E61" s="1427">
        <v>0</v>
      </c>
      <c r="F61" s="1427">
        <v>390.73348457972554</v>
      </c>
      <c r="G61" s="1427">
        <v>0</v>
      </c>
      <c r="H61" s="1427">
        <v>0</v>
      </c>
      <c r="I61" s="1427">
        <v>127.03801660074062</v>
      </c>
      <c r="J61" s="1542">
        <v>4150.8010000000004</v>
      </c>
      <c r="K61" s="945">
        <v>569</v>
      </c>
    </row>
    <row r="62" spans="1:11" ht="12.75" customHeight="1" x14ac:dyDescent="0.2">
      <c r="A62" s="3" t="s">
        <v>103</v>
      </c>
      <c r="B62" s="847">
        <v>1896.9532044670564</v>
      </c>
      <c r="C62" s="1066">
        <f t="shared" si="0"/>
        <v>11127.894396672389</v>
      </c>
      <c r="D62" s="1530">
        <v>5528.2919843251038</v>
      </c>
      <c r="E62" s="1427">
        <v>0</v>
      </c>
      <c r="F62" s="1427">
        <v>516.62719212662364</v>
      </c>
      <c r="G62" s="1427">
        <v>0</v>
      </c>
      <c r="H62" s="1427">
        <v>0</v>
      </c>
      <c r="I62" s="1427">
        <v>29.795220220662173</v>
      </c>
      <c r="J62" s="1542">
        <v>5053.18</v>
      </c>
      <c r="K62" s="945">
        <v>613</v>
      </c>
    </row>
    <row r="63" spans="1:11" ht="12.75" customHeight="1" x14ac:dyDescent="0.2">
      <c r="A63" s="3" t="s">
        <v>1535</v>
      </c>
      <c r="B63" s="847">
        <v>6528.0269172995431</v>
      </c>
      <c r="C63" s="1066">
        <f t="shared" si="0"/>
        <v>23108.262059450557</v>
      </c>
      <c r="D63" s="1530">
        <v>12433.84689401025</v>
      </c>
      <c r="E63" s="1427">
        <v>0</v>
      </c>
      <c r="F63" s="1427">
        <v>1599.8526422706648</v>
      </c>
      <c r="G63" s="1427">
        <v>0</v>
      </c>
      <c r="H63" s="1427">
        <v>0</v>
      </c>
      <c r="I63" s="1427">
        <v>224.33252316964334</v>
      </c>
      <c r="J63" s="1542">
        <v>8850.23</v>
      </c>
      <c r="K63" s="945">
        <v>1239</v>
      </c>
    </row>
    <row r="64" spans="1:11" ht="12.75" customHeight="1" x14ac:dyDescent="0.2">
      <c r="A64" s="3" t="s">
        <v>1357</v>
      </c>
      <c r="B64" s="847">
        <v>1385.3677761156928</v>
      </c>
      <c r="C64" s="1066">
        <f t="shared" si="0"/>
        <v>5020.1475823873325</v>
      </c>
      <c r="D64" s="1530">
        <v>3511.7469471963846</v>
      </c>
      <c r="E64" s="1427">
        <v>0</v>
      </c>
      <c r="F64" s="1427">
        <v>242.96761522377619</v>
      </c>
      <c r="G64" s="1427">
        <v>0</v>
      </c>
      <c r="H64" s="1427">
        <v>0</v>
      </c>
      <c r="I64" s="1427">
        <v>36.916019967171628</v>
      </c>
      <c r="J64" s="1542">
        <v>1228.5170000000001</v>
      </c>
      <c r="K64" s="945">
        <v>255</v>
      </c>
    </row>
    <row r="65" spans="1:11" ht="12.75" customHeight="1" x14ac:dyDescent="0.2">
      <c r="A65" s="3" t="s">
        <v>105</v>
      </c>
      <c r="B65" s="847">
        <v>3137.5776315790235</v>
      </c>
      <c r="C65" s="1066">
        <f t="shared" si="0"/>
        <v>16350.711987086568</v>
      </c>
      <c r="D65" s="1530">
        <v>11898.576659858229</v>
      </c>
      <c r="E65" s="1427">
        <v>0</v>
      </c>
      <c r="F65" s="1427">
        <v>712.10474552586049</v>
      </c>
      <c r="G65" s="1427">
        <v>0</v>
      </c>
      <c r="H65" s="1427">
        <v>0</v>
      </c>
      <c r="I65" s="1427">
        <v>131.63258170247806</v>
      </c>
      <c r="J65" s="1542">
        <v>3608.3980000000001</v>
      </c>
      <c r="K65" s="945">
        <v>793</v>
      </c>
    </row>
    <row r="66" spans="1:11" ht="12.75" customHeight="1" x14ac:dyDescent="0.2">
      <c r="A66" s="3" t="s">
        <v>106</v>
      </c>
      <c r="B66" s="847">
        <v>21923.705574393676</v>
      </c>
      <c r="C66" s="1066">
        <f t="shared" si="0"/>
        <v>236721.60768568414</v>
      </c>
      <c r="D66" s="1530">
        <v>162551.03905904517</v>
      </c>
      <c r="E66" s="1427">
        <v>0</v>
      </c>
      <c r="F66" s="1427">
        <v>37089.735327794755</v>
      </c>
      <c r="G66" s="1427">
        <v>0</v>
      </c>
      <c r="H66" s="1427">
        <v>0</v>
      </c>
      <c r="I66" s="1427">
        <v>1174.1082988441794</v>
      </c>
      <c r="J66" s="1542">
        <v>35906.724999999999</v>
      </c>
      <c r="K66" s="945">
        <v>6670</v>
      </c>
    </row>
    <row r="67" spans="1:11" ht="12.75" customHeight="1" x14ac:dyDescent="0.2">
      <c r="A67" s="3" t="s">
        <v>1282</v>
      </c>
      <c r="B67" s="847">
        <v>562.57011887498982</v>
      </c>
      <c r="C67" s="1066">
        <f t="shared" si="0"/>
        <v>2980.3534836266695</v>
      </c>
      <c r="D67" s="1530">
        <v>1564.8094227441359</v>
      </c>
      <c r="E67" s="1427">
        <v>0</v>
      </c>
      <c r="F67" s="1427">
        <v>147.03436574011434</v>
      </c>
      <c r="G67" s="1427">
        <v>0</v>
      </c>
      <c r="H67" s="1427">
        <v>0</v>
      </c>
      <c r="I67" s="1427">
        <v>75.545695142419319</v>
      </c>
      <c r="J67" s="1542">
        <v>1192.9639999999999</v>
      </c>
      <c r="K67" s="945">
        <v>133</v>
      </c>
    </row>
    <row r="68" spans="1:11" ht="12.75" customHeight="1" x14ac:dyDescent="0.2">
      <c r="A68" s="3" t="s">
        <v>107</v>
      </c>
      <c r="B68" s="847">
        <v>1791.9280952556987</v>
      </c>
      <c r="C68" s="1066">
        <f t="shared" si="0"/>
        <v>8473.7497114557045</v>
      </c>
      <c r="D68" s="1530">
        <v>6019.2650467194671</v>
      </c>
      <c r="E68" s="1427">
        <v>0</v>
      </c>
      <c r="F68" s="1427">
        <v>236.75928742951271</v>
      </c>
      <c r="G68" s="1427">
        <v>0</v>
      </c>
      <c r="H68" s="1427">
        <v>0</v>
      </c>
      <c r="I68" s="1427">
        <v>68.204377306724695</v>
      </c>
      <c r="J68" s="1542">
        <v>2149.5210000000002</v>
      </c>
      <c r="K68" s="945">
        <v>468</v>
      </c>
    </row>
    <row r="69" spans="1:11" ht="12.75" customHeight="1" x14ac:dyDescent="0.2">
      <c r="A69" s="3" t="s">
        <v>1536</v>
      </c>
      <c r="B69" s="847">
        <v>2437.5119254104316</v>
      </c>
      <c r="C69" s="1066">
        <f t="shared" ref="C69:C98" si="1">SUM(D69:J69)</f>
        <v>12185.18470061434</v>
      </c>
      <c r="D69" s="1530">
        <v>6960.8275687021614</v>
      </c>
      <c r="E69" s="1427">
        <v>0</v>
      </c>
      <c r="F69" s="1427">
        <v>582.86493574176382</v>
      </c>
      <c r="G69" s="1427">
        <v>0</v>
      </c>
      <c r="H69" s="1427">
        <v>0</v>
      </c>
      <c r="I69" s="1427">
        <v>162.23219617041423</v>
      </c>
      <c r="J69" s="1542">
        <v>4479.26</v>
      </c>
      <c r="K69" s="945">
        <v>709</v>
      </c>
    </row>
    <row r="70" spans="1:11" ht="12.75" customHeight="1" x14ac:dyDescent="0.2">
      <c r="A70" s="3" t="s">
        <v>1537</v>
      </c>
      <c r="B70" s="847">
        <v>1368.9923570760195</v>
      </c>
      <c r="C70" s="1066">
        <f t="shared" si="1"/>
        <v>9726.3361616931834</v>
      </c>
      <c r="D70" s="1530">
        <v>5283.3757870372519</v>
      </c>
      <c r="E70" s="1427">
        <v>0</v>
      </c>
      <c r="F70" s="1427">
        <v>479.3063560031548</v>
      </c>
      <c r="G70" s="1427">
        <v>0</v>
      </c>
      <c r="H70" s="1427">
        <v>0</v>
      </c>
      <c r="I70" s="1427">
        <v>297.35901865277663</v>
      </c>
      <c r="J70" s="1542">
        <v>3666.2950000000001</v>
      </c>
      <c r="K70" s="945">
        <v>576</v>
      </c>
    </row>
    <row r="71" spans="1:11" ht="12.75" customHeight="1" x14ac:dyDescent="0.2">
      <c r="A71" s="3" t="s">
        <v>108</v>
      </c>
      <c r="B71" s="847">
        <v>743.22677243909925</v>
      </c>
      <c r="C71" s="1066">
        <f t="shared" si="1"/>
        <v>4410.7523453475624</v>
      </c>
      <c r="D71" s="1530">
        <v>2540.489401309545</v>
      </c>
      <c r="E71" s="1427">
        <v>0</v>
      </c>
      <c r="F71" s="1427">
        <v>87.99719734065296</v>
      </c>
      <c r="G71" s="1427">
        <v>0</v>
      </c>
      <c r="H71" s="1427">
        <v>0</v>
      </c>
      <c r="I71" s="1427">
        <v>55.590746697364494</v>
      </c>
      <c r="J71" s="1542">
        <v>1726.675</v>
      </c>
      <c r="K71" s="945">
        <v>190</v>
      </c>
    </row>
    <row r="72" spans="1:11" ht="12.75" customHeight="1" x14ac:dyDescent="0.2">
      <c r="A72" s="3" t="s">
        <v>1538</v>
      </c>
      <c r="B72" s="847">
        <v>405.11143654477996</v>
      </c>
      <c r="C72" s="1066">
        <f t="shared" si="1"/>
        <v>3211.4111865196573</v>
      </c>
      <c r="D72" s="1530">
        <v>2051.5954224207321</v>
      </c>
      <c r="E72" s="1427">
        <v>0</v>
      </c>
      <c r="F72" s="1427">
        <v>59.786967778965966</v>
      </c>
      <c r="G72" s="1427">
        <v>0</v>
      </c>
      <c r="H72" s="1427">
        <v>0</v>
      </c>
      <c r="I72" s="1427">
        <v>29.493796319959117</v>
      </c>
      <c r="J72" s="1542">
        <v>1070.5350000000001</v>
      </c>
      <c r="K72" s="945">
        <v>175</v>
      </c>
    </row>
    <row r="73" spans="1:11" ht="12.75" customHeight="1" x14ac:dyDescent="0.2">
      <c r="A73" s="3" t="s">
        <v>175</v>
      </c>
      <c r="B73" s="847">
        <v>1237.4180445671802</v>
      </c>
      <c r="C73" s="1066">
        <f t="shared" si="1"/>
        <v>6268.7892124941254</v>
      </c>
      <c r="D73" s="1530">
        <v>3785.6765183119242</v>
      </c>
      <c r="E73" s="1427">
        <v>0</v>
      </c>
      <c r="F73" s="1427">
        <v>205.63020218862442</v>
      </c>
      <c r="G73" s="1427">
        <v>0</v>
      </c>
      <c r="H73" s="1427">
        <v>0</v>
      </c>
      <c r="I73" s="1427">
        <v>62.353491993577087</v>
      </c>
      <c r="J73" s="1542">
        <v>2215.1289999999999</v>
      </c>
      <c r="K73" s="945">
        <v>340</v>
      </c>
    </row>
    <row r="74" spans="1:11" ht="12.75" customHeight="1" x14ac:dyDescent="0.2">
      <c r="A74" s="3" t="s">
        <v>409</v>
      </c>
      <c r="B74" s="847">
        <v>4962.0538648755582</v>
      </c>
      <c r="C74" s="1066">
        <f t="shared" si="1"/>
        <v>24698.9026037394</v>
      </c>
      <c r="D74" s="1530">
        <v>14147.645377237825</v>
      </c>
      <c r="E74" s="1427">
        <v>0</v>
      </c>
      <c r="F74" s="1427">
        <v>2018.5010007493286</v>
      </c>
      <c r="G74" s="1427">
        <v>0</v>
      </c>
      <c r="H74" s="1427">
        <v>0</v>
      </c>
      <c r="I74" s="1427">
        <v>286.49522575224512</v>
      </c>
      <c r="J74" s="1542">
        <v>8246.2610000000004</v>
      </c>
      <c r="K74" s="945">
        <v>1770</v>
      </c>
    </row>
    <row r="75" spans="1:11" ht="12.75" customHeight="1" x14ac:dyDescent="0.2">
      <c r="A75" s="3" t="s">
        <v>1539</v>
      </c>
      <c r="B75" s="847">
        <v>2618.5098792316494</v>
      </c>
      <c r="C75" s="1066">
        <f t="shared" si="1"/>
        <v>11571.027242252976</v>
      </c>
      <c r="D75" s="1530">
        <v>7571.4727703134158</v>
      </c>
      <c r="E75" s="1427">
        <v>0</v>
      </c>
      <c r="F75" s="1427">
        <v>434.01178663964345</v>
      </c>
      <c r="G75" s="1427">
        <v>0</v>
      </c>
      <c r="H75" s="1427">
        <v>0</v>
      </c>
      <c r="I75" s="1427">
        <v>50.789685299917686</v>
      </c>
      <c r="J75" s="1542">
        <v>3514.7530000000002</v>
      </c>
      <c r="K75" s="945">
        <v>595</v>
      </c>
    </row>
    <row r="76" spans="1:11" ht="12.75" customHeight="1" x14ac:dyDescent="0.2">
      <c r="A76" s="3" t="s">
        <v>1540</v>
      </c>
      <c r="B76" s="847">
        <v>4833.8059532939569</v>
      </c>
      <c r="C76" s="1066">
        <f t="shared" si="1"/>
        <v>21235.789502743512</v>
      </c>
      <c r="D76" s="1530">
        <v>13791.011822124772</v>
      </c>
      <c r="E76" s="1427">
        <v>0</v>
      </c>
      <c r="F76" s="1427">
        <v>761.30899976796422</v>
      </c>
      <c r="G76" s="1427">
        <v>0</v>
      </c>
      <c r="H76" s="1427">
        <v>0</v>
      </c>
      <c r="I76" s="1427">
        <v>379.41168085077493</v>
      </c>
      <c r="J76" s="1542">
        <v>6304.0569999999998</v>
      </c>
      <c r="K76" s="945">
        <v>1196</v>
      </c>
    </row>
    <row r="77" spans="1:11" ht="12.75" customHeight="1" x14ac:dyDescent="0.2">
      <c r="A77" s="3" t="s">
        <v>817</v>
      </c>
      <c r="B77" s="847">
        <v>4668.8449578221671</v>
      </c>
      <c r="C77" s="1066">
        <f t="shared" si="1"/>
        <v>25358.200782105101</v>
      </c>
      <c r="D77" s="1530">
        <v>14426.925998544551</v>
      </c>
      <c r="E77" s="1427">
        <v>0</v>
      </c>
      <c r="F77" s="1427">
        <v>2147.8693835503459</v>
      </c>
      <c r="G77" s="1427">
        <v>0</v>
      </c>
      <c r="H77" s="1427">
        <v>0</v>
      </c>
      <c r="I77" s="1427">
        <v>176.30040001020629</v>
      </c>
      <c r="J77" s="1542">
        <v>8607.1049999999996</v>
      </c>
      <c r="K77" s="945">
        <v>1031</v>
      </c>
    </row>
    <row r="78" spans="1:11" ht="12.75" customHeight="1" x14ac:dyDescent="0.2">
      <c r="A78" s="3" t="s">
        <v>1294</v>
      </c>
      <c r="B78" s="847">
        <v>17792.673770612666</v>
      </c>
      <c r="C78" s="1066">
        <f t="shared" si="1"/>
        <v>146965.22605847352</v>
      </c>
      <c r="D78" s="1530">
        <v>50367.102504377232</v>
      </c>
      <c r="E78" s="1427">
        <v>0</v>
      </c>
      <c r="F78" s="1427">
        <v>15058.635913013231</v>
      </c>
      <c r="G78" s="1427">
        <v>0</v>
      </c>
      <c r="H78" s="1427">
        <v>1962.3772300000001</v>
      </c>
      <c r="I78" s="1427">
        <v>1035.3334110830547</v>
      </c>
      <c r="J78" s="1542">
        <v>78541.777000000002</v>
      </c>
      <c r="K78" s="945">
        <v>5450</v>
      </c>
    </row>
    <row r="79" spans="1:11" ht="12.75" customHeight="1" x14ac:dyDescent="0.2">
      <c r="A79" s="3" t="s">
        <v>181</v>
      </c>
      <c r="B79" s="847">
        <v>1362.251027258113</v>
      </c>
      <c r="C79" s="1066">
        <f t="shared" si="1"/>
        <v>9168.943831601664</v>
      </c>
      <c r="D79" s="1530">
        <v>6819.0910811828617</v>
      </c>
      <c r="E79" s="1427">
        <v>0</v>
      </c>
      <c r="F79" s="1427">
        <v>300.92572175657386</v>
      </c>
      <c r="G79" s="1427">
        <v>0</v>
      </c>
      <c r="H79" s="1427">
        <v>0</v>
      </c>
      <c r="I79" s="1427">
        <v>105.73502866222783</v>
      </c>
      <c r="J79" s="1542">
        <v>1943.192</v>
      </c>
      <c r="K79" s="945">
        <v>474</v>
      </c>
    </row>
    <row r="80" spans="1:11" ht="12.75" customHeight="1" x14ac:dyDescent="0.2">
      <c r="A80" s="3" t="s">
        <v>1541</v>
      </c>
      <c r="B80" s="847">
        <v>1039.0681723007499</v>
      </c>
      <c r="C80" s="1066">
        <f t="shared" si="1"/>
        <v>7272.9983048383274</v>
      </c>
      <c r="D80" s="1530">
        <v>4902.3034296991818</v>
      </c>
      <c r="E80" s="1427">
        <v>0</v>
      </c>
      <c r="F80" s="1427">
        <v>267.76161116943177</v>
      </c>
      <c r="G80" s="1427">
        <v>0</v>
      </c>
      <c r="H80" s="1427">
        <v>0</v>
      </c>
      <c r="I80" s="1427">
        <v>197.27426396971467</v>
      </c>
      <c r="J80" s="1542">
        <v>1905.6590000000001</v>
      </c>
      <c r="K80" s="945">
        <v>310</v>
      </c>
    </row>
    <row r="81" spans="1:11" ht="12.75" customHeight="1" x14ac:dyDescent="0.2">
      <c r="A81" s="3" t="s">
        <v>184</v>
      </c>
      <c r="B81" s="847">
        <v>7788.7210333494822</v>
      </c>
      <c r="C81" s="1066">
        <f t="shared" si="1"/>
        <v>36548.498730191488</v>
      </c>
      <c r="D81" s="1530">
        <v>24006.519754399538</v>
      </c>
      <c r="E81" s="1427">
        <v>0</v>
      </c>
      <c r="F81" s="1427">
        <v>1254.3075483326456</v>
      </c>
      <c r="G81" s="1427">
        <v>0</v>
      </c>
      <c r="H81" s="1427">
        <v>0</v>
      </c>
      <c r="I81" s="1427">
        <v>528.41042745930361</v>
      </c>
      <c r="J81" s="1542">
        <v>10759.261</v>
      </c>
      <c r="K81" s="945">
        <v>1985</v>
      </c>
    </row>
    <row r="82" spans="1:11" ht="12.75" customHeight="1" x14ac:dyDescent="0.2">
      <c r="A82" s="3" t="s">
        <v>114</v>
      </c>
      <c r="B82" s="847">
        <v>60165.179460363295</v>
      </c>
      <c r="C82" s="1066">
        <f t="shared" si="1"/>
        <v>364270.13846715866</v>
      </c>
      <c r="D82" s="1530">
        <v>153304.46305137803</v>
      </c>
      <c r="E82" s="1427">
        <v>3207.0205299999998</v>
      </c>
      <c r="F82" s="1427">
        <v>26847.670727149693</v>
      </c>
      <c r="G82" s="1427">
        <v>0</v>
      </c>
      <c r="H82" s="1427">
        <v>5283.3815000000004</v>
      </c>
      <c r="I82" s="1427">
        <v>5217.5866586308994</v>
      </c>
      <c r="J82" s="1542">
        <v>170410.016</v>
      </c>
      <c r="K82" s="945">
        <v>16738</v>
      </c>
    </row>
    <row r="83" spans="1:11" ht="12.75" customHeight="1" x14ac:dyDescent="0.2">
      <c r="A83" s="3" t="s">
        <v>760</v>
      </c>
      <c r="B83" s="847">
        <v>1545.9025217682349</v>
      </c>
      <c r="C83" s="1066">
        <f t="shared" si="1"/>
        <v>5670.9920562356047</v>
      </c>
      <c r="D83" s="1530">
        <v>2939.534986978445</v>
      </c>
      <c r="E83" s="1427">
        <v>0</v>
      </c>
      <c r="F83" s="1427">
        <v>304.50368152234057</v>
      </c>
      <c r="G83" s="1427">
        <v>0</v>
      </c>
      <c r="H83" s="1427">
        <v>0</v>
      </c>
      <c r="I83" s="1427">
        <v>58.061387734818993</v>
      </c>
      <c r="J83" s="1542">
        <v>2368.8919999999998</v>
      </c>
      <c r="K83" s="945">
        <v>315</v>
      </c>
    </row>
    <row r="84" spans="1:11" ht="12.75" customHeight="1" x14ac:dyDescent="0.2">
      <c r="A84" s="3" t="s">
        <v>505</v>
      </c>
      <c r="B84" s="847">
        <v>2034.0612810850366</v>
      </c>
      <c r="C84" s="1066">
        <f t="shared" si="1"/>
        <v>13519.213716314269</v>
      </c>
      <c r="D84" s="1530">
        <v>9871.2456143456657</v>
      </c>
      <c r="E84" s="1427">
        <v>0</v>
      </c>
      <c r="F84" s="1427">
        <v>647.38819552673419</v>
      </c>
      <c r="G84" s="1427">
        <v>0</v>
      </c>
      <c r="H84" s="1427">
        <v>0</v>
      </c>
      <c r="I84" s="1427">
        <v>50.455906441870567</v>
      </c>
      <c r="J84" s="1542">
        <v>2950.1239999999998</v>
      </c>
      <c r="K84" s="945">
        <v>482</v>
      </c>
    </row>
    <row r="85" spans="1:11" ht="12.75" customHeight="1" x14ac:dyDescent="0.2">
      <c r="A85" s="3" t="s">
        <v>648</v>
      </c>
      <c r="B85" s="847">
        <v>15340.727641246225</v>
      </c>
      <c r="C85" s="1066">
        <f t="shared" si="1"/>
        <v>101645.74739729593</v>
      </c>
      <c r="D85" s="1530">
        <v>58516.594337472627</v>
      </c>
      <c r="E85" s="1427">
        <v>0</v>
      </c>
      <c r="F85" s="1427">
        <v>2537.21666590412</v>
      </c>
      <c r="G85" s="1427">
        <v>0</v>
      </c>
      <c r="H85" s="1427">
        <v>0</v>
      </c>
      <c r="I85" s="1427">
        <v>840.25739391917887</v>
      </c>
      <c r="J85" s="1542">
        <v>39751.678999999996</v>
      </c>
      <c r="K85" s="945">
        <v>5327</v>
      </c>
    </row>
    <row r="86" spans="1:11" ht="12.75" customHeight="1" x14ac:dyDescent="0.2">
      <c r="A86" s="3" t="s">
        <v>764</v>
      </c>
      <c r="B86" s="847">
        <v>11768.108114816388</v>
      </c>
      <c r="C86" s="1066">
        <f t="shared" si="1"/>
        <v>50680.219752724341</v>
      </c>
      <c r="D86" s="1530">
        <v>27554.762041462236</v>
      </c>
      <c r="E86" s="1427">
        <v>0</v>
      </c>
      <c r="F86" s="1427">
        <v>4074.7605008146747</v>
      </c>
      <c r="G86" s="1427">
        <v>0</v>
      </c>
      <c r="H86" s="1427">
        <v>0</v>
      </c>
      <c r="I86" s="1427">
        <v>527.23921044743338</v>
      </c>
      <c r="J86" s="1542">
        <v>18523.457999999999</v>
      </c>
      <c r="K86" s="945">
        <v>2285</v>
      </c>
    </row>
    <row r="87" spans="1:11" ht="12.75" customHeight="1" x14ac:dyDescent="0.2">
      <c r="A87" s="3" t="s">
        <v>651</v>
      </c>
      <c r="B87" s="847">
        <v>5917.8579251262236</v>
      </c>
      <c r="C87" s="1066">
        <f t="shared" si="1"/>
        <v>33637.904813240544</v>
      </c>
      <c r="D87" s="1530">
        <v>19273.94568838237</v>
      </c>
      <c r="E87" s="1427">
        <v>0</v>
      </c>
      <c r="F87" s="1427">
        <v>3765.0190042608933</v>
      </c>
      <c r="G87" s="1427">
        <v>0</v>
      </c>
      <c r="H87" s="1427">
        <v>0</v>
      </c>
      <c r="I87" s="1427">
        <v>280.13612059727762</v>
      </c>
      <c r="J87" s="1542">
        <v>10318.804</v>
      </c>
      <c r="K87" s="945">
        <v>1251</v>
      </c>
    </row>
    <row r="88" spans="1:11" ht="12.75" customHeight="1" x14ac:dyDescent="0.2">
      <c r="A88" s="3" t="s">
        <v>1542</v>
      </c>
      <c r="B88" s="847">
        <v>643.32557290209627</v>
      </c>
      <c r="C88" s="1066">
        <f t="shared" si="1"/>
        <v>3821.7914163698342</v>
      </c>
      <c r="D88" s="1530">
        <v>2159.6989965477796</v>
      </c>
      <c r="E88" s="1427">
        <v>0</v>
      </c>
      <c r="F88" s="1427">
        <v>149.40932965517067</v>
      </c>
      <c r="G88" s="1427">
        <v>0</v>
      </c>
      <c r="H88" s="1427">
        <v>0</v>
      </c>
      <c r="I88" s="1427">
        <v>8.30509016688403</v>
      </c>
      <c r="J88" s="1542">
        <v>1504.3779999999999</v>
      </c>
      <c r="K88" s="945">
        <v>161</v>
      </c>
    </row>
    <row r="89" spans="1:11" ht="12.75" customHeight="1" x14ac:dyDescent="0.2">
      <c r="A89" s="3" t="s">
        <v>1543</v>
      </c>
      <c r="B89" s="847">
        <v>2025.2859465054</v>
      </c>
      <c r="C89" s="1066">
        <f t="shared" si="1"/>
        <v>16059.804505841326</v>
      </c>
      <c r="D89" s="1530">
        <v>7097.6645593451722</v>
      </c>
      <c r="E89" s="1427">
        <v>0</v>
      </c>
      <c r="F89" s="1427">
        <v>355.14548025176344</v>
      </c>
      <c r="G89" s="1427">
        <v>0</v>
      </c>
      <c r="H89" s="1427">
        <v>0</v>
      </c>
      <c r="I89" s="1427">
        <v>13.999466244388874</v>
      </c>
      <c r="J89" s="1542">
        <v>8592.9950000000008</v>
      </c>
      <c r="K89" s="945">
        <v>858</v>
      </c>
    </row>
    <row r="90" spans="1:11" ht="12.75" customHeight="1" x14ac:dyDescent="0.2">
      <c r="A90" s="3" t="s">
        <v>187</v>
      </c>
      <c r="B90" s="847">
        <v>1393.191392595437</v>
      </c>
      <c r="C90" s="1066">
        <f t="shared" si="1"/>
        <v>6139.1908304728786</v>
      </c>
      <c r="D90" s="1530">
        <v>4234.5106438874091</v>
      </c>
      <c r="E90" s="1427">
        <v>0</v>
      </c>
      <c r="F90" s="1427">
        <v>377.45353971411197</v>
      </c>
      <c r="G90" s="1427">
        <v>0</v>
      </c>
      <c r="H90" s="1427">
        <v>0</v>
      </c>
      <c r="I90" s="1427">
        <v>24.360646871358135</v>
      </c>
      <c r="J90" s="1542">
        <v>1502.866</v>
      </c>
      <c r="K90" s="945">
        <v>298</v>
      </c>
    </row>
    <row r="91" spans="1:11" ht="12.75" customHeight="1" x14ac:dyDescent="0.2">
      <c r="A91" s="3" t="s">
        <v>188</v>
      </c>
      <c r="B91" s="847">
        <v>525.15168392026487</v>
      </c>
      <c r="C91" s="1066">
        <f t="shared" si="1"/>
        <v>3221.1368732723099</v>
      </c>
      <c r="D91" s="1530">
        <v>1774.8867684150066</v>
      </c>
      <c r="E91" s="1427">
        <v>0</v>
      </c>
      <c r="F91" s="1427">
        <v>112.12056958479198</v>
      </c>
      <c r="G91" s="1427">
        <v>0</v>
      </c>
      <c r="H91" s="1427">
        <v>0</v>
      </c>
      <c r="I91" s="1427">
        <v>9.4285352725113309</v>
      </c>
      <c r="J91" s="1542">
        <v>1324.701</v>
      </c>
      <c r="K91" s="945">
        <v>189</v>
      </c>
    </row>
    <row r="92" spans="1:11" ht="12.75" customHeight="1" x14ac:dyDescent="0.2">
      <c r="A92" s="3" t="s">
        <v>521</v>
      </c>
      <c r="B92" s="847">
        <v>2793.812552511813</v>
      </c>
      <c r="C92" s="1066">
        <f t="shared" si="1"/>
        <v>15935.892052831228</v>
      </c>
      <c r="D92" s="1530">
        <v>7678.2161295081569</v>
      </c>
      <c r="E92" s="1427">
        <v>0</v>
      </c>
      <c r="F92" s="1427">
        <v>495.02991669174446</v>
      </c>
      <c r="G92" s="1427">
        <v>0</v>
      </c>
      <c r="H92" s="1427">
        <v>0</v>
      </c>
      <c r="I92" s="1427">
        <v>93.885006631326064</v>
      </c>
      <c r="J92" s="1542">
        <v>7668.7610000000004</v>
      </c>
      <c r="K92" s="945">
        <v>1076</v>
      </c>
    </row>
    <row r="93" spans="1:11" ht="12.75" customHeight="1" x14ac:dyDescent="0.2">
      <c r="A93" s="3" t="s">
        <v>2130</v>
      </c>
      <c r="B93" s="847">
        <v>10476.126188836786</v>
      </c>
      <c r="C93" s="1066">
        <f t="shared" si="1"/>
        <v>125299.68464683749</v>
      </c>
      <c r="D93" s="1530">
        <v>47173.699313570905</v>
      </c>
      <c r="E93" s="1427">
        <v>3856.2639199999999</v>
      </c>
      <c r="F93" s="1427">
        <v>3755.5338917886729</v>
      </c>
      <c r="G93" s="1427">
        <v>0</v>
      </c>
      <c r="H93" s="1427">
        <v>8223.0287100000005</v>
      </c>
      <c r="I93" s="1427">
        <v>742.09581147791653</v>
      </c>
      <c r="J93" s="1542">
        <v>61549.063000000002</v>
      </c>
      <c r="K93" s="945">
        <v>5451</v>
      </c>
    </row>
    <row r="94" spans="1:11" ht="12.75" customHeight="1" x14ac:dyDescent="0.2">
      <c r="A94" s="3" t="s">
        <v>522</v>
      </c>
      <c r="B94" s="847">
        <v>1229.2216616083535</v>
      </c>
      <c r="C94" s="1066">
        <f t="shared" si="1"/>
        <v>5693.1378412256672</v>
      </c>
      <c r="D94" s="1530">
        <v>3231.5706836871655</v>
      </c>
      <c r="E94" s="1427">
        <v>0</v>
      </c>
      <c r="F94" s="1427">
        <v>169.78208886178453</v>
      </c>
      <c r="G94" s="1427">
        <v>0</v>
      </c>
      <c r="H94" s="1427">
        <v>0</v>
      </c>
      <c r="I94" s="1427">
        <v>10.402068676717692</v>
      </c>
      <c r="J94" s="1542">
        <v>2281.3829999999998</v>
      </c>
      <c r="K94" s="945">
        <v>295</v>
      </c>
    </row>
    <row r="95" spans="1:11" ht="12.75" customHeight="1" x14ac:dyDescent="0.2">
      <c r="A95" s="3" t="s">
        <v>1544</v>
      </c>
      <c r="B95" s="847">
        <v>2698.1145524071144</v>
      </c>
      <c r="C95" s="1066">
        <f t="shared" si="1"/>
        <v>10255.588313682587</v>
      </c>
      <c r="D95" s="1530">
        <v>5450.1345491518532</v>
      </c>
      <c r="E95" s="1427">
        <v>0</v>
      </c>
      <c r="F95" s="1427">
        <v>786.99811904062949</v>
      </c>
      <c r="G95" s="1427">
        <v>0</v>
      </c>
      <c r="H95" s="1427">
        <v>0</v>
      </c>
      <c r="I95" s="1427">
        <v>107.56264549010426</v>
      </c>
      <c r="J95" s="1542">
        <v>3910.893</v>
      </c>
      <c r="K95" s="945">
        <v>577</v>
      </c>
    </row>
    <row r="96" spans="1:11" ht="12.75" customHeight="1" x14ac:dyDescent="0.2">
      <c r="A96" s="3" t="s">
        <v>189</v>
      </c>
      <c r="B96" s="847">
        <v>1921.0046157380211</v>
      </c>
      <c r="C96" s="1066">
        <f t="shared" si="1"/>
        <v>10845.614231492873</v>
      </c>
      <c r="D96" s="1530">
        <v>5938.844696476518</v>
      </c>
      <c r="E96" s="1427">
        <v>0</v>
      </c>
      <c r="F96" s="1427">
        <v>391.32664786237274</v>
      </c>
      <c r="G96" s="1427">
        <v>0</v>
      </c>
      <c r="H96" s="1427">
        <v>0</v>
      </c>
      <c r="I96" s="1427">
        <v>231.66588715398217</v>
      </c>
      <c r="J96" s="1542">
        <v>4283.777</v>
      </c>
      <c r="K96" s="945">
        <v>755</v>
      </c>
    </row>
    <row r="97" spans="1:11" ht="12.75" customHeight="1" x14ac:dyDescent="0.2">
      <c r="A97" s="3" t="s">
        <v>616</v>
      </c>
      <c r="B97" s="847">
        <v>10396.521120492058</v>
      </c>
      <c r="C97" s="1066">
        <f t="shared" si="1"/>
        <v>31049.121315260018</v>
      </c>
      <c r="D97" s="1530">
        <v>16575.234602939283</v>
      </c>
      <c r="E97" s="1427">
        <v>0</v>
      </c>
      <c r="F97" s="1427">
        <v>3444.3712804017141</v>
      </c>
      <c r="G97" s="1427">
        <v>0</v>
      </c>
      <c r="H97" s="1427">
        <v>0</v>
      </c>
      <c r="I97" s="1427">
        <v>749.52743191901857</v>
      </c>
      <c r="J97" s="1542">
        <v>10279.987999999999</v>
      </c>
      <c r="K97" s="945">
        <v>1340</v>
      </c>
    </row>
    <row r="98" spans="1:11" ht="12.75" customHeight="1" x14ac:dyDescent="0.2">
      <c r="A98" s="3" t="s">
        <v>769</v>
      </c>
      <c r="B98" s="847">
        <v>8950.5454549899114</v>
      </c>
      <c r="C98" s="1066">
        <f t="shared" si="1"/>
        <v>41593.304678250825</v>
      </c>
      <c r="D98" s="1530">
        <v>21565.580723735682</v>
      </c>
      <c r="E98" s="1427">
        <v>0</v>
      </c>
      <c r="F98" s="1427">
        <v>3300.8767195221385</v>
      </c>
      <c r="G98" s="1427">
        <v>0</v>
      </c>
      <c r="H98" s="1427">
        <v>0</v>
      </c>
      <c r="I98" s="1427">
        <v>475.43523499300335</v>
      </c>
      <c r="J98" s="1542">
        <v>16251.412</v>
      </c>
      <c r="K98" s="945">
        <v>2054</v>
      </c>
    </row>
    <row r="99" spans="1:11" ht="12.75" customHeight="1" x14ac:dyDescent="0.2">
      <c r="A99" s="815"/>
      <c r="B99" s="816"/>
      <c r="C99" s="1104"/>
      <c r="D99" s="1070"/>
      <c r="E99" s="1070"/>
      <c r="F99" s="1070"/>
      <c r="G99" s="1070"/>
      <c r="H99" s="1070"/>
      <c r="I99" s="1070"/>
      <c r="J99" s="1071"/>
      <c r="K99" s="942"/>
    </row>
    <row r="100" spans="1:11" ht="12.75" customHeight="1" x14ac:dyDescent="0.2">
      <c r="A100" s="818" t="s">
        <v>2113</v>
      </c>
      <c r="B100" s="819">
        <f>SUM(B4:B98)</f>
        <v>489083.02771396295</v>
      </c>
      <c r="C100" s="1428">
        <f t="shared" ref="C100:K100" si="2">SUM(C4:C98)</f>
        <v>2770480.1838858044</v>
      </c>
      <c r="D100" s="1428">
        <f t="shared" si="2"/>
        <v>1454541.6912658033</v>
      </c>
      <c r="E100" s="1428">
        <f t="shared" si="2"/>
        <v>14851.54456</v>
      </c>
      <c r="F100" s="1428">
        <f t="shared" si="2"/>
        <v>190010.34087999997</v>
      </c>
      <c r="G100" s="1428">
        <f t="shared" si="2"/>
        <v>0</v>
      </c>
      <c r="H100" s="1428">
        <f t="shared" si="2"/>
        <v>68073.038650000002</v>
      </c>
      <c r="I100" s="1434">
        <f t="shared" si="2"/>
        <v>30322.842530000133</v>
      </c>
      <c r="J100" s="1430">
        <f t="shared" si="2"/>
        <v>1012680.7260000003</v>
      </c>
      <c r="K100" s="1057">
        <f t="shared" si="2"/>
        <v>128902</v>
      </c>
    </row>
    <row r="101" spans="1:11" ht="12.75" customHeight="1" thickBot="1" x14ac:dyDescent="0.25">
      <c r="A101" s="815"/>
      <c r="B101" s="820"/>
      <c r="C101" s="1075"/>
      <c r="D101" s="1431"/>
      <c r="E101" s="1431"/>
      <c r="F101" s="1431"/>
      <c r="G101" s="1431"/>
      <c r="H101" s="1431"/>
      <c r="I101" s="1431"/>
      <c r="J101" s="1432"/>
      <c r="K101" s="821"/>
    </row>
    <row r="102" spans="1:11" ht="12.75" customHeight="1" x14ac:dyDescent="0.2">
      <c r="A102" s="161" t="s">
        <v>292</v>
      </c>
      <c r="B102" s="848">
        <v>61903.600650635293</v>
      </c>
      <c r="C102" s="1066">
        <f t="shared" ref="C102:C110" si="3">SUM(D102:J102)</f>
        <v>469327.43807430356</v>
      </c>
      <c r="D102" s="1531">
        <v>236598.4967991382</v>
      </c>
      <c r="E102" s="1531">
        <v>3856.2639199999999</v>
      </c>
      <c r="F102" s="1068">
        <v>12357.922687834023</v>
      </c>
      <c r="G102" s="1068">
        <v>0</v>
      </c>
      <c r="H102" s="1078">
        <v>8223.0287100000005</v>
      </c>
      <c r="I102" s="1078">
        <v>3319.8649573313382</v>
      </c>
      <c r="J102" s="1540">
        <v>204971.861</v>
      </c>
      <c r="K102" s="912">
        <v>23892</v>
      </c>
    </row>
    <row r="103" spans="1:11" ht="12.75" customHeight="1" x14ac:dyDescent="0.2">
      <c r="A103" s="108" t="s">
        <v>293</v>
      </c>
      <c r="B103" s="949">
        <v>59491.288959322053</v>
      </c>
      <c r="C103" s="1066">
        <f t="shared" si="3"/>
        <v>223671.95982089464</v>
      </c>
      <c r="D103" s="1530">
        <v>142631.10553644999</v>
      </c>
      <c r="E103" s="1530">
        <v>0</v>
      </c>
      <c r="F103" s="1067">
        <v>18483.456234008532</v>
      </c>
      <c r="G103" s="1067">
        <v>0</v>
      </c>
      <c r="H103" s="1066">
        <v>104.11547</v>
      </c>
      <c r="I103" s="1066">
        <v>4127.0445804361098</v>
      </c>
      <c r="J103" s="1542">
        <v>58326.237999999998</v>
      </c>
      <c r="K103" s="912">
        <v>11583</v>
      </c>
    </row>
    <row r="104" spans="1:11" ht="12.75" customHeight="1" x14ac:dyDescent="0.2">
      <c r="A104" s="108" t="s">
        <v>294</v>
      </c>
      <c r="B104" s="949">
        <v>55859.672472461389</v>
      </c>
      <c r="C104" s="1066">
        <f t="shared" si="3"/>
        <v>231491.42277815007</v>
      </c>
      <c r="D104" s="1530">
        <v>146159.84026424863</v>
      </c>
      <c r="E104" s="1530">
        <v>267.61493999999999</v>
      </c>
      <c r="F104" s="1067">
        <v>14361.044623811231</v>
      </c>
      <c r="G104" s="1067">
        <v>0</v>
      </c>
      <c r="H104" s="1066">
        <v>2343.6997799999999</v>
      </c>
      <c r="I104" s="1066">
        <v>3173.4201700901767</v>
      </c>
      <c r="J104" s="1542">
        <v>65185.803</v>
      </c>
      <c r="K104" s="912">
        <v>11869</v>
      </c>
    </row>
    <row r="105" spans="1:11" ht="12.75" customHeight="1" x14ac:dyDescent="0.2">
      <c r="A105" s="108" t="s">
        <v>295</v>
      </c>
      <c r="B105" s="949">
        <v>55597.116443459403</v>
      </c>
      <c r="C105" s="1066">
        <f t="shared" si="3"/>
        <v>285893.1324444554</v>
      </c>
      <c r="D105" s="1530">
        <v>170316.87160317932</v>
      </c>
      <c r="E105" s="1530">
        <v>2.4699499999999999</v>
      </c>
      <c r="F105" s="1067">
        <v>11167.752653554278</v>
      </c>
      <c r="G105" s="1067">
        <v>0</v>
      </c>
      <c r="H105" s="1433">
        <v>0</v>
      </c>
      <c r="I105" s="1066">
        <v>3704.1502377217571</v>
      </c>
      <c r="J105" s="1542">
        <v>100701.88800000001</v>
      </c>
      <c r="K105" s="912">
        <v>15849</v>
      </c>
    </row>
    <row r="106" spans="1:11" ht="12.75" customHeight="1" x14ac:dyDescent="0.2">
      <c r="A106" s="108" t="s">
        <v>296</v>
      </c>
      <c r="B106" s="949">
        <v>43072.316659267344</v>
      </c>
      <c r="C106" s="1066">
        <f t="shared" si="3"/>
        <v>288999.33576843538</v>
      </c>
      <c r="D106" s="1530">
        <v>99974.940509433494</v>
      </c>
      <c r="E106" s="1530">
        <v>7367.6529700000001</v>
      </c>
      <c r="F106" s="1067">
        <v>22974.50708410006</v>
      </c>
      <c r="G106" s="1067">
        <v>0</v>
      </c>
      <c r="H106" s="1066">
        <v>51835.649299999997</v>
      </c>
      <c r="I106" s="1066">
        <v>3112.2539049018305</v>
      </c>
      <c r="J106" s="1542">
        <v>103734.33199999999</v>
      </c>
      <c r="K106" s="912">
        <v>10922</v>
      </c>
    </row>
    <row r="107" spans="1:11" ht="12.75" customHeight="1" x14ac:dyDescent="0.2">
      <c r="A107" s="108" t="s">
        <v>297</v>
      </c>
      <c r="B107" s="949">
        <v>55751.398154379807</v>
      </c>
      <c r="C107" s="1066">
        <f t="shared" si="3"/>
        <v>336966.13990284759</v>
      </c>
      <c r="D107" s="1530">
        <v>151403.32323635672</v>
      </c>
      <c r="E107" s="1530">
        <v>21.399840000000001</v>
      </c>
      <c r="F107" s="1067">
        <v>27110.254017636056</v>
      </c>
      <c r="G107" s="1067">
        <v>0</v>
      </c>
      <c r="H107" s="1066">
        <v>283.16389000000004</v>
      </c>
      <c r="I107" s="1066">
        <v>3112.8309188547705</v>
      </c>
      <c r="J107" s="1542">
        <v>155035.16800000001</v>
      </c>
      <c r="K107" s="912">
        <v>15498</v>
      </c>
    </row>
    <row r="108" spans="1:11" ht="12.75" customHeight="1" x14ac:dyDescent="0.2">
      <c r="A108" s="108" t="s">
        <v>298</v>
      </c>
      <c r="B108" s="949">
        <v>61427.692367067211</v>
      </c>
      <c r="C108" s="1066">
        <f t="shared" si="3"/>
        <v>375036.13001425803</v>
      </c>
      <c r="D108" s="1530">
        <v>230247.83385696606</v>
      </c>
      <c r="E108" s="1530">
        <v>132.51041000000001</v>
      </c>
      <c r="F108" s="1067">
        <v>46024.541627591912</v>
      </c>
      <c r="G108" s="1067">
        <v>0</v>
      </c>
      <c r="H108" s="1433">
        <v>0</v>
      </c>
      <c r="I108" s="1066">
        <v>4307.6611197001321</v>
      </c>
      <c r="J108" s="1542">
        <v>94323.582999999999</v>
      </c>
      <c r="K108" s="912">
        <v>14332</v>
      </c>
    </row>
    <row r="109" spans="1:11" ht="12.75" customHeight="1" x14ac:dyDescent="0.2">
      <c r="A109" s="108" t="s">
        <v>299</v>
      </c>
      <c r="B109" s="949">
        <v>55955.961349450656</v>
      </c>
      <c r="C109" s="1066">
        <f t="shared" si="3"/>
        <v>305700.20855006931</v>
      </c>
      <c r="D109" s="1530">
        <v>180534.53817578603</v>
      </c>
      <c r="E109" s="1530">
        <v>14.855</v>
      </c>
      <c r="F109" s="1067">
        <v>23181.874444167246</v>
      </c>
      <c r="G109" s="1067">
        <v>0</v>
      </c>
      <c r="H109" s="1433">
        <v>0</v>
      </c>
      <c r="I109" s="1066">
        <v>2577.9969301160108</v>
      </c>
      <c r="J109" s="1542">
        <v>99390.944000000003</v>
      </c>
      <c r="K109" s="912">
        <v>12945</v>
      </c>
    </row>
    <row r="110" spans="1:11" ht="12.75" customHeight="1" x14ac:dyDescent="0.2">
      <c r="A110" s="108" t="s">
        <v>300</v>
      </c>
      <c r="B110" s="949">
        <v>40023.980657919848</v>
      </c>
      <c r="C110" s="1066">
        <f t="shared" si="3"/>
        <v>253394.41653238906</v>
      </c>
      <c r="D110" s="1530">
        <v>96674.741284244432</v>
      </c>
      <c r="E110" s="1530">
        <v>3188.7775299999998</v>
      </c>
      <c r="F110" s="1067">
        <v>14348.987507296624</v>
      </c>
      <c r="G110" s="1067">
        <v>0</v>
      </c>
      <c r="H110" s="1066">
        <v>5283.3815000000004</v>
      </c>
      <c r="I110" s="1066">
        <v>2887.6197108479937</v>
      </c>
      <c r="J110" s="1542">
        <v>131010.909</v>
      </c>
      <c r="K110" s="912">
        <v>12012</v>
      </c>
    </row>
    <row r="111" spans="1:11" ht="12.75" customHeight="1" x14ac:dyDescent="0.2">
      <c r="A111" s="815"/>
      <c r="B111" s="816"/>
      <c r="C111" s="1070"/>
      <c r="D111" s="1070"/>
      <c r="E111" s="1070"/>
      <c r="F111" s="1070"/>
      <c r="G111" s="1070"/>
      <c r="H111" s="1070"/>
      <c r="I111" s="1070"/>
      <c r="J111" s="1739"/>
      <c r="K111" s="817"/>
    </row>
    <row r="112" spans="1:11" ht="12.75" customHeight="1" x14ac:dyDescent="0.2">
      <c r="A112" s="818" t="s">
        <v>2113</v>
      </c>
      <c r="B112" s="822">
        <f>SUM(B102:B110)</f>
        <v>489083.02771396295</v>
      </c>
      <c r="C112" s="1434">
        <f t="shared" ref="C112:K112" si="4">SUM(C102:C110)</f>
        <v>2770480.183885803</v>
      </c>
      <c r="D112" s="1434">
        <f t="shared" si="4"/>
        <v>1454541.6912658031</v>
      </c>
      <c r="E112" s="1434">
        <f t="shared" si="4"/>
        <v>14851.544559999998</v>
      </c>
      <c r="F112" s="1434">
        <f t="shared" si="4"/>
        <v>190010.34087999997</v>
      </c>
      <c r="G112" s="1434">
        <f t="shared" si="4"/>
        <v>0</v>
      </c>
      <c r="H112" s="1434">
        <f t="shared" si="4"/>
        <v>68073.038650000002</v>
      </c>
      <c r="I112" s="1429">
        <f t="shared" si="4"/>
        <v>30322.842530000122</v>
      </c>
      <c r="J112" s="1430">
        <f t="shared" si="4"/>
        <v>1012680.726</v>
      </c>
      <c r="K112" s="1057">
        <f t="shared" si="4"/>
        <v>128902</v>
      </c>
    </row>
    <row r="113" spans="1:18" ht="12.75" thickBot="1" x14ac:dyDescent="0.25">
      <c r="A113" s="823"/>
      <c r="B113" s="824"/>
      <c r="C113" s="825"/>
      <c r="D113" s="825"/>
      <c r="E113" s="825"/>
      <c r="F113" s="825"/>
      <c r="G113" s="825"/>
      <c r="H113" s="825"/>
      <c r="I113" s="825"/>
      <c r="J113" s="826"/>
      <c r="K113" s="821"/>
    </row>
    <row r="114" spans="1:18" x14ac:dyDescent="0.2">
      <c r="A114" s="690"/>
      <c r="B114" s="691"/>
      <c r="C114" s="692"/>
      <c r="D114" s="692"/>
      <c r="E114" s="692"/>
      <c r="F114" s="692"/>
      <c r="G114" s="692"/>
      <c r="H114" s="692"/>
      <c r="I114" s="692"/>
      <c r="J114" s="692"/>
      <c r="K114" s="700"/>
    </row>
    <row r="115" spans="1:18" x14ac:dyDescent="0.2">
      <c r="A115" s="694" t="s">
        <v>2120</v>
      </c>
      <c r="B115" s="633"/>
      <c r="C115" s="281"/>
      <c r="D115" s="281"/>
      <c r="E115" s="281"/>
      <c r="F115" s="281"/>
      <c r="G115" s="281"/>
      <c r="H115" s="281"/>
      <c r="I115" s="281"/>
      <c r="J115" s="281"/>
      <c r="K115" s="701"/>
    </row>
    <row r="116" spans="1:18" ht="12" customHeight="1" x14ac:dyDescent="0.2">
      <c r="A116" s="1825" t="s">
        <v>2146</v>
      </c>
      <c r="B116" s="1823"/>
      <c r="C116" s="1823"/>
      <c r="D116" s="1823"/>
      <c r="E116" s="1823"/>
      <c r="F116" s="1823"/>
      <c r="G116" s="1823"/>
      <c r="H116" s="1823"/>
      <c r="I116" s="1823"/>
      <c r="J116" s="1823"/>
      <c r="K116" s="1824"/>
    </row>
    <row r="117" spans="1:18" ht="36" customHeight="1" x14ac:dyDescent="0.2">
      <c r="A117" s="1822" t="s">
        <v>2145</v>
      </c>
      <c r="B117" s="1823"/>
      <c r="C117" s="1823"/>
      <c r="D117" s="1823"/>
      <c r="E117" s="1823"/>
      <c r="F117" s="1823"/>
      <c r="G117" s="1823"/>
      <c r="H117" s="1823"/>
      <c r="I117" s="1823"/>
      <c r="J117" s="1823"/>
      <c r="K117" s="1824"/>
    </row>
    <row r="118" spans="1:18" x14ac:dyDescent="0.2">
      <c r="A118" s="1825" t="s">
        <v>1256</v>
      </c>
      <c r="B118" s="1823"/>
      <c r="C118" s="1823"/>
      <c r="D118" s="1823"/>
      <c r="E118" s="1823"/>
      <c r="F118" s="1823"/>
      <c r="G118" s="1823"/>
      <c r="H118" s="1823"/>
      <c r="I118" s="1823"/>
      <c r="J118" s="1823"/>
      <c r="K118" s="1824"/>
    </row>
    <row r="119" spans="1:18" ht="36" customHeight="1" x14ac:dyDescent="0.2">
      <c r="A119" s="1822" t="s">
        <v>2140</v>
      </c>
      <c r="B119" s="1823"/>
      <c r="C119" s="1823"/>
      <c r="D119" s="1823"/>
      <c r="E119" s="1823"/>
      <c r="F119" s="1823"/>
      <c r="G119" s="1823"/>
      <c r="H119" s="1823"/>
      <c r="I119" s="1823"/>
      <c r="J119" s="1823"/>
      <c r="K119" s="1824"/>
      <c r="M119" s="18"/>
      <c r="O119" s="17"/>
      <c r="Q119" s="18"/>
    </row>
    <row r="120" spans="1:18" ht="12" customHeight="1" x14ac:dyDescent="0.2">
      <c r="A120" s="1825" t="s">
        <v>2136</v>
      </c>
      <c r="B120" s="1823"/>
      <c r="C120" s="1823"/>
      <c r="D120" s="1823"/>
      <c r="E120" s="1823"/>
      <c r="F120" s="1823"/>
      <c r="G120" s="1823"/>
      <c r="H120" s="1823"/>
      <c r="I120" s="1823"/>
      <c r="J120" s="1823"/>
      <c r="K120" s="1824"/>
      <c r="L120" s="16"/>
      <c r="M120" s="16"/>
      <c r="N120" s="16"/>
      <c r="O120" s="16"/>
      <c r="P120" s="16"/>
      <c r="Q120" s="16"/>
      <c r="R120" s="16"/>
    </row>
    <row r="121" spans="1:18" ht="24" customHeight="1" x14ac:dyDescent="0.2">
      <c r="A121" s="1822" t="s">
        <v>2151</v>
      </c>
      <c r="B121" s="1823"/>
      <c r="C121" s="1823"/>
      <c r="D121" s="1823"/>
      <c r="E121" s="1823"/>
      <c r="F121" s="1823"/>
      <c r="G121" s="1823"/>
      <c r="H121" s="1823"/>
      <c r="I121" s="1823"/>
      <c r="J121" s="1823"/>
      <c r="K121" s="1824"/>
    </row>
    <row r="122" spans="1:18" ht="24" customHeight="1" x14ac:dyDescent="0.2">
      <c r="A122" s="1822" t="s">
        <v>1257</v>
      </c>
      <c r="B122" s="1823"/>
      <c r="C122" s="1823"/>
      <c r="D122" s="1823"/>
      <c r="E122" s="1823"/>
      <c r="F122" s="1823"/>
      <c r="G122" s="1823"/>
      <c r="H122" s="1823"/>
      <c r="I122" s="1823"/>
      <c r="J122" s="1823"/>
      <c r="K122" s="1824"/>
    </row>
    <row r="123" spans="1:18" ht="12.75" thickBot="1" x14ac:dyDescent="0.25">
      <c r="A123" s="1826" t="s">
        <v>1258</v>
      </c>
      <c r="B123" s="1827"/>
      <c r="C123" s="1827"/>
      <c r="D123" s="1827"/>
      <c r="E123" s="1827"/>
      <c r="F123" s="1827"/>
      <c r="G123" s="1827"/>
      <c r="H123" s="1827"/>
      <c r="I123" s="1827"/>
      <c r="J123" s="1827"/>
      <c r="K123" s="1828"/>
    </row>
    <row r="125" spans="1:18" x14ac:dyDescent="0.2">
      <c r="B125" s="113"/>
      <c r="C125" s="138"/>
      <c r="D125" s="139"/>
      <c r="E125" s="139"/>
      <c r="F125" s="139"/>
      <c r="G125" s="139"/>
      <c r="H125" s="139"/>
      <c r="I125" s="139"/>
      <c r="J125" s="138"/>
      <c r="K125" s="588"/>
    </row>
    <row r="126" spans="1:18" x14ac:dyDescent="0.2">
      <c r="A126" s="47"/>
      <c r="B126" s="113"/>
      <c r="C126" s="138"/>
      <c r="D126" s="139"/>
      <c r="E126" s="139"/>
      <c r="F126" s="139"/>
      <c r="G126" s="139"/>
      <c r="H126" s="139"/>
      <c r="I126" s="139"/>
      <c r="J126" s="138"/>
      <c r="K126" s="588"/>
    </row>
  </sheetData>
  <mergeCells count="10">
    <mergeCell ref="A1:K1"/>
    <mergeCell ref="A2:K2"/>
    <mergeCell ref="A116:K116"/>
    <mergeCell ref="A117:K117"/>
    <mergeCell ref="A123:K123"/>
    <mergeCell ref="A121:K121"/>
    <mergeCell ref="A122:K122"/>
    <mergeCell ref="A118:K118"/>
    <mergeCell ref="A119:K119"/>
    <mergeCell ref="A120:K120"/>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113"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8"/>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2114</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71" t="s">
        <v>704</v>
      </c>
      <c r="B4" s="847">
        <v>4584.942438612944</v>
      </c>
      <c r="C4" s="1066">
        <f>SUM(D4:J4)</f>
        <v>26538.383052092482</v>
      </c>
      <c r="D4" s="1530">
        <v>15713.002536416685</v>
      </c>
      <c r="E4" s="1435">
        <v>0</v>
      </c>
      <c r="F4" s="1435">
        <v>961.03818653640838</v>
      </c>
      <c r="G4" s="1435">
        <v>0</v>
      </c>
      <c r="H4" s="1435">
        <v>0</v>
      </c>
      <c r="I4" s="1581">
        <v>277.72532913938863</v>
      </c>
      <c r="J4" s="1530">
        <v>9586.6170000000002</v>
      </c>
      <c r="K4" s="945">
        <v>1286</v>
      </c>
    </row>
    <row r="5" spans="1:11" ht="12.75" customHeight="1" x14ac:dyDescent="0.2">
      <c r="A5" s="52" t="s">
        <v>1545</v>
      </c>
      <c r="B5" s="847">
        <v>733.48903342456504</v>
      </c>
      <c r="C5" s="1066">
        <f t="shared" ref="C5:C68" si="0">SUM(D5:J5)</f>
        <v>2703.7025164031365</v>
      </c>
      <c r="D5" s="1530">
        <v>1418.0602626204297</v>
      </c>
      <c r="E5" s="1435">
        <v>0</v>
      </c>
      <c r="F5" s="1435">
        <v>231.43112706979753</v>
      </c>
      <c r="G5" s="1435">
        <v>0</v>
      </c>
      <c r="H5" s="1435">
        <v>0</v>
      </c>
      <c r="I5" s="1582">
        <v>31.382126712909511</v>
      </c>
      <c r="J5" s="1530">
        <v>1022.829</v>
      </c>
      <c r="K5" s="945">
        <v>163</v>
      </c>
    </row>
    <row r="6" spans="1:11" ht="12.75" customHeight="1" x14ac:dyDescent="0.2">
      <c r="A6" s="52" t="s">
        <v>1546</v>
      </c>
      <c r="B6" s="847">
        <v>6466.2627241190366</v>
      </c>
      <c r="C6" s="1066">
        <f t="shared" si="0"/>
        <v>37447.071922701696</v>
      </c>
      <c r="D6" s="1530">
        <v>22046.819152531258</v>
      </c>
      <c r="E6" s="1435">
        <v>0</v>
      </c>
      <c r="F6" s="1435">
        <v>1631.1825532339285</v>
      </c>
      <c r="G6" s="1435">
        <v>0</v>
      </c>
      <c r="H6" s="1435">
        <v>0</v>
      </c>
      <c r="I6" s="1582">
        <v>315.08021693651301</v>
      </c>
      <c r="J6" s="1530">
        <v>13453.99</v>
      </c>
      <c r="K6" s="945">
        <v>2075</v>
      </c>
    </row>
    <row r="7" spans="1:11" ht="12.75" customHeight="1" x14ac:dyDescent="0.2">
      <c r="A7" s="52" t="s">
        <v>1547</v>
      </c>
      <c r="B7" s="847">
        <v>3295.486250428271</v>
      </c>
      <c r="C7" s="1066">
        <f t="shared" si="0"/>
        <v>13895.223853773816</v>
      </c>
      <c r="D7" s="1530">
        <v>10124.588513556464</v>
      </c>
      <c r="E7" s="1435">
        <v>0</v>
      </c>
      <c r="F7" s="1435">
        <v>422.7784090994399</v>
      </c>
      <c r="G7" s="1435">
        <v>0</v>
      </c>
      <c r="H7" s="1435">
        <v>0</v>
      </c>
      <c r="I7" s="1582">
        <v>99.572931117912702</v>
      </c>
      <c r="J7" s="1530">
        <v>3248.2840000000001</v>
      </c>
      <c r="K7" s="945">
        <v>629</v>
      </c>
    </row>
    <row r="8" spans="1:11" ht="12.75" customHeight="1" x14ac:dyDescent="0.2">
      <c r="A8" s="52" t="s">
        <v>1548</v>
      </c>
      <c r="B8" s="847">
        <v>917.07045482104354</v>
      </c>
      <c r="C8" s="1066">
        <f t="shared" si="0"/>
        <v>4499.6690907352695</v>
      </c>
      <c r="D8" s="1530">
        <v>3385.7040935915657</v>
      </c>
      <c r="E8" s="1435">
        <v>0</v>
      </c>
      <c r="F8" s="1435">
        <v>376.16176601113477</v>
      </c>
      <c r="G8" s="1435">
        <v>0</v>
      </c>
      <c r="H8" s="1435">
        <v>0</v>
      </c>
      <c r="I8" s="1582">
        <v>118.80523113256915</v>
      </c>
      <c r="J8" s="1530">
        <v>618.99800000000005</v>
      </c>
      <c r="K8" s="945">
        <v>154</v>
      </c>
    </row>
    <row r="9" spans="1:11" ht="12.75" customHeight="1" x14ac:dyDescent="0.2">
      <c r="A9" s="52" t="s">
        <v>1427</v>
      </c>
      <c r="B9" s="847">
        <v>240.42031499965816</v>
      </c>
      <c r="C9" s="1066">
        <f t="shared" si="0"/>
        <v>1212.0352863127425</v>
      </c>
      <c r="D9" s="1530">
        <v>477.11176097647962</v>
      </c>
      <c r="E9" s="1435">
        <v>0</v>
      </c>
      <c r="F9" s="1435">
        <v>65.988038367231411</v>
      </c>
      <c r="G9" s="1435">
        <v>0</v>
      </c>
      <c r="H9" s="1435">
        <v>0</v>
      </c>
      <c r="I9" s="1582">
        <v>69.937486969031355</v>
      </c>
      <c r="J9" s="1530">
        <v>598.99800000000005</v>
      </c>
      <c r="K9" s="945">
        <v>82</v>
      </c>
    </row>
    <row r="10" spans="1:11" ht="12.75" customHeight="1" x14ac:dyDescent="0.2">
      <c r="A10" s="52" t="s">
        <v>1549</v>
      </c>
      <c r="B10" s="847">
        <v>3240.8006187834894</v>
      </c>
      <c r="C10" s="1066">
        <f t="shared" si="0"/>
        <v>28530.417743893813</v>
      </c>
      <c r="D10" s="1530">
        <v>17351.156897996763</v>
      </c>
      <c r="E10" s="1435">
        <v>0</v>
      </c>
      <c r="F10" s="1435">
        <v>1040.8186500759887</v>
      </c>
      <c r="G10" s="1435">
        <v>0</v>
      </c>
      <c r="H10" s="1435">
        <v>0</v>
      </c>
      <c r="I10" s="1582">
        <v>188.03519582106301</v>
      </c>
      <c r="J10" s="1530">
        <v>9950.4069999999992</v>
      </c>
      <c r="K10" s="945">
        <v>895</v>
      </c>
    </row>
    <row r="11" spans="1:11" ht="12.75" customHeight="1" x14ac:dyDescent="0.2">
      <c r="A11" s="52" t="s">
        <v>1550</v>
      </c>
      <c r="B11" s="847">
        <v>2211.1916889101931</v>
      </c>
      <c r="C11" s="1066">
        <f t="shared" si="0"/>
        <v>7496.0624615582401</v>
      </c>
      <c r="D11" s="1530">
        <v>4049.927168470836</v>
      </c>
      <c r="E11" s="1435">
        <v>0</v>
      </c>
      <c r="F11" s="1435">
        <v>515.47930584881328</v>
      </c>
      <c r="G11" s="1435">
        <v>0</v>
      </c>
      <c r="H11" s="1435">
        <v>0</v>
      </c>
      <c r="I11" s="1582">
        <v>70.565987238590111</v>
      </c>
      <c r="J11" s="1530">
        <v>2860.09</v>
      </c>
      <c r="K11" s="945">
        <v>368</v>
      </c>
    </row>
    <row r="12" spans="1:11" ht="12.75" customHeight="1" x14ac:dyDescent="0.2">
      <c r="A12" s="52" t="s">
        <v>1551</v>
      </c>
      <c r="B12" s="847">
        <v>400.33759639664891</v>
      </c>
      <c r="C12" s="1066">
        <f t="shared" si="0"/>
        <v>1084.5077240670707</v>
      </c>
      <c r="D12" s="1530">
        <v>621.9861999086387</v>
      </c>
      <c r="E12" s="1435">
        <v>0</v>
      </c>
      <c r="F12" s="1435">
        <v>16.291898604752632</v>
      </c>
      <c r="G12" s="1435">
        <v>0</v>
      </c>
      <c r="H12" s="1435">
        <v>0</v>
      </c>
      <c r="I12" s="1582">
        <v>16.086625553679333</v>
      </c>
      <c r="J12" s="1530">
        <v>430.14299999999997</v>
      </c>
      <c r="K12" s="945">
        <v>89</v>
      </c>
    </row>
    <row r="13" spans="1:11" ht="12.75" customHeight="1" x14ac:dyDescent="0.2">
      <c r="A13" s="52" t="s">
        <v>1552</v>
      </c>
      <c r="B13" s="847">
        <v>3018.9792542735963</v>
      </c>
      <c r="C13" s="1066">
        <f t="shared" si="0"/>
        <v>24392.828674231547</v>
      </c>
      <c r="D13" s="1530">
        <v>12278.052992125924</v>
      </c>
      <c r="E13" s="1435">
        <v>0</v>
      </c>
      <c r="F13" s="1435">
        <v>724.8808696176859</v>
      </c>
      <c r="G13" s="1435">
        <v>0</v>
      </c>
      <c r="H13" s="1435">
        <v>0</v>
      </c>
      <c r="I13" s="1582">
        <v>209.00981248793448</v>
      </c>
      <c r="J13" s="1530">
        <v>11180.885</v>
      </c>
      <c r="K13" s="945">
        <v>889</v>
      </c>
    </row>
    <row r="14" spans="1:11" ht="12.75" customHeight="1" x14ac:dyDescent="0.2">
      <c r="A14" s="52" t="s">
        <v>1553</v>
      </c>
      <c r="B14" s="847">
        <v>7315.287702981791</v>
      </c>
      <c r="C14" s="1066">
        <f t="shared" si="0"/>
        <v>35714.209928047072</v>
      </c>
      <c r="D14" s="1530">
        <v>20686.800999038074</v>
      </c>
      <c r="E14" s="1435">
        <v>0</v>
      </c>
      <c r="F14" s="1435">
        <v>1887.1935626982738</v>
      </c>
      <c r="G14" s="1435">
        <v>0</v>
      </c>
      <c r="H14" s="1435">
        <v>0</v>
      </c>
      <c r="I14" s="1582">
        <v>349.8683663107264</v>
      </c>
      <c r="J14" s="1530">
        <v>12790.347</v>
      </c>
      <c r="K14" s="945">
        <v>1704</v>
      </c>
    </row>
    <row r="15" spans="1:11" ht="12.75" customHeight="1" x14ac:dyDescent="0.2">
      <c r="A15" s="52" t="s">
        <v>1554</v>
      </c>
      <c r="B15" s="847">
        <v>338.74673177741562</v>
      </c>
      <c r="C15" s="1066">
        <f t="shared" si="0"/>
        <v>1255.8776788483324</v>
      </c>
      <c r="D15" s="1530">
        <v>922.70254903683383</v>
      </c>
      <c r="E15" s="1435">
        <v>0</v>
      </c>
      <c r="F15" s="1435">
        <v>23.203360801491431</v>
      </c>
      <c r="G15" s="1435">
        <v>0</v>
      </c>
      <c r="H15" s="1435">
        <v>0</v>
      </c>
      <c r="I15" s="1582">
        <v>9.9657690100071719</v>
      </c>
      <c r="J15" s="1530">
        <v>300.00599999999997</v>
      </c>
      <c r="K15" s="945">
        <v>92</v>
      </c>
    </row>
    <row r="16" spans="1:11" ht="12.75" customHeight="1" x14ac:dyDescent="0.2">
      <c r="A16" s="52" t="s">
        <v>1555</v>
      </c>
      <c r="B16" s="847">
        <v>2621.4461449256864</v>
      </c>
      <c r="C16" s="1066">
        <f t="shared" si="0"/>
        <v>9906.7521621163505</v>
      </c>
      <c r="D16" s="1530">
        <v>6413.636169380874</v>
      </c>
      <c r="E16" s="1435">
        <v>0</v>
      </c>
      <c r="F16" s="1435">
        <v>644.98707040762577</v>
      </c>
      <c r="G16" s="1435">
        <v>0</v>
      </c>
      <c r="H16" s="1435">
        <v>0</v>
      </c>
      <c r="I16" s="1582">
        <v>262.63492232785086</v>
      </c>
      <c r="J16" s="1530">
        <v>2585.4940000000001</v>
      </c>
      <c r="K16" s="945">
        <v>438</v>
      </c>
    </row>
    <row r="17" spans="1:11" ht="12.75" customHeight="1" x14ac:dyDescent="0.2">
      <c r="A17" s="52" t="s">
        <v>775</v>
      </c>
      <c r="B17" s="847">
        <v>36964.571064758071</v>
      </c>
      <c r="C17" s="1066">
        <f t="shared" si="0"/>
        <v>564351.54376886832</v>
      </c>
      <c r="D17" s="1530">
        <v>340527.15503011207</v>
      </c>
      <c r="E17" s="1435">
        <v>5897.5294199999998</v>
      </c>
      <c r="F17" s="1435">
        <v>65544.239490195614</v>
      </c>
      <c r="G17" s="1435">
        <v>0</v>
      </c>
      <c r="H17" s="1435">
        <v>9393.1502500000006</v>
      </c>
      <c r="I17" s="1582">
        <v>2162.0875785605494</v>
      </c>
      <c r="J17" s="1530">
        <v>140827.38200000001</v>
      </c>
      <c r="K17" s="945">
        <v>17838</v>
      </c>
    </row>
    <row r="18" spans="1:11" ht="12.75" customHeight="1" x14ac:dyDescent="0.2">
      <c r="A18" s="52" t="s">
        <v>1556</v>
      </c>
      <c r="B18" s="847">
        <v>158710.14929495892</v>
      </c>
      <c r="C18" s="1066">
        <f t="shared" si="0"/>
        <v>1482381.0040519712</v>
      </c>
      <c r="D18" s="1530">
        <v>894997.81726831524</v>
      </c>
      <c r="E18" s="1435">
        <v>48022.838400000008</v>
      </c>
      <c r="F18" s="1435">
        <v>167029.75071343911</v>
      </c>
      <c r="G18" s="1435">
        <v>0</v>
      </c>
      <c r="H18" s="1435">
        <v>12062.325640000001</v>
      </c>
      <c r="I18" s="1582">
        <v>11508.091030216981</v>
      </c>
      <c r="J18" s="1530">
        <v>348760.18099999998</v>
      </c>
      <c r="K18" s="945">
        <v>39393</v>
      </c>
    </row>
    <row r="19" spans="1:11" ht="12.75" customHeight="1" x14ac:dyDescent="0.2">
      <c r="A19" s="52" t="s">
        <v>1557</v>
      </c>
      <c r="B19" s="847">
        <v>1070.8299198934026</v>
      </c>
      <c r="C19" s="1066">
        <f t="shared" si="0"/>
        <v>5197.5146654334476</v>
      </c>
      <c r="D19" s="1530">
        <v>2759.1180976420324</v>
      </c>
      <c r="E19" s="1435">
        <v>0</v>
      </c>
      <c r="F19" s="1435">
        <v>177.23996116679152</v>
      </c>
      <c r="G19" s="1435">
        <v>0</v>
      </c>
      <c r="H19" s="1435">
        <v>0</v>
      </c>
      <c r="I19" s="1582">
        <v>100.7336066246241</v>
      </c>
      <c r="J19" s="1530">
        <v>2160.4229999999998</v>
      </c>
      <c r="K19" s="945">
        <v>261</v>
      </c>
    </row>
    <row r="20" spans="1:11" ht="12.75" customHeight="1" x14ac:dyDescent="0.2">
      <c r="A20" s="52" t="s">
        <v>1558</v>
      </c>
      <c r="B20" s="847">
        <v>57.567749954260393</v>
      </c>
      <c r="C20" s="1066">
        <f t="shared" si="0"/>
        <v>344.3844829463132</v>
      </c>
      <c r="D20" s="1530">
        <v>228.78693304603854</v>
      </c>
      <c r="E20" s="1435">
        <v>0</v>
      </c>
      <c r="F20" s="1435">
        <v>25.292899536922967</v>
      </c>
      <c r="G20" s="1435">
        <v>0</v>
      </c>
      <c r="H20" s="1435">
        <v>0</v>
      </c>
      <c r="I20" s="1582">
        <v>0.45665036335169656</v>
      </c>
      <c r="J20" s="1530">
        <v>89.847999999999999</v>
      </c>
      <c r="K20" s="945">
        <v>12</v>
      </c>
    </row>
    <row r="21" spans="1:11" ht="12.75" customHeight="1" x14ac:dyDescent="0.2">
      <c r="A21" s="52" t="s">
        <v>1559</v>
      </c>
      <c r="B21" s="847">
        <v>2135.7040914865097</v>
      </c>
      <c r="C21" s="1066">
        <f t="shared" si="0"/>
        <v>12866.572025744192</v>
      </c>
      <c r="D21" s="1530">
        <v>6472.9185676554025</v>
      </c>
      <c r="E21" s="1435">
        <v>0</v>
      </c>
      <c r="F21" s="1435">
        <v>302.19174947776565</v>
      </c>
      <c r="G21" s="1435">
        <v>0</v>
      </c>
      <c r="H21" s="1435">
        <v>0</v>
      </c>
      <c r="I21" s="1582">
        <v>82.612708611023805</v>
      </c>
      <c r="J21" s="1530">
        <v>6008.8490000000002</v>
      </c>
      <c r="K21" s="945">
        <v>525</v>
      </c>
    </row>
    <row r="22" spans="1:11" ht="12.75" customHeight="1" x14ac:dyDescent="0.2">
      <c r="A22" s="52" t="s">
        <v>1560</v>
      </c>
      <c r="B22" s="847">
        <v>8852.4458184509258</v>
      </c>
      <c r="C22" s="1066">
        <f t="shared" si="0"/>
        <v>39022.79754182016</v>
      </c>
      <c r="D22" s="1530">
        <v>21587.84033764786</v>
      </c>
      <c r="E22" s="1435">
        <v>0</v>
      </c>
      <c r="F22" s="1435">
        <v>1940.8432259096469</v>
      </c>
      <c r="G22" s="1435">
        <v>0</v>
      </c>
      <c r="H22" s="1435">
        <v>0</v>
      </c>
      <c r="I22" s="1582">
        <v>459.02097826265003</v>
      </c>
      <c r="J22" s="1530">
        <v>15035.093000000001</v>
      </c>
      <c r="K22" s="945">
        <v>2354</v>
      </c>
    </row>
    <row r="23" spans="1:11" ht="12.75" customHeight="1" x14ac:dyDescent="0.2">
      <c r="A23" s="52" t="s">
        <v>1561</v>
      </c>
      <c r="B23" s="847">
        <v>23790.318492135339</v>
      </c>
      <c r="C23" s="1066">
        <f t="shared" si="0"/>
        <v>95357.501992044738</v>
      </c>
      <c r="D23" s="1530">
        <v>54865.503911545158</v>
      </c>
      <c r="E23" s="1435">
        <v>0</v>
      </c>
      <c r="F23" s="1435">
        <v>10622.960586750107</v>
      </c>
      <c r="G23" s="1435">
        <v>0</v>
      </c>
      <c r="H23" s="1435">
        <v>0</v>
      </c>
      <c r="I23" s="1582">
        <v>1318.0694937494709</v>
      </c>
      <c r="J23" s="1530">
        <v>28550.968000000001</v>
      </c>
      <c r="K23" s="945">
        <v>4117</v>
      </c>
    </row>
    <row r="24" spans="1:11" ht="12.75" customHeight="1" x14ac:dyDescent="0.2">
      <c r="A24" s="52" t="s">
        <v>1562</v>
      </c>
      <c r="B24" s="847">
        <v>8582.5792802622309</v>
      </c>
      <c r="C24" s="1066">
        <f t="shared" si="0"/>
        <v>43787.446227251392</v>
      </c>
      <c r="D24" s="1530">
        <v>22924.327292225313</v>
      </c>
      <c r="E24" s="1435">
        <v>0</v>
      </c>
      <c r="F24" s="1435">
        <v>8551.7960064870786</v>
      </c>
      <c r="G24" s="1435">
        <v>0</v>
      </c>
      <c r="H24" s="1435">
        <v>0</v>
      </c>
      <c r="I24" s="1582">
        <v>299.29592853900346</v>
      </c>
      <c r="J24" s="1530">
        <v>12012.027</v>
      </c>
      <c r="K24" s="945">
        <v>2052</v>
      </c>
    </row>
    <row r="25" spans="1:11" ht="12.75" customHeight="1" x14ac:dyDescent="0.2">
      <c r="A25" s="52" t="s">
        <v>1563</v>
      </c>
      <c r="B25" s="847">
        <v>779.30861297836645</v>
      </c>
      <c r="C25" s="1066">
        <f t="shared" si="0"/>
        <v>3491.2568963200797</v>
      </c>
      <c r="D25" s="1530">
        <v>1804.1116208295959</v>
      </c>
      <c r="E25" s="1435">
        <v>0</v>
      </c>
      <c r="F25" s="1435">
        <v>225.47194564592394</v>
      </c>
      <c r="G25" s="1435">
        <v>0</v>
      </c>
      <c r="H25" s="1435">
        <v>0</v>
      </c>
      <c r="I25" s="1582">
        <v>29.789329844559727</v>
      </c>
      <c r="J25" s="1530">
        <v>1431.884</v>
      </c>
      <c r="K25" s="945">
        <v>192</v>
      </c>
    </row>
    <row r="26" spans="1:11" ht="12.75" customHeight="1" x14ac:dyDescent="0.2">
      <c r="A26" s="52" t="s">
        <v>1564</v>
      </c>
      <c r="B26" s="847">
        <v>136.44597331555943</v>
      </c>
      <c r="C26" s="1066">
        <f t="shared" si="0"/>
        <v>821.34586286563672</v>
      </c>
      <c r="D26" s="1530">
        <v>325.96369286499976</v>
      </c>
      <c r="E26" s="1435">
        <v>0</v>
      </c>
      <c r="F26" s="1435">
        <v>15.352712798855555</v>
      </c>
      <c r="G26" s="1435">
        <v>0</v>
      </c>
      <c r="H26" s="1435">
        <v>0</v>
      </c>
      <c r="I26" s="1582">
        <v>12.20945720178131</v>
      </c>
      <c r="J26" s="1530">
        <v>467.82</v>
      </c>
      <c r="K26" s="945">
        <v>51</v>
      </c>
    </row>
    <row r="27" spans="1:11" ht="12.75" customHeight="1" x14ac:dyDescent="0.2">
      <c r="A27" s="52" t="s">
        <v>430</v>
      </c>
      <c r="B27" s="847">
        <v>436.95397055188118</v>
      </c>
      <c r="C27" s="1066">
        <f t="shared" si="0"/>
        <v>2240.9709046671478</v>
      </c>
      <c r="D27" s="1530">
        <v>1512.1771530124879</v>
      </c>
      <c r="E27" s="1435">
        <v>0</v>
      </c>
      <c r="F27" s="1435">
        <v>17.634203659958921</v>
      </c>
      <c r="G27" s="1435">
        <v>0</v>
      </c>
      <c r="H27" s="1435">
        <v>0</v>
      </c>
      <c r="I27" s="1582">
        <v>1.5955479947010498</v>
      </c>
      <c r="J27" s="1530">
        <v>709.56399999999996</v>
      </c>
      <c r="K27" s="945">
        <v>100</v>
      </c>
    </row>
    <row r="28" spans="1:11" ht="12.75" customHeight="1" x14ac:dyDescent="0.2">
      <c r="A28" s="52" t="s">
        <v>567</v>
      </c>
      <c r="B28" s="847">
        <v>3102.0923396792055</v>
      </c>
      <c r="C28" s="1066">
        <f t="shared" si="0"/>
        <v>23586.15749646</v>
      </c>
      <c r="D28" s="1530">
        <v>11149.489791920569</v>
      </c>
      <c r="E28" s="1435">
        <v>0</v>
      </c>
      <c r="F28" s="1435">
        <v>632.34540748543736</v>
      </c>
      <c r="G28" s="1435">
        <v>0</v>
      </c>
      <c r="H28" s="1435">
        <v>0</v>
      </c>
      <c r="I28" s="1582">
        <v>343.72529705399364</v>
      </c>
      <c r="J28" s="1530">
        <v>11460.597</v>
      </c>
      <c r="K28" s="945">
        <v>1319</v>
      </c>
    </row>
    <row r="29" spans="1:11" ht="12.75" customHeight="1" x14ac:dyDescent="0.2">
      <c r="A29" s="52" t="s">
        <v>1565</v>
      </c>
      <c r="B29" s="847">
        <v>1720.1826852956251</v>
      </c>
      <c r="C29" s="1066">
        <f t="shared" si="0"/>
        <v>9439.5252798444963</v>
      </c>
      <c r="D29" s="1530">
        <v>4359.8140533755768</v>
      </c>
      <c r="E29" s="1435">
        <v>0</v>
      </c>
      <c r="F29" s="1435">
        <v>282.83743498220565</v>
      </c>
      <c r="G29" s="1435">
        <v>0</v>
      </c>
      <c r="H29" s="1435">
        <v>0</v>
      </c>
      <c r="I29" s="1582">
        <v>142.36479148671555</v>
      </c>
      <c r="J29" s="1530">
        <v>4654.509</v>
      </c>
      <c r="K29" s="945">
        <v>484</v>
      </c>
    </row>
    <row r="30" spans="1:11" ht="12.75" customHeight="1" x14ac:dyDescent="0.2">
      <c r="A30" s="52" t="s">
        <v>1566</v>
      </c>
      <c r="B30" s="847">
        <v>4996.1262003604961</v>
      </c>
      <c r="C30" s="1066">
        <f t="shared" si="0"/>
        <v>22036.050218579472</v>
      </c>
      <c r="D30" s="1530">
        <v>12620.745219545883</v>
      </c>
      <c r="E30" s="1435">
        <v>0</v>
      </c>
      <c r="F30" s="1435">
        <v>918.02084232469372</v>
      </c>
      <c r="G30" s="1435">
        <v>0</v>
      </c>
      <c r="H30" s="1435">
        <v>0</v>
      </c>
      <c r="I30" s="1582">
        <v>392.34915670889541</v>
      </c>
      <c r="J30" s="1530">
        <v>8104.9350000000004</v>
      </c>
      <c r="K30" s="945">
        <v>1109</v>
      </c>
    </row>
    <row r="31" spans="1:11" ht="12.75" customHeight="1" x14ac:dyDescent="0.2">
      <c r="A31" s="52" t="s">
        <v>782</v>
      </c>
      <c r="B31" s="847">
        <v>3302.6562003437466</v>
      </c>
      <c r="C31" s="1066">
        <f t="shared" si="0"/>
        <v>16628.567210031128</v>
      </c>
      <c r="D31" s="1530">
        <v>10829.737394369404</v>
      </c>
      <c r="E31" s="1435">
        <v>0</v>
      </c>
      <c r="F31" s="1435">
        <v>950.14673332867324</v>
      </c>
      <c r="G31" s="1435">
        <v>0</v>
      </c>
      <c r="H31" s="1435">
        <v>0</v>
      </c>
      <c r="I31" s="1582">
        <v>153.58208233305155</v>
      </c>
      <c r="J31" s="1530">
        <v>4695.1009999999997</v>
      </c>
      <c r="K31" s="945">
        <v>650</v>
      </c>
    </row>
    <row r="32" spans="1:11" ht="12.75" customHeight="1" x14ac:dyDescent="0.2">
      <c r="A32" s="52" t="s">
        <v>63</v>
      </c>
      <c r="B32" s="847">
        <v>1627.5734177607603</v>
      </c>
      <c r="C32" s="1066">
        <f t="shared" si="0"/>
        <v>8358.8032200307043</v>
      </c>
      <c r="D32" s="1530">
        <v>5586.1149958025217</v>
      </c>
      <c r="E32" s="1435">
        <v>0</v>
      </c>
      <c r="F32" s="1435">
        <v>196.22621193105721</v>
      </c>
      <c r="G32" s="1435">
        <v>0</v>
      </c>
      <c r="H32" s="1435">
        <v>0</v>
      </c>
      <c r="I32" s="1582">
        <v>117.8620122971258</v>
      </c>
      <c r="J32" s="1530">
        <v>2458.6</v>
      </c>
      <c r="K32" s="945">
        <v>358</v>
      </c>
    </row>
    <row r="33" spans="1:11" ht="12.75" customHeight="1" x14ac:dyDescent="0.2">
      <c r="A33" s="52" t="s">
        <v>1567</v>
      </c>
      <c r="B33" s="847">
        <v>1493.7684157327592</v>
      </c>
      <c r="C33" s="1066">
        <f t="shared" si="0"/>
        <v>9518.0860599600092</v>
      </c>
      <c r="D33" s="1530">
        <v>6129.9262265935849</v>
      </c>
      <c r="E33" s="1435">
        <v>0</v>
      </c>
      <c r="F33" s="1435">
        <v>391.26568313568316</v>
      </c>
      <c r="G33" s="1435">
        <v>0</v>
      </c>
      <c r="H33" s="1435">
        <v>0</v>
      </c>
      <c r="I33" s="1582">
        <v>53.928150230741203</v>
      </c>
      <c r="J33" s="1530">
        <v>2942.9659999999999</v>
      </c>
      <c r="K33" s="945">
        <v>435</v>
      </c>
    </row>
    <row r="34" spans="1:11" ht="12.75" customHeight="1" x14ac:dyDescent="0.2">
      <c r="A34" s="52" t="s">
        <v>834</v>
      </c>
      <c r="B34" s="847">
        <v>18188.401131962906</v>
      </c>
      <c r="C34" s="1066">
        <f t="shared" si="0"/>
        <v>117679.88649833851</v>
      </c>
      <c r="D34" s="1530">
        <v>67754.381922441666</v>
      </c>
      <c r="E34" s="1435">
        <v>0</v>
      </c>
      <c r="F34" s="1435">
        <v>8857.7316925095438</v>
      </c>
      <c r="G34" s="1435">
        <v>0</v>
      </c>
      <c r="H34" s="1435">
        <v>1590.0946099999999</v>
      </c>
      <c r="I34" s="1582">
        <v>742.29027338730157</v>
      </c>
      <c r="J34" s="1530">
        <v>38735.387999999999</v>
      </c>
      <c r="K34" s="945">
        <v>5516</v>
      </c>
    </row>
    <row r="35" spans="1:11" ht="12.75" customHeight="1" x14ac:dyDescent="0.2">
      <c r="A35" s="52" t="s">
        <v>1568</v>
      </c>
      <c r="B35" s="847">
        <v>1138.3716599960062</v>
      </c>
      <c r="C35" s="1066">
        <f t="shared" si="0"/>
        <v>4344.8787472189488</v>
      </c>
      <c r="D35" s="1530">
        <v>2379.6978913220291</v>
      </c>
      <c r="E35" s="1435">
        <v>0</v>
      </c>
      <c r="F35" s="1435">
        <v>190.15799601635706</v>
      </c>
      <c r="G35" s="1435">
        <v>0</v>
      </c>
      <c r="H35" s="1435">
        <v>0</v>
      </c>
      <c r="I35" s="1582">
        <v>13.432859880562585</v>
      </c>
      <c r="J35" s="1530">
        <v>1761.59</v>
      </c>
      <c r="K35" s="945">
        <v>269</v>
      </c>
    </row>
    <row r="36" spans="1:11" ht="12.75" customHeight="1" x14ac:dyDescent="0.2">
      <c r="A36" s="52" t="s">
        <v>1569</v>
      </c>
      <c r="B36" s="847">
        <v>638.11156311250238</v>
      </c>
      <c r="C36" s="1066">
        <f t="shared" si="0"/>
        <v>2860.9675466541494</v>
      </c>
      <c r="D36" s="1530">
        <v>1199.1114872079727</v>
      </c>
      <c r="E36" s="1435">
        <v>0</v>
      </c>
      <c r="F36" s="1435">
        <v>90.92013232219</v>
      </c>
      <c r="G36" s="1435">
        <v>0</v>
      </c>
      <c r="H36" s="1435">
        <v>0</v>
      </c>
      <c r="I36" s="1582">
        <v>2.7779271239864372</v>
      </c>
      <c r="J36" s="1530">
        <v>1568.1579999999999</v>
      </c>
      <c r="K36" s="945">
        <v>176</v>
      </c>
    </row>
    <row r="37" spans="1:11" ht="12.75" customHeight="1" x14ac:dyDescent="0.2">
      <c r="A37" s="52" t="s">
        <v>569</v>
      </c>
      <c r="B37" s="847">
        <v>3086.3714332801105</v>
      </c>
      <c r="C37" s="1066">
        <f t="shared" si="0"/>
        <v>17302.71548800094</v>
      </c>
      <c r="D37" s="1530">
        <v>10348.570080241323</v>
      </c>
      <c r="E37" s="1435">
        <v>0</v>
      </c>
      <c r="F37" s="1435">
        <v>566.75922201994274</v>
      </c>
      <c r="G37" s="1435">
        <v>0</v>
      </c>
      <c r="H37" s="1435">
        <v>0</v>
      </c>
      <c r="I37" s="1582">
        <v>114.3861857396773</v>
      </c>
      <c r="J37" s="1530">
        <v>6273</v>
      </c>
      <c r="K37" s="945">
        <v>946</v>
      </c>
    </row>
    <row r="38" spans="1:11" ht="12.75" customHeight="1" x14ac:dyDescent="0.2">
      <c r="A38" s="52" t="s">
        <v>1570</v>
      </c>
      <c r="B38" s="847">
        <v>385.07938997262221</v>
      </c>
      <c r="C38" s="1066">
        <f t="shared" si="0"/>
        <v>1779.3868285855146</v>
      </c>
      <c r="D38" s="1530">
        <v>612.02405569986774</v>
      </c>
      <c r="E38" s="1435">
        <v>0</v>
      </c>
      <c r="F38" s="1435">
        <v>81.120365340007467</v>
      </c>
      <c r="G38" s="1435">
        <v>0</v>
      </c>
      <c r="H38" s="1435">
        <v>0</v>
      </c>
      <c r="I38" s="1582">
        <v>59.269407545639361</v>
      </c>
      <c r="J38" s="1530">
        <v>1026.973</v>
      </c>
      <c r="K38" s="945">
        <v>123</v>
      </c>
    </row>
    <row r="39" spans="1:11" ht="12.75" customHeight="1" x14ac:dyDescent="0.2">
      <c r="A39" s="52" t="s">
        <v>64</v>
      </c>
      <c r="B39" s="847">
        <v>2204.172783053195</v>
      </c>
      <c r="C39" s="1066">
        <f t="shared" si="0"/>
        <v>8320.1968968711662</v>
      </c>
      <c r="D39" s="1530">
        <v>4672.0855332214214</v>
      </c>
      <c r="E39" s="1435">
        <v>0</v>
      </c>
      <c r="F39" s="1435">
        <v>927.48654731369004</v>
      </c>
      <c r="G39" s="1435">
        <v>0</v>
      </c>
      <c r="H39" s="1435">
        <v>0</v>
      </c>
      <c r="I39" s="1582">
        <v>36.05281633605469</v>
      </c>
      <c r="J39" s="1530">
        <v>2684.5720000000001</v>
      </c>
      <c r="K39" s="945">
        <v>478</v>
      </c>
    </row>
    <row r="40" spans="1:11" ht="12.75" customHeight="1" x14ac:dyDescent="0.2">
      <c r="A40" s="52" t="s">
        <v>65</v>
      </c>
      <c r="B40" s="847">
        <v>4053.8289441701595</v>
      </c>
      <c r="C40" s="1066">
        <f t="shared" si="0"/>
        <v>18520.339088494788</v>
      </c>
      <c r="D40" s="1530">
        <v>11868.552650340851</v>
      </c>
      <c r="E40" s="1435">
        <v>0</v>
      </c>
      <c r="F40" s="1435">
        <v>647.18026161916566</v>
      </c>
      <c r="G40" s="1435">
        <v>0</v>
      </c>
      <c r="H40" s="1435">
        <v>0</v>
      </c>
      <c r="I40" s="1582">
        <v>133.81317653477433</v>
      </c>
      <c r="J40" s="1530">
        <v>5870.7929999999997</v>
      </c>
      <c r="K40" s="945">
        <v>930</v>
      </c>
    </row>
    <row r="41" spans="1:11" ht="12.75" customHeight="1" x14ac:dyDescent="0.2">
      <c r="A41" s="52" t="s">
        <v>1571</v>
      </c>
      <c r="B41" s="847">
        <v>475.26532641092848</v>
      </c>
      <c r="C41" s="1066">
        <f t="shared" si="0"/>
        <v>2463.9779296034567</v>
      </c>
      <c r="D41" s="1530">
        <v>1201.5616443178174</v>
      </c>
      <c r="E41" s="1435">
        <v>0</v>
      </c>
      <c r="F41" s="1435">
        <v>76.007099119994479</v>
      </c>
      <c r="G41" s="1435">
        <v>0</v>
      </c>
      <c r="H41" s="1435">
        <v>0</v>
      </c>
      <c r="I41" s="1582">
        <v>22.830186165644989</v>
      </c>
      <c r="J41" s="1530">
        <v>1163.579</v>
      </c>
      <c r="K41" s="945">
        <v>171</v>
      </c>
    </row>
    <row r="42" spans="1:11" ht="12.75" customHeight="1" x14ac:dyDescent="0.2">
      <c r="A42" s="52" t="s">
        <v>69</v>
      </c>
      <c r="B42" s="847">
        <v>1408.3429824430164</v>
      </c>
      <c r="C42" s="1066">
        <f t="shared" si="0"/>
        <v>6055.9979844700738</v>
      </c>
      <c r="D42" s="1530">
        <v>4400.004428745633</v>
      </c>
      <c r="E42" s="1435">
        <v>0</v>
      </c>
      <c r="F42" s="1435">
        <v>408.44747290740486</v>
      </c>
      <c r="G42" s="1435">
        <v>0</v>
      </c>
      <c r="H42" s="1435">
        <v>0</v>
      </c>
      <c r="I42" s="1582">
        <v>132.15608281703615</v>
      </c>
      <c r="J42" s="1530">
        <v>1115.3900000000001</v>
      </c>
      <c r="K42" s="945">
        <v>244</v>
      </c>
    </row>
    <row r="43" spans="1:11" ht="12.75" customHeight="1" x14ac:dyDescent="0.2">
      <c r="A43" s="52" t="s">
        <v>1572</v>
      </c>
      <c r="B43" s="847">
        <v>151.37435496803653</v>
      </c>
      <c r="C43" s="1066">
        <f t="shared" si="0"/>
        <v>1187.2743521343041</v>
      </c>
      <c r="D43" s="1530">
        <v>761.5720043383385</v>
      </c>
      <c r="E43" s="1435">
        <v>0</v>
      </c>
      <c r="F43" s="1435">
        <v>106.91543629453621</v>
      </c>
      <c r="G43" s="1435">
        <v>0</v>
      </c>
      <c r="H43" s="1435">
        <v>0</v>
      </c>
      <c r="I43" s="1582">
        <v>13.394911501429439</v>
      </c>
      <c r="J43" s="1530">
        <v>305.392</v>
      </c>
      <c r="K43" s="945">
        <v>58</v>
      </c>
    </row>
    <row r="44" spans="1:11" ht="12.75" customHeight="1" x14ac:dyDescent="0.2">
      <c r="A44" s="52" t="s">
        <v>1573</v>
      </c>
      <c r="B44" s="847">
        <v>427.85369473916887</v>
      </c>
      <c r="C44" s="1066">
        <f t="shared" si="0"/>
        <v>1334.3500685725842</v>
      </c>
      <c r="D44" s="1530">
        <v>813.04310327031146</v>
      </c>
      <c r="E44" s="1435">
        <v>0</v>
      </c>
      <c r="F44" s="1435">
        <v>65.059536105928515</v>
      </c>
      <c r="G44" s="1435">
        <v>0</v>
      </c>
      <c r="H44" s="1435">
        <v>0</v>
      </c>
      <c r="I44" s="1582">
        <v>18.177429196344224</v>
      </c>
      <c r="J44" s="1530">
        <v>438.07</v>
      </c>
      <c r="K44" s="945">
        <v>92</v>
      </c>
    </row>
    <row r="45" spans="1:11" ht="12.75" customHeight="1" x14ac:dyDescent="0.2">
      <c r="A45" s="52" t="s">
        <v>1574</v>
      </c>
      <c r="B45" s="847">
        <v>805.14225258779231</v>
      </c>
      <c r="C45" s="1066">
        <f t="shared" si="0"/>
        <v>5371.5466695041596</v>
      </c>
      <c r="D45" s="1530">
        <v>2596.4143967368332</v>
      </c>
      <c r="E45" s="1435">
        <v>0</v>
      </c>
      <c r="F45" s="1435">
        <v>44.888338042934322</v>
      </c>
      <c r="G45" s="1435">
        <v>0</v>
      </c>
      <c r="H45" s="1435">
        <v>0</v>
      </c>
      <c r="I45" s="1582">
        <v>212.99293472439189</v>
      </c>
      <c r="J45" s="1530">
        <v>2517.2510000000002</v>
      </c>
      <c r="K45" s="945">
        <v>330</v>
      </c>
    </row>
    <row r="46" spans="1:11" ht="12.75" customHeight="1" x14ac:dyDescent="0.2">
      <c r="A46" s="52" t="s">
        <v>1651</v>
      </c>
      <c r="B46" s="847">
        <v>46975.462439341332</v>
      </c>
      <c r="C46" s="1066">
        <f t="shared" si="0"/>
        <v>147346.67362414912</v>
      </c>
      <c r="D46" s="1530">
        <v>81248.187680124538</v>
      </c>
      <c r="E46" s="1435">
        <v>0</v>
      </c>
      <c r="F46" s="1435">
        <v>21893.084030484868</v>
      </c>
      <c r="G46" s="1435">
        <v>0</v>
      </c>
      <c r="H46" s="1435">
        <v>0</v>
      </c>
      <c r="I46" s="1582">
        <v>3583.061913539696</v>
      </c>
      <c r="J46" s="1530">
        <v>40622.339999999997</v>
      </c>
      <c r="K46" s="945">
        <v>6433</v>
      </c>
    </row>
    <row r="47" spans="1:11" ht="12.75" customHeight="1" x14ac:dyDescent="0.2">
      <c r="A47" s="52" t="s">
        <v>1652</v>
      </c>
      <c r="B47" s="847">
        <v>263.64115050222102</v>
      </c>
      <c r="C47" s="1066">
        <f t="shared" si="0"/>
        <v>934.06547200963314</v>
      </c>
      <c r="D47" s="1530">
        <v>548.97206679843237</v>
      </c>
      <c r="E47" s="1435">
        <v>0</v>
      </c>
      <c r="F47" s="1435">
        <v>32.592994802317598</v>
      </c>
      <c r="G47" s="1435">
        <v>0</v>
      </c>
      <c r="H47" s="1435">
        <v>0</v>
      </c>
      <c r="I47" s="1582">
        <v>3.1724104088832141</v>
      </c>
      <c r="J47" s="1530">
        <v>349.32799999999997</v>
      </c>
      <c r="K47" s="945">
        <v>61</v>
      </c>
    </row>
    <row r="48" spans="1:11" ht="12.75" customHeight="1" x14ac:dyDescent="0.2">
      <c r="A48" s="52" t="s">
        <v>19</v>
      </c>
      <c r="B48" s="847">
        <v>1444.2908253723854</v>
      </c>
      <c r="C48" s="1066">
        <f t="shared" si="0"/>
        <v>5531.0942226579955</v>
      </c>
      <c r="D48" s="1530">
        <v>3450.2601156490991</v>
      </c>
      <c r="E48" s="1435">
        <v>0</v>
      </c>
      <c r="F48" s="1435">
        <v>161.06557865988486</v>
      </c>
      <c r="G48" s="1435">
        <v>0</v>
      </c>
      <c r="H48" s="1435">
        <v>0</v>
      </c>
      <c r="I48" s="1582">
        <v>80.703528349011847</v>
      </c>
      <c r="J48" s="1530">
        <v>1839.0650000000001</v>
      </c>
      <c r="K48" s="945">
        <v>310</v>
      </c>
    </row>
    <row r="49" spans="1:11" ht="12.75" customHeight="1" x14ac:dyDescent="0.2">
      <c r="A49" s="52" t="s">
        <v>1653</v>
      </c>
      <c r="B49" s="847">
        <v>11377.681321554483</v>
      </c>
      <c r="C49" s="1066">
        <f t="shared" si="0"/>
        <v>90035.290178986426</v>
      </c>
      <c r="D49" s="1530">
        <v>61978.636409965577</v>
      </c>
      <c r="E49" s="1435">
        <v>0</v>
      </c>
      <c r="F49" s="1435">
        <v>7211.4861620509491</v>
      </c>
      <c r="G49" s="1435">
        <v>0</v>
      </c>
      <c r="H49" s="1435">
        <v>0</v>
      </c>
      <c r="I49" s="1582">
        <v>1413.5956069699023</v>
      </c>
      <c r="J49" s="1530">
        <v>19431.572</v>
      </c>
      <c r="K49" s="945">
        <v>2604</v>
      </c>
    </row>
    <row r="50" spans="1:11" ht="12.75" customHeight="1" x14ac:dyDescent="0.2">
      <c r="A50" s="52" t="s">
        <v>713</v>
      </c>
      <c r="B50" s="847">
        <v>994.83764582163963</v>
      </c>
      <c r="C50" s="1066">
        <f t="shared" si="0"/>
        <v>8675.3150365524525</v>
      </c>
      <c r="D50" s="1530">
        <v>5026.9329619497594</v>
      </c>
      <c r="E50" s="1435">
        <v>0</v>
      </c>
      <c r="F50" s="1435">
        <v>129.30559150873563</v>
      </c>
      <c r="G50" s="1435">
        <v>0</v>
      </c>
      <c r="H50" s="1435">
        <v>0</v>
      </c>
      <c r="I50" s="1582">
        <v>117.10148309395727</v>
      </c>
      <c r="J50" s="1530">
        <v>3401.9749999999999</v>
      </c>
      <c r="K50" s="945">
        <v>441</v>
      </c>
    </row>
    <row r="51" spans="1:11" ht="12.75" customHeight="1" x14ac:dyDescent="0.2">
      <c r="A51" s="52" t="s">
        <v>1654</v>
      </c>
      <c r="B51" s="847">
        <v>287.35445829635194</v>
      </c>
      <c r="C51" s="1066">
        <f t="shared" si="0"/>
        <v>1384.6534043553165</v>
      </c>
      <c r="D51" s="1530">
        <v>828.85446464539166</v>
      </c>
      <c r="E51" s="1435">
        <v>0</v>
      </c>
      <c r="F51" s="1435">
        <v>61.696396352957024</v>
      </c>
      <c r="G51" s="1435">
        <v>0</v>
      </c>
      <c r="H51" s="1435">
        <v>0</v>
      </c>
      <c r="I51" s="1582">
        <v>3.9575433569678928</v>
      </c>
      <c r="J51" s="1530">
        <v>490.14499999999998</v>
      </c>
      <c r="K51" s="945">
        <v>77</v>
      </c>
    </row>
    <row r="52" spans="1:11" ht="12.75" customHeight="1" x14ac:dyDescent="0.2">
      <c r="A52" s="52" t="s">
        <v>1655</v>
      </c>
      <c r="B52" s="847">
        <v>3403.7835723818794</v>
      </c>
      <c r="C52" s="1066">
        <f t="shared" si="0"/>
        <v>12493.997068748613</v>
      </c>
      <c r="D52" s="1530">
        <v>7782.9436882557484</v>
      </c>
      <c r="E52" s="1435">
        <v>0</v>
      </c>
      <c r="F52" s="1435">
        <v>583.02660661919924</v>
      </c>
      <c r="G52" s="1435">
        <v>0</v>
      </c>
      <c r="H52" s="1435">
        <v>0</v>
      </c>
      <c r="I52" s="1582">
        <v>250.14477387366682</v>
      </c>
      <c r="J52" s="1530">
        <v>3877.8820000000001</v>
      </c>
      <c r="K52" s="945">
        <v>746</v>
      </c>
    </row>
    <row r="53" spans="1:11" ht="12.75" customHeight="1" x14ac:dyDescent="0.2">
      <c r="A53" s="52" t="s">
        <v>1656</v>
      </c>
      <c r="B53" s="847">
        <v>11187.78496205487</v>
      </c>
      <c r="C53" s="1066">
        <f t="shared" si="0"/>
        <v>107931.53484763994</v>
      </c>
      <c r="D53" s="1530">
        <v>74716.865101064148</v>
      </c>
      <c r="E53" s="1435">
        <v>0</v>
      </c>
      <c r="F53" s="1435">
        <v>11805.35903938469</v>
      </c>
      <c r="G53" s="1435">
        <v>0</v>
      </c>
      <c r="H53" s="1435">
        <v>0</v>
      </c>
      <c r="I53" s="1582">
        <v>461.66870719109801</v>
      </c>
      <c r="J53" s="1530">
        <v>20947.642</v>
      </c>
      <c r="K53" s="945">
        <v>3362</v>
      </c>
    </row>
    <row r="54" spans="1:11" ht="12.75" customHeight="1" x14ac:dyDescent="0.2">
      <c r="A54" s="52" t="s">
        <v>1657</v>
      </c>
      <c r="B54" s="847">
        <v>121.77389367688303</v>
      </c>
      <c r="C54" s="1066">
        <f t="shared" si="0"/>
        <v>861.56573220191717</v>
      </c>
      <c r="D54" s="1530">
        <v>456.55664117648172</v>
      </c>
      <c r="E54" s="1435">
        <v>0</v>
      </c>
      <c r="F54" s="1435">
        <v>71.054334309732525</v>
      </c>
      <c r="G54" s="1435">
        <v>0</v>
      </c>
      <c r="H54" s="1435">
        <v>0</v>
      </c>
      <c r="I54" s="1582">
        <v>3.2127567157029833</v>
      </c>
      <c r="J54" s="1530">
        <v>330.74200000000002</v>
      </c>
      <c r="K54" s="945">
        <v>60</v>
      </c>
    </row>
    <row r="55" spans="1:11" ht="12.75" customHeight="1" x14ac:dyDescent="0.2">
      <c r="A55" s="52" t="s">
        <v>1658</v>
      </c>
      <c r="B55" s="847">
        <v>246.47591888683868</v>
      </c>
      <c r="C55" s="1066">
        <f t="shared" si="0"/>
        <v>836.67510240594117</v>
      </c>
      <c r="D55" s="1530">
        <v>472.11613433662927</v>
      </c>
      <c r="E55" s="1435">
        <v>0</v>
      </c>
      <c r="F55" s="1435">
        <v>37.541085255910147</v>
      </c>
      <c r="G55" s="1435">
        <v>0</v>
      </c>
      <c r="H55" s="1435">
        <v>0</v>
      </c>
      <c r="I55" s="1582">
        <v>0.71288281340173099</v>
      </c>
      <c r="J55" s="1530">
        <v>326.30500000000001</v>
      </c>
      <c r="K55" s="945">
        <v>43</v>
      </c>
    </row>
    <row r="56" spans="1:11" ht="12.75" customHeight="1" x14ac:dyDescent="0.2">
      <c r="A56" s="52" t="s">
        <v>1525</v>
      </c>
      <c r="B56" s="847">
        <v>283.04339232928311</v>
      </c>
      <c r="C56" s="1066">
        <f t="shared" si="0"/>
        <v>741.8886921071105</v>
      </c>
      <c r="D56" s="1530">
        <v>260.60652937436879</v>
      </c>
      <c r="E56" s="1435">
        <v>0</v>
      </c>
      <c r="F56" s="1435">
        <v>30.824821543621894</v>
      </c>
      <c r="G56" s="1435">
        <v>0</v>
      </c>
      <c r="H56" s="1435">
        <v>0</v>
      </c>
      <c r="I56" s="1582">
        <v>2.3113411891197226</v>
      </c>
      <c r="J56" s="1530">
        <v>448.14600000000002</v>
      </c>
      <c r="K56" s="945">
        <v>35</v>
      </c>
    </row>
    <row r="57" spans="1:11" ht="12.75" customHeight="1" x14ac:dyDescent="0.2">
      <c r="A57" s="52" t="s">
        <v>1659</v>
      </c>
      <c r="B57" s="847">
        <v>429.51884103837961</v>
      </c>
      <c r="C57" s="1066">
        <f t="shared" si="0"/>
        <v>1452.0356449030248</v>
      </c>
      <c r="D57" s="1530">
        <v>872.60963709630471</v>
      </c>
      <c r="E57" s="1435">
        <v>0</v>
      </c>
      <c r="F57" s="1435">
        <v>79.325298232807455</v>
      </c>
      <c r="G57" s="1435">
        <v>0</v>
      </c>
      <c r="H57" s="1435">
        <v>0</v>
      </c>
      <c r="I57" s="1582">
        <v>2.1087095739126771</v>
      </c>
      <c r="J57" s="1530">
        <v>497.99200000000002</v>
      </c>
      <c r="K57" s="945">
        <v>116</v>
      </c>
    </row>
    <row r="58" spans="1:11" ht="12.75" customHeight="1" x14ac:dyDescent="0.2">
      <c r="A58" s="52" t="s">
        <v>1660</v>
      </c>
      <c r="B58" s="847">
        <v>188.58986373275926</v>
      </c>
      <c r="C58" s="1066">
        <f t="shared" si="0"/>
        <v>936.38679692513665</v>
      </c>
      <c r="D58" s="1530">
        <v>624.9936330325836</v>
      </c>
      <c r="E58" s="1435">
        <v>0</v>
      </c>
      <c r="F58" s="1435">
        <v>49.182454608285873</v>
      </c>
      <c r="G58" s="1435">
        <v>0</v>
      </c>
      <c r="H58" s="1435">
        <v>0</v>
      </c>
      <c r="I58" s="1582">
        <v>0.70870928426728219</v>
      </c>
      <c r="J58" s="1530">
        <v>261.50200000000001</v>
      </c>
      <c r="K58" s="945">
        <v>62</v>
      </c>
    </row>
    <row r="59" spans="1:11" ht="12.75" customHeight="1" x14ac:dyDescent="0.2">
      <c r="A59" s="52" t="s">
        <v>1661</v>
      </c>
      <c r="B59" s="847">
        <v>468.65568437510166</v>
      </c>
      <c r="C59" s="1066">
        <f t="shared" si="0"/>
        <v>2275.7249121929081</v>
      </c>
      <c r="D59" s="1530">
        <v>1038.1814169447989</v>
      </c>
      <c r="E59" s="1435">
        <v>0</v>
      </c>
      <c r="F59" s="1435">
        <v>38.502559577827455</v>
      </c>
      <c r="G59" s="1435">
        <v>0</v>
      </c>
      <c r="H59" s="1435">
        <v>0</v>
      </c>
      <c r="I59" s="1582">
        <v>4.9529356702817715</v>
      </c>
      <c r="J59" s="1530">
        <v>1194.088</v>
      </c>
      <c r="K59" s="945">
        <v>169</v>
      </c>
    </row>
    <row r="60" spans="1:11" ht="12.75" customHeight="1" x14ac:dyDescent="0.2">
      <c r="A60" s="52" t="s">
        <v>79</v>
      </c>
      <c r="B60" s="847">
        <v>120072.66023665533</v>
      </c>
      <c r="C60" s="1066">
        <f t="shared" si="0"/>
        <v>630933.65293291071</v>
      </c>
      <c r="D60" s="1530">
        <v>242088.90928899255</v>
      </c>
      <c r="E60" s="1435">
        <v>13254.466400000001</v>
      </c>
      <c r="F60" s="1435">
        <v>60611.758256126726</v>
      </c>
      <c r="G60" s="1435">
        <v>0</v>
      </c>
      <c r="H60" s="1435">
        <v>14420.45666</v>
      </c>
      <c r="I60" s="1582">
        <v>8856.3533277913775</v>
      </c>
      <c r="J60" s="1530">
        <v>291701.70899999997</v>
      </c>
      <c r="K60" s="945">
        <v>28560</v>
      </c>
    </row>
    <row r="61" spans="1:11" ht="12.75" customHeight="1" x14ac:dyDescent="0.2">
      <c r="A61" s="52" t="s">
        <v>450</v>
      </c>
      <c r="B61" s="847">
        <v>709.32263189162063</v>
      </c>
      <c r="C61" s="1066">
        <f t="shared" si="0"/>
        <v>3073.883562522225</v>
      </c>
      <c r="D61" s="1530">
        <v>1602.0147109723157</v>
      </c>
      <c r="E61" s="1435">
        <v>0</v>
      </c>
      <c r="F61" s="1435">
        <v>85.545872364929934</v>
      </c>
      <c r="G61" s="1435">
        <v>0</v>
      </c>
      <c r="H61" s="1435">
        <v>0</v>
      </c>
      <c r="I61" s="1582">
        <v>12.654979184979512</v>
      </c>
      <c r="J61" s="1530">
        <v>1373.6679999999999</v>
      </c>
      <c r="K61" s="945">
        <v>226</v>
      </c>
    </row>
    <row r="62" spans="1:11" ht="12.75" customHeight="1" x14ac:dyDescent="0.2">
      <c r="A62" s="52" t="s">
        <v>1662</v>
      </c>
      <c r="B62" s="847">
        <v>718.66535090378488</v>
      </c>
      <c r="C62" s="1066">
        <f t="shared" si="0"/>
        <v>3842.1586556169741</v>
      </c>
      <c r="D62" s="1530">
        <v>1541.2237317796501</v>
      </c>
      <c r="E62" s="1435">
        <v>0</v>
      </c>
      <c r="F62" s="1435">
        <v>162.10830826082801</v>
      </c>
      <c r="G62" s="1435">
        <v>0</v>
      </c>
      <c r="H62" s="1435">
        <v>0</v>
      </c>
      <c r="I62" s="1582">
        <v>54.257615576496484</v>
      </c>
      <c r="J62" s="1530">
        <v>2084.569</v>
      </c>
      <c r="K62" s="945">
        <v>291</v>
      </c>
    </row>
    <row r="63" spans="1:11" ht="12.75" customHeight="1" x14ac:dyDescent="0.2">
      <c r="A63" s="52" t="s">
        <v>264</v>
      </c>
      <c r="B63" s="847">
        <v>634.73056346325393</v>
      </c>
      <c r="C63" s="1066">
        <f t="shared" si="0"/>
        <v>2878.1889048603171</v>
      </c>
      <c r="D63" s="1530">
        <v>1552.1345151066043</v>
      </c>
      <c r="E63" s="1435">
        <v>0</v>
      </c>
      <c r="F63" s="1435">
        <v>97.846576800905197</v>
      </c>
      <c r="G63" s="1435">
        <v>0</v>
      </c>
      <c r="H63" s="1435">
        <v>0</v>
      </c>
      <c r="I63" s="1582">
        <v>11.734812952807637</v>
      </c>
      <c r="J63" s="1530">
        <v>1216.473</v>
      </c>
      <c r="K63" s="945">
        <v>198</v>
      </c>
    </row>
    <row r="64" spans="1:11" ht="12.75" customHeight="1" x14ac:dyDescent="0.2">
      <c r="A64" s="52" t="s">
        <v>1663</v>
      </c>
      <c r="B64" s="847">
        <v>41352.408524134022</v>
      </c>
      <c r="C64" s="1066">
        <f t="shared" si="0"/>
        <v>137298.88885798224</v>
      </c>
      <c r="D64" s="1530">
        <v>73721.275830463797</v>
      </c>
      <c r="E64" s="1435">
        <v>0</v>
      </c>
      <c r="F64" s="1435">
        <v>25143.421037531272</v>
      </c>
      <c r="G64" s="1435">
        <v>0</v>
      </c>
      <c r="H64" s="1435">
        <v>0</v>
      </c>
      <c r="I64" s="1582">
        <v>2304.2539899871695</v>
      </c>
      <c r="J64" s="1530">
        <v>36129.938000000002</v>
      </c>
      <c r="K64" s="945">
        <v>6550</v>
      </c>
    </row>
    <row r="65" spans="1:11" ht="12.75" customHeight="1" x14ac:dyDescent="0.2">
      <c r="A65" s="52" t="s">
        <v>1664</v>
      </c>
      <c r="B65" s="847">
        <v>1857.3163225842047</v>
      </c>
      <c r="C65" s="1066">
        <f t="shared" si="0"/>
        <v>7250.8014172067769</v>
      </c>
      <c r="D65" s="1530">
        <v>4868.0954733209001</v>
      </c>
      <c r="E65" s="1435">
        <v>0</v>
      </c>
      <c r="F65" s="1435">
        <v>213.99237706156833</v>
      </c>
      <c r="G65" s="1435">
        <v>0</v>
      </c>
      <c r="H65" s="1435">
        <v>0</v>
      </c>
      <c r="I65" s="1582">
        <v>64.913566824308376</v>
      </c>
      <c r="J65" s="1530">
        <v>2103.8000000000002</v>
      </c>
      <c r="K65" s="945">
        <v>346</v>
      </c>
    </row>
    <row r="66" spans="1:11" ht="12.75" customHeight="1" x14ac:dyDescent="0.2">
      <c r="A66" s="52" t="s">
        <v>1665</v>
      </c>
      <c r="B66" s="847">
        <v>215.56969318290652</v>
      </c>
      <c r="C66" s="1066">
        <f t="shared" si="0"/>
        <v>1255.2724719950957</v>
      </c>
      <c r="D66" s="1530">
        <v>735.92082720664212</v>
      </c>
      <c r="E66" s="1435">
        <v>0</v>
      </c>
      <c r="F66" s="1435">
        <v>1.177276916063998</v>
      </c>
      <c r="G66" s="1435">
        <v>0</v>
      </c>
      <c r="H66" s="1435">
        <v>0</v>
      </c>
      <c r="I66" s="1582">
        <v>0.66136787238967176</v>
      </c>
      <c r="J66" s="1530">
        <v>517.51300000000003</v>
      </c>
      <c r="K66" s="945">
        <v>58</v>
      </c>
    </row>
    <row r="67" spans="1:11" ht="12.75" customHeight="1" x14ac:dyDescent="0.2">
      <c r="A67" s="52" t="s">
        <v>1666</v>
      </c>
      <c r="B67" s="847">
        <v>559.95275860636548</v>
      </c>
      <c r="C67" s="1066">
        <f t="shared" si="0"/>
        <v>2692.1192781055297</v>
      </c>
      <c r="D67" s="1530">
        <v>1818.9565786383721</v>
      </c>
      <c r="E67" s="1435">
        <v>0</v>
      </c>
      <c r="F67" s="1435">
        <v>63.1328949984837</v>
      </c>
      <c r="G67" s="1435">
        <v>0</v>
      </c>
      <c r="H67" s="1435">
        <v>0</v>
      </c>
      <c r="I67" s="1582">
        <v>13.974804468674209</v>
      </c>
      <c r="J67" s="1530">
        <v>796.05499999999995</v>
      </c>
      <c r="K67" s="945">
        <v>135</v>
      </c>
    </row>
    <row r="68" spans="1:11" ht="12.75" customHeight="1" x14ac:dyDescent="0.2">
      <c r="A68" s="52" t="s">
        <v>1667</v>
      </c>
      <c r="B68" s="847">
        <v>340.89336676301224</v>
      </c>
      <c r="C68" s="1066">
        <f t="shared" si="0"/>
        <v>2030.1210363311775</v>
      </c>
      <c r="D68" s="1530">
        <v>866.97892264187442</v>
      </c>
      <c r="E68" s="1435">
        <v>0</v>
      </c>
      <c r="F68" s="1435">
        <v>33.584152907090285</v>
      </c>
      <c r="G68" s="1435">
        <v>0</v>
      </c>
      <c r="H68" s="1435">
        <v>0</v>
      </c>
      <c r="I68" s="1582">
        <v>19.205960782212774</v>
      </c>
      <c r="J68" s="1530">
        <v>1110.3520000000001</v>
      </c>
      <c r="K68" s="945">
        <v>130</v>
      </c>
    </row>
    <row r="69" spans="1:11" ht="12.75" customHeight="1" x14ac:dyDescent="0.2">
      <c r="A69" s="52" t="s">
        <v>382</v>
      </c>
      <c r="B69" s="847">
        <v>923.27800193782741</v>
      </c>
      <c r="C69" s="1066">
        <f t="shared" ref="C69:C132" si="1">SUM(D69:J69)</f>
        <v>3660.9409191619329</v>
      </c>
      <c r="D69" s="1530">
        <v>2700.4233936818059</v>
      </c>
      <c r="E69" s="1435">
        <v>0</v>
      </c>
      <c r="F69" s="1435">
        <v>103.64023308347572</v>
      </c>
      <c r="G69" s="1435">
        <v>0</v>
      </c>
      <c r="H69" s="1435">
        <v>0</v>
      </c>
      <c r="I69" s="1582">
        <v>7.0042923966511257</v>
      </c>
      <c r="J69" s="1530">
        <v>849.87300000000005</v>
      </c>
      <c r="K69" s="945">
        <v>165</v>
      </c>
    </row>
    <row r="70" spans="1:11" ht="12.75" customHeight="1" x14ac:dyDescent="0.2">
      <c r="A70" s="52" t="s">
        <v>1668</v>
      </c>
      <c r="B70" s="847">
        <v>1568.7592414825963</v>
      </c>
      <c r="C70" s="1066">
        <f t="shared" si="1"/>
        <v>8939.8359511444087</v>
      </c>
      <c r="D70" s="1530">
        <v>5035.7109210114095</v>
      </c>
      <c r="E70" s="1435">
        <v>0</v>
      </c>
      <c r="F70" s="1435">
        <v>230.86020762361832</v>
      </c>
      <c r="G70" s="1435">
        <v>0</v>
      </c>
      <c r="H70" s="1435">
        <v>0</v>
      </c>
      <c r="I70" s="1582">
        <v>65.69582250938069</v>
      </c>
      <c r="J70" s="1530">
        <v>3607.569</v>
      </c>
      <c r="K70" s="945">
        <v>523</v>
      </c>
    </row>
    <row r="71" spans="1:11" ht="12.75" customHeight="1" x14ac:dyDescent="0.2">
      <c r="A71" s="52" t="s">
        <v>1669</v>
      </c>
      <c r="B71" s="847">
        <v>7190.7961274858289</v>
      </c>
      <c r="C71" s="1066">
        <f t="shared" si="1"/>
        <v>32034.857057522509</v>
      </c>
      <c r="D71" s="1530">
        <v>15597.046324045781</v>
      </c>
      <c r="E71" s="1435">
        <v>0</v>
      </c>
      <c r="F71" s="1435">
        <v>1811.5962598465273</v>
      </c>
      <c r="G71" s="1435">
        <v>0</v>
      </c>
      <c r="H71" s="1435">
        <v>0</v>
      </c>
      <c r="I71" s="1435">
        <v>330.42747363020106</v>
      </c>
      <c r="J71" s="1542">
        <v>14295.787</v>
      </c>
      <c r="K71" s="945">
        <v>2076</v>
      </c>
    </row>
    <row r="72" spans="1:11" ht="12.75" customHeight="1" x14ac:dyDescent="0.2">
      <c r="A72" s="52" t="s">
        <v>578</v>
      </c>
      <c r="B72" s="847">
        <v>96.315585796433083</v>
      </c>
      <c r="C72" s="1066">
        <f t="shared" si="1"/>
        <v>1229.795187619851</v>
      </c>
      <c r="D72" s="1530">
        <v>819.35103014649792</v>
      </c>
      <c r="E72" s="1435">
        <v>0</v>
      </c>
      <c r="F72" s="1435">
        <v>56.645785295780925</v>
      </c>
      <c r="G72" s="1435">
        <v>0</v>
      </c>
      <c r="H72" s="1435">
        <v>0</v>
      </c>
      <c r="I72" s="1435">
        <v>11.071372177572206</v>
      </c>
      <c r="J72" s="1542">
        <v>342.72699999999998</v>
      </c>
      <c r="K72" s="945">
        <v>43</v>
      </c>
    </row>
    <row r="73" spans="1:11" ht="12.75" customHeight="1" x14ac:dyDescent="0.2">
      <c r="A73" s="52" t="s">
        <v>717</v>
      </c>
      <c r="B73" s="847">
        <v>11699.144278823826</v>
      </c>
      <c r="C73" s="1066">
        <f t="shared" si="1"/>
        <v>57532.629663930653</v>
      </c>
      <c r="D73" s="1530">
        <v>27120.977703786437</v>
      </c>
      <c r="E73" s="1435">
        <v>0</v>
      </c>
      <c r="F73" s="1435">
        <v>4941.142712249939</v>
      </c>
      <c r="G73" s="1435">
        <v>0</v>
      </c>
      <c r="H73" s="1435">
        <v>0</v>
      </c>
      <c r="I73" s="1435">
        <v>666.32524789427566</v>
      </c>
      <c r="J73" s="1542">
        <v>24804.184000000001</v>
      </c>
      <c r="K73" s="945">
        <v>2584</v>
      </c>
    </row>
    <row r="74" spans="1:11" ht="12.75" customHeight="1" x14ac:dyDescent="0.2">
      <c r="A74" s="52" t="s">
        <v>270</v>
      </c>
      <c r="B74" s="847">
        <v>47936.228089743308</v>
      </c>
      <c r="C74" s="1066">
        <f t="shared" si="1"/>
        <v>435327.80392193829</v>
      </c>
      <c r="D74" s="1530">
        <v>273884.9385684508</v>
      </c>
      <c r="E74" s="1435">
        <v>180.29645000000002</v>
      </c>
      <c r="F74" s="1435">
        <v>48736.612638694816</v>
      </c>
      <c r="G74" s="1435">
        <v>0</v>
      </c>
      <c r="H74" s="1435">
        <v>2751.9528000000005</v>
      </c>
      <c r="I74" s="1435">
        <v>3370.9974647926497</v>
      </c>
      <c r="J74" s="1542">
        <v>106403.00599999999</v>
      </c>
      <c r="K74" s="945">
        <v>18725</v>
      </c>
    </row>
    <row r="75" spans="1:11" ht="12.75" customHeight="1" x14ac:dyDescent="0.2">
      <c r="A75" s="52" t="s">
        <v>1670</v>
      </c>
      <c r="B75" s="847">
        <v>2180.1304054780358</v>
      </c>
      <c r="C75" s="1066">
        <f t="shared" si="1"/>
        <v>12503.931306739731</v>
      </c>
      <c r="D75" s="1530">
        <v>6671.673421987266</v>
      </c>
      <c r="E75" s="1435">
        <v>0</v>
      </c>
      <c r="F75" s="1435">
        <v>1001.9992246456114</v>
      </c>
      <c r="G75" s="1435">
        <v>0</v>
      </c>
      <c r="H75" s="1435">
        <v>0</v>
      </c>
      <c r="I75" s="1435">
        <v>159.1036601068526</v>
      </c>
      <c r="J75" s="1542">
        <v>4671.1549999999997</v>
      </c>
      <c r="K75" s="945">
        <v>551</v>
      </c>
    </row>
    <row r="76" spans="1:11" ht="12.75" customHeight="1" x14ac:dyDescent="0.2">
      <c r="A76" s="52" t="s">
        <v>1671</v>
      </c>
      <c r="B76" s="847">
        <v>1266.7455517779681</v>
      </c>
      <c r="C76" s="1066">
        <f t="shared" si="1"/>
        <v>14802.866768678146</v>
      </c>
      <c r="D76" s="1530">
        <v>6768.3734390216305</v>
      </c>
      <c r="E76" s="1435">
        <v>0</v>
      </c>
      <c r="F76" s="1435">
        <v>294.00545087470277</v>
      </c>
      <c r="G76" s="1435">
        <v>0</v>
      </c>
      <c r="H76" s="1435">
        <v>0</v>
      </c>
      <c r="I76" s="1435">
        <v>17.94487878181328</v>
      </c>
      <c r="J76" s="1542">
        <v>7722.5429999999997</v>
      </c>
      <c r="K76" s="945">
        <v>611</v>
      </c>
    </row>
    <row r="77" spans="1:11" ht="12.75" customHeight="1" x14ac:dyDescent="0.2">
      <c r="A77" s="52" t="s">
        <v>461</v>
      </c>
      <c r="B77" s="847">
        <v>2716.1989679569747</v>
      </c>
      <c r="C77" s="1066">
        <f t="shared" si="1"/>
        <v>51361.182926923531</v>
      </c>
      <c r="D77" s="1530">
        <v>12434.147263016645</v>
      </c>
      <c r="E77" s="1435">
        <v>0</v>
      </c>
      <c r="F77" s="1435">
        <v>742.09349856666029</v>
      </c>
      <c r="G77" s="1435">
        <v>0</v>
      </c>
      <c r="H77" s="1435">
        <v>480.74144999999999</v>
      </c>
      <c r="I77" s="1435">
        <v>171.54871534022854</v>
      </c>
      <c r="J77" s="1542">
        <v>37532.652000000002</v>
      </c>
      <c r="K77" s="945">
        <v>1790</v>
      </c>
    </row>
    <row r="78" spans="1:11" ht="12.75" customHeight="1" x14ac:dyDescent="0.2">
      <c r="A78" s="52" t="s">
        <v>84</v>
      </c>
      <c r="B78" s="847">
        <v>2186.5111495562651</v>
      </c>
      <c r="C78" s="1066">
        <f t="shared" si="1"/>
        <v>9636.9049509211964</v>
      </c>
      <c r="D78" s="1530">
        <v>5554.3131159547856</v>
      </c>
      <c r="E78" s="1435">
        <v>0</v>
      </c>
      <c r="F78" s="1435">
        <v>196.00167586568341</v>
      </c>
      <c r="G78" s="1435">
        <v>0</v>
      </c>
      <c r="H78" s="1435">
        <v>0</v>
      </c>
      <c r="I78" s="1435">
        <v>136.8581591007281</v>
      </c>
      <c r="J78" s="1542">
        <v>3749.732</v>
      </c>
      <c r="K78" s="945">
        <v>590</v>
      </c>
    </row>
    <row r="79" spans="1:11" ht="12.75" customHeight="1" x14ac:dyDescent="0.2">
      <c r="A79" s="52" t="s">
        <v>1672</v>
      </c>
      <c r="B79" s="847">
        <v>422.66876887755518</v>
      </c>
      <c r="C79" s="1066">
        <f t="shared" si="1"/>
        <v>1830.6233536934606</v>
      </c>
      <c r="D79" s="1530">
        <v>1278.541787207962</v>
      </c>
      <c r="E79" s="1435">
        <v>0</v>
      </c>
      <c r="F79" s="1435">
        <v>54.854320518375964</v>
      </c>
      <c r="G79" s="1435">
        <v>0</v>
      </c>
      <c r="H79" s="1435">
        <v>0</v>
      </c>
      <c r="I79" s="1435">
        <v>6.6952459671226601</v>
      </c>
      <c r="J79" s="1542">
        <v>490.53199999999998</v>
      </c>
      <c r="K79" s="945">
        <v>117</v>
      </c>
    </row>
    <row r="80" spans="1:11" ht="12.75" customHeight="1" x14ac:dyDescent="0.2">
      <c r="A80" s="52" t="s">
        <v>462</v>
      </c>
      <c r="B80" s="847">
        <v>268.36040488545456</v>
      </c>
      <c r="C80" s="1066">
        <f t="shared" si="1"/>
        <v>1468.7574876852798</v>
      </c>
      <c r="D80" s="1530">
        <v>742.77864290068135</v>
      </c>
      <c r="E80" s="1435">
        <v>0</v>
      </c>
      <c r="F80" s="1435">
        <v>87.863482593318182</v>
      </c>
      <c r="G80" s="1435">
        <v>0</v>
      </c>
      <c r="H80" s="1435">
        <v>0</v>
      </c>
      <c r="I80" s="1435">
        <v>27.528362191280333</v>
      </c>
      <c r="J80" s="1542">
        <v>610.58699999999999</v>
      </c>
      <c r="K80" s="945">
        <v>117</v>
      </c>
    </row>
    <row r="81" spans="1:11" ht="12.75" customHeight="1" x14ac:dyDescent="0.2">
      <c r="A81" s="52" t="s">
        <v>1673</v>
      </c>
      <c r="B81" s="847">
        <v>124.9406792499538</v>
      </c>
      <c r="C81" s="1066">
        <f t="shared" si="1"/>
        <v>403.19560590934776</v>
      </c>
      <c r="D81" s="1530">
        <v>193.74881526301451</v>
      </c>
      <c r="E81" s="1435">
        <v>0</v>
      </c>
      <c r="F81" s="1435">
        <v>10.526041702737775</v>
      </c>
      <c r="G81" s="1435">
        <v>0</v>
      </c>
      <c r="H81" s="1435">
        <v>0</v>
      </c>
      <c r="I81" s="1435">
        <v>0.25974894359547074</v>
      </c>
      <c r="J81" s="1542">
        <v>198.661</v>
      </c>
      <c r="K81" s="945">
        <v>29</v>
      </c>
    </row>
    <row r="82" spans="1:11" ht="12.75" customHeight="1" x14ac:dyDescent="0.2">
      <c r="A82" s="52" t="s">
        <v>1674</v>
      </c>
      <c r="B82" s="847">
        <v>28060.363077349306</v>
      </c>
      <c r="C82" s="1066">
        <f t="shared" si="1"/>
        <v>128058.27345648443</v>
      </c>
      <c r="D82" s="1530">
        <v>73809.501878917683</v>
      </c>
      <c r="E82" s="1435">
        <v>0</v>
      </c>
      <c r="F82" s="1435">
        <v>15786.451084169068</v>
      </c>
      <c r="G82" s="1435">
        <v>0</v>
      </c>
      <c r="H82" s="1435">
        <v>0</v>
      </c>
      <c r="I82" s="1435">
        <v>1323.4124933976857</v>
      </c>
      <c r="J82" s="1542">
        <v>37138.908000000003</v>
      </c>
      <c r="K82" s="945">
        <v>4929</v>
      </c>
    </row>
    <row r="83" spans="1:11" ht="12.75" customHeight="1" x14ac:dyDescent="0.2">
      <c r="A83" s="52" t="s">
        <v>85</v>
      </c>
      <c r="B83" s="847">
        <v>1046.0835319231976</v>
      </c>
      <c r="C83" s="1066">
        <f t="shared" si="1"/>
        <v>3693.4812451976422</v>
      </c>
      <c r="D83" s="1530">
        <v>2282.5364559391614</v>
      </c>
      <c r="E83" s="1435">
        <v>0</v>
      </c>
      <c r="F83" s="1435">
        <v>179.41293087441906</v>
      </c>
      <c r="G83" s="1435">
        <v>0</v>
      </c>
      <c r="H83" s="1435">
        <v>0</v>
      </c>
      <c r="I83" s="1435">
        <v>16.31785838406168</v>
      </c>
      <c r="J83" s="1542">
        <v>1215.2139999999999</v>
      </c>
      <c r="K83" s="945">
        <v>197</v>
      </c>
    </row>
    <row r="84" spans="1:11" ht="12.75" customHeight="1" x14ac:dyDescent="0.2">
      <c r="A84" s="52" t="s">
        <v>1675</v>
      </c>
      <c r="B84" s="847">
        <v>1735.1113766825672</v>
      </c>
      <c r="C84" s="1066">
        <f t="shared" si="1"/>
        <v>9230.352004993947</v>
      </c>
      <c r="D84" s="1530">
        <v>5164.4225263241451</v>
      </c>
      <c r="E84" s="1435">
        <v>0</v>
      </c>
      <c r="F84" s="1435">
        <v>331.66249802320851</v>
      </c>
      <c r="G84" s="1435">
        <v>0</v>
      </c>
      <c r="H84" s="1435">
        <v>0</v>
      </c>
      <c r="I84" s="1435">
        <v>137.869980646594</v>
      </c>
      <c r="J84" s="1542">
        <v>3596.3969999999999</v>
      </c>
      <c r="K84" s="945">
        <v>471</v>
      </c>
    </row>
    <row r="85" spans="1:11" ht="12.75" customHeight="1" x14ac:dyDescent="0.2">
      <c r="A85" s="52" t="s">
        <v>1676</v>
      </c>
      <c r="B85" s="847">
        <v>740.85403772953384</v>
      </c>
      <c r="C85" s="1066">
        <f t="shared" si="1"/>
        <v>4537.9837117036604</v>
      </c>
      <c r="D85" s="1530">
        <v>2196.7152462251329</v>
      </c>
      <c r="E85" s="1435">
        <v>0</v>
      </c>
      <c r="F85" s="1435">
        <v>315.74361623560901</v>
      </c>
      <c r="G85" s="1435">
        <v>0</v>
      </c>
      <c r="H85" s="1435">
        <v>0</v>
      </c>
      <c r="I85" s="1435">
        <v>101.81484924291905</v>
      </c>
      <c r="J85" s="1542">
        <v>1923.71</v>
      </c>
      <c r="K85" s="945">
        <v>185</v>
      </c>
    </row>
    <row r="86" spans="1:11" ht="12.75" customHeight="1" x14ac:dyDescent="0.2">
      <c r="A86" s="52" t="s">
        <v>1677</v>
      </c>
      <c r="B86" s="847">
        <v>684.2527431153444</v>
      </c>
      <c r="C86" s="1066">
        <f t="shared" si="1"/>
        <v>2111.8083709254797</v>
      </c>
      <c r="D86" s="1530">
        <v>1136.2788276808537</v>
      </c>
      <c r="E86" s="1435">
        <v>0</v>
      </c>
      <c r="F86" s="1435">
        <v>63.768190557805958</v>
      </c>
      <c r="G86" s="1435">
        <v>0</v>
      </c>
      <c r="H86" s="1435">
        <v>0</v>
      </c>
      <c r="I86" s="1435">
        <v>47.198352686819987</v>
      </c>
      <c r="J86" s="1542">
        <v>864.56299999999999</v>
      </c>
      <c r="K86" s="945">
        <v>139</v>
      </c>
    </row>
    <row r="87" spans="1:11" ht="12.75" customHeight="1" x14ac:dyDescent="0.2">
      <c r="A87" s="52" t="s">
        <v>1678</v>
      </c>
      <c r="B87" s="847">
        <v>23077.040947680729</v>
      </c>
      <c r="C87" s="1066">
        <f t="shared" si="1"/>
        <v>93347.614608391828</v>
      </c>
      <c r="D87" s="1530">
        <v>52277.348910281929</v>
      </c>
      <c r="E87" s="1435">
        <v>0</v>
      </c>
      <c r="F87" s="1435">
        <v>11689.996751389594</v>
      </c>
      <c r="G87" s="1435">
        <v>0</v>
      </c>
      <c r="H87" s="1435">
        <v>0</v>
      </c>
      <c r="I87" s="1435">
        <v>958.00094672029707</v>
      </c>
      <c r="J87" s="1542">
        <v>28422.268</v>
      </c>
      <c r="K87" s="945">
        <v>4630</v>
      </c>
    </row>
    <row r="88" spans="1:11" ht="12.75" customHeight="1" x14ac:dyDescent="0.2">
      <c r="A88" s="52" t="s">
        <v>1679</v>
      </c>
      <c r="B88" s="847">
        <v>298.50884755091477</v>
      </c>
      <c r="C88" s="1066">
        <f t="shared" si="1"/>
        <v>835.97552291702004</v>
      </c>
      <c r="D88" s="1530">
        <v>503.59797270120254</v>
      </c>
      <c r="E88" s="1435">
        <v>0</v>
      </c>
      <c r="F88" s="1435">
        <v>28.768734554863293</v>
      </c>
      <c r="G88" s="1435">
        <v>0</v>
      </c>
      <c r="H88" s="1435">
        <v>0</v>
      </c>
      <c r="I88" s="1435">
        <v>13.003815660954213</v>
      </c>
      <c r="J88" s="1542">
        <v>290.60500000000002</v>
      </c>
      <c r="K88" s="945">
        <v>72</v>
      </c>
    </row>
    <row r="89" spans="1:11" ht="12.75" customHeight="1" x14ac:dyDescent="0.2">
      <c r="A89" s="52" t="s">
        <v>1680</v>
      </c>
      <c r="B89" s="847">
        <v>3238.4725392485625</v>
      </c>
      <c r="C89" s="1066">
        <f t="shared" si="1"/>
        <v>15535.73166801972</v>
      </c>
      <c r="D89" s="1530">
        <v>8324.9364551589879</v>
      </c>
      <c r="E89" s="1435">
        <v>0</v>
      </c>
      <c r="F89" s="1435">
        <v>314.41766525800756</v>
      </c>
      <c r="G89" s="1435">
        <v>0</v>
      </c>
      <c r="H89" s="1435">
        <v>0</v>
      </c>
      <c r="I89" s="1435">
        <v>428.57254760272303</v>
      </c>
      <c r="J89" s="1542">
        <v>6467.8050000000003</v>
      </c>
      <c r="K89" s="945">
        <v>727</v>
      </c>
    </row>
    <row r="90" spans="1:11" ht="12.75" customHeight="1" x14ac:dyDescent="0.2">
      <c r="A90" s="52" t="s">
        <v>1681</v>
      </c>
      <c r="B90" s="847">
        <v>108.53407163771739</v>
      </c>
      <c r="C90" s="1066">
        <f t="shared" si="1"/>
        <v>329.08458812355371</v>
      </c>
      <c r="D90" s="1530">
        <v>250.87345220129976</v>
      </c>
      <c r="E90" s="1435">
        <v>0</v>
      </c>
      <c r="F90" s="1435">
        <v>26.246125138381334</v>
      </c>
      <c r="G90" s="1435">
        <v>0</v>
      </c>
      <c r="H90" s="1435">
        <v>0</v>
      </c>
      <c r="I90" s="1435">
        <v>1.0420107838726171</v>
      </c>
      <c r="J90" s="1542">
        <v>50.923000000000002</v>
      </c>
      <c r="K90" s="945">
        <v>18</v>
      </c>
    </row>
    <row r="91" spans="1:11" ht="12.75" customHeight="1" x14ac:dyDescent="0.2">
      <c r="A91" s="52" t="s">
        <v>1682</v>
      </c>
      <c r="B91" s="847">
        <v>697.52518646994076</v>
      </c>
      <c r="C91" s="1066">
        <f t="shared" si="1"/>
        <v>3068.2749660507807</v>
      </c>
      <c r="D91" s="1530">
        <v>2140.8816737260154</v>
      </c>
      <c r="E91" s="1435">
        <v>0</v>
      </c>
      <c r="F91" s="1435">
        <v>122.12041260369938</v>
      </c>
      <c r="G91" s="1435">
        <v>0</v>
      </c>
      <c r="H91" s="1435">
        <v>0</v>
      </c>
      <c r="I91" s="1435">
        <v>12.204879721065577</v>
      </c>
      <c r="J91" s="1542">
        <v>793.06799999999998</v>
      </c>
      <c r="K91" s="945">
        <v>128</v>
      </c>
    </row>
    <row r="92" spans="1:11" ht="12.75" customHeight="1" x14ac:dyDescent="0.2">
      <c r="A92" s="52" t="s">
        <v>1683</v>
      </c>
      <c r="B92" s="847">
        <v>1675.1628292397488</v>
      </c>
      <c r="C92" s="1066">
        <f t="shared" si="1"/>
        <v>5507.9404455691074</v>
      </c>
      <c r="D92" s="1530">
        <v>3465.5617956601909</v>
      </c>
      <c r="E92" s="1435">
        <v>0</v>
      </c>
      <c r="F92" s="1435">
        <v>282.39041425905532</v>
      </c>
      <c r="G92" s="1435">
        <v>0</v>
      </c>
      <c r="H92" s="1435">
        <v>0</v>
      </c>
      <c r="I92" s="1435">
        <v>203.17123564986053</v>
      </c>
      <c r="J92" s="1542">
        <v>1556.817</v>
      </c>
      <c r="K92" s="945">
        <v>248</v>
      </c>
    </row>
    <row r="93" spans="1:11" ht="12.75" customHeight="1" x14ac:dyDescent="0.2">
      <c r="A93" s="52" t="s">
        <v>722</v>
      </c>
      <c r="B93" s="847">
        <v>1925.2387772260936</v>
      </c>
      <c r="C93" s="1066">
        <f t="shared" si="1"/>
        <v>8578.8011325689622</v>
      </c>
      <c r="D93" s="1530">
        <v>3386.5039862367262</v>
      </c>
      <c r="E93" s="1435">
        <v>0</v>
      </c>
      <c r="F93" s="1435">
        <v>239.64580738492421</v>
      </c>
      <c r="G93" s="1435">
        <v>0</v>
      </c>
      <c r="H93" s="1435">
        <v>0</v>
      </c>
      <c r="I93" s="1435">
        <v>35.735338947310716</v>
      </c>
      <c r="J93" s="1542">
        <v>4916.9160000000002</v>
      </c>
      <c r="K93" s="945">
        <v>590</v>
      </c>
    </row>
    <row r="94" spans="1:11" ht="12.75" customHeight="1" x14ac:dyDescent="0.2">
      <c r="A94" s="52" t="s">
        <v>794</v>
      </c>
      <c r="B94" s="847">
        <v>12115.438113034565</v>
      </c>
      <c r="C94" s="1066">
        <f t="shared" si="1"/>
        <v>60286.05539669573</v>
      </c>
      <c r="D94" s="1530">
        <v>34692.685359580981</v>
      </c>
      <c r="E94" s="1435">
        <v>0</v>
      </c>
      <c r="F94" s="1435">
        <v>2588.4586927247424</v>
      </c>
      <c r="G94" s="1435">
        <v>0</v>
      </c>
      <c r="H94" s="1435">
        <v>0</v>
      </c>
      <c r="I94" s="1435">
        <v>789.30334439000876</v>
      </c>
      <c r="J94" s="1542">
        <v>22215.608</v>
      </c>
      <c r="K94" s="945">
        <v>3533</v>
      </c>
    </row>
    <row r="95" spans="1:11" ht="12.75" customHeight="1" x14ac:dyDescent="0.2">
      <c r="A95" s="52" t="s">
        <v>1684</v>
      </c>
      <c r="B95" s="847">
        <v>9037.4186458646709</v>
      </c>
      <c r="C95" s="1066">
        <f t="shared" si="1"/>
        <v>40047.335645414576</v>
      </c>
      <c r="D95" s="1530">
        <v>21560.992452312548</v>
      </c>
      <c r="E95" s="1435">
        <v>0</v>
      </c>
      <c r="F95" s="1435">
        <v>3031.8958874132672</v>
      </c>
      <c r="G95" s="1435">
        <v>0</v>
      </c>
      <c r="H95" s="1435">
        <v>0</v>
      </c>
      <c r="I95" s="1435">
        <v>425.30430568876022</v>
      </c>
      <c r="J95" s="1542">
        <v>15029.143</v>
      </c>
      <c r="K95" s="945">
        <v>2253</v>
      </c>
    </row>
    <row r="96" spans="1:11" ht="12.75" customHeight="1" x14ac:dyDescent="0.2">
      <c r="A96" s="52" t="s">
        <v>1685</v>
      </c>
      <c r="B96" s="847">
        <v>1918.1048518440207</v>
      </c>
      <c r="C96" s="1066">
        <f t="shared" si="1"/>
        <v>9603.9627668683206</v>
      </c>
      <c r="D96" s="1530">
        <v>5754.1353849673606</v>
      </c>
      <c r="E96" s="1435">
        <v>0</v>
      </c>
      <c r="F96" s="1435">
        <v>278.3828953499538</v>
      </c>
      <c r="G96" s="1435">
        <v>0</v>
      </c>
      <c r="H96" s="1435">
        <v>0</v>
      </c>
      <c r="I96" s="1435">
        <v>195.27248655100499</v>
      </c>
      <c r="J96" s="1542">
        <v>3376.172</v>
      </c>
      <c r="K96" s="945">
        <v>500</v>
      </c>
    </row>
    <row r="97" spans="1:11" ht="12.75" customHeight="1" x14ac:dyDescent="0.2">
      <c r="A97" s="52" t="s">
        <v>1198</v>
      </c>
      <c r="B97" s="847">
        <v>14388.762543134295</v>
      </c>
      <c r="C97" s="1066">
        <f t="shared" si="1"/>
        <v>140622.82054781483</v>
      </c>
      <c r="D97" s="1530">
        <v>100516.56624564486</v>
      </c>
      <c r="E97" s="1435">
        <v>0</v>
      </c>
      <c r="F97" s="1435">
        <v>17130.127997361742</v>
      </c>
      <c r="G97" s="1435">
        <v>0</v>
      </c>
      <c r="H97" s="1435">
        <v>0</v>
      </c>
      <c r="I97" s="1435">
        <v>1160.9213048081986</v>
      </c>
      <c r="J97" s="1542">
        <v>21815.205000000002</v>
      </c>
      <c r="K97" s="945">
        <v>3525</v>
      </c>
    </row>
    <row r="98" spans="1:11" ht="12.75" customHeight="1" x14ac:dyDescent="0.2">
      <c r="A98" s="52" t="s">
        <v>88</v>
      </c>
      <c r="B98" s="847">
        <v>2056.2008460951483</v>
      </c>
      <c r="C98" s="1066">
        <f t="shared" si="1"/>
        <v>7939.9181151988814</v>
      </c>
      <c r="D98" s="1530">
        <v>4114.0703693780424</v>
      </c>
      <c r="E98" s="1435">
        <v>0</v>
      </c>
      <c r="F98" s="1435">
        <v>412.60352172399553</v>
      </c>
      <c r="G98" s="1435">
        <v>0</v>
      </c>
      <c r="H98" s="1435">
        <v>0</v>
      </c>
      <c r="I98" s="1435">
        <v>55.702224096842642</v>
      </c>
      <c r="J98" s="1542">
        <v>3357.5419999999999</v>
      </c>
      <c r="K98" s="945">
        <v>534</v>
      </c>
    </row>
    <row r="99" spans="1:11" ht="12.75" customHeight="1" x14ac:dyDescent="0.2">
      <c r="A99" s="52" t="s">
        <v>471</v>
      </c>
      <c r="B99" s="847">
        <v>216.22497425798531</v>
      </c>
      <c r="C99" s="1066">
        <f t="shared" si="1"/>
        <v>1194.073413490956</v>
      </c>
      <c r="D99" s="1530">
        <v>567.32024413077113</v>
      </c>
      <c r="E99" s="1435">
        <v>0</v>
      </c>
      <c r="F99" s="1435">
        <v>52.640999838507547</v>
      </c>
      <c r="G99" s="1435">
        <v>0</v>
      </c>
      <c r="H99" s="1435">
        <v>0</v>
      </c>
      <c r="I99" s="1435">
        <v>1.0981695216772556</v>
      </c>
      <c r="J99" s="1542">
        <v>573.01400000000001</v>
      </c>
      <c r="K99" s="945">
        <v>94</v>
      </c>
    </row>
    <row r="100" spans="1:11" ht="12.75" customHeight="1" x14ac:dyDescent="0.2">
      <c r="A100" s="52" t="s">
        <v>388</v>
      </c>
      <c r="B100" s="847">
        <v>885.593557808328</v>
      </c>
      <c r="C100" s="1066">
        <f t="shared" si="1"/>
        <v>4639.9381672909085</v>
      </c>
      <c r="D100" s="1530">
        <v>2503.2219260124039</v>
      </c>
      <c r="E100" s="1435">
        <v>0</v>
      </c>
      <c r="F100" s="1435">
        <v>151.08171757918498</v>
      </c>
      <c r="G100" s="1435">
        <v>0</v>
      </c>
      <c r="H100" s="1435">
        <v>0</v>
      </c>
      <c r="I100" s="1435">
        <v>82.945523699319935</v>
      </c>
      <c r="J100" s="1542">
        <v>1902.6890000000001</v>
      </c>
      <c r="K100" s="945">
        <v>211</v>
      </c>
    </row>
    <row r="101" spans="1:11" ht="12.75" customHeight="1" x14ac:dyDescent="0.2">
      <c r="A101" s="52" t="s">
        <v>1686</v>
      </c>
      <c r="B101" s="847">
        <v>305.98723008344075</v>
      </c>
      <c r="C101" s="1066">
        <f t="shared" si="1"/>
        <v>919.39951805211126</v>
      </c>
      <c r="D101" s="1530">
        <v>257.23306067633428</v>
      </c>
      <c r="E101" s="1435">
        <v>0</v>
      </c>
      <c r="F101" s="1435">
        <v>9.7352872927241574</v>
      </c>
      <c r="G101" s="1435">
        <v>0</v>
      </c>
      <c r="H101" s="1435">
        <v>0</v>
      </c>
      <c r="I101" s="1435">
        <v>52.236170083052876</v>
      </c>
      <c r="J101" s="1542">
        <v>600.19500000000005</v>
      </c>
      <c r="K101" s="945">
        <v>85</v>
      </c>
    </row>
    <row r="102" spans="1:11" ht="12.75" customHeight="1" x14ac:dyDescent="0.2">
      <c r="A102" s="52" t="s">
        <v>1532</v>
      </c>
      <c r="B102" s="847">
        <v>388.68816388900848</v>
      </c>
      <c r="C102" s="1066">
        <f t="shared" si="1"/>
        <v>1050.5862897464413</v>
      </c>
      <c r="D102" s="1530">
        <v>682.61503014366031</v>
      </c>
      <c r="E102" s="1435">
        <v>0</v>
      </c>
      <c r="F102" s="1435">
        <v>37.066161906196086</v>
      </c>
      <c r="G102" s="1435">
        <v>0</v>
      </c>
      <c r="H102" s="1435">
        <v>0</v>
      </c>
      <c r="I102" s="1435">
        <v>21.547097696585009</v>
      </c>
      <c r="J102" s="1542">
        <v>309.358</v>
      </c>
      <c r="K102" s="945">
        <v>77</v>
      </c>
    </row>
    <row r="103" spans="1:11" ht="12.75" customHeight="1" x14ac:dyDescent="0.2">
      <c r="A103" s="52" t="s">
        <v>582</v>
      </c>
      <c r="B103" s="847">
        <v>5643.5025055489459</v>
      </c>
      <c r="C103" s="1066">
        <f t="shared" si="1"/>
        <v>17069.731680333905</v>
      </c>
      <c r="D103" s="1530">
        <v>10556.561286750588</v>
      </c>
      <c r="E103" s="1435">
        <v>0</v>
      </c>
      <c r="F103" s="1435">
        <v>1151.7001115147066</v>
      </c>
      <c r="G103" s="1435">
        <v>0</v>
      </c>
      <c r="H103" s="1435">
        <v>0</v>
      </c>
      <c r="I103" s="1435">
        <v>264.12228206861079</v>
      </c>
      <c r="J103" s="1542">
        <v>5097.348</v>
      </c>
      <c r="K103" s="945">
        <v>1141</v>
      </c>
    </row>
    <row r="104" spans="1:11" ht="12.75" customHeight="1" x14ac:dyDescent="0.2">
      <c r="A104" s="52" t="s">
        <v>474</v>
      </c>
      <c r="B104" s="847">
        <v>185793.28760230396</v>
      </c>
      <c r="C104" s="1066">
        <f t="shared" si="1"/>
        <v>1028967.6541078333</v>
      </c>
      <c r="D104" s="1530">
        <v>446225.96254817821</v>
      </c>
      <c r="E104" s="1435">
        <v>8093.3687699999991</v>
      </c>
      <c r="F104" s="1435">
        <v>129264.67441739234</v>
      </c>
      <c r="G104" s="1435">
        <v>0</v>
      </c>
      <c r="H104" s="1435">
        <v>77498.531180000005</v>
      </c>
      <c r="I104" s="1435">
        <v>11850.40819226261</v>
      </c>
      <c r="J104" s="1542">
        <v>356034.70899999997</v>
      </c>
      <c r="K104" s="945">
        <v>40054</v>
      </c>
    </row>
    <row r="105" spans="1:11" ht="12.75" customHeight="1" x14ac:dyDescent="0.2">
      <c r="A105" s="52" t="s">
        <v>628</v>
      </c>
      <c r="B105" s="847">
        <v>4714.1434248245678</v>
      </c>
      <c r="C105" s="1066">
        <f t="shared" si="1"/>
        <v>28882.070237487904</v>
      </c>
      <c r="D105" s="1530">
        <v>16413.676279173877</v>
      </c>
      <c r="E105" s="1435">
        <v>0</v>
      </c>
      <c r="F105" s="1435">
        <v>1736.256705103928</v>
      </c>
      <c r="G105" s="1435">
        <v>0</v>
      </c>
      <c r="H105" s="1435">
        <v>0</v>
      </c>
      <c r="I105" s="1435">
        <v>267.18425321009681</v>
      </c>
      <c r="J105" s="1542">
        <v>10464.953</v>
      </c>
      <c r="K105" s="945">
        <v>1529</v>
      </c>
    </row>
    <row r="106" spans="1:11" ht="12.75" customHeight="1" x14ac:dyDescent="0.2">
      <c r="A106" s="52" t="s">
        <v>1687</v>
      </c>
      <c r="B106" s="847">
        <v>513.19636467567625</v>
      </c>
      <c r="C106" s="1066">
        <f t="shared" si="1"/>
        <v>1200.8916518800015</v>
      </c>
      <c r="D106" s="1530">
        <v>552.205407419067</v>
      </c>
      <c r="E106" s="1435">
        <v>0</v>
      </c>
      <c r="F106" s="1435">
        <v>46.657669868978125</v>
      </c>
      <c r="G106" s="1435">
        <v>0</v>
      </c>
      <c r="H106" s="1435">
        <v>0</v>
      </c>
      <c r="I106" s="1435">
        <v>2.6125745919561623</v>
      </c>
      <c r="J106" s="1542">
        <v>599.41600000000005</v>
      </c>
      <c r="K106" s="945">
        <v>77</v>
      </c>
    </row>
    <row r="107" spans="1:11" ht="12.75" customHeight="1" x14ac:dyDescent="0.2">
      <c r="A107" s="52" t="s">
        <v>727</v>
      </c>
      <c r="B107" s="847">
        <v>445.32198985622199</v>
      </c>
      <c r="C107" s="1066">
        <f t="shared" si="1"/>
        <v>2675.7836867905439</v>
      </c>
      <c r="D107" s="1530">
        <v>1538.5728715831724</v>
      </c>
      <c r="E107" s="1435">
        <v>0</v>
      </c>
      <c r="F107" s="1435">
        <v>68.88964689378173</v>
      </c>
      <c r="G107" s="1435">
        <v>0</v>
      </c>
      <c r="H107" s="1435">
        <v>0</v>
      </c>
      <c r="I107" s="1435">
        <v>17.59816831358982</v>
      </c>
      <c r="J107" s="1542">
        <v>1050.723</v>
      </c>
      <c r="K107" s="945">
        <v>144</v>
      </c>
    </row>
    <row r="108" spans="1:11" ht="12.75" customHeight="1" x14ac:dyDescent="0.2">
      <c r="A108" s="52" t="s">
        <v>1690</v>
      </c>
      <c r="B108" s="847">
        <v>11086.014210739984</v>
      </c>
      <c r="C108" s="1066">
        <f t="shared" si="1"/>
        <v>60372.375097547258</v>
      </c>
      <c r="D108" s="1530">
        <v>34187.001858259013</v>
      </c>
      <c r="E108" s="1435">
        <v>0</v>
      </c>
      <c r="F108" s="1435">
        <v>10383.079251208295</v>
      </c>
      <c r="G108" s="1435">
        <v>0</v>
      </c>
      <c r="H108" s="1435">
        <v>0</v>
      </c>
      <c r="I108" s="1435">
        <v>623.88698807995024</v>
      </c>
      <c r="J108" s="1542">
        <v>15178.406999999999</v>
      </c>
      <c r="K108" s="945">
        <v>2283</v>
      </c>
    </row>
    <row r="109" spans="1:11" ht="12.75" customHeight="1" x14ac:dyDescent="0.2">
      <c r="A109" s="52" t="s">
        <v>1691</v>
      </c>
      <c r="B109" s="847">
        <v>290.20567342323278</v>
      </c>
      <c r="C109" s="1066">
        <f t="shared" si="1"/>
        <v>558.61835516138115</v>
      </c>
      <c r="D109" s="1530">
        <v>208.35455103329247</v>
      </c>
      <c r="E109" s="1435">
        <v>0</v>
      </c>
      <c r="F109" s="1435">
        <v>17.680846362860162</v>
      </c>
      <c r="G109" s="1435">
        <v>0</v>
      </c>
      <c r="H109" s="1435">
        <v>0</v>
      </c>
      <c r="I109" s="1435">
        <v>1.5359577652285266</v>
      </c>
      <c r="J109" s="1542">
        <v>331.04700000000003</v>
      </c>
      <c r="K109" s="945">
        <v>56</v>
      </c>
    </row>
    <row r="110" spans="1:11" ht="12.75" customHeight="1" x14ac:dyDescent="0.2">
      <c r="A110" s="52" t="s">
        <v>583</v>
      </c>
      <c r="B110" s="847">
        <v>9502.4550861275002</v>
      </c>
      <c r="C110" s="1066">
        <f t="shared" si="1"/>
        <v>38531.390521965353</v>
      </c>
      <c r="D110" s="1530">
        <v>19556.758396062829</v>
      </c>
      <c r="E110" s="1435">
        <v>0</v>
      </c>
      <c r="F110" s="1435">
        <v>1178.9039413996886</v>
      </c>
      <c r="G110" s="1435">
        <v>0</v>
      </c>
      <c r="H110" s="1435">
        <v>0</v>
      </c>
      <c r="I110" s="1435">
        <v>308.19818450283418</v>
      </c>
      <c r="J110" s="1542">
        <v>17487.53</v>
      </c>
      <c r="K110" s="945">
        <v>2100</v>
      </c>
    </row>
    <row r="111" spans="1:11" ht="12.75" customHeight="1" x14ac:dyDescent="0.2">
      <c r="A111" s="52" t="s">
        <v>1200</v>
      </c>
      <c r="B111" s="847">
        <v>27140.154584625921</v>
      </c>
      <c r="C111" s="1066">
        <f t="shared" si="1"/>
        <v>168017.64764189179</v>
      </c>
      <c r="D111" s="1530">
        <v>98595.079569161797</v>
      </c>
      <c r="E111" s="1435">
        <v>0</v>
      </c>
      <c r="F111" s="1435">
        <v>11645.212612751357</v>
      </c>
      <c r="G111" s="1435">
        <v>0</v>
      </c>
      <c r="H111" s="1435">
        <v>0</v>
      </c>
      <c r="I111" s="1435">
        <v>1009.595459978614</v>
      </c>
      <c r="J111" s="1542">
        <v>56767.76</v>
      </c>
      <c r="K111" s="945">
        <v>7817</v>
      </c>
    </row>
    <row r="112" spans="1:11" ht="12.75" customHeight="1" x14ac:dyDescent="0.2">
      <c r="A112" s="52" t="s">
        <v>1100</v>
      </c>
      <c r="B112" s="847">
        <v>3525.6646681942416</v>
      </c>
      <c r="C112" s="1066">
        <f t="shared" si="1"/>
        <v>22174.361644248311</v>
      </c>
      <c r="D112" s="1530">
        <v>12470.029742128976</v>
      </c>
      <c r="E112" s="1435">
        <v>0</v>
      </c>
      <c r="F112" s="1435">
        <v>637.2554481966954</v>
      </c>
      <c r="G112" s="1435">
        <v>0</v>
      </c>
      <c r="H112" s="1435">
        <v>0</v>
      </c>
      <c r="I112" s="1435">
        <v>131.69245392264168</v>
      </c>
      <c r="J112" s="1542">
        <v>8935.384</v>
      </c>
      <c r="K112" s="945">
        <v>1105</v>
      </c>
    </row>
    <row r="113" spans="1:11" ht="12.75" customHeight="1" x14ac:dyDescent="0.2">
      <c r="A113" s="52" t="s">
        <v>1692</v>
      </c>
      <c r="B113" s="847">
        <v>1669.4072678129187</v>
      </c>
      <c r="C113" s="1066">
        <f t="shared" si="1"/>
        <v>5240.0759344784292</v>
      </c>
      <c r="D113" s="1530">
        <v>2918.162937834149</v>
      </c>
      <c r="E113" s="1435">
        <v>0</v>
      </c>
      <c r="F113" s="1435">
        <v>514.43634076889896</v>
      </c>
      <c r="G113" s="1435">
        <v>0</v>
      </c>
      <c r="H113" s="1435">
        <v>0</v>
      </c>
      <c r="I113" s="1435">
        <v>76.656655875381134</v>
      </c>
      <c r="J113" s="1542">
        <v>1730.82</v>
      </c>
      <c r="K113" s="945">
        <v>365</v>
      </c>
    </row>
    <row r="114" spans="1:11" ht="12.75" customHeight="1" x14ac:dyDescent="0.2">
      <c r="A114" s="52" t="s">
        <v>1693</v>
      </c>
      <c r="B114" s="847">
        <v>6658.6427542126921</v>
      </c>
      <c r="C114" s="1066">
        <f t="shared" si="1"/>
        <v>22828.240302157192</v>
      </c>
      <c r="D114" s="1530">
        <v>12704.757691847148</v>
      </c>
      <c r="E114" s="1435">
        <v>0</v>
      </c>
      <c r="F114" s="1435">
        <v>1418.0309593139325</v>
      </c>
      <c r="G114" s="1435">
        <v>0</v>
      </c>
      <c r="H114" s="1435">
        <v>0</v>
      </c>
      <c r="I114" s="1435">
        <v>353.93765099611392</v>
      </c>
      <c r="J114" s="1542">
        <v>8351.5139999999992</v>
      </c>
      <c r="K114" s="945">
        <v>1392</v>
      </c>
    </row>
    <row r="115" spans="1:11" ht="12.75" customHeight="1" x14ac:dyDescent="0.2">
      <c r="A115" s="52" t="s">
        <v>799</v>
      </c>
      <c r="B115" s="847">
        <v>2550.5384808405579</v>
      </c>
      <c r="C115" s="1066">
        <f t="shared" si="1"/>
        <v>12680.477030292313</v>
      </c>
      <c r="D115" s="1530">
        <v>6604.1975402584503</v>
      </c>
      <c r="E115" s="1435">
        <v>0</v>
      </c>
      <c r="F115" s="1435">
        <v>599.2781548722885</v>
      </c>
      <c r="G115" s="1435">
        <v>0</v>
      </c>
      <c r="H115" s="1435">
        <v>0</v>
      </c>
      <c r="I115" s="1435">
        <v>108.90833516157426</v>
      </c>
      <c r="J115" s="1542">
        <v>5368.0929999999998</v>
      </c>
      <c r="K115" s="945">
        <v>775</v>
      </c>
    </row>
    <row r="116" spans="1:11" ht="12.75" customHeight="1" x14ac:dyDescent="0.2">
      <c r="A116" s="52" t="s">
        <v>90</v>
      </c>
      <c r="B116" s="847">
        <v>2529.6400122030554</v>
      </c>
      <c r="C116" s="1066">
        <f t="shared" si="1"/>
        <v>10884.104256640618</v>
      </c>
      <c r="D116" s="1530">
        <v>6192.3337529766313</v>
      </c>
      <c r="E116" s="1435">
        <v>0</v>
      </c>
      <c r="F116" s="1435">
        <v>181.44457245146697</v>
      </c>
      <c r="G116" s="1435">
        <v>0</v>
      </c>
      <c r="H116" s="1435">
        <v>0</v>
      </c>
      <c r="I116" s="1435">
        <v>20.815931212519196</v>
      </c>
      <c r="J116" s="1542">
        <v>4489.51</v>
      </c>
      <c r="K116" s="945">
        <v>597</v>
      </c>
    </row>
    <row r="117" spans="1:11" ht="12.75" customHeight="1" x14ac:dyDescent="0.2">
      <c r="A117" s="52" t="s">
        <v>161</v>
      </c>
      <c r="B117" s="847">
        <v>2398.8187172875114</v>
      </c>
      <c r="C117" s="1066">
        <f t="shared" si="1"/>
        <v>35464.21091546255</v>
      </c>
      <c r="D117" s="1530">
        <v>11642.625819993862</v>
      </c>
      <c r="E117" s="1435">
        <v>4899.4534800000001</v>
      </c>
      <c r="F117" s="1435">
        <v>443.39700510636067</v>
      </c>
      <c r="G117" s="1435">
        <v>0</v>
      </c>
      <c r="H117" s="1435">
        <v>1300.9940300000001</v>
      </c>
      <c r="I117" s="1435">
        <v>133.62358036233212</v>
      </c>
      <c r="J117" s="1542">
        <v>17044.116999999998</v>
      </c>
      <c r="K117" s="945">
        <v>1427</v>
      </c>
    </row>
    <row r="118" spans="1:11" ht="12.75" customHeight="1" x14ac:dyDescent="0.2">
      <c r="A118" s="52" t="s">
        <v>1694</v>
      </c>
      <c r="B118" s="847">
        <v>156.02262255077267</v>
      </c>
      <c r="C118" s="1066">
        <f t="shared" si="1"/>
        <v>1116.3374575685384</v>
      </c>
      <c r="D118" s="1530">
        <v>806.17981753333584</v>
      </c>
      <c r="E118" s="1435">
        <v>0</v>
      </c>
      <c r="F118" s="1435">
        <v>116.57963372101962</v>
      </c>
      <c r="G118" s="1435">
        <v>0</v>
      </c>
      <c r="H118" s="1435">
        <v>0</v>
      </c>
      <c r="I118" s="1435">
        <v>0.83200631418297899</v>
      </c>
      <c r="J118" s="1542">
        <v>192.74600000000001</v>
      </c>
      <c r="K118" s="945">
        <v>44</v>
      </c>
    </row>
    <row r="119" spans="1:11" ht="12.75" customHeight="1" x14ac:dyDescent="0.2">
      <c r="A119" s="52" t="s">
        <v>1695</v>
      </c>
      <c r="B119" s="847">
        <v>8812.0286645296728</v>
      </c>
      <c r="C119" s="1066">
        <f t="shared" si="1"/>
        <v>40199.724292650921</v>
      </c>
      <c r="D119" s="1530">
        <v>18324.323952533967</v>
      </c>
      <c r="E119" s="1435">
        <v>0</v>
      </c>
      <c r="F119" s="1435">
        <v>2932.8269588513431</v>
      </c>
      <c r="G119" s="1435">
        <v>0</v>
      </c>
      <c r="H119" s="1435">
        <v>0</v>
      </c>
      <c r="I119" s="1435">
        <v>279.26338126560785</v>
      </c>
      <c r="J119" s="1542">
        <v>18663.310000000001</v>
      </c>
      <c r="K119" s="945">
        <v>2169</v>
      </c>
    </row>
    <row r="120" spans="1:11" ht="12.75" customHeight="1" x14ac:dyDescent="0.2">
      <c r="A120" s="52" t="s">
        <v>1503</v>
      </c>
      <c r="B120" s="847">
        <v>2223.5892676824501</v>
      </c>
      <c r="C120" s="1066">
        <f t="shared" si="1"/>
        <v>10699.057279484132</v>
      </c>
      <c r="D120" s="1530">
        <v>4040.9025649973146</v>
      </c>
      <c r="E120" s="1435">
        <v>0</v>
      </c>
      <c r="F120" s="1435">
        <v>251.74968821525388</v>
      </c>
      <c r="G120" s="1435">
        <v>0</v>
      </c>
      <c r="H120" s="1435">
        <v>0</v>
      </c>
      <c r="I120" s="1435">
        <v>66.905026271564154</v>
      </c>
      <c r="J120" s="1542">
        <v>6339.5</v>
      </c>
      <c r="K120" s="945">
        <v>730</v>
      </c>
    </row>
    <row r="121" spans="1:11" ht="12.75" customHeight="1" x14ac:dyDescent="0.2">
      <c r="A121" s="52" t="s">
        <v>1696</v>
      </c>
      <c r="B121" s="847">
        <v>191.3229415145409</v>
      </c>
      <c r="C121" s="1066">
        <f t="shared" si="1"/>
        <v>1128.3283261804595</v>
      </c>
      <c r="D121" s="1530">
        <v>870.28759507567622</v>
      </c>
      <c r="E121" s="1435">
        <v>0</v>
      </c>
      <c r="F121" s="1435">
        <v>57.046348768481586</v>
      </c>
      <c r="G121" s="1435">
        <v>0</v>
      </c>
      <c r="H121" s="1435">
        <v>0</v>
      </c>
      <c r="I121" s="1435">
        <v>8.8783823363015451</v>
      </c>
      <c r="J121" s="1542">
        <v>192.11600000000001</v>
      </c>
      <c r="K121" s="945">
        <v>35</v>
      </c>
    </row>
    <row r="122" spans="1:11" ht="12.75" customHeight="1" x14ac:dyDescent="0.2">
      <c r="A122" s="52" t="s">
        <v>1697</v>
      </c>
      <c r="B122" s="847">
        <v>698.29690922439295</v>
      </c>
      <c r="C122" s="1066">
        <f t="shared" si="1"/>
        <v>1961.2670598739417</v>
      </c>
      <c r="D122" s="1530">
        <v>1342.0999573494496</v>
      </c>
      <c r="E122" s="1435">
        <v>0</v>
      </c>
      <c r="F122" s="1435">
        <v>114.47576425949143</v>
      </c>
      <c r="G122" s="1435">
        <v>0</v>
      </c>
      <c r="H122" s="1435">
        <v>0</v>
      </c>
      <c r="I122" s="1435">
        <v>77.145338265000532</v>
      </c>
      <c r="J122" s="1542">
        <v>427.54599999999999</v>
      </c>
      <c r="K122" s="945">
        <v>96</v>
      </c>
    </row>
    <row r="123" spans="1:11" ht="12.75" customHeight="1" x14ac:dyDescent="0.2">
      <c r="A123" s="52" t="s">
        <v>91</v>
      </c>
      <c r="B123" s="847">
        <v>1421.0897319630062</v>
      </c>
      <c r="C123" s="1066">
        <f t="shared" si="1"/>
        <v>3914.4904136587893</v>
      </c>
      <c r="D123" s="1530">
        <v>2435.6294848799334</v>
      </c>
      <c r="E123" s="1435">
        <v>0</v>
      </c>
      <c r="F123" s="1435">
        <v>272.18468534416132</v>
      </c>
      <c r="G123" s="1435">
        <v>0</v>
      </c>
      <c r="H123" s="1435">
        <v>0</v>
      </c>
      <c r="I123" s="1435">
        <v>83.024243434694498</v>
      </c>
      <c r="J123" s="1542">
        <v>1123.652</v>
      </c>
      <c r="K123" s="945">
        <v>210</v>
      </c>
    </row>
    <row r="124" spans="1:11" ht="12.75" customHeight="1" x14ac:dyDescent="0.2">
      <c r="A124" s="52" t="s">
        <v>478</v>
      </c>
      <c r="B124" s="847">
        <v>2702.5949272031971</v>
      </c>
      <c r="C124" s="1066">
        <f t="shared" si="1"/>
        <v>13161.593859866804</v>
      </c>
      <c r="D124" s="1530">
        <v>8104.3417772453486</v>
      </c>
      <c r="E124" s="1435">
        <v>0</v>
      </c>
      <c r="F124" s="1435">
        <v>536.97185187908428</v>
      </c>
      <c r="G124" s="1435">
        <v>0</v>
      </c>
      <c r="H124" s="1435">
        <v>0</v>
      </c>
      <c r="I124" s="1435">
        <v>216.57523074237062</v>
      </c>
      <c r="J124" s="1542">
        <v>4303.7049999999999</v>
      </c>
      <c r="K124" s="945">
        <v>876</v>
      </c>
    </row>
    <row r="125" spans="1:11" ht="12.75" customHeight="1" x14ac:dyDescent="0.2">
      <c r="A125" s="52" t="s">
        <v>479</v>
      </c>
      <c r="B125" s="847">
        <v>254.91568984673765</v>
      </c>
      <c r="C125" s="1066">
        <f t="shared" si="1"/>
        <v>1176.913288893164</v>
      </c>
      <c r="D125" s="1530">
        <v>642.13555157187034</v>
      </c>
      <c r="E125" s="1435">
        <v>0</v>
      </c>
      <c r="F125" s="1435">
        <v>10.944447206686611</v>
      </c>
      <c r="G125" s="1435">
        <v>0</v>
      </c>
      <c r="H125" s="1435">
        <v>0</v>
      </c>
      <c r="I125" s="1435">
        <v>124.02929011460721</v>
      </c>
      <c r="J125" s="1542">
        <v>399.80399999999997</v>
      </c>
      <c r="K125" s="945">
        <v>45</v>
      </c>
    </row>
    <row r="126" spans="1:11" ht="12.75" customHeight="1" x14ac:dyDescent="0.2">
      <c r="A126" s="52" t="s">
        <v>92</v>
      </c>
      <c r="B126" s="847">
        <v>19994.466552324153</v>
      </c>
      <c r="C126" s="1066">
        <f t="shared" si="1"/>
        <v>72260.239242859825</v>
      </c>
      <c r="D126" s="1530">
        <v>42700.492279911508</v>
      </c>
      <c r="E126" s="1435">
        <v>0</v>
      </c>
      <c r="F126" s="1435">
        <v>6183.3455006363383</v>
      </c>
      <c r="G126" s="1435">
        <v>0</v>
      </c>
      <c r="H126" s="1435">
        <v>0</v>
      </c>
      <c r="I126" s="1435">
        <v>1120.3184623119712</v>
      </c>
      <c r="J126" s="1542">
        <v>22256.082999999999</v>
      </c>
      <c r="K126" s="945">
        <v>4567</v>
      </c>
    </row>
    <row r="127" spans="1:11" ht="12.75" customHeight="1" x14ac:dyDescent="0.2">
      <c r="A127" s="52" t="s">
        <v>1698</v>
      </c>
      <c r="B127" s="847">
        <v>380.40684297603877</v>
      </c>
      <c r="C127" s="1066">
        <f t="shared" si="1"/>
        <v>2151.6312723022147</v>
      </c>
      <c r="D127" s="1530">
        <v>1537.366208253183</v>
      </c>
      <c r="E127" s="1435">
        <v>0</v>
      </c>
      <c r="F127" s="1435">
        <v>50.963203460986499</v>
      </c>
      <c r="G127" s="1435">
        <v>0</v>
      </c>
      <c r="H127" s="1435">
        <v>0</v>
      </c>
      <c r="I127" s="1435">
        <v>14.169860588045221</v>
      </c>
      <c r="J127" s="1542">
        <v>549.13199999999995</v>
      </c>
      <c r="K127" s="945">
        <v>96</v>
      </c>
    </row>
    <row r="128" spans="1:11" ht="12.75" customHeight="1" x14ac:dyDescent="0.2">
      <c r="A128" s="52" t="s">
        <v>1699</v>
      </c>
      <c r="B128" s="847">
        <v>2815.5788991050349</v>
      </c>
      <c r="C128" s="1066">
        <f t="shared" si="1"/>
        <v>13778.680675461577</v>
      </c>
      <c r="D128" s="1530">
        <v>9914.9466204570163</v>
      </c>
      <c r="E128" s="1435">
        <v>0</v>
      </c>
      <c r="F128" s="1435">
        <v>569.89645393193064</v>
      </c>
      <c r="G128" s="1435">
        <v>0</v>
      </c>
      <c r="H128" s="1435">
        <v>0</v>
      </c>
      <c r="I128" s="1435">
        <v>156.07760107262914</v>
      </c>
      <c r="J128" s="1542">
        <v>3137.76</v>
      </c>
      <c r="K128" s="945">
        <v>572</v>
      </c>
    </row>
    <row r="129" spans="1:11" ht="12.75" customHeight="1" x14ac:dyDescent="0.2">
      <c r="A129" s="52" t="s">
        <v>164</v>
      </c>
      <c r="B129" s="847">
        <v>12653.874977556745</v>
      </c>
      <c r="C129" s="1066">
        <f t="shared" si="1"/>
        <v>50669.390949240027</v>
      </c>
      <c r="D129" s="1530">
        <v>27710.681944002376</v>
      </c>
      <c r="E129" s="1435">
        <v>0</v>
      </c>
      <c r="F129" s="1435">
        <v>4859.813461498049</v>
      </c>
      <c r="G129" s="1435">
        <v>0</v>
      </c>
      <c r="H129" s="1435">
        <v>0</v>
      </c>
      <c r="I129" s="1435">
        <v>409.54254373960561</v>
      </c>
      <c r="J129" s="1542">
        <v>17689.352999999999</v>
      </c>
      <c r="K129" s="945">
        <v>2462</v>
      </c>
    </row>
    <row r="130" spans="1:11" ht="12.75" customHeight="1" x14ac:dyDescent="0.2">
      <c r="A130" s="52" t="s">
        <v>481</v>
      </c>
      <c r="B130" s="847">
        <v>1616.6879834454887</v>
      </c>
      <c r="C130" s="1066">
        <f t="shared" si="1"/>
        <v>7997.5188505563447</v>
      </c>
      <c r="D130" s="1530">
        <v>4917.5168539453598</v>
      </c>
      <c r="E130" s="1435">
        <v>0</v>
      </c>
      <c r="F130" s="1435">
        <v>625.17262989234189</v>
      </c>
      <c r="G130" s="1435">
        <v>0</v>
      </c>
      <c r="H130" s="1435">
        <v>0</v>
      </c>
      <c r="I130" s="1435">
        <v>64.110366718642993</v>
      </c>
      <c r="J130" s="1542">
        <v>2390.7190000000001</v>
      </c>
      <c r="K130" s="945">
        <v>377</v>
      </c>
    </row>
    <row r="131" spans="1:11" ht="12.75" customHeight="1" x14ac:dyDescent="0.2">
      <c r="A131" s="52" t="s">
        <v>1700</v>
      </c>
      <c r="B131" s="847">
        <v>943.48421252404137</v>
      </c>
      <c r="C131" s="1066">
        <f t="shared" si="1"/>
        <v>5946.2118718016236</v>
      </c>
      <c r="D131" s="1530">
        <v>3463.2909187678606</v>
      </c>
      <c r="E131" s="1435">
        <v>0</v>
      </c>
      <c r="F131" s="1435">
        <v>247.32767574991124</v>
      </c>
      <c r="G131" s="1435">
        <v>0</v>
      </c>
      <c r="H131" s="1435">
        <v>0</v>
      </c>
      <c r="I131" s="1435">
        <v>62.160277283852025</v>
      </c>
      <c r="J131" s="1542">
        <v>2173.433</v>
      </c>
      <c r="K131" s="945">
        <v>214</v>
      </c>
    </row>
    <row r="132" spans="1:11" ht="12.75" customHeight="1" x14ac:dyDescent="0.2">
      <c r="A132" s="52" t="s">
        <v>1701</v>
      </c>
      <c r="B132" s="847">
        <v>6786.9228430498533</v>
      </c>
      <c r="C132" s="1066">
        <f t="shared" si="1"/>
        <v>39095.648571797741</v>
      </c>
      <c r="D132" s="1530">
        <v>18434.375324702909</v>
      </c>
      <c r="E132" s="1435">
        <v>0</v>
      </c>
      <c r="F132" s="1435">
        <v>2917.7483566170304</v>
      </c>
      <c r="G132" s="1435">
        <v>0</v>
      </c>
      <c r="H132" s="1435">
        <v>0</v>
      </c>
      <c r="I132" s="1435">
        <v>255.89989047780276</v>
      </c>
      <c r="J132" s="1542">
        <v>17487.625</v>
      </c>
      <c r="K132" s="945">
        <v>1824</v>
      </c>
    </row>
    <row r="133" spans="1:11" ht="12.75" customHeight="1" x14ac:dyDescent="0.2">
      <c r="A133" s="52" t="s">
        <v>589</v>
      </c>
      <c r="B133" s="847">
        <v>3197.2432907044395</v>
      </c>
      <c r="C133" s="1066">
        <f t="shared" ref="C133:C196" si="2">SUM(D133:J133)</f>
        <v>20639.388241717501</v>
      </c>
      <c r="D133" s="1530">
        <v>12832.123138940738</v>
      </c>
      <c r="E133" s="1435">
        <v>0</v>
      </c>
      <c r="F133" s="1435">
        <v>1066.1679122243252</v>
      </c>
      <c r="G133" s="1435">
        <v>0</v>
      </c>
      <c r="H133" s="1435">
        <v>0</v>
      </c>
      <c r="I133" s="1435">
        <v>368.70719055243774</v>
      </c>
      <c r="J133" s="1542">
        <v>6372.39</v>
      </c>
      <c r="K133" s="945">
        <v>665</v>
      </c>
    </row>
    <row r="134" spans="1:11" ht="12.75" customHeight="1" x14ac:dyDescent="0.2">
      <c r="A134" s="52" t="s">
        <v>1702</v>
      </c>
      <c r="B134" s="847">
        <v>47.986633396109021</v>
      </c>
      <c r="C134" s="1066">
        <f t="shared" si="2"/>
        <v>114.32027722010623</v>
      </c>
      <c r="D134" s="1530">
        <v>82.455180977929345</v>
      </c>
      <c r="E134" s="1435">
        <v>0</v>
      </c>
      <c r="F134" s="1435">
        <v>23.235096242176898</v>
      </c>
      <c r="G134" s="1435">
        <v>0</v>
      </c>
      <c r="H134" s="1435">
        <v>0</v>
      </c>
      <c r="I134" s="1435">
        <v>0</v>
      </c>
      <c r="J134" s="1542">
        <v>8.6300000000000008</v>
      </c>
      <c r="K134" s="945">
        <v>3</v>
      </c>
    </row>
    <row r="135" spans="1:11" ht="12.75" customHeight="1" x14ac:dyDescent="0.2">
      <c r="A135" s="52" t="s">
        <v>368</v>
      </c>
      <c r="B135" s="847">
        <v>147.72763653693676</v>
      </c>
      <c r="C135" s="1066">
        <f t="shared" si="2"/>
        <v>286.62012309364604</v>
      </c>
      <c r="D135" s="1530">
        <v>192.73080685434954</v>
      </c>
      <c r="E135" s="1435">
        <v>0</v>
      </c>
      <c r="F135" s="1435">
        <v>2.2290907243827052</v>
      </c>
      <c r="G135" s="1435">
        <v>0</v>
      </c>
      <c r="H135" s="1435">
        <v>0</v>
      </c>
      <c r="I135" s="1435">
        <v>1.3582255149137714</v>
      </c>
      <c r="J135" s="1542">
        <v>90.302000000000007</v>
      </c>
      <c r="K135" s="945">
        <v>19</v>
      </c>
    </row>
    <row r="136" spans="1:11" ht="12.75" customHeight="1" x14ac:dyDescent="0.2">
      <c r="A136" s="52" t="s">
        <v>1703</v>
      </c>
      <c r="B136" s="847">
        <v>5768.9154720943252</v>
      </c>
      <c r="C136" s="1066">
        <f t="shared" si="2"/>
        <v>58340.480033407825</v>
      </c>
      <c r="D136" s="1530">
        <v>25544.301515658895</v>
      </c>
      <c r="E136" s="1435">
        <v>0</v>
      </c>
      <c r="F136" s="1435">
        <v>1231.9856155098016</v>
      </c>
      <c r="G136" s="1435">
        <v>0</v>
      </c>
      <c r="H136" s="1435">
        <v>176.95921999999999</v>
      </c>
      <c r="I136" s="1435">
        <v>974.64168223912577</v>
      </c>
      <c r="J136" s="1542">
        <v>30412.592000000001</v>
      </c>
      <c r="K136" s="945">
        <v>2654</v>
      </c>
    </row>
    <row r="137" spans="1:11" ht="12.75" customHeight="1" x14ac:dyDescent="0.2">
      <c r="A137" s="52" t="s">
        <v>1704</v>
      </c>
      <c r="B137" s="847">
        <v>387.09905622547427</v>
      </c>
      <c r="C137" s="1066">
        <f t="shared" si="2"/>
        <v>2953.5702588976528</v>
      </c>
      <c r="D137" s="1530">
        <v>1637.8902250139008</v>
      </c>
      <c r="E137" s="1435">
        <v>0</v>
      </c>
      <c r="F137" s="1435">
        <v>71.552413522009616</v>
      </c>
      <c r="G137" s="1435">
        <v>0</v>
      </c>
      <c r="H137" s="1435">
        <v>0</v>
      </c>
      <c r="I137" s="1435">
        <v>71.071620361742546</v>
      </c>
      <c r="J137" s="1542">
        <v>1173.056</v>
      </c>
      <c r="K137" s="945">
        <v>135</v>
      </c>
    </row>
    <row r="138" spans="1:11" ht="12.75" customHeight="1" x14ac:dyDescent="0.2">
      <c r="A138" s="52" t="s">
        <v>1705</v>
      </c>
      <c r="B138" s="847">
        <v>34.956175742344257</v>
      </c>
      <c r="C138" s="1066">
        <f t="shared" si="2"/>
        <v>114.50124314248923</v>
      </c>
      <c r="D138" s="1530">
        <v>91.65401675152961</v>
      </c>
      <c r="E138" s="1435">
        <v>0</v>
      </c>
      <c r="F138" s="1435">
        <v>3.1051137454067996</v>
      </c>
      <c r="G138" s="1435">
        <v>0</v>
      </c>
      <c r="H138" s="1435">
        <v>0</v>
      </c>
      <c r="I138" s="1435">
        <v>0.23411264555282427</v>
      </c>
      <c r="J138" s="1542">
        <v>19.507999999999999</v>
      </c>
      <c r="K138" s="945">
        <v>4</v>
      </c>
    </row>
    <row r="139" spans="1:11" ht="12.75" customHeight="1" x14ac:dyDescent="0.2">
      <c r="A139" s="52" t="s">
        <v>1706</v>
      </c>
      <c r="B139" s="847">
        <v>406.00953694615208</v>
      </c>
      <c r="C139" s="1066">
        <f t="shared" si="2"/>
        <v>3536.1418758403292</v>
      </c>
      <c r="D139" s="1530">
        <v>2004.462232670968</v>
      </c>
      <c r="E139" s="1435">
        <v>0</v>
      </c>
      <c r="F139" s="1435">
        <v>21.516362036699697</v>
      </c>
      <c r="G139" s="1435">
        <v>0</v>
      </c>
      <c r="H139" s="1435">
        <v>0</v>
      </c>
      <c r="I139" s="1435">
        <v>4.3532811326615519</v>
      </c>
      <c r="J139" s="1542">
        <v>1505.81</v>
      </c>
      <c r="K139" s="945">
        <v>131</v>
      </c>
    </row>
    <row r="140" spans="1:11" ht="12.75" customHeight="1" x14ac:dyDescent="0.2">
      <c r="A140" s="52" t="s">
        <v>1707</v>
      </c>
      <c r="B140" s="847">
        <v>2409.6276971995208</v>
      </c>
      <c r="C140" s="1066">
        <f t="shared" si="2"/>
        <v>12402.612699285628</v>
      </c>
      <c r="D140" s="1530">
        <v>8157.9974108163597</v>
      </c>
      <c r="E140" s="1435">
        <v>0</v>
      </c>
      <c r="F140" s="1435">
        <v>1413.2779426688546</v>
      </c>
      <c r="G140" s="1435">
        <v>0</v>
      </c>
      <c r="H140" s="1435">
        <v>0</v>
      </c>
      <c r="I140" s="1435">
        <v>216.69334580041314</v>
      </c>
      <c r="J140" s="1542">
        <v>2614.6439999999998</v>
      </c>
      <c r="K140" s="945">
        <v>424</v>
      </c>
    </row>
    <row r="141" spans="1:11" ht="12.75" customHeight="1" x14ac:dyDescent="0.2">
      <c r="A141" s="52" t="s">
        <v>590</v>
      </c>
      <c r="B141" s="847">
        <v>211.52445593939098</v>
      </c>
      <c r="C141" s="1066">
        <f t="shared" si="2"/>
        <v>1337.6686303712422</v>
      </c>
      <c r="D141" s="1530">
        <v>532.49738796596716</v>
      </c>
      <c r="E141" s="1435">
        <v>0</v>
      </c>
      <c r="F141" s="1435">
        <v>14.207437661143572</v>
      </c>
      <c r="G141" s="1435">
        <v>0</v>
      </c>
      <c r="H141" s="1435">
        <v>0</v>
      </c>
      <c r="I141" s="1435">
        <v>0.8408047441315758</v>
      </c>
      <c r="J141" s="1542">
        <v>790.12300000000005</v>
      </c>
      <c r="K141" s="945">
        <v>77</v>
      </c>
    </row>
    <row r="142" spans="1:11" ht="12.75" customHeight="1" x14ac:dyDescent="0.2">
      <c r="A142" s="52" t="s">
        <v>93</v>
      </c>
      <c r="B142" s="847">
        <v>4976.9875001587297</v>
      </c>
      <c r="C142" s="1066">
        <f t="shared" si="2"/>
        <v>22003.041858744611</v>
      </c>
      <c r="D142" s="1530">
        <v>11627.729595352683</v>
      </c>
      <c r="E142" s="1435">
        <v>0</v>
      </c>
      <c r="F142" s="1435">
        <v>765.50574317854341</v>
      </c>
      <c r="G142" s="1435">
        <v>0</v>
      </c>
      <c r="H142" s="1435">
        <v>0</v>
      </c>
      <c r="I142" s="1435">
        <v>85.250520213385201</v>
      </c>
      <c r="J142" s="1542">
        <v>9524.5560000000005</v>
      </c>
      <c r="K142" s="945">
        <v>1491</v>
      </c>
    </row>
    <row r="143" spans="1:11" ht="12.75" customHeight="1" x14ac:dyDescent="0.2">
      <c r="A143" s="52" t="s">
        <v>1708</v>
      </c>
      <c r="B143" s="847">
        <v>744.99488975397639</v>
      </c>
      <c r="C143" s="1066">
        <f t="shared" si="2"/>
        <v>3253.522599917319</v>
      </c>
      <c r="D143" s="1530">
        <v>1693.9953649179456</v>
      </c>
      <c r="E143" s="1435">
        <v>0</v>
      </c>
      <c r="F143" s="1435">
        <v>190.7429692711282</v>
      </c>
      <c r="G143" s="1435">
        <v>0</v>
      </c>
      <c r="H143" s="1435">
        <v>0</v>
      </c>
      <c r="I143" s="1435">
        <v>54.303265728245243</v>
      </c>
      <c r="J143" s="1542">
        <v>1314.481</v>
      </c>
      <c r="K143" s="945">
        <v>238</v>
      </c>
    </row>
    <row r="144" spans="1:11" ht="12.75" customHeight="1" x14ac:dyDescent="0.2">
      <c r="A144" s="52" t="s">
        <v>1709</v>
      </c>
      <c r="B144" s="847">
        <v>3383.6268745042757</v>
      </c>
      <c r="C144" s="1066">
        <f t="shared" si="2"/>
        <v>39338.004367222587</v>
      </c>
      <c r="D144" s="1530">
        <v>28374.368901939884</v>
      </c>
      <c r="E144" s="1435">
        <v>0</v>
      </c>
      <c r="F144" s="1435">
        <v>2510.3564014221934</v>
      </c>
      <c r="G144" s="1435">
        <v>0</v>
      </c>
      <c r="H144" s="1435">
        <v>0</v>
      </c>
      <c r="I144" s="1435">
        <v>495.72306386051457</v>
      </c>
      <c r="J144" s="1542">
        <v>7957.5559999999996</v>
      </c>
      <c r="K144" s="945">
        <v>1166</v>
      </c>
    </row>
    <row r="145" spans="1:11" ht="12.75" customHeight="1" x14ac:dyDescent="0.2">
      <c r="A145" s="52" t="s">
        <v>591</v>
      </c>
      <c r="B145" s="847">
        <v>285.61773533948406</v>
      </c>
      <c r="C145" s="1066">
        <f t="shared" si="2"/>
        <v>1153.485549555892</v>
      </c>
      <c r="D145" s="1530">
        <v>786.4198062895</v>
      </c>
      <c r="E145" s="1435">
        <v>0</v>
      </c>
      <c r="F145" s="1435">
        <v>78.358285120386441</v>
      </c>
      <c r="G145" s="1435">
        <v>0</v>
      </c>
      <c r="H145" s="1435">
        <v>0</v>
      </c>
      <c r="I145" s="1435">
        <v>1.4074581460055395</v>
      </c>
      <c r="J145" s="1542">
        <v>287.3</v>
      </c>
      <c r="K145" s="945">
        <v>63</v>
      </c>
    </row>
    <row r="146" spans="1:11" ht="12.75" customHeight="1" x14ac:dyDescent="0.2">
      <c r="A146" s="52" t="s">
        <v>1710</v>
      </c>
      <c r="B146" s="847">
        <v>1699.4046624776622</v>
      </c>
      <c r="C146" s="1066">
        <f t="shared" si="2"/>
        <v>7595.138221301514</v>
      </c>
      <c r="D146" s="1530">
        <v>4459.7172466458978</v>
      </c>
      <c r="E146" s="1435">
        <v>0</v>
      </c>
      <c r="F146" s="1435">
        <v>268.43780514216542</v>
      </c>
      <c r="G146" s="1435">
        <v>0</v>
      </c>
      <c r="H146" s="1435">
        <v>0</v>
      </c>
      <c r="I146" s="1435">
        <v>90.34816951345033</v>
      </c>
      <c r="J146" s="1542">
        <v>2776.6350000000002</v>
      </c>
      <c r="K146" s="945">
        <v>335</v>
      </c>
    </row>
    <row r="147" spans="1:11" ht="12.75" customHeight="1" x14ac:dyDescent="0.2">
      <c r="A147" s="52" t="s">
        <v>96</v>
      </c>
      <c r="B147" s="847">
        <v>1279.8874062700556</v>
      </c>
      <c r="C147" s="1066">
        <f t="shared" si="2"/>
        <v>6644.7207531758422</v>
      </c>
      <c r="D147" s="1530">
        <v>3584.1025684701481</v>
      </c>
      <c r="E147" s="1435">
        <v>0</v>
      </c>
      <c r="F147" s="1435">
        <v>342.70152449885688</v>
      </c>
      <c r="G147" s="1435">
        <v>0</v>
      </c>
      <c r="H147" s="1435">
        <v>0</v>
      </c>
      <c r="I147" s="1435">
        <v>50.984660206837496</v>
      </c>
      <c r="J147" s="1542">
        <v>2666.9319999999998</v>
      </c>
      <c r="K147" s="945">
        <v>327</v>
      </c>
    </row>
    <row r="148" spans="1:11" ht="12.75" customHeight="1" x14ac:dyDescent="0.2">
      <c r="A148" s="52" t="s">
        <v>396</v>
      </c>
      <c r="B148" s="847">
        <v>1540.0617492041508</v>
      </c>
      <c r="C148" s="1066">
        <f t="shared" si="2"/>
        <v>9788.0754233483021</v>
      </c>
      <c r="D148" s="1530">
        <v>5355.2943276541164</v>
      </c>
      <c r="E148" s="1435">
        <v>0</v>
      </c>
      <c r="F148" s="1435">
        <v>211.81715423877623</v>
      </c>
      <c r="G148" s="1435">
        <v>0</v>
      </c>
      <c r="H148" s="1435">
        <v>0</v>
      </c>
      <c r="I148" s="1435">
        <v>24.016941455409796</v>
      </c>
      <c r="J148" s="1542">
        <v>4196.9470000000001</v>
      </c>
      <c r="K148" s="945">
        <v>577</v>
      </c>
    </row>
    <row r="149" spans="1:11" ht="12.75" customHeight="1" x14ac:dyDescent="0.2">
      <c r="A149" s="52" t="s">
        <v>398</v>
      </c>
      <c r="B149" s="847">
        <v>6678.0004168076503</v>
      </c>
      <c r="C149" s="1066">
        <f t="shared" si="2"/>
        <v>24729.36045350838</v>
      </c>
      <c r="D149" s="1530">
        <v>13978.245898101835</v>
      </c>
      <c r="E149" s="1435">
        <v>0</v>
      </c>
      <c r="F149" s="1435">
        <v>1355.4741111195419</v>
      </c>
      <c r="G149" s="1435">
        <v>0</v>
      </c>
      <c r="H149" s="1435">
        <v>0</v>
      </c>
      <c r="I149" s="1435">
        <v>266.87644428700327</v>
      </c>
      <c r="J149" s="1542">
        <v>9128.7639999999992</v>
      </c>
      <c r="K149" s="945">
        <v>1374</v>
      </c>
    </row>
    <row r="150" spans="1:11" ht="12.75" customHeight="1" x14ac:dyDescent="0.2">
      <c r="A150" s="52" t="s">
        <v>97</v>
      </c>
      <c r="B150" s="847">
        <v>1736.2359716747601</v>
      </c>
      <c r="C150" s="1066">
        <f t="shared" si="2"/>
        <v>14419.104632288092</v>
      </c>
      <c r="D150" s="1530">
        <v>5332.0395569852808</v>
      </c>
      <c r="E150" s="1435">
        <v>0</v>
      </c>
      <c r="F150" s="1435">
        <v>347.32233291392163</v>
      </c>
      <c r="G150" s="1435">
        <v>0</v>
      </c>
      <c r="H150" s="1435">
        <v>0</v>
      </c>
      <c r="I150" s="1435">
        <v>51.547742388889496</v>
      </c>
      <c r="J150" s="1542">
        <v>8688.1949999999997</v>
      </c>
      <c r="K150" s="945">
        <v>694</v>
      </c>
    </row>
    <row r="151" spans="1:11" ht="12.75" customHeight="1" x14ac:dyDescent="0.2">
      <c r="A151" s="52" t="s">
        <v>1711</v>
      </c>
      <c r="B151" s="847">
        <v>185.61391088441641</v>
      </c>
      <c r="C151" s="1066">
        <f t="shared" si="2"/>
        <v>747.07830964179402</v>
      </c>
      <c r="D151" s="1530">
        <v>215.69387121420297</v>
      </c>
      <c r="E151" s="1435">
        <v>0</v>
      </c>
      <c r="F151" s="1435">
        <v>38.489832773212278</v>
      </c>
      <c r="G151" s="1435">
        <v>0</v>
      </c>
      <c r="H151" s="1435">
        <v>0</v>
      </c>
      <c r="I151" s="1435">
        <v>1.3136056543788106</v>
      </c>
      <c r="J151" s="1542">
        <v>491.58100000000002</v>
      </c>
      <c r="K151" s="945">
        <v>79</v>
      </c>
    </row>
    <row r="152" spans="1:11" ht="12.75" customHeight="1" x14ac:dyDescent="0.2">
      <c r="A152" s="52" t="s">
        <v>1712</v>
      </c>
      <c r="B152" s="847">
        <v>1154.9361139375596</v>
      </c>
      <c r="C152" s="1066">
        <f t="shared" si="2"/>
        <v>4185.3623915061507</v>
      </c>
      <c r="D152" s="1530">
        <v>2446.5411796145363</v>
      </c>
      <c r="E152" s="1435">
        <v>0</v>
      </c>
      <c r="F152" s="1435">
        <v>57.887332196299269</v>
      </c>
      <c r="G152" s="1435">
        <v>0</v>
      </c>
      <c r="H152" s="1435">
        <v>0</v>
      </c>
      <c r="I152" s="1435">
        <v>5.9658796953155608</v>
      </c>
      <c r="J152" s="1542">
        <v>1674.9680000000001</v>
      </c>
      <c r="K152" s="945">
        <v>203</v>
      </c>
    </row>
    <row r="153" spans="1:11" ht="12.75" customHeight="1" x14ac:dyDescent="0.2">
      <c r="A153" s="52" t="s">
        <v>1713</v>
      </c>
      <c r="B153" s="847">
        <v>3196.7642636484011</v>
      </c>
      <c r="C153" s="1066">
        <f t="shared" si="2"/>
        <v>12872.18973736804</v>
      </c>
      <c r="D153" s="1530">
        <v>7356.15173167599</v>
      </c>
      <c r="E153" s="1435">
        <v>0</v>
      </c>
      <c r="F153" s="1435">
        <v>249.56305476175245</v>
      </c>
      <c r="G153" s="1435">
        <v>0</v>
      </c>
      <c r="H153" s="1435">
        <v>0</v>
      </c>
      <c r="I153" s="1435">
        <v>451.64195093029787</v>
      </c>
      <c r="J153" s="1542">
        <v>4814.8329999999996</v>
      </c>
      <c r="K153" s="945">
        <v>570</v>
      </c>
    </row>
    <row r="154" spans="1:11" ht="12.75" customHeight="1" x14ac:dyDescent="0.2">
      <c r="A154" s="52" t="s">
        <v>1714</v>
      </c>
      <c r="B154" s="847">
        <v>28.235344019173503</v>
      </c>
      <c r="C154" s="1066">
        <f t="shared" si="2"/>
        <v>46.404816803286629</v>
      </c>
      <c r="D154" s="1530">
        <v>34.420816803286627</v>
      </c>
      <c r="E154" s="1435">
        <v>0</v>
      </c>
      <c r="F154" s="1435">
        <v>0</v>
      </c>
      <c r="G154" s="1435">
        <v>0</v>
      </c>
      <c r="H154" s="1435">
        <v>0</v>
      </c>
      <c r="I154" s="1435">
        <v>0</v>
      </c>
      <c r="J154" s="1542">
        <v>11.984</v>
      </c>
      <c r="K154" s="945">
        <v>3</v>
      </c>
    </row>
    <row r="155" spans="1:11" ht="12.75" customHeight="1" x14ac:dyDescent="0.2">
      <c r="A155" s="52" t="s">
        <v>1715</v>
      </c>
      <c r="B155" s="847">
        <v>17171.256209114435</v>
      </c>
      <c r="C155" s="1066">
        <f t="shared" si="2"/>
        <v>88608.81161720879</v>
      </c>
      <c r="D155" s="1530">
        <v>48110.9028973799</v>
      </c>
      <c r="E155" s="1435">
        <v>0</v>
      </c>
      <c r="F155" s="1435">
        <v>10559.769349118991</v>
      </c>
      <c r="G155" s="1435">
        <v>0</v>
      </c>
      <c r="H155" s="1435">
        <v>0</v>
      </c>
      <c r="I155" s="1435">
        <v>1358.0553707099054</v>
      </c>
      <c r="J155" s="1542">
        <v>28580.083999999999</v>
      </c>
      <c r="K155" s="945">
        <v>5125</v>
      </c>
    </row>
    <row r="156" spans="1:11" ht="12.75" customHeight="1" x14ac:dyDescent="0.2">
      <c r="A156" s="52" t="s">
        <v>1716</v>
      </c>
      <c r="B156" s="847">
        <v>321.42406837888672</v>
      </c>
      <c r="C156" s="1066">
        <f t="shared" si="2"/>
        <v>1021.4170594852151</v>
      </c>
      <c r="D156" s="1530">
        <v>569.27002422618671</v>
      </c>
      <c r="E156" s="1435">
        <v>0</v>
      </c>
      <c r="F156" s="1435">
        <v>22.531182234777763</v>
      </c>
      <c r="G156" s="1435">
        <v>0</v>
      </c>
      <c r="H156" s="1435">
        <v>0</v>
      </c>
      <c r="I156" s="1435">
        <v>3.4248530242506647</v>
      </c>
      <c r="J156" s="1542">
        <v>426.19099999999997</v>
      </c>
      <c r="K156" s="945">
        <v>68</v>
      </c>
    </row>
    <row r="157" spans="1:11" ht="12.75" customHeight="1" x14ac:dyDescent="0.2">
      <c r="A157" s="52" t="s">
        <v>1610</v>
      </c>
      <c r="B157" s="847">
        <v>654.66105024554838</v>
      </c>
      <c r="C157" s="1066">
        <f t="shared" si="2"/>
        <v>3004.9914937332805</v>
      </c>
      <c r="D157" s="1530">
        <v>1274.5937705274559</v>
      </c>
      <c r="E157" s="1435">
        <v>0</v>
      </c>
      <c r="F157" s="1435">
        <v>82.847116009969511</v>
      </c>
      <c r="G157" s="1435">
        <v>0</v>
      </c>
      <c r="H157" s="1435">
        <v>0</v>
      </c>
      <c r="I157" s="1435">
        <v>40.14160719585476</v>
      </c>
      <c r="J157" s="1542">
        <v>1607.4090000000001</v>
      </c>
      <c r="K157" s="945">
        <v>197</v>
      </c>
    </row>
    <row r="158" spans="1:11" ht="12.75" customHeight="1" x14ac:dyDescent="0.2">
      <c r="A158" s="52" t="s">
        <v>1611</v>
      </c>
      <c r="B158" s="847">
        <v>18260.925544009977</v>
      </c>
      <c r="C158" s="1066">
        <f t="shared" si="2"/>
        <v>253510.87889115253</v>
      </c>
      <c r="D158" s="1530">
        <v>99289.897932031687</v>
      </c>
      <c r="E158" s="1435">
        <v>23.003169999999997</v>
      </c>
      <c r="F158" s="1435">
        <v>13020.990853986983</v>
      </c>
      <c r="G158" s="1435">
        <v>0</v>
      </c>
      <c r="H158" s="1435">
        <v>68078.96372</v>
      </c>
      <c r="I158" s="1435">
        <v>1312.4902151338631</v>
      </c>
      <c r="J158" s="1542">
        <v>71785.532999999996</v>
      </c>
      <c r="K158" s="945">
        <v>6664</v>
      </c>
    </row>
    <row r="159" spans="1:11" ht="12.75" customHeight="1" x14ac:dyDescent="0.2">
      <c r="A159" s="52" t="s">
        <v>1612</v>
      </c>
      <c r="B159" s="847">
        <v>114.44165697149512</v>
      </c>
      <c r="C159" s="1066">
        <f t="shared" si="2"/>
        <v>301.10220992748265</v>
      </c>
      <c r="D159" s="1530">
        <v>159.02688226980851</v>
      </c>
      <c r="E159" s="1435">
        <v>0</v>
      </c>
      <c r="F159" s="1435">
        <v>3.6479542210404683E-2</v>
      </c>
      <c r="G159" s="1435">
        <v>0</v>
      </c>
      <c r="H159" s="1435">
        <v>0</v>
      </c>
      <c r="I159" s="1435">
        <v>0.23984811546372478</v>
      </c>
      <c r="J159" s="1542">
        <v>141.79900000000001</v>
      </c>
      <c r="K159" s="945">
        <v>11</v>
      </c>
    </row>
    <row r="160" spans="1:11" ht="12.75" customHeight="1" x14ac:dyDescent="0.2">
      <c r="A160" s="52" t="s">
        <v>100</v>
      </c>
      <c r="B160" s="847">
        <v>907.12512237036356</v>
      </c>
      <c r="C160" s="1066">
        <f t="shared" si="2"/>
        <v>4557.4634034122646</v>
      </c>
      <c r="D160" s="1530">
        <v>2251.3667442046303</v>
      </c>
      <c r="E160" s="1435">
        <v>0</v>
      </c>
      <c r="F160" s="1435">
        <v>166.18785446788513</v>
      </c>
      <c r="G160" s="1435">
        <v>0</v>
      </c>
      <c r="H160" s="1435">
        <v>0</v>
      </c>
      <c r="I160" s="1435">
        <v>11.999804739749193</v>
      </c>
      <c r="J160" s="1542">
        <v>2127.9090000000001</v>
      </c>
      <c r="K160" s="945">
        <v>224</v>
      </c>
    </row>
    <row r="161" spans="1:11" ht="12.75" customHeight="1" x14ac:dyDescent="0.2">
      <c r="A161" s="52" t="s">
        <v>102</v>
      </c>
      <c r="B161" s="847">
        <v>1347.1025641886313</v>
      </c>
      <c r="C161" s="1066">
        <f t="shared" si="2"/>
        <v>7579.3128891803954</v>
      </c>
      <c r="D161" s="1530">
        <v>4228.6059626793849</v>
      </c>
      <c r="E161" s="1435">
        <v>0</v>
      </c>
      <c r="F161" s="1435">
        <v>275.06139157414526</v>
      </c>
      <c r="G161" s="1435">
        <v>0</v>
      </c>
      <c r="H161" s="1435">
        <v>0</v>
      </c>
      <c r="I161" s="1435">
        <v>48.267534926864307</v>
      </c>
      <c r="J161" s="1542">
        <v>3027.3780000000002</v>
      </c>
      <c r="K161" s="945">
        <v>406</v>
      </c>
    </row>
    <row r="162" spans="1:11" ht="12.75" customHeight="1" x14ac:dyDescent="0.2">
      <c r="A162" s="52" t="s">
        <v>400</v>
      </c>
      <c r="B162" s="847">
        <v>297.13679875056965</v>
      </c>
      <c r="C162" s="1066">
        <f t="shared" si="2"/>
        <v>1535.4218166739488</v>
      </c>
      <c r="D162" s="1530">
        <v>523.86420036221557</v>
      </c>
      <c r="E162" s="1435">
        <v>0</v>
      </c>
      <c r="F162" s="1435">
        <v>58.524786633154896</v>
      </c>
      <c r="G162" s="1435">
        <v>0</v>
      </c>
      <c r="H162" s="1435">
        <v>0</v>
      </c>
      <c r="I162" s="1435">
        <v>13.538829678578404</v>
      </c>
      <c r="J162" s="1542">
        <v>939.49400000000003</v>
      </c>
      <c r="K162" s="945">
        <v>73</v>
      </c>
    </row>
    <row r="163" spans="1:11" ht="12.75" customHeight="1" x14ac:dyDescent="0.2">
      <c r="A163" s="52" t="s">
        <v>597</v>
      </c>
      <c r="B163" s="847">
        <v>293.66050231384224</v>
      </c>
      <c r="C163" s="1066">
        <f t="shared" si="2"/>
        <v>2747.4270202626344</v>
      </c>
      <c r="D163" s="1530">
        <v>1123.0219763569023</v>
      </c>
      <c r="E163" s="1435">
        <v>0</v>
      </c>
      <c r="F163" s="1435">
        <v>34.373257983393735</v>
      </c>
      <c r="G163" s="1435">
        <v>0</v>
      </c>
      <c r="H163" s="1435">
        <v>0</v>
      </c>
      <c r="I163" s="1435">
        <v>12.697785922338293</v>
      </c>
      <c r="J163" s="1542">
        <v>1577.3340000000001</v>
      </c>
      <c r="K163" s="945">
        <v>85</v>
      </c>
    </row>
    <row r="164" spans="1:11" ht="12.75" customHeight="1" x14ac:dyDescent="0.2">
      <c r="A164" s="52" t="s">
        <v>1717</v>
      </c>
      <c r="B164" s="847">
        <v>3108.7969033958916</v>
      </c>
      <c r="C164" s="1066">
        <f t="shared" si="2"/>
        <v>13449.396294180126</v>
      </c>
      <c r="D164" s="1530">
        <v>7631.091426867647</v>
      </c>
      <c r="E164" s="1435">
        <v>0</v>
      </c>
      <c r="F164" s="1435">
        <v>606.33273330235761</v>
      </c>
      <c r="G164" s="1435">
        <v>0</v>
      </c>
      <c r="H164" s="1435">
        <v>0</v>
      </c>
      <c r="I164" s="1435">
        <v>66.317134010119659</v>
      </c>
      <c r="J164" s="1542">
        <v>5145.6549999999997</v>
      </c>
      <c r="K164" s="945">
        <v>609</v>
      </c>
    </row>
    <row r="165" spans="1:11" ht="12.75" customHeight="1" x14ac:dyDescent="0.2">
      <c r="A165" s="52" t="s">
        <v>1718</v>
      </c>
      <c r="B165" s="847">
        <v>1541.0451742572247</v>
      </c>
      <c r="C165" s="1066">
        <f t="shared" si="2"/>
        <v>7141.7898475001166</v>
      </c>
      <c r="D165" s="1530">
        <v>4714.830516181737</v>
      </c>
      <c r="E165" s="1435">
        <v>0</v>
      </c>
      <c r="F165" s="1435">
        <v>423.70981385976745</v>
      </c>
      <c r="G165" s="1435">
        <v>0</v>
      </c>
      <c r="H165" s="1435">
        <v>0</v>
      </c>
      <c r="I165" s="1435">
        <v>3.1545174586121281</v>
      </c>
      <c r="J165" s="1542">
        <v>2000.095</v>
      </c>
      <c r="K165" s="945">
        <v>288</v>
      </c>
    </row>
    <row r="166" spans="1:11" ht="12.75" customHeight="1" x14ac:dyDescent="0.2">
      <c r="A166" s="52" t="s">
        <v>1356</v>
      </c>
      <c r="B166" s="847">
        <v>5091.6942164914853</v>
      </c>
      <c r="C166" s="1066">
        <f t="shared" si="2"/>
        <v>35502.824998804754</v>
      </c>
      <c r="D166" s="1530">
        <v>23115.892909580041</v>
      </c>
      <c r="E166" s="1435">
        <v>0</v>
      </c>
      <c r="F166" s="1435">
        <v>2638.0274512057722</v>
      </c>
      <c r="G166" s="1435">
        <v>0</v>
      </c>
      <c r="H166" s="1435">
        <v>0</v>
      </c>
      <c r="I166" s="1435">
        <v>177.87663801893584</v>
      </c>
      <c r="J166" s="1542">
        <v>9571.0280000000002</v>
      </c>
      <c r="K166" s="945">
        <v>1011</v>
      </c>
    </row>
    <row r="167" spans="1:11" ht="12.75" customHeight="1" x14ac:dyDescent="0.2">
      <c r="A167" s="52" t="s">
        <v>599</v>
      </c>
      <c r="B167" s="847">
        <v>277.92251917325501</v>
      </c>
      <c r="C167" s="1066">
        <f t="shared" si="2"/>
        <v>1378.8454921507396</v>
      </c>
      <c r="D167" s="1530">
        <v>572.7187016174513</v>
      </c>
      <c r="E167" s="1435">
        <v>0</v>
      </c>
      <c r="F167" s="1435">
        <v>14.639312670342548</v>
      </c>
      <c r="G167" s="1435">
        <v>0</v>
      </c>
      <c r="H167" s="1435">
        <v>0</v>
      </c>
      <c r="I167" s="1435">
        <v>0.78247786294582244</v>
      </c>
      <c r="J167" s="1542">
        <v>790.70500000000004</v>
      </c>
      <c r="K167" s="945">
        <v>56</v>
      </c>
    </row>
    <row r="168" spans="1:11" ht="12.75" customHeight="1" x14ac:dyDescent="0.2">
      <c r="A168" s="52" t="s">
        <v>938</v>
      </c>
      <c r="B168" s="847">
        <v>8304.672992000771</v>
      </c>
      <c r="C168" s="1066">
        <f t="shared" si="2"/>
        <v>35378.956835630328</v>
      </c>
      <c r="D168" s="1530">
        <v>18284.734507990121</v>
      </c>
      <c r="E168" s="1435">
        <v>0</v>
      </c>
      <c r="F168" s="1435">
        <v>3150.9282028452171</v>
      </c>
      <c r="G168" s="1435">
        <v>0</v>
      </c>
      <c r="H168" s="1435">
        <v>0</v>
      </c>
      <c r="I168" s="1435">
        <v>657.90212479498985</v>
      </c>
      <c r="J168" s="1542">
        <v>13285.392</v>
      </c>
      <c r="K168" s="945">
        <v>1939</v>
      </c>
    </row>
    <row r="169" spans="1:11" ht="12.75" customHeight="1" x14ac:dyDescent="0.2">
      <c r="A169" s="52" t="s">
        <v>1719</v>
      </c>
      <c r="B169" s="847">
        <v>2625.285931845161</v>
      </c>
      <c r="C169" s="1066">
        <f t="shared" si="2"/>
        <v>13147.018509500273</v>
      </c>
      <c r="D169" s="1530">
        <v>6558.3099304906082</v>
      </c>
      <c r="E169" s="1435">
        <v>0</v>
      </c>
      <c r="F169" s="1435">
        <v>312.86065076517741</v>
      </c>
      <c r="G169" s="1435">
        <v>0</v>
      </c>
      <c r="H169" s="1435">
        <v>0</v>
      </c>
      <c r="I169" s="1435">
        <v>72.943928244486401</v>
      </c>
      <c r="J169" s="1542">
        <v>6202.9040000000005</v>
      </c>
      <c r="K169" s="945">
        <v>626</v>
      </c>
    </row>
    <row r="170" spans="1:11" ht="12.75" customHeight="1" x14ac:dyDescent="0.2">
      <c r="A170" s="52" t="s">
        <v>685</v>
      </c>
      <c r="B170" s="847">
        <v>440.05124458308586</v>
      </c>
      <c r="C170" s="1066">
        <f t="shared" si="2"/>
        <v>2581.2741464274486</v>
      </c>
      <c r="D170" s="1530">
        <v>1359.4986161354798</v>
      </c>
      <c r="E170" s="1435">
        <v>0</v>
      </c>
      <c r="F170" s="1435">
        <v>55.288486007484934</v>
      </c>
      <c r="G170" s="1435">
        <v>0</v>
      </c>
      <c r="H170" s="1435">
        <v>0</v>
      </c>
      <c r="I170" s="1435">
        <v>91.919044284483988</v>
      </c>
      <c r="J170" s="1542">
        <v>1074.568</v>
      </c>
      <c r="K170" s="945">
        <v>129</v>
      </c>
    </row>
    <row r="171" spans="1:11" ht="12.75" customHeight="1" x14ac:dyDescent="0.2">
      <c r="A171" s="52" t="s">
        <v>489</v>
      </c>
      <c r="B171" s="847">
        <v>864.29607919909597</v>
      </c>
      <c r="C171" s="1066">
        <f t="shared" si="2"/>
        <v>3062.261593736358</v>
      </c>
      <c r="D171" s="1530">
        <v>1643.3337146167394</v>
      </c>
      <c r="E171" s="1435">
        <v>0</v>
      </c>
      <c r="F171" s="1435">
        <v>102.92350334877248</v>
      </c>
      <c r="G171" s="1435">
        <v>0</v>
      </c>
      <c r="H171" s="1435">
        <v>0</v>
      </c>
      <c r="I171" s="1435">
        <v>1.1813757708459209</v>
      </c>
      <c r="J171" s="1542">
        <v>1314.8230000000001</v>
      </c>
      <c r="K171" s="945">
        <v>174</v>
      </c>
    </row>
    <row r="172" spans="1:11" ht="12.75" customHeight="1" x14ac:dyDescent="0.2">
      <c r="A172" s="52" t="s">
        <v>1720</v>
      </c>
      <c r="B172" s="847">
        <v>1869.4016549838452</v>
      </c>
      <c r="C172" s="1066">
        <f t="shared" si="2"/>
        <v>7418.1874984617743</v>
      </c>
      <c r="D172" s="1530">
        <v>4524.9541219576231</v>
      </c>
      <c r="E172" s="1435">
        <v>0</v>
      </c>
      <c r="F172" s="1435">
        <v>193.596959187284</v>
      </c>
      <c r="G172" s="1435">
        <v>0</v>
      </c>
      <c r="H172" s="1435">
        <v>0</v>
      </c>
      <c r="I172" s="1435">
        <v>44.872417316867214</v>
      </c>
      <c r="J172" s="1542">
        <v>2654.7640000000001</v>
      </c>
      <c r="K172" s="945">
        <v>507</v>
      </c>
    </row>
    <row r="173" spans="1:11" ht="12.75" customHeight="1" x14ac:dyDescent="0.2">
      <c r="A173" s="52" t="s">
        <v>106</v>
      </c>
      <c r="B173" s="847">
        <v>32978.090500229453</v>
      </c>
      <c r="C173" s="1066">
        <f t="shared" si="2"/>
        <v>130133.3375416474</v>
      </c>
      <c r="D173" s="1530">
        <v>73901.161217648085</v>
      </c>
      <c r="E173" s="1435">
        <v>0</v>
      </c>
      <c r="F173" s="1435">
        <v>14318.101266818907</v>
      </c>
      <c r="G173" s="1435">
        <v>0</v>
      </c>
      <c r="H173" s="1435">
        <v>0</v>
      </c>
      <c r="I173" s="1435">
        <v>2020.262057180405</v>
      </c>
      <c r="J173" s="1542">
        <v>39893.813000000002</v>
      </c>
      <c r="K173" s="945">
        <v>6252</v>
      </c>
    </row>
    <row r="174" spans="1:11" ht="12.75" customHeight="1" x14ac:dyDescent="0.2">
      <c r="A174" s="52" t="s">
        <v>1282</v>
      </c>
      <c r="B174" s="847">
        <v>868.20539385691302</v>
      </c>
      <c r="C174" s="1066">
        <f t="shared" si="2"/>
        <v>3995.2375855048099</v>
      </c>
      <c r="D174" s="1530">
        <v>1607.1966708432412</v>
      </c>
      <c r="E174" s="1435">
        <v>0</v>
      </c>
      <c r="F174" s="1435">
        <v>185.56581110820048</v>
      </c>
      <c r="G174" s="1435">
        <v>0</v>
      </c>
      <c r="H174" s="1435">
        <v>0</v>
      </c>
      <c r="I174" s="1435">
        <v>9.800103553367979</v>
      </c>
      <c r="J174" s="1542">
        <v>2192.6750000000002</v>
      </c>
      <c r="K174" s="945">
        <v>320</v>
      </c>
    </row>
    <row r="175" spans="1:11" ht="12.75" customHeight="1" x14ac:dyDescent="0.2">
      <c r="A175" s="52" t="s">
        <v>738</v>
      </c>
      <c r="B175" s="847">
        <v>1196.9663591184128</v>
      </c>
      <c r="C175" s="1066">
        <f t="shared" si="2"/>
        <v>7993.9805278333588</v>
      </c>
      <c r="D175" s="1530">
        <v>4465.4892324342918</v>
      </c>
      <c r="E175" s="1435">
        <v>0</v>
      </c>
      <c r="F175" s="1435">
        <v>234.83380128574049</v>
      </c>
      <c r="G175" s="1435">
        <v>0</v>
      </c>
      <c r="H175" s="1435">
        <v>0</v>
      </c>
      <c r="I175" s="1435">
        <v>27.312494113326064</v>
      </c>
      <c r="J175" s="1542">
        <v>3266.3449999999998</v>
      </c>
      <c r="K175" s="945">
        <v>374</v>
      </c>
    </row>
    <row r="176" spans="1:11" ht="12.75" customHeight="1" x14ac:dyDescent="0.2">
      <c r="A176" s="52" t="s">
        <v>1721</v>
      </c>
      <c r="B176" s="847">
        <v>125.64507464626632</v>
      </c>
      <c r="C176" s="1066">
        <f t="shared" si="2"/>
        <v>922.58082824093231</v>
      </c>
      <c r="D176" s="1530">
        <v>553.57455388938797</v>
      </c>
      <c r="E176" s="1435">
        <v>0</v>
      </c>
      <c r="F176" s="1435">
        <v>0.42904538794315628</v>
      </c>
      <c r="G176" s="1435">
        <v>0</v>
      </c>
      <c r="H176" s="1435">
        <v>0</v>
      </c>
      <c r="I176" s="1435">
        <v>11.233228963601158</v>
      </c>
      <c r="J176" s="1542">
        <v>357.34399999999999</v>
      </c>
      <c r="K176" s="945">
        <v>55</v>
      </c>
    </row>
    <row r="177" spans="1:11" ht="12.75" customHeight="1" x14ac:dyDescent="0.2">
      <c r="A177" s="52" t="s">
        <v>1722</v>
      </c>
      <c r="B177" s="847">
        <v>4056.0909609945388</v>
      </c>
      <c r="C177" s="1066">
        <f t="shared" si="2"/>
        <v>20280.2731876412</v>
      </c>
      <c r="D177" s="1530">
        <v>11950.262093857536</v>
      </c>
      <c r="E177" s="1435">
        <v>0</v>
      </c>
      <c r="F177" s="1435">
        <v>1720.8186462920864</v>
      </c>
      <c r="G177" s="1435">
        <v>0</v>
      </c>
      <c r="H177" s="1435">
        <v>0</v>
      </c>
      <c r="I177" s="1435">
        <v>333.51044749157802</v>
      </c>
      <c r="J177" s="1542">
        <v>6275.6819999999998</v>
      </c>
      <c r="K177" s="945">
        <v>986</v>
      </c>
    </row>
    <row r="178" spans="1:11" ht="12.75" customHeight="1" x14ac:dyDescent="0.2">
      <c r="A178" s="52" t="s">
        <v>1723</v>
      </c>
      <c r="B178" s="847">
        <v>3935.7484106101228</v>
      </c>
      <c r="C178" s="1066">
        <f t="shared" si="2"/>
        <v>22613.143987364732</v>
      </c>
      <c r="D178" s="1530">
        <v>11122.100565808774</v>
      </c>
      <c r="E178" s="1435">
        <v>0</v>
      </c>
      <c r="F178" s="1435">
        <v>1210.9093266557566</v>
      </c>
      <c r="G178" s="1435">
        <v>0</v>
      </c>
      <c r="H178" s="1435">
        <v>0</v>
      </c>
      <c r="I178" s="1435">
        <v>124.34709490019783</v>
      </c>
      <c r="J178" s="1542">
        <v>10155.787</v>
      </c>
      <c r="K178" s="945">
        <v>1054</v>
      </c>
    </row>
    <row r="179" spans="1:11" ht="12.75" customHeight="1" x14ac:dyDescent="0.2">
      <c r="A179" s="52" t="s">
        <v>171</v>
      </c>
      <c r="B179" s="847">
        <v>1101.5510270688901</v>
      </c>
      <c r="C179" s="1066">
        <f t="shared" si="2"/>
        <v>5368.2938585264255</v>
      </c>
      <c r="D179" s="1530">
        <v>3094.1033159821181</v>
      </c>
      <c r="E179" s="1435">
        <v>0</v>
      </c>
      <c r="F179" s="1435">
        <v>181.31696945384488</v>
      </c>
      <c r="G179" s="1435">
        <v>0</v>
      </c>
      <c r="H179" s="1435">
        <v>0</v>
      </c>
      <c r="I179" s="1435">
        <v>47.969573090463037</v>
      </c>
      <c r="J179" s="1542">
        <v>2044.904</v>
      </c>
      <c r="K179" s="945">
        <v>364</v>
      </c>
    </row>
    <row r="180" spans="1:11" ht="12.75" customHeight="1" x14ac:dyDescent="0.2">
      <c r="A180" s="52" t="s">
        <v>1724</v>
      </c>
      <c r="B180" s="847">
        <v>1140.4022550460074</v>
      </c>
      <c r="C180" s="1066">
        <f t="shared" si="2"/>
        <v>5575.7091504877799</v>
      </c>
      <c r="D180" s="1530">
        <v>2977.0857095042397</v>
      </c>
      <c r="E180" s="1435">
        <v>0</v>
      </c>
      <c r="F180" s="1435">
        <v>208.00921309640586</v>
      </c>
      <c r="G180" s="1435">
        <v>0</v>
      </c>
      <c r="H180" s="1435">
        <v>0</v>
      </c>
      <c r="I180" s="1435">
        <v>21.40622788713446</v>
      </c>
      <c r="J180" s="1542">
        <v>2369.2080000000001</v>
      </c>
      <c r="K180" s="945">
        <v>342</v>
      </c>
    </row>
    <row r="181" spans="1:11" ht="12.75" customHeight="1" x14ac:dyDescent="0.2">
      <c r="A181" s="52" t="s">
        <v>1725</v>
      </c>
      <c r="B181" s="847">
        <v>29422.672767511238</v>
      </c>
      <c r="C181" s="1066">
        <f t="shared" si="2"/>
        <v>149464.52611489262</v>
      </c>
      <c r="D181" s="1530">
        <v>104417.15061048495</v>
      </c>
      <c r="E181" s="1435">
        <v>0</v>
      </c>
      <c r="F181" s="1435">
        <v>15186.52647935503</v>
      </c>
      <c r="G181" s="1435">
        <v>0</v>
      </c>
      <c r="H181" s="1435">
        <v>0</v>
      </c>
      <c r="I181" s="1435">
        <v>1661.0880250526484</v>
      </c>
      <c r="J181" s="1542">
        <v>28199.760999999999</v>
      </c>
      <c r="K181" s="945">
        <v>5796</v>
      </c>
    </row>
    <row r="182" spans="1:11" ht="12.75" customHeight="1" x14ac:dyDescent="0.2">
      <c r="A182" s="52" t="s">
        <v>1726</v>
      </c>
      <c r="B182" s="847">
        <v>496.19291324735025</v>
      </c>
      <c r="C182" s="1066">
        <f t="shared" si="2"/>
        <v>1407.7044788205028</v>
      </c>
      <c r="D182" s="1530">
        <v>730.87507316368021</v>
      </c>
      <c r="E182" s="1435">
        <v>0</v>
      </c>
      <c r="F182" s="1435">
        <v>36.256078011756308</v>
      </c>
      <c r="G182" s="1435">
        <v>0</v>
      </c>
      <c r="H182" s="1435">
        <v>0</v>
      </c>
      <c r="I182" s="1435">
        <v>36.406327645066199</v>
      </c>
      <c r="J182" s="1542">
        <v>604.16700000000003</v>
      </c>
      <c r="K182" s="945">
        <v>110</v>
      </c>
    </row>
    <row r="183" spans="1:11" ht="12.75" customHeight="1" x14ac:dyDescent="0.2">
      <c r="A183" s="52" t="s">
        <v>813</v>
      </c>
      <c r="B183" s="847">
        <v>193.31242470904101</v>
      </c>
      <c r="C183" s="1066">
        <f t="shared" si="2"/>
        <v>1284.4158751894804</v>
      </c>
      <c r="D183" s="1530">
        <v>329.65542660138652</v>
      </c>
      <c r="E183" s="1435">
        <v>0</v>
      </c>
      <c r="F183" s="1435">
        <v>18.506230695128462</v>
      </c>
      <c r="G183" s="1435">
        <v>0</v>
      </c>
      <c r="H183" s="1435">
        <v>0</v>
      </c>
      <c r="I183" s="1435">
        <v>0.19821789296540773</v>
      </c>
      <c r="J183" s="1542">
        <v>936.05600000000004</v>
      </c>
      <c r="K183" s="945">
        <v>82</v>
      </c>
    </row>
    <row r="184" spans="1:11" ht="12.75" customHeight="1" x14ac:dyDescent="0.2">
      <c r="A184" s="52" t="s">
        <v>221</v>
      </c>
      <c r="B184" s="847">
        <v>7353.6324502676807</v>
      </c>
      <c r="C184" s="1066">
        <f t="shared" si="2"/>
        <v>40115.431738204854</v>
      </c>
      <c r="D184" s="1530">
        <v>28045.774927496528</v>
      </c>
      <c r="E184" s="1435">
        <v>0</v>
      </c>
      <c r="F184" s="1435">
        <v>1810.8201098671275</v>
      </c>
      <c r="G184" s="1435">
        <v>0</v>
      </c>
      <c r="H184" s="1435">
        <v>0</v>
      </c>
      <c r="I184" s="1435">
        <v>678.68270084119581</v>
      </c>
      <c r="J184" s="1542">
        <v>9580.1540000000005</v>
      </c>
      <c r="K184" s="945">
        <v>2047</v>
      </c>
    </row>
    <row r="185" spans="1:11" ht="12.75" customHeight="1" x14ac:dyDescent="0.2">
      <c r="A185" s="52" t="s">
        <v>1727</v>
      </c>
      <c r="B185" s="847">
        <v>2735.1752159469074</v>
      </c>
      <c r="C185" s="1066">
        <f t="shared" si="2"/>
        <v>11880.809837577524</v>
      </c>
      <c r="D185" s="1530">
        <v>6729.9518046732255</v>
      </c>
      <c r="E185" s="1435">
        <v>0</v>
      </c>
      <c r="F185" s="1435">
        <v>485.10710450527739</v>
      </c>
      <c r="G185" s="1435">
        <v>0</v>
      </c>
      <c r="H185" s="1435">
        <v>0</v>
      </c>
      <c r="I185" s="1435">
        <v>193.42892839902117</v>
      </c>
      <c r="J185" s="1542">
        <v>4472.3220000000001</v>
      </c>
      <c r="K185" s="945">
        <v>547</v>
      </c>
    </row>
    <row r="186" spans="1:11" ht="12.75" customHeight="1" x14ac:dyDescent="0.2">
      <c r="A186" s="52" t="s">
        <v>1037</v>
      </c>
      <c r="B186" s="847">
        <v>1923.4452802595713</v>
      </c>
      <c r="C186" s="1066">
        <f t="shared" si="2"/>
        <v>10237.49252101268</v>
      </c>
      <c r="D186" s="1530">
        <v>4542.971536779437</v>
      </c>
      <c r="E186" s="1435">
        <v>0</v>
      </c>
      <c r="F186" s="1435">
        <v>334.71500008517819</v>
      </c>
      <c r="G186" s="1435">
        <v>0</v>
      </c>
      <c r="H186" s="1435">
        <v>0</v>
      </c>
      <c r="I186" s="1435">
        <v>100.24898414806546</v>
      </c>
      <c r="J186" s="1542">
        <v>5259.5569999999998</v>
      </c>
      <c r="K186" s="945">
        <v>495</v>
      </c>
    </row>
    <row r="187" spans="1:11" ht="12.75" customHeight="1" x14ac:dyDescent="0.2">
      <c r="A187" s="52" t="s">
        <v>1728</v>
      </c>
      <c r="B187" s="847">
        <v>11787.187267971625</v>
      </c>
      <c r="C187" s="1066">
        <f t="shared" si="2"/>
        <v>46857.967270764377</v>
      </c>
      <c r="D187" s="1530">
        <v>29019.931989450906</v>
      </c>
      <c r="E187" s="1435">
        <v>0</v>
      </c>
      <c r="F187" s="1435">
        <v>3741.6655240534169</v>
      </c>
      <c r="G187" s="1435">
        <v>0</v>
      </c>
      <c r="H187" s="1435">
        <v>0</v>
      </c>
      <c r="I187" s="1435">
        <v>543.35475726005575</v>
      </c>
      <c r="J187" s="1542">
        <v>13553.014999999999</v>
      </c>
      <c r="K187" s="945">
        <v>2188</v>
      </c>
    </row>
    <row r="188" spans="1:11" ht="12.75" customHeight="1" x14ac:dyDescent="0.2">
      <c r="A188" s="52" t="s">
        <v>1729</v>
      </c>
      <c r="B188" s="847">
        <v>466.99735256674603</v>
      </c>
      <c r="C188" s="1066">
        <f t="shared" si="2"/>
        <v>1425.9938157039007</v>
      </c>
      <c r="D188" s="1530">
        <v>660.48909341577018</v>
      </c>
      <c r="E188" s="1435">
        <v>0</v>
      </c>
      <c r="F188" s="1435">
        <v>72.721452627759973</v>
      </c>
      <c r="G188" s="1435">
        <v>0</v>
      </c>
      <c r="H188" s="1435">
        <v>0</v>
      </c>
      <c r="I188" s="1435">
        <v>35.621269660370537</v>
      </c>
      <c r="J188" s="1542">
        <v>657.16200000000003</v>
      </c>
      <c r="K188" s="945">
        <v>140</v>
      </c>
    </row>
    <row r="189" spans="1:11" ht="12.75" customHeight="1" x14ac:dyDescent="0.2">
      <c r="A189" s="52" t="s">
        <v>1730</v>
      </c>
      <c r="B189" s="847">
        <v>970.6543386282442</v>
      </c>
      <c r="C189" s="1066">
        <f t="shared" si="2"/>
        <v>2381.579670175739</v>
      </c>
      <c r="D189" s="1530">
        <v>1264.8462947239402</v>
      </c>
      <c r="E189" s="1435">
        <v>0</v>
      </c>
      <c r="F189" s="1435">
        <v>78.006548041194009</v>
      </c>
      <c r="G189" s="1435">
        <v>0</v>
      </c>
      <c r="H189" s="1435">
        <v>0</v>
      </c>
      <c r="I189" s="1435">
        <v>144.43882741060463</v>
      </c>
      <c r="J189" s="1542">
        <v>894.28800000000001</v>
      </c>
      <c r="K189" s="945">
        <v>170</v>
      </c>
    </row>
    <row r="190" spans="1:11" ht="12.75" customHeight="1" x14ac:dyDescent="0.2">
      <c r="A190" s="52" t="s">
        <v>175</v>
      </c>
      <c r="B190" s="847">
        <v>4967.8371525321882</v>
      </c>
      <c r="C190" s="1066">
        <f t="shared" si="2"/>
        <v>35242.908783995226</v>
      </c>
      <c r="D190" s="1530">
        <v>21087.57889766345</v>
      </c>
      <c r="E190" s="1435">
        <v>0</v>
      </c>
      <c r="F190" s="1435">
        <v>706.02856885309916</v>
      </c>
      <c r="G190" s="1435">
        <v>0</v>
      </c>
      <c r="H190" s="1435">
        <v>0</v>
      </c>
      <c r="I190" s="1435">
        <v>272.25331747867159</v>
      </c>
      <c r="J190" s="1542">
        <v>13177.048000000001</v>
      </c>
      <c r="K190" s="945">
        <v>1781</v>
      </c>
    </row>
    <row r="191" spans="1:11" ht="12.75" customHeight="1" x14ac:dyDescent="0.2">
      <c r="A191" s="52" t="s">
        <v>1450</v>
      </c>
      <c r="B191" s="847">
        <v>7756.1885981154483</v>
      </c>
      <c r="C191" s="1066">
        <f t="shared" si="2"/>
        <v>71814.386804200985</v>
      </c>
      <c r="D191" s="1530">
        <v>23938.482899892886</v>
      </c>
      <c r="E191" s="1435">
        <v>2806.9726900000001</v>
      </c>
      <c r="F191" s="1435">
        <v>2742.6349627484128</v>
      </c>
      <c r="G191" s="1435">
        <v>0</v>
      </c>
      <c r="H191" s="1435">
        <v>872.26631999999995</v>
      </c>
      <c r="I191" s="1435">
        <v>426.95893155968798</v>
      </c>
      <c r="J191" s="1542">
        <v>41027.071000000004</v>
      </c>
      <c r="K191" s="945">
        <v>3500</v>
      </c>
    </row>
    <row r="192" spans="1:11" ht="12.75" customHeight="1" x14ac:dyDescent="0.2">
      <c r="A192" s="52" t="s">
        <v>1731</v>
      </c>
      <c r="B192" s="847">
        <v>412.1563857071859</v>
      </c>
      <c r="C192" s="1066">
        <f t="shared" si="2"/>
        <v>1734.2708765039326</v>
      </c>
      <c r="D192" s="1530">
        <v>1233.1218045511819</v>
      </c>
      <c r="E192" s="1435">
        <v>0</v>
      </c>
      <c r="F192" s="1435">
        <v>83.43981041461339</v>
      </c>
      <c r="G192" s="1435">
        <v>0</v>
      </c>
      <c r="H192" s="1435">
        <v>0</v>
      </c>
      <c r="I192" s="1435">
        <v>3.3142615381373663</v>
      </c>
      <c r="J192" s="1542">
        <v>414.39499999999998</v>
      </c>
      <c r="K192" s="945">
        <v>67</v>
      </c>
    </row>
    <row r="193" spans="1:11" ht="12.75" customHeight="1" x14ac:dyDescent="0.2">
      <c r="A193" s="52" t="s">
        <v>1732</v>
      </c>
      <c r="B193" s="847">
        <v>1310.1031268249494</v>
      </c>
      <c r="C193" s="1066">
        <f t="shared" si="2"/>
        <v>7383.7686351512784</v>
      </c>
      <c r="D193" s="1530">
        <v>4426.4102959168758</v>
      </c>
      <c r="E193" s="1435">
        <v>0</v>
      </c>
      <c r="F193" s="1435">
        <v>171.31583737289671</v>
      </c>
      <c r="G193" s="1435">
        <v>0</v>
      </c>
      <c r="H193" s="1435">
        <v>0</v>
      </c>
      <c r="I193" s="1435">
        <v>61.806501861506391</v>
      </c>
      <c r="J193" s="1542">
        <v>2724.2359999999999</v>
      </c>
      <c r="K193" s="945">
        <v>374</v>
      </c>
    </row>
    <row r="194" spans="1:11" ht="12.75" customHeight="1" x14ac:dyDescent="0.2">
      <c r="A194" s="52" t="s">
        <v>1733</v>
      </c>
      <c r="B194" s="847">
        <v>9523.2436350283569</v>
      </c>
      <c r="C194" s="1066">
        <f t="shared" si="2"/>
        <v>54287.519433641246</v>
      </c>
      <c r="D194" s="1530">
        <v>23125.322190699455</v>
      </c>
      <c r="E194" s="1435">
        <v>0</v>
      </c>
      <c r="F194" s="1435">
        <v>3363.1869663050052</v>
      </c>
      <c r="G194" s="1435">
        <v>0</v>
      </c>
      <c r="H194" s="1435">
        <v>0</v>
      </c>
      <c r="I194" s="1435">
        <v>456.61427663678575</v>
      </c>
      <c r="J194" s="1542">
        <v>27342.396000000001</v>
      </c>
      <c r="K194" s="945">
        <v>3466</v>
      </c>
    </row>
    <row r="195" spans="1:11" ht="12.75" customHeight="1" x14ac:dyDescent="0.2">
      <c r="A195" s="52" t="s">
        <v>1734</v>
      </c>
      <c r="B195" s="847">
        <v>140.05709955228608</v>
      </c>
      <c r="C195" s="1066">
        <f t="shared" si="2"/>
        <v>790.13730109791209</v>
      </c>
      <c r="D195" s="1530">
        <v>534.11532465278401</v>
      </c>
      <c r="E195" s="1435">
        <v>0</v>
      </c>
      <c r="F195" s="1435">
        <v>35.978236457777989</v>
      </c>
      <c r="G195" s="1435">
        <v>0</v>
      </c>
      <c r="H195" s="1435">
        <v>0</v>
      </c>
      <c r="I195" s="1435">
        <v>12.103739987350057</v>
      </c>
      <c r="J195" s="1542">
        <v>207.94</v>
      </c>
      <c r="K195" s="945">
        <v>41</v>
      </c>
    </row>
    <row r="196" spans="1:11" ht="12.75" customHeight="1" x14ac:dyDescent="0.2">
      <c r="A196" s="52" t="s">
        <v>1735</v>
      </c>
      <c r="B196" s="847">
        <v>386.16124842231187</v>
      </c>
      <c r="C196" s="1066">
        <f t="shared" si="2"/>
        <v>3880.8208095710243</v>
      </c>
      <c r="D196" s="1530">
        <v>1200.1234803282646</v>
      </c>
      <c r="E196" s="1435">
        <v>0</v>
      </c>
      <c r="F196" s="1435">
        <v>47.063344294337426</v>
      </c>
      <c r="G196" s="1435">
        <v>0</v>
      </c>
      <c r="H196" s="1435">
        <v>0</v>
      </c>
      <c r="I196" s="1435">
        <v>127.15098494842185</v>
      </c>
      <c r="J196" s="1542">
        <v>2506.4830000000002</v>
      </c>
      <c r="K196" s="945">
        <v>160</v>
      </c>
    </row>
    <row r="197" spans="1:11" ht="12.75" customHeight="1" x14ac:dyDescent="0.2">
      <c r="A197" s="52" t="s">
        <v>852</v>
      </c>
      <c r="B197" s="847">
        <v>1150.8792460019906</v>
      </c>
      <c r="C197" s="1066">
        <f t="shared" ref="C197:C257" si="3">SUM(D197:J197)</f>
        <v>5819.900829005368</v>
      </c>
      <c r="D197" s="1530">
        <v>3465.5265833580747</v>
      </c>
      <c r="E197" s="1435">
        <v>0</v>
      </c>
      <c r="F197" s="1435">
        <v>143.82476026763663</v>
      </c>
      <c r="G197" s="1435">
        <v>0</v>
      </c>
      <c r="H197" s="1435">
        <v>0</v>
      </c>
      <c r="I197" s="1435">
        <v>41.987485379656533</v>
      </c>
      <c r="J197" s="1542">
        <v>2168.5619999999999</v>
      </c>
      <c r="K197" s="945">
        <v>352</v>
      </c>
    </row>
    <row r="198" spans="1:11" ht="12.75" customHeight="1" x14ac:dyDescent="0.2">
      <c r="A198" s="52" t="s">
        <v>1736</v>
      </c>
      <c r="B198" s="847">
        <v>460.86449511993538</v>
      </c>
      <c r="C198" s="1066">
        <f t="shared" si="3"/>
        <v>2226.1952340568928</v>
      </c>
      <c r="D198" s="1530">
        <v>1278.776436220212</v>
      </c>
      <c r="E198" s="1435">
        <v>0</v>
      </c>
      <c r="F198" s="1435">
        <v>73.563616573337384</v>
      </c>
      <c r="G198" s="1435">
        <v>0</v>
      </c>
      <c r="H198" s="1435">
        <v>0</v>
      </c>
      <c r="I198" s="1435">
        <v>97.920181263343437</v>
      </c>
      <c r="J198" s="1542">
        <v>775.93499999999995</v>
      </c>
      <c r="K198" s="945">
        <v>137</v>
      </c>
    </row>
    <row r="199" spans="1:11" ht="12.75" customHeight="1" x14ac:dyDescent="0.2">
      <c r="A199" s="52" t="s">
        <v>1737</v>
      </c>
      <c r="B199" s="847">
        <v>602.81323150806929</v>
      </c>
      <c r="C199" s="1066">
        <f t="shared" si="3"/>
        <v>3992.9368142946464</v>
      </c>
      <c r="D199" s="1530">
        <v>2778.3051966397097</v>
      </c>
      <c r="E199" s="1435">
        <v>0</v>
      </c>
      <c r="F199" s="1435">
        <v>119.06659755078375</v>
      </c>
      <c r="G199" s="1435">
        <v>0</v>
      </c>
      <c r="H199" s="1435">
        <v>0</v>
      </c>
      <c r="I199" s="1435">
        <v>30.000020104153009</v>
      </c>
      <c r="J199" s="1542">
        <v>1065.5650000000001</v>
      </c>
      <c r="K199" s="945">
        <v>160</v>
      </c>
    </row>
    <row r="200" spans="1:11" ht="12.75" customHeight="1" x14ac:dyDescent="0.2">
      <c r="A200" s="52" t="s">
        <v>1511</v>
      </c>
      <c r="B200" s="847">
        <v>91.088488653868254</v>
      </c>
      <c r="C200" s="1066">
        <f t="shared" si="3"/>
        <v>124.37434772563363</v>
      </c>
      <c r="D200" s="1530">
        <v>85.428738530508383</v>
      </c>
      <c r="E200" s="1435">
        <v>0</v>
      </c>
      <c r="F200" s="1435">
        <v>5.0074709813566542</v>
      </c>
      <c r="G200" s="1435">
        <v>0</v>
      </c>
      <c r="H200" s="1435">
        <v>0</v>
      </c>
      <c r="I200" s="1435">
        <v>0.7121382137686002</v>
      </c>
      <c r="J200" s="1542">
        <v>33.225999999999999</v>
      </c>
      <c r="K200" s="945">
        <v>10</v>
      </c>
    </row>
    <row r="201" spans="1:11" ht="12.75" customHeight="1" x14ac:dyDescent="0.2">
      <c r="A201" s="52" t="s">
        <v>817</v>
      </c>
      <c r="B201" s="847">
        <v>1404.1186753944296</v>
      </c>
      <c r="C201" s="1066">
        <f t="shared" si="3"/>
        <v>7449.3577576666667</v>
      </c>
      <c r="D201" s="1530">
        <v>3621.0531306285689</v>
      </c>
      <c r="E201" s="1435">
        <v>0</v>
      </c>
      <c r="F201" s="1435">
        <v>309.97921959148334</v>
      </c>
      <c r="G201" s="1435">
        <v>0</v>
      </c>
      <c r="H201" s="1435">
        <v>0</v>
      </c>
      <c r="I201" s="1435">
        <v>48.38840744661524</v>
      </c>
      <c r="J201" s="1542">
        <v>3469.9369999999999</v>
      </c>
      <c r="K201" s="945">
        <v>414</v>
      </c>
    </row>
    <row r="202" spans="1:11" ht="12.75" customHeight="1" x14ac:dyDescent="0.2">
      <c r="A202" s="52" t="s">
        <v>1738</v>
      </c>
      <c r="B202" s="847">
        <v>5036.5193527234251</v>
      </c>
      <c r="C202" s="1066">
        <f t="shared" si="3"/>
        <v>23897.977801384703</v>
      </c>
      <c r="D202" s="1530">
        <v>13533.709916931046</v>
      </c>
      <c r="E202" s="1435">
        <v>0</v>
      </c>
      <c r="F202" s="1435">
        <v>3035.500958147089</v>
      </c>
      <c r="G202" s="1435">
        <v>0</v>
      </c>
      <c r="H202" s="1435">
        <v>0</v>
      </c>
      <c r="I202" s="1435">
        <v>294.03292630656961</v>
      </c>
      <c r="J202" s="1542">
        <v>7034.7340000000004</v>
      </c>
      <c r="K202" s="945">
        <v>925</v>
      </c>
    </row>
    <row r="203" spans="1:11" ht="12.75" customHeight="1" x14ac:dyDescent="0.2">
      <c r="A203" s="52" t="s">
        <v>1739</v>
      </c>
      <c r="B203" s="847">
        <v>962.01234679505603</v>
      </c>
      <c r="C203" s="1066">
        <f t="shared" si="3"/>
        <v>3942.8823522981475</v>
      </c>
      <c r="D203" s="1530">
        <v>2351.4382248409065</v>
      </c>
      <c r="E203" s="1435">
        <v>0</v>
      </c>
      <c r="F203" s="1435">
        <v>127.00105267539611</v>
      </c>
      <c r="G203" s="1435">
        <v>0</v>
      </c>
      <c r="H203" s="1435">
        <v>0</v>
      </c>
      <c r="I203" s="1435">
        <v>27.534074781844474</v>
      </c>
      <c r="J203" s="1542">
        <v>1436.9090000000001</v>
      </c>
      <c r="K203" s="945">
        <v>240</v>
      </c>
    </row>
    <row r="204" spans="1:11" ht="12.75" customHeight="1" x14ac:dyDescent="0.2">
      <c r="A204" s="52" t="s">
        <v>1740</v>
      </c>
      <c r="B204" s="847">
        <v>4140.0670127910889</v>
      </c>
      <c r="C204" s="1066">
        <f t="shared" si="3"/>
        <v>18441.807609023668</v>
      </c>
      <c r="D204" s="1530">
        <v>10337.657362172498</v>
      </c>
      <c r="E204" s="1435">
        <v>0</v>
      </c>
      <c r="F204" s="1435">
        <v>590.44496775965547</v>
      </c>
      <c r="G204" s="1435">
        <v>0</v>
      </c>
      <c r="H204" s="1435">
        <v>0</v>
      </c>
      <c r="I204" s="1435">
        <v>371.95827909151421</v>
      </c>
      <c r="J204" s="1542">
        <v>7141.7470000000003</v>
      </c>
      <c r="K204" s="945">
        <v>971</v>
      </c>
    </row>
    <row r="205" spans="1:11" ht="12.75" customHeight="1" x14ac:dyDescent="0.2">
      <c r="A205" s="52" t="s">
        <v>853</v>
      </c>
      <c r="B205" s="847">
        <v>1198.3946293059239</v>
      </c>
      <c r="C205" s="1066">
        <f t="shared" si="3"/>
        <v>8233.0904027088764</v>
      </c>
      <c r="D205" s="1530">
        <v>4769.7342869131035</v>
      </c>
      <c r="E205" s="1435">
        <v>0</v>
      </c>
      <c r="F205" s="1435">
        <v>174.71402847000175</v>
      </c>
      <c r="G205" s="1435">
        <v>0</v>
      </c>
      <c r="H205" s="1435">
        <v>0</v>
      </c>
      <c r="I205" s="1435">
        <v>54.342087325771509</v>
      </c>
      <c r="J205" s="1542">
        <v>3234.3</v>
      </c>
      <c r="K205" s="945">
        <v>450</v>
      </c>
    </row>
    <row r="206" spans="1:11" ht="12.75" customHeight="1" x14ac:dyDescent="0.2">
      <c r="A206" s="52" t="s">
        <v>1741</v>
      </c>
      <c r="B206" s="847">
        <v>950.19677840824613</v>
      </c>
      <c r="C206" s="1066">
        <f t="shared" si="3"/>
        <v>4697.5832917517073</v>
      </c>
      <c r="D206" s="1530">
        <v>2798.5095301493016</v>
      </c>
      <c r="E206" s="1435">
        <v>0</v>
      </c>
      <c r="F206" s="1435">
        <v>70.714835370747764</v>
      </c>
      <c r="G206" s="1435">
        <v>0</v>
      </c>
      <c r="H206" s="1435">
        <v>0</v>
      </c>
      <c r="I206" s="1435">
        <v>14.858926231658375</v>
      </c>
      <c r="J206" s="1542">
        <v>1813.5</v>
      </c>
      <c r="K206" s="945">
        <v>280</v>
      </c>
    </row>
    <row r="207" spans="1:11" ht="12.75" customHeight="1" x14ac:dyDescent="0.2">
      <c r="A207" s="52" t="s">
        <v>1742</v>
      </c>
      <c r="B207" s="847">
        <v>2876.3194882113339</v>
      </c>
      <c r="C207" s="1066">
        <f t="shared" si="3"/>
        <v>12709.361558864082</v>
      </c>
      <c r="D207" s="1530">
        <v>7440.646851720684</v>
      </c>
      <c r="E207" s="1435">
        <v>0</v>
      </c>
      <c r="F207" s="1435">
        <v>480.14499639671209</v>
      </c>
      <c r="G207" s="1435">
        <v>0</v>
      </c>
      <c r="H207" s="1435">
        <v>0</v>
      </c>
      <c r="I207" s="1435">
        <v>146.46471074668605</v>
      </c>
      <c r="J207" s="1542">
        <v>4642.1049999999996</v>
      </c>
      <c r="K207" s="945">
        <v>732</v>
      </c>
    </row>
    <row r="208" spans="1:11" ht="12.75" customHeight="1" x14ac:dyDescent="0.2">
      <c r="A208" s="52" t="s">
        <v>1743</v>
      </c>
      <c r="B208" s="847">
        <v>6347.1800605582876</v>
      </c>
      <c r="C208" s="1066">
        <f t="shared" si="3"/>
        <v>32478.098498087915</v>
      </c>
      <c r="D208" s="1530">
        <v>23929.134271126801</v>
      </c>
      <c r="E208" s="1435">
        <v>0</v>
      </c>
      <c r="F208" s="1435">
        <v>2387.0224563184765</v>
      </c>
      <c r="G208" s="1435">
        <v>0</v>
      </c>
      <c r="H208" s="1435">
        <v>0</v>
      </c>
      <c r="I208" s="1435">
        <v>349.8437706426401</v>
      </c>
      <c r="J208" s="1542">
        <v>5812.098</v>
      </c>
      <c r="K208" s="945">
        <v>1140</v>
      </c>
    </row>
    <row r="209" spans="1:11" ht="12.75" customHeight="1" x14ac:dyDescent="0.2">
      <c r="A209" s="52" t="s">
        <v>1744</v>
      </c>
      <c r="B209" s="847">
        <v>566.16482341993628</v>
      </c>
      <c r="C209" s="1066">
        <f t="shared" si="3"/>
        <v>2681.2511587353019</v>
      </c>
      <c r="D209" s="1530">
        <v>1181.486147028503</v>
      </c>
      <c r="E209" s="1435">
        <v>0</v>
      </c>
      <c r="F209" s="1435">
        <v>5.8683312025413521</v>
      </c>
      <c r="G209" s="1435">
        <v>0</v>
      </c>
      <c r="H209" s="1435">
        <v>0</v>
      </c>
      <c r="I209" s="1435">
        <v>27.968680504257225</v>
      </c>
      <c r="J209" s="1542">
        <v>1465.9280000000001</v>
      </c>
      <c r="K209" s="945">
        <v>143</v>
      </c>
    </row>
    <row r="210" spans="1:11" ht="12.75" customHeight="1" x14ac:dyDescent="0.2">
      <c r="A210" s="52" t="s">
        <v>1745</v>
      </c>
      <c r="B210" s="847">
        <v>174.26431712034812</v>
      </c>
      <c r="C210" s="1066">
        <f t="shared" si="3"/>
        <v>861.49185123392886</v>
      </c>
      <c r="D210" s="1530">
        <v>614.50905575201523</v>
      </c>
      <c r="E210" s="1435">
        <v>0</v>
      </c>
      <c r="F210" s="1435">
        <v>33.165669050281373</v>
      </c>
      <c r="G210" s="1435">
        <v>0</v>
      </c>
      <c r="H210" s="1435">
        <v>0</v>
      </c>
      <c r="I210" s="1435">
        <v>2.0511264316322242</v>
      </c>
      <c r="J210" s="1542">
        <v>211.76599999999999</v>
      </c>
      <c r="K210" s="945">
        <v>26</v>
      </c>
    </row>
    <row r="211" spans="1:11" ht="12.75" customHeight="1" x14ac:dyDescent="0.2">
      <c r="A211" s="52" t="s">
        <v>1746</v>
      </c>
      <c r="B211" s="847">
        <v>1100.2828112453294</v>
      </c>
      <c r="C211" s="1066">
        <f t="shared" si="3"/>
        <v>4659.1259104299443</v>
      </c>
      <c r="D211" s="1530">
        <v>2230.6712437132614</v>
      </c>
      <c r="E211" s="1435">
        <v>0</v>
      </c>
      <c r="F211" s="1435">
        <v>160.82177547808075</v>
      </c>
      <c r="G211" s="1435">
        <v>0</v>
      </c>
      <c r="H211" s="1435">
        <v>0</v>
      </c>
      <c r="I211" s="1435">
        <v>95.810891238601798</v>
      </c>
      <c r="J211" s="1542">
        <v>2171.8220000000001</v>
      </c>
      <c r="K211" s="945">
        <v>258</v>
      </c>
    </row>
    <row r="212" spans="1:11" ht="12.75" customHeight="1" x14ac:dyDescent="0.2">
      <c r="A212" s="52" t="s">
        <v>1747</v>
      </c>
      <c r="B212" s="847">
        <v>268.49874709948307</v>
      </c>
      <c r="C212" s="1066">
        <f t="shared" si="3"/>
        <v>1348.5392107877228</v>
      </c>
      <c r="D212" s="1530">
        <v>956.46207106742258</v>
      </c>
      <c r="E212" s="1435">
        <v>0</v>
      </c>
      <c r="F212" s="1435">
        <v>41.187485451867623</v>
      </c>
      <c r="G212" s="1435">
        <v>0</v>
      </c>
      <c r="H212" s="1435">
        <v>0</v>
      </c>
      <c r="I212" s="1435">
        <v>52.346654268432722</v>
      </c>
      <c r="J212" s="1542">
        <v>298.54300000000001</v>
      </c>
      <c r="K212" s="945">
        <v>60</v>
      </c>
    </row>
    <row r="213" spans="1:11" ht="12.75" customHeight="1" x14ac:dyDescent="0.2">
      <c r="A213" s="52" t="s">
        <v>114</v>
      </c>
      <c r="B213" s="847">
        <v>1701.1553495761259</v>
      </c>
      <c r="C213" s="1066">
        <f t="shared" si="3"/>
        <v>7504.219821497536</v>
      </c>
      <c r="D213" s="1530">
        <v>4021.1763237934688</v>
      </c>
      <c r="E213" s="1435">
        <v>0</v>
      </c>
      <c r="F213" s="1435">
        <v>144.43792269543019</v>
      </c>
      <c r="G213" s="1435">
        <v>0</v>
      </c>
      <c r="H213" s="1435">
        <v>0</v>
      </c>
      <c r="I213" s="1435">
        <v>42.94357500863736</v>
      </c>
      <c r="J213" s="1542">
        <v>3295.6619999999998</v>
      </c>
      <c r="K213" s="945">
        <v>427</v>
      </c>
    </row>
    <row r="214" spans="1:11" ht="12.75" customHeight="1" x14ac:dyDescent="0.2">
      <c r="A214" s="52" t="s">
        <v>759</v>
      </c>
      <c r="B214" s="847">
        <v>148.76594678622615</v>
      </c>
      <c r="C214" s="1066">
        <f t="shared" si="3"/>
        <v>444.93959691307703</v>
      </c>
      <c r="D214" s="1530">
        <v>292.65032231066675</v>
      </c>
      <c r="E214" s="1435">
        <v>0</v>
      </c>
      <c r="F214" s="1435">
        <v>2.5445931490850731</v>
      </c>
      <c r="G214" s="1435">
        <v>0</v>
      </c>
      <c r="H214" s="1435">
        <v>0</v>
      </c>
      <c r="I214" s="1435">
        <v>26.41468145332524</v>
      </c>
      <c r="J214" s="1542">
        <v>123.33</v>
      </c>
      <c r="K214" s="945">
        <v>38</v>
      </c>
    </row>
    <row r="215" spans="1:11" ht="12.75" customHeight="1" x14ac:dyDescent="0.2">
      <c r="A215" s="52" t="s">
        <v>760</v>
      </c>
      <c r="B215" s="847">
        <v>16119.437560681257</v>
      </c>
      <c r="C215" s="1066">
        <f t="shared" si="3"/>
        <v>69379.635481469115</v>
      </c>
      <c r="D215" s="1530">
        <v>44350.910945281023</v>
      </c>
      <c r="E215" s="1435">
        <v>0</v>
      </c>
      <c r="F215" s="1435">
        <v>5440.4939727706424</v>
      </c>
      <c r="G215" s="1435">
        <v>0</v>
      </c>
      <c r="H215" s="1435">
        <v>0</v>
      </c>
      <c r="I215" s="1435">
        <v>960.62956341745053</v>
      </c>
      <c r="J215" s="1542">
        <v>18627.600999999999</v>
      </c>
      <c r="K215" s="945">
        <v>3580</v>
      </c>
    </row>
    <row r="216" spans="1:11" ht="12.75" customHeight="1" x14ac:dyDescent="0.2">
      <c r="A216" s="52" t="s">
        <v>1748</v>
      </c>
      <c r="B216" s="847">
        <v>630.84256897916885</v>
      </c>
      <c r="C216" s="1066">
        <f t="shared" si="3"/>
        <v>2312.0350727270616</v>
      </c>
      <c r="D216" s="1530">
        <v>1288.9572766150493</v>
      </c>
      <c r="E216" s="1435">
        <v>0</v>
      </c>
      <c r="F216" s="1435">
        <v>175.96477641654354</v>
      </c>
      <c r="G216" s="1435">
        <v>0</v>
      </c>
      <c r="H216" s="1435">
        <v>0</v>
      </c>
      <c r="I216" s="1435">
        <v>86.835019695468702</v>
      </c>
      <c r="J216" s="1542">
        <v>760.27800000000002</v>
      </c>
      <c r="K216" s="945">
        <v>124</v>
      </c>
    </row>
    <row r="217" spans="1:11" ht="12.75" customHeight="1" x14ac:dyDescent="0.2">
      <c r="A217" s="52" t="s">
        <v>1749</v>
      </c>
      <c r="B217" s="847">
        <v>1197.8949197100299</v>
      </c>
      <c r="C217" s="1066">
        <f t="shared" si="3"/>
        <v>7935.2950579454637</v>
      </c>
      <c r="D217" s="1530">
        <v>5206.4684950374531</v>
      </c>
      <c r="E217" s="1435">
        <v>0</v>
      </c>
      <c r="F217" s="1435">
        <v>318.36883094442641</v>
      </c>
      <c r="G217" s="1435">
        <v>0</v>
      </c>
      <c r="H217" s="1435">
        <v>0</v>
      </c>
      <c r="I217" s="1435">
        <v>11.591731963584426</v>
      </c>
      <c r="J217" s="1542">
        <v>2398.866</v>
      </c>
      <c r="K217" s="945">
        <v>342</v>
      </c>
    </row>
    <row r="218" spans="1:11" ht="12.75" customHeight="1" x14ac:dyDescent="0.2">
      <c r="A218" s="52" t="s">
        <v>504</v>
      </c>
      <c r="B218" s="847">
        <v>1024.6903533640566</v>
      </c>
      <c r="C218" s="1066">
        <f t="shared" si="3"/>
        <v>3041.034592966233</v>
      </c>
      <c r="D218" s="1530">
        <v>1527.601126298609</v>
      </c>
      <c r="E218" s="1435">
        <v>0</v>
      </c>
      <c r="F218" s="1435">
        <v>113.83203972208919</v>
      </c>
      <c r="G218" s="1435">
        <v>0</v>
      </c>
      <c r="H218" s="1435">
        <v>0</v>
      </c>
      <c r="I218" s="1435">
        <v>81.941426945534928</v>
      </c>
      <c r="J218" s="1542">
        <v>1317.66</v>
      </c>
      <c r="K218" s="945">
        <v>203</v>
      </c>
    </row>
    <row r="219" spans="1:11" ht="12.75" customHeight="1" x14ac:dyDescent="0.2">
      <c r="A219" s="52" t="s">
        <v>1750</v>
      </c>
      <c r="B219" s="847">
        <v>79.304356734974718</v>
      </c>
      <c r="C219" s="1066">
        <f t="shared" si="3"/>
        <v>235.03091593715413</v>
      </c>
      <c r="D219" s="1530">
        <v>86.021672955988493</v>
      </c>
      <c r="E219" s="1435">
        <v>0</v>
      </c>
      <c r="F219" s="1435">
        <v>2.9981692280398664</v>
      </c>
      <c r="G219" s="1435">
        <v>0</v>
      </c>
      <c r="H219" s="1435">
        <v>0</v>
      </c>
      <c r="I219" s="1435">
        <v>9.3073753125785724E-2</v>
      </c>
      <c r="J219" s="1542">
        <v>145.91800000000001</v>
      </c>
      <c r="K219" s="945">
        <v>23</v>
      </c>
    </row>
    <row r="220" spans="1:11" ht="12.75" customHeight="1" x14ac:dyDescent="0.2">
      <c r="A220" s="52" t="s">
        <v>1751</v>
      </c>
      <c r="B220" s="847">
        <v>148.0562845770192</v>
      </c>
      <c r="C220" s="1066">
        <f t="shared" si="3"/>
        <v>441.15006264600675</v>
      </c>
      <c r="D220" s="1530">
        <v>206.7691004214044</v>
      </c>
      <c r="E220" s="1435">
        <v>0</v>
      </c>
      <c r="F220" s="1435">
        <v>1.2189182682250768</v>
      </c>
      <c r="G220" s="1435">
        <v>0</v>
      </c>
      <c r="H220" s="1435">
        <v>0</v>
      </c>
      <c r="I220" s="1435">
        <v>1.850043956377259</v>
      </c>
      <c r="J220" s="1542">
        <v>231.31200000000001</v>
      </c>
      <c r="K220" s="945">
        <v>35</v>
      </c>
    </row>
    <row r="221" spans="1:11" ht="12.75" customHeight="1" x14ac:dyDescent="0.2">
      <c r="A221" s="52" t="s">
        <v>1752</v>
      </c>
      <c r="B221" s="847">
        <v>236.46349345303875</v>
      </c>
      <c r="C221" s="1066">
        <f t="shared" si="3"/>
        <v>950.96183326155756</v>
      </c>
      <c r="D221" s="1530">
        <v>618.39378878466289</v>
      </c>
      <c r="E221" s="1435">
        <v>0</v>
      </c>
      <c r="F221" s="1435">
        <v>23.265513226834294</v>
      </c>
      <c r="G221" s="1435">
        <v>0</v>
      </c>
      <c r="H221" s="1435">
        <v>0</v>
      </c>
      <c r="I221" s="1435">
        <v>14.862531250060396</v>
      </c>
      <c r="J221" s="1542">
        <v>294.44</v>
      </c>
      <c r="K221" s="945">
        <v>44</v>
      </c>
    </row>
    <row r="222" spans="1:11" ht="12.75" customHeight="1" x14ac:dyDescent="0.2">
      <c r="A222" s="52" t="s">
        <v>1753</v>
      </c>
      <c r="B222" s="847">
        <v>556.35772445174121</v>
      </c>
      <c r="C222" s="1066">
        <f t="shared" si="3"/>
        <v>3251.2466778380913</v>
      </c>
      <c r="D222" s="1530">
        <v>1358.3725435988435</v>
      </c>
      <c r="E222" s="1435">
        <v>0</v>
      </c>
      <c r="F222" s="1435">
        <v>104.83457268607771</v>
      </c>
      <c r="G222" s="1435">
        <v>0</v>
      </c>
      <c r="H222" s="1435">
        <v>0</v>
      </c>
      <c r="I222" s="1435">
        <v>62.767561553170104</v>
      </c>
      <c r="J222" s="1542">
        <v>1725.2719999999999</v>
      </c>
      <c r="K222" s="945">
        <v>193</v>
      </c>
    </row>
    <row r="223" spans="1:11" ht="12.75" customHeight="1" x14ac:dyDescent="0.2">
      <c r="A223" s="52" t="s">
        <v>1754</v>
      </c>
      <c r="B223" s="847">
        <v>123157.33393602628</v>
      </c>
      <c r="C223" s="1066">
        <f t="shared" si="3"/>
        <v>524966.26783085417</v>
      </c>
      <c r="D223" s="1530">
        <v>280729.90125786717</v>
      </c>
      <c r="E223" s="1435">
        <v>0</v>
      </c>
      <c r="F223" s="1435">
        <v>76549.776383517761</v>
      </c>
      <c r="G223" s="1435">
        <v>0</v>
      </c>
      <c r="H223" s="1435">
        <v>59.099789999999999</v>
      </c>
      <c r="I223" s="1435">
        <v>8243.5863994691954</v>
      </c>
      <c r="J223" s="1542">
        <v>159383.90400000001</v>
      </c>
      <c r="K223" s="945">
        <v>23990</v>
      </c>
    </row>
    <row r="224" spans="1:11" ht="12.75" customHeight="1" x14ac:dyDescent="0.2">
      <c r="A224" s="52" t="s">
        <v>416</v>
      </c>
      <c r="B224" s="847">
        <v>12071.375951195814</v>
      </c>
      <c r="C224" s="1066">
        <f t="shared" si="3"/>
        <v>83756.722254085355</v>
      </c>
      <c r="D224" s="1530">
        <v>54819.703470693035</v>
      </c>
      <c r="E224" s="1435">
        <v>0</v>
      </c>
      <c r="F224" s="1435">
        <v>10149.397289094142</v>
      </c>
      <c r="G224" s="1435">
        <v>0</v>
      </c>
      <c r="H224" s="1435">
        <v>0</v>
      </c>
      <c r="I224" s="1435">
        <v>1082.1314942981719</v>
      </c>
      <c r="J224" s="1542">
        <v>17705.490000000002</v>
      </c>
      <c r="K224" s="945">
        <v>3094</v>
      </c>
    </row>
    <row r="225" spans="1:11" ht="12.75" customHeight="1" x14ac:dyDescent="0.2">
      <c r="A225" s="52" t="s">
        <v>510</v>
      </c>
      <c r="B225" s="847">
        <v>152.72422163464415</v>
      </c>
      <c r="C225" s="1066">
        <f t="shared" si="3"/>
        <v>848.66503031801244</v>
      </c>
      <c r="D225" s="1530">
        <v>388.83035108342227</v>
      </c>
      <c r="E225" s="1435">
        <v>0</v>
      </c>
      <c r="F225" s="1435">
        <v>13.781285173299031</v>
      </c>
      <c r="G225" s="1435">
        <v>0</v>
      </c>
      <c r="H225" s="1435">
        <v>0</v>
      </c>
      <c r="I225" s="1435">
        <v>11.0383940612912</v>
      </c>
      <c r="J225" s="1542">
        <v>435.01499999999999</v>
      </c>
      <c r="K225" s="945">
        <v>23</v>
      </c>
    </row>
    <row r="226" spans="1:11" ht="12.75" customHeight="1" x14ac:dyDescent="0.2">
      <c r="A226" s="52" t="s">
        <v>1755</v>
      </c>
      <c r="B226" s="847">
        <v>794.30901767862235</v>
      </c>
      <c r="C226" s="1066">
        <f t="shared" si="3"/>
        <v>2681.1014708263847</v>
      </c>
      <c r="D226" s="1530">
        <v>1360.9726783810852</v>
      </c>
      <c r="E226" s="1435">
        <v>0</v>
      </c>
      <c r="F226" s="1435">
        <v>168.99881933518466</v>
      </c>
      <c r="G226" s="1435">
        <v>0</v>
      </c>
      <c r="H226" s="1435">
        <v>0</v>
      </c>
      <c r="I226" s="1435">
        <v>160.53597311011481</v>
      </c>
      <c r="J226" s="1542">
        <v>990.59400000000005</v>
      </c>
      <c r="K226" s="945">
        <v>147</v>
      </c>
    </row>
    <row r="227" spans="1:11" ht="12.75" customHeight="1" x14ac:dyDescent="0.2">
      <c r="A227" s="52" t="s">
        <v>1756</v>
      </c>
      <c r="B227" s="847">
        <v>165.81488390442561</v>
      </c>
      <c r="C227" s="1066">
        <f t="shared" si="3"/>
        <v>576.35777892135684</v>
      </c>
      <c r="D227" s="1530">
        <v>409.38395826704573</v>
      </c>
      <c r="E227" s="1435">
        <v>0</v>
      </c>
      <c r="F227" s="1435">
        <v>39.098742536466602</v>
      </c>
      <c r="G227" s="1435">
        <v>0</v>
      </c>
      <c r="H227" s="1435">
        <v>0</v>
      </c>
      <c r="I227" s="1435">
        <v>0.4950781178444395</v>
      </c>
      <c r="J227" s="1542">
        <v>127.38</v>
      </c>
      <c r="K227" s="945">
        <v>24</v>
      </c>
    </row>
    <row r="228" spans="1:11" ht="12.75" customHeight="1" x14ac:dyDescent="0.2">
      <c r="A228" s="52" t="s">
        <v>1757</v>
      </c>
      <c r="B228" s="847">
        <v>2010.567521402259</v>
      </c>
      <c r="C228" s="1066">
        <f t="shared" si="3"/>
        <v>7726.4897428351569</v>
      </c>
      <c r="D228" s="1530">
        <v>4763.5797147133153</v>
      </c>
      <c r="E228" s="1435">
        <v>0</v>
      </c>
      <c r="F228" s="1435">
        <v>352.52603026555647</v>
      </c>
      <c r="G228" s="1435">
        <v>0</v>
      </c>
      <c r="H228" s="1435">
        <v>0</v>
      </c>
      <c r="I228" s="1435">
        <v>117.46399785628508</v>
      </c>
      <c r="J228" s="1542">
        <v>2492.92</v>
      </c>
      <c r="K228" s="945">
        <v>395</v>
      </c>
    </row>
    <row r="229" spans="1:11" ht="12.75" customHeight="1" x14ac:dyDescent="0.2">
      <c r="A229" s="52" t="s">
        <v>1758</v>
      </c>
      <c r="B229" s="847">
        <v>9964.9390227185268</v>
      </c>
      <c r="C229" s="1066">
        <f t="shared" si="3"/>
        <v>57096.868880879934</v>
      </c>
      <c r="D229" s="1530">
        <v>35575.893196071556</v>
      </c>
      <c r="E229" s="1435">
        <v>0</v>
      </c>
      <c r="F229" s="1435">
        <v>5982.4122091869913</v>
      </c>
      <c r="G229" s="1435">
        <v>0</v>
      </c>
      <c r="H229" s="1435">
        <v>0</v>
      </c>
      <c r="I229" s="1435">
        <v>1044.2944756213819</v>
      </c>
      <c r="J229" s="1542">
        <v>14494.269</v>
      </c>
      <c r="K229" s="945">
        <v>2436</v>
      </c>
    </row>
    <row r="230" spans="1:11" ht="12.75" customHeight="1" x14ac:dyDescent="0.2">
      <c r="A230" s="52" t="s">
        <v>1759</v>
      </c>
      <c r="B230" s="847">
        <v>60324.297161683833</v>
      </c>
      <c r="C230" s="1066">
        <f t="shared" si="3"/>
        <v>1725119.1743965005</v>
      </c>
      <c r="D230" s="1530">
        <v>150979.03041537339</v>
      </c>
      <c r="E230" s="1435">
        <v>1196.9045599999999</v>
      </c>
      <c r="F230" s="1435">
        <v>44258.517987866071</v>
      </c>
      <c r="G230" s="1435">
        <v>1391866.4227499997</v>
      </c>
      <c r="H230" s="1435">
        <v>39436.895939999995</v>
      </c>
      <c r="I230" s="1435">
        <v>5412.9437432612904</v>
      </c>
      <c r="J230" s="1542">
        <v>91968.459000000003</v>
      </c>
      <c r="K230" s="945">
        <v>12507</v>
      </c>
    </row>
    <row r="231" spans="1:11" ht="12.75" customHeight="1" x14ac:dyDescent="0.2">
      <c r="A231" s="52" t="s">
        <v>243</v>
      </c>
      <c r="B231" s="847">
        <v>2041.2922854935293</v>
      </c>
      <c r="C231" s="1066">
        <f t="shared" si="3"/>
        <v>10354.89255425559</v>
      </c>
      <c r="D231" s="1530">
        <v>5595.7093455809536</v>
      </c>
      <c r="E231" s="1435">
        <v>0</v>
      </c>
      <c r="F231" s="1435">
        <v>281.25341959132606</v>
      </c>
      <c r="G231" s="1435">
        <v>0</v>
      </c>
      <c r="H231" s="1435">
        <v>0</v>
      </c>
      <c r="I231" s="1435">
        <v>60.570789083310309</v>
      </c>
      <c r="J231" s="1542">
        <v>4417.3590000000004</v>
      </c>
      <c r="K231" s="945">
        <v>526</v>
      </c>
    </row>
    <row r="232" spans="1:11" ht="12.75" customHeight="1" x14ac:dyDescent="0.2">
      <c r="A232" s="52" t="s">
        <v>1760</v>
      </c>
      <c r="B232" s="847">
        <v>2584.78191092221</v>
      </c>
      <c r="C232" s="1066">
        <f t="shared" si="3"/>
        <v>9580.2432979465157</v>
      </c>
      <c r="D232" s="1530">
        <v>5634.8082627053645</v>
      </c>
      <c r="E232" s="1435">
        <v>0</v>
      </c>
      <c r="F232" s="1435">
        <v>172.0252879687518</v>
      </c>
      <c r="G232" s="1435">
        <v>0</v>
      </c>
      <c r="H232" s="1435">
        <v>0</v>
      </c>
      <c r="I232" s="1435">
        <v>93.159747272399301</v>
      </c>
      <c r="J232" s="1542">
        <v>3680.25</v>
      </c>
      <c r="K232" s="945">
        <v>609</v>
      </c>
    </row>
    <row r="233" spans="1:11" ht="12.75" customHeight="1" x14ac:dyDescent="0.2">
      <c r="A233" s="52" t="s">
        <v>1761</v>
      </c>
      <c r="B233" s="847">
        <v>3712.4077982009858</v>
      </c>
      <c r="C233" s="1066">
        <f t="shared" si="3"/>
        <v>16943.180094601787</v>
      </c>
      <c r="D233" s="1530">
        <v>9390.2223569773432</v>
      </c>
      <c r="E233" s="1435">
        <v>0</v>
      </c>
      <c r="F233" s="1435">
        <v>609.42752779192131</v>
      </c>
      <c r="G233" s="1435">
        <v>0</v>
      </c>
      <c r="H233" s="1435">
        <v>0</v>
      </c>
      <c r="I233" s="1435">
        <v>117.01720983252349</v>
      </c>
      <c r="J233" s="1542">
        <v>6826.5129999999999</v>
      </c>
      <c r="K233" s="945">
        <v>957</v>
      </c>
    </row>
    <row r="234" spans="1:11" ht="12.75" customHeight="1" x14ac:dyDescent="0.2">
      <c r="A234" s="52" t="s">
        <v>1762</v>
      </c>
      <c r="B234" s="847">
        <v>222.24696567466128</v>
      </c>
      <c r="C234" s="1066">
        <f t="shared" si="3"/>
        <v>1035.1180514526095</v>
      </c>
      <c r="D234" s="1530">
        <v>576.56276989360981</v>
      </c>
      <c r="E234" s="1435">
        <v>0</v>
      </c>
      <c r="F234" s="1435">
        <v>32.112169444344822</v>
      </c>
      <c r="G234" s="1435">
        <v>0</v>
      </c>
      <c r="H234" s="1435">
        <v>0</v>
      </c>
      <c r="I234" s="1435">
        <v>21.832112114654873</v>
      </c>
      <c r="J234" s="1542">
        <v>404.61099999999999</v>
      </c>
      <c r="K234" s="945">
        <v>73</v>
      </c>
    </row>
    <row r="235" spans="1:11" ht="12.75" customHeight="1" x14ac:dyDescent="0.2">
      <c r="A235" s="52" t="s">
        <v>1763</v>
      </c>
      <c r="B235" s="847">
        <v>1710.9802313123262</v>
      </c>
      <c r="C235" s="1066">
        <f t="shared" si="3"/>
        <v>8665.2709562493365</v>
      </c>
      <c r="D235" s="1530">
        <v>4600.0950464561993</v>
      </c>
      <c r="E235" s="1435">
        <v>0</v>
      </c>
      <c r="F235" s="1435">
        <v>394.14101047343956</v>
      </c>
      <c r="G235" s="1435">
        <v>0</v>
      </c>
      <c r="H235" s="1435">
        <v>0</v>
      </c>
      <c r="I235" s="1435">
        <v>106.40889931969673</v>
      </c>
      <c r="J235" s="1542">
        <v>3564.6260000000002</v>
      </c>
      <c r="K235" s="945">
        <v>390</v>
      </c>
    </row>
    <row r="236" spans="1:11" ht="12.75" customHeight="1" x14ac:dyDescent="0.2">
      <c r="A236" s="52" t="s">
        <v>1764</v>
      </c>
      <c r="B236" s="847">
        <v>3811.0109327206733</v>
      </c>
      <c r="C236" s="1066">
        <f t="shared" si="3"/>
        <v>20982.201867275631</v>
      </c>
      <c r="D236" s="1530">
        <v>13323.135228800067</v>
      </c>
      <c r="E236" s="1435">
        <v>0</v>
      </c>
      <c r="F236" s="1435">
        <v>2040.1220973567933</v>
      </c>
      <c r="G236" s="1435">
        <v>0</v>
      </c>
      <c r="H236" s="1435">
        <v>0</v>
      </c>
      <c r="I236" s="1435">
        <v>40.16454111877016</v>
      </c>
      <c r="J236" s="1542">
        <v>5578.78</v>
      </c>
      <c r="K236" s="945">
        <v>744</v>
      </c>
    </row>
    <row r="237" spans="1:11" ht="12.75" customHeight="1" x14ac:dyDescent="0.2">
      <c r="A237" s="52" t="s">
        <v>1765</v>
      </c>
      <c r="B237" s="847">
        <v>5125.463878429623</v>
      </c>
      <c r="C237" s="1066">
        <f t="shared" si="3"/>
        <v>23308.762624625073</v>
      </c>
      <c r="D237" s="1530">
        <v>12114.552705225311</v>
      </c>
      <c r="E237" s="1435">
        <v>0</v>
      </c>
      <c r="F237" s="1435">
        <v>641.91682507624637</v>
      </c>
      <c r="G237" s="1435">
        <v>0</v>
      </c>
      <c r="H237" s="1435">
        <v>0</v>
      </c>
      <c r="I237" s="1435">
        <v>222.882094323514</v>
      </c>
      <c r="J237" s="1542">
        <v>10329.411</v>
      </c>
      <c r="K237" s="945">
        <v>1326</v>
      </c>
    </row>
    <row r="238" spans="1:11" ht="12.75" customHeight="1" x14ac:dyDescent="0.2">
      <c r="A238" s="52" t="s">
        <v>1766</v>
      </c>
      <c r="B238" s="847">
        <v>7126.1880218022015</v>
      </c>
      <c r="C238" s="1066">
        <f t="shared" si="3"/>
        <v>31002.736699780566</v>
      </c>
      <c r="D238" s="1530">
        <v>19798.320504858479</v>
      </c>
      <c r="E238" s="1435">
        <v>0</v>
      </c>
      <c r="F238" s="1435">
        <v>1599.4260108560636</v>
      </c>
      <c r="G238" s="1435">
        <v>0</v>
      </c>
      <c r="H238" s="1435">
        <v>0</v>
      </c>
      <c r="I238" s="1435">
        <v>425.98818406602311</v>
      </c>
      <c r="J238" s="1542">
        <v>9179.0020000000004</v>
      </c>
      <c r="K238" s="945">
        <v>1522</v>
      </c>
    </row>
    <row r="239" spans="1:11" ht="12.75" customHeight="1" x14ac:dyDescent="0.2">
      <c r="A239" s="52" t="s">
        <v>119</v>
      </c>
      <c r="B239" s="847">
        <v>4542.8733614413704</v>
      </c>
      <c r="C239" s="1066">
        <f t="shared" si="3"/>
        <v>18330.294189920951</v>
      </c>
      <c r="D239" s="1530">
        <v>9929.1901795838148</v>
      </c>
      <c r="E239" s="1435">
        <v>0</v>
      </c>
      <c r="F239" s="1435">
        <v>2459.0437577678808</v>
      </c>
      <c r="G239" s="1435">
        <v>0</v>
      </c>
      <c r="H239" s="1435">
        <v>0</v>
      </c>
      <c r="I239" s="1435">
        <v>294.03625256925602</v>
      </c>
      <c r="J239" s="1542">
        <v>5648.0240000000003</v>
      </c>
      <c r="K239" s="945">
        <v>809</v>
      </c>
    </row>
    <row r="240" spans="1:11" ht="12.75" customHeight="1" x14ac:dyDescent="0.2">
      <c r="A240" s="52" t="s">
        <v>1767</v>
      </c>
      <c r="B240" s="847">
        <v>2699.4486641322255</v>
      </c>
      <c r="C240" s="1066">
        <f t="shared" si="3"/>
        <v>9996.8406221664045</v>
      </c>
      <c r="D240" s="1530">
        <v>5105.9332567738638</v>
      </c>
      <c r="E240" s="1435">
        <v>0</v>
      </c>
      <c r="F240" s="1435">
        <v>962.89376718495828</v>
      </c>
      <c r="G240" s="1435">
        <v>0</v>
      </c>
      <c r="H240" s="1435">
        <v>0</v>
      </c>
      <c r="I240" s="1435">
        <v>122.97459820758229</v>
      </c>
      <c r="J240" s="1542">
        <v>3805.0390000000002</v>
      </c>
      <c r="K240" s="945">
        <v>482</v>
      </c>
    </row>
    <row r="241" spans="1:11" ht="12.75" customHeight="1" x14ac:dyDescent="0.2">
      <c r="A241" s="52" t="s">
        <v>1335</v>
      </c>
      <c r="B241" s="847">
        <v>748.518269714295</v>
      </c>
      <c r="C241" s="1066">
        <f t="shared" si="3"/>
        <v>3362.0112336882758</v>
      </c>
      <c r="D241" s="1530">
        <v>2191.9746009757769</v>
      </c>
      <c r="E241" s="1435">
        <v>0</v>
      </c>
      <c r="F241" s="1435">
        <v>61.764834923766578</v>
      </c>
      <c r="G241" s="1435">
        <v>0</v>
      </c>
      <c r="H241" s="1435">
        <v>0</v>
      </c>
      <c r="I241" s="1435">
        <v>8.1217977887321151</v>
      </c>
      <c r="J241" s="1542">
        <v>1100.1500000000001</v>
      </c>
      <c r="K241" s="945">
        <v>199</v>
      </c>
    </row>
    <row r="242" spans="1:11" ht="12.75" customHeight="1" x14ac:dyDescent="0.2">
      <c r="A242" s="52" t="s">
        <v>2130</v>
      </c>
      <c r="B242" s="847">
        <v>2855.780779715747</v>
      </c>
      <c r="C242" s="1066">
        <f t="shared" si="3"/>
        <v>10904.369242371606</v>
      </c>
      <c r="D242" s="1530">
        <v>6352.358645459547</v>
      </c>
      <c r="E242" s="1435">
        <v>0</v>
      </c>
      <c r="F242" s="1435">
        <v>354.5572777461353</v>
      </c>
      <c r="G242" s="1435">
        <v>0</v>
      </c>
      <c r="H242" s="1435">
        <v>0</v>
      </c>
      <c r="I242" s="1435">
        <v>270.79531916592265</v>
      </c>
      <c r="J242" s="1542">
        <v>3926.6579999999999</v>
      </c>
      <c r="K242" s="945">
        <v>624</v>
      </c>
    </row>
    <row r="243" spans="1:11" ht="12.75" customHeight="1" x14ac:dyDescent="0.2">
      <c r="A243" s="52" t="s">
        <v>1768</v>
      </c>
      <c r="B243" s="847">
        <v>7002.7255001001213</v>
      </c>
      <c r="C243" s="1066">
        <f t="shared" si="3"/>
        <v>41570.901559185237</v>
      </c>
      <c r="D243" s="1530">
        <v>27448.077441903006</v>
      </c>
      <c r="E243" s="1435">
        <v>0</v>
      </c>
      <c r="F243" s="1435">
        <v>2929.881487486879</v>
      </c>
      <c r="G243" s="1435">
        <v>0</v>
      </c>
      <c r="H243" s="1435">
        <v>0</v>
      </c>
      <c r="I243" s="1435">
        <v>324.13662979534831</v>
      </c>
      <c r="J243" s="1542">
        <v>10868.806</v>
      </c>
      <c r="K243" s="945">
        <v>2219</v>
      </c>
    </row>
    <row r="244" spans="1:11" ht="12.75" customHeight="1" x14ac:dyDescent="0.2">
      <c r="A244" s="52" t="s">
        <v>1769</v>
      </c>
      <c r="B244" s="847">
        <v>2760.3179357526737</v>
      </c>
      <c r="C244" s="1066">
        <f t="shared" si="3"/>
        <v>12099.165264196381</v>
      </c>
      <c r="D244" s="1530">
        <v>6168.0956233672441</v>
      </c>
      <c r="E244" s="1435">
        <v>0</v>
      </c>
      <c r="F244" s="1435">
        <v>469.95331090074865</v>
      </c>
      <c r="G244" s="1435">
        <v>0</v>
      </c>
      <c r="H244" s="1435">
        <v>0</v>
      </c>
      <c r="I244" s="1435">
        <v>60.24232992838958</v>
      </c>
      <c r="J244" s="1542">
        <v>5400.8739999999998</v>
      </c>
      <c r="K244" s="945">
        <v>520</v>
      </c>
    </row>
    <row r="245" spans="1:11" ht="12.75" customHeight="1" x14ac:dyDescent="0.2">
      <c r="A245" s="52" t="s">
        <v>524</v>
      </c>
      <c r="B245" s="847">
        <v>368.20994805250228</v>
      </c>
      <c r="C245" s="1066">
        <f t="shared" si="3"/>
        <v>2010.8860781345138</v>
      </c>
      <c r="D245" s="1530">
        <v>932.81954294981335</v>
      </c>
      <c r="E245" s="1435">
        <v>0</v>
      </c>
      <c r="F245" s="1435">
        <v>51.331549294606937</v>
      </c>
      <c r="G245" s="1435">
        <v>0</v>
      </c>
      <c r="H245" s="1435">
        <v>0</v>
      </c>
      <c r="I245" s="1435">
        <v>39.172985890093422</v>
      </c>
      <c r="J245" s="1542">
        <v>987.56200000000001</v>
      </c>
      <c r="K245" s="945">
        <v>120</v>
      </c>
    </row>
    <row r="246" spans="1:11" ht="12.75" customHeight="1" x14ac:dyDescent="0.2">
      <c r="A246" s="52" t="s">
        <v>768</v>
      </c>
      <c r="B246" s="847">
        <v>12854.550094180842</v>
      </c>
      <c r="C246" s="1066">
        <f t="shared" si="3"/>
        <v>72762.126275391085</v>
      </c>
      <c r="D246" s="1530">
        <v>53323.257176205087</v>
      </c>
      <c r="E246" s="1435">
        <v>0</v>
      </c>
      <c r="F246" s="1435">
        <v>7468.6880915680667</v>
      </c>
      <c r="G246" s="1435">
        <v>0</v>
      </c>
      <c r="H246" s="1435">
        <v>0</v>
      </c>
      <c r="I246" s="1435">
        <v>1432.1580076179412</v>
      </c>
      <c r="J246" s="1542">
        <v>10538.022999999999</v>
      </c>
      <c r="K246" s="945">
        <v>2603</v>
      </c>
    </row>
    <row r="247" spans="1:11" ht="12.75" customHeight="1" x14ac:dyDescent="0.2">
      <c r="A247" s="52" t="s">
        <v>1770</v>
      </c>
      <c r="B247" s="847">
        <v>849.12905082968427</v>
      </c>
      <c r="C247" s="1066">
        <f t="shared" si="3"/>
        <v>4532.9604048542733</v>
      </c>
      <c r="D247" s="1530">
        <v>3309.3608677265001</v>
      </c>
      <c r="E247" s="1435">
        <v>0</v>
      </c>
      <c r="F247" s="1435">
        <v>168.56987266904258</v>
      </c>
      <c r="G247" s="1435">
        <v>0</v>
      </c>
      <c r="H247" s="1435">
        <v>0</v>
      </c>
      <c r="I247" s="1435">
        <v>68.969664458731089</v>
      </c>
      <c r="J247" s="1542">
        <v>986.06</v>
      </c>
      <c r="K247" s="945">
        <v>214</v>
      </c>
    </row>
    <row r="248" spans="1:11" ht="12.75" customHeight="1" x14ac:dyDescent="0.2">
      <c r="A248" s="52" t="s">
        <v>1771</v>
      </c>
      <c r="B248" s="847">
        <v>1043.1490966906604</v>
      </c>
      <c r="C248" s="1066">
        <f t="shared" si="3"/>
        <v>7110.9635497594172</v>
      </c>
      <c r="D248" s="1530">
        <v>3810.1573693705773</v>
      </c>
      <c r="E248" s="1435">
        <v>0</v>
      </c>
      <c r="F248" s="1435">
        <v>325.97324133148589</v>
      </c>
      <c r="G248" s="1435">
        <v>0</v>
      </c>
      <c r="H248" s="1435">
        <v>0</v>
      </c>
      <c r="I248" s="1435">
        <v>26.883939057354258</v>
      </c>
      <c r="J248" s="1542">
        <v>2947.9490000000001</v>
      </c>
      <c r="K248" s="945">
        <v>297</v>
      </c>
    </row>
    <row r="249" spans="1:11" ht="12.75" customHeight="1" x14ac:dyDescent="0.2">
      <c r="A249" s="52" t="s">
        <v>616</v>
      </c>
      <c r="B249" s="847">
        <v>36837.482264452694</v>
      </c>
      <c r="C249" s="1066">
        <f t="shared" si="3"/>
        <v>155009.77725874871</v>
      </c>
      <c r="D249" s="1530">
        <v>89119.691000537772</v>
      </c>
      <c r="E249" s="1435">
        <v>0</v>
      </c>
      <c r="F249" s="1435">
        <v>22839.042088047252</v>
      </c>
      <c r="G249" s="1435">
        <v>0</v>
      </c>
      <c r="H249" s="1435">
        <v>0</v>
      </c>
      <c r="I249" s="1435">
        <v>2060.9791701637073</v>
      </c>
      <c r="J249" s="1542">
        <v>40990.065000000002</v>
      </c>
      <c r="K249" s="945">
        <v>6440</v>
      </c>
    </row>
    <row r="250" spans="1:11" ht="12.75" customHeight="1" x14ac:dyDescent="0.2">
      <c r="A250" s="52" t="s">
        <v>769</v>
      </c>
      <c r="B250" s="847">
        <v>4471.8846697752424</v>
      </c>
      <c r="C250" s="1066">
        <f t="shared" si="3"/>
        <v>32514.171777439122</v>
      </c>
      <c r="D250" s="1530">
        <v>22097.734910191004</v>
      </c>
      <c r="E250" s="1435">
        <v>0</v>
      </c>
      <c r="F250" s="1435">
        <v>2521.4728534656306</v>
      </c>
      <c r="G250" s="1435">
        <v>0</v>
      </c>
      <c r="H250" s="1435">
        <v>0</v>
      </c>
      <c r="I250" s="1435">
        <v>256.7930137824867</v>
      </c>
      <c r="J250" s="1542">
        <v>7638.1710000000003</v>
      </c>
      <c r="K250" s="945">
        <v>1061</v>
      </c>
    </row>
    <row r="251" spans="1:11" ht="12.75" customHeight="1" x14ac:dyDescent="0.2">
      <c r="A251" s="52" t="s">
        <v>1772</v>
      </c>
      <c r="B251" s="847">
        <v>592.84132287741704</v>
      </c>
      <c r="C251" s="1066">
        <f t="shared" si="3"/>
        <v>2027.349696517947</v>
      </c>
      <c r="D251" s="1530">
        <v>1087.6942932713582</v>
      </c>
      <c r="E251" s="1435">
        <v>0</v>
      </c>
      <c r="F251" s="1435">
        <v>52.679556552273183</v>
      </c>
      <c r="G251" s="1435">
        <v>0</v>
      </c>
      <c r="H251" s="1435">
        <v>0</v>
      </c>
      <c r="I251" s="1435">
        <v>1.9828466943155889</v>
      </c>
      <c r="J251" s="1542">
        <v>884.99300000000005</v>
      </c>
      <c r="K251" s="945">
        <v>92</v>
      </c>
    </row>
    <row r="252" spans="1:11" ht="12.75" customHeight="1" x14ac:dyDescent="0.2">
      <c r="A252" s="52" t="s">
        <v>1773</v>
      </c>
      <c r="B252" s="847">
        <v>6137.5449436045383</v>
      </c>
      <c r="C252" s="1066">
        <f t="shared" si="3"/>
        <v>22839.695647757479</v>
      </c>
      <c r="D252" s="1530">
        <v>13057.828859641331</v>
      </c>
      <c r="E252" s="1435">
        <v>0</v>
      </c>
      <c r="F252" s="1435">
        <v>1238.7122774914073</v>
      </c>
      <c r="G252" s="1435">
        <v>0</v>
      </c>
      <c r="H252" s="1435">
        <v>0</v>
      </c>
      <c r="I252" s="1435">
        <v>334.96951062473858</v>
      </c>
      <c r="J252" s="1542">
        <v>8208.1849999999995</v>
      </c>
      <c r="K252" s="945">
        <v>1234</v>
      </c>
    </row>
    <row r="253" spans="1:11" ht="12.75" customHeight="1" x14ac:dyDescent="0.2">
      <c r="A253" s="52" t="s">
        <v>1370</v>
      </c>
      <c r="B253" s="847">
        <v>4834.8136361091629</v>
      </c>
      <c r="C253" s="1066">
        <f t="shared" si="3"/>
        <v>20724.88527197923</v>
      </c>
      <c r="D253" s="1530">
        <v>11755.6269381647</v>
      </c>
      <c r="E253" s="1435">
        <v>0</v>
      </c>
      <c r="F253" s="1435">
        <v>462.20189623487732</v>
      </c>
      <c r="G253" s="1435">
        <v>0</v>
      </c>
      <c r="H253" s="1435">
        <v>0</v>
      </c>
      <c r="I253" s="1435">
        <v>333.37943757965252</v>
      </c>
      <c r="J253" s="1542">
        <v>8173.6769999999997</v>
      </c>
      <c r="K253" s="945">
        <v>1290</v>
      </c>
    </row>
    <row r="254" spans="1:11" ht="12.75" customHeight="1" x14ac:dyDescent="0.2">
      <c r="A254" s="52" t="s">
        <v>1774</v>
      </c>
      <c r="B254" s="847">
        <v>401.71158128374191</v>
      </c>
      <c r="C254" s="1066">
        <f t="shared" si="3"/>
        <v>1234.6505711299458</v>
      </c>
      <c r="D254" s="1530">
        <v>811.91944036673704</v>
      </c>
      <c r="E254" s="1435">
        <v>0</v>
      </c>
      <c r="F254" s="1435">
        <v>13.271122844970719</v>
      </c>
      <c r="G254" s="1435">
        <v>0</v>
      </c>
      <c r="H254" s="1435">
        <v>0</v>
      </c>
      <c r="I254" s="1435">
        <v>20.684007918238049</v>
      </c>
      <c r="J254" s="1542">
        <v>388.77600000000001</v>
      </c>
      <c r="K254" s="945">
        <v>81</v>
      </c>
    </row>
    <row r="255" spans="1:11" ht="12.75" customHeight="1" x14ac:dyDescent="0.2">
      <c r="A255" s="52" t="s">
        <v>1775</v>
      </c>
      <c r="B255" s="847">
        <v>1366.0834760163625</v>
      </c>
      <c r="C255" s="1066">
        <f t="shared" si="3"/>
        <v>3910.1972877338985</v>
      </c>
      <c r="D255" s="1530">
        <v>2273.048675260889</v>
      </c>
      <c r="E255" s="1435">
        <v>0</v>
      </c>
      <c r="F255" s="1435">
        <v>185.84282334099566</v>
      </c>
      <c r="G255" s="1435">
        <v>0</v>
      </c>
      <c r="H255" s="1435">
        <v>0</v>
      </c>
      <c r="I255" s="1435">
        <v>87.97978913201402</v>
      </c>
      <c r="J255" s="1542">
        <v>1363.326</v>
      </c>
      <c r="K255" s="945">
        <v>296</v>
      </c>
    </row>
    <row r="256" spans="1:11" ht="12.75" customHeight="1" x14ac:dyDescent="0.2">
      <c r="A256" s="52" t="s">
        <v>1776</v>
      </c>
      <c r="B256" s="847">
        <v>675.76563745640692</v>
      </c>
      <c r="C256" s="1066">
        <f t="shared" si="3"/>
        <v>2553.3787343674835</v>
      </c>
      <c r="D256" s="1530">
        <v>1790.2736434008</v>
      </c>
      <c r="E256" s="1435">
        <v>0</v>
      </c>
      <c r="F256" s="1435">
        <v>35.481232905753956</v>
      </c>
      <c r="G256" s="1435">
        <v>0</v>
      </c>
      <c r="H256" s="1435">
        <v>0</v>
      </c>
      <c r="I256" s="1435">
        <v>1.5108580609293194</v>
      </c>
      <c r="J256" s="1542">
        <v>726.11300000000006</v>
      </c>
      <c r="K256" s="945">
        <v>165</v>
      </c>
    </row>
    <row r="257" spans="1:11" ht="12.75" customHeight="1" x14ac:dyDescent="0.2">
      <c r="A257" s="52" t="s">
        <v>1777</v>
      </c>
      <c r="B257" s="847">
        <v>273.26460518310461</v>
      </c>
      <c r="C257" s="1066">
        <f t="shared" si="3"/>
        <v>2256.2114820596789</v>
      </c>
      <c r="D257" s="1530">
        <v>1236.0648987135194</v>
      </c>
      <c r="E257" s="1435">
        <v>0</v>
      </c>
      <c r="F257" s="1435">
        <v>138.45404377543349</v>
      </c>
      <c r="G257" s="1435">
        <v>0</v>
      </c>
      <c r="H257" s="1435">
        <v>0</v>
      </c>
      <c r="I257" s="1435">
        <v>13.859539570725868</v>
      </c>
      <c r="J257" s="1542">
        <v>867.83299999999997</v>
      </c>
      <c r="K257" s="945">
        <v>108</v>
      </c>
    </row>
    <row r="258" spans="1:11" ht="12.75" customHeight="1" x14ac:dyDescent="0.2">
      <c r="A258" s="264"/>
      <c r="B258" s="265"/>
      <c r="C258" s="1070"/>
      <c r="D258" s="1070"/>
      <c r="E258" s="1070"/>
      <c r="F258" s="1070"/>
      <c r="G258" s="1070"/>
      <c r="H258" s="1070"/>
      <c r="I258" s="1070"/>
      <c r="J258" s="1071"/>
      <c r="K258" s="827"/>
    </row>
    <row r="259" spans="1:11" ht="12.75" customHeight="1" x14ac:dyDescent="0.2">
      <c r="A259" s="266" t="s">
        <v>2115</v>
      </c>
      <c r="B259" s="267">
        <f>SUM(B4:B257)</f>
        <v>1683236.919875148</v>
      </c>
      <c r="C259" s="1436">
        <f t="shared" ref="C259:K259" si="4">SUM(C4:C257)</f>
        <v>11331652.05727979</v>
      </c>
      <c r="D259" s="1436">
        <f t="shared" si="4"/>
        <v>5426287.9191197921</v>
      </c>
      <c r="E259" s="1436">
        <f t="shared" si="4"/>
        <v>84374.833339999983</v>
      </c>
      <c r="F259" s="1436">
        <f t="shared" si="4"/>
        <v>986465.99663999921</v>
      </c>
      <c r="G259" s="1436">
        <f t="shared" si="4"/>
        <v>1391866.4227499997</v>
      </c>
      <c r="H259" s="1436">
        <f t="shared" si="4"/>
        <v>228122.43161</v>
      </c>
      <c r="I259" s="1753">
        <f t="shared" si="4"/>
        <v>107458.17482000039</v>
      </c>
      <c r="J259" s="1438">
        <f t="shared" si="4"/>
        <v>3107076.2789999987</v>
      </c>
      <c r="K259" s="1058">
        <f t="shared" si="4"/>
        <v>405765</v>
      </c>
    </row>
    <row r="260" spans="1:11" ht="12.75" customHeight="1" thickBot="1" x14ac:dyDescent="0.25">
      <c r="A260" s="913"/>
      <c r="B260" s="914"/>
      <c r="C260" s="1075"/>
      <c r="D260" s="1439"/>
      <c r="E260" s="1439"/>
      <c r="F260" s="1439"/>
      <c r="G260" s="1439"/>
      <c r="H260" s="1439"/>
      <c r="I260" s="1439"/>
      <c r="J260" s="1440"/>
      <c r="K260" s="915"/>
    </row>
    <row r="261" spans="1:11" ht="12.75" customHeight="1" x14ac:dyDescent="0.2">
      <c r="A261" s="108" t="s">
        <v>292</v>
      </c>
      <c r="B261" s="848">
        <v>55684.611081209448</v>
      </c>
      <c r="C261" s="1066">
        <f t="shared" ref="C261:C292" si="5">SUM(D261:J261)</f>
        <v>272088.60818360798</v>
      </c>
      <c r="D261" s="1530">
        <v>158171.79428271911</v>
      </c>
      <c r="E261" s="1066">
        <v>0</v>
      </c>
      <c r="F261" s="1067">
        <v>15828.607361027007</v>
      </c>
      <c r="G261" s="1067">
        <v>0</v>
      </c>
      <c r="H261" s="1441">
        <v>0</v>
      </c>
      <c r="I261" s="1066">
        <v>3065.2305398618678</v>
      </c>
      <c r="J261" s="1542">
        <v>95022.975999999995</v>
      </c>
      <c r="K261" s="916">
        <v>14481</v>
      </c>
    </row>
    <row r="262" spans="1:11" ht="12.75" customHeight="1" x14ac:dyDescent="0.2">
      <c r="A262" s="108" t="s">
        <v>293</v>
      </c>
      <c r="B262" s="949">
        <v>50551.626962566952</v>
      </c>
      <c r="C262" s="1066">
        <f t="shared" si="5"/>
        <v>232596.35501482483</v>
      </c>
      <c r="D262" s="1530">
        <v>131560.48078841105</v>
      </c>
      <c r="E262" s="1066">
        <v>0</v>
      </c>
      <c r="F262" s="1067">
        <v>26997.430598822102</v>
      </c>
      <c r="G262" s="1067">
        <v>0</v>
      </c>
      <c r="H262" s="1441">
        <v>0</v>
      </c>
      <c r="I262" s="1066">
        <v>2813.0266275916538</v>
      </c>
      <c r="J262" s="1542">
        <v>71225.417000000001</v>
      </c>
      <c r="K262" s="916">
        <v>11027</v>
      </c>
    </row>
    <row r="263" spans="1:11" ht="12.75" customHeight="1" x14ac:dyDescent="0.2">
      <c r="A263" s="108" t="s">
        <v>294</v>
      </c>
      <c r="B263" s="949">
        <v>48437.903935089889</v>
      </c>
      <c r="C263" s="1066">
        <f t="shared" si="5"/>
        <v>158203.49895987299</v>
      </c>
      <c r="D263" s="1530">
        <v>78831.427638545603</v>
      </c>
      <c r="E263" s="1066">
        <v>2070.1269199999997</v>
      </c>
      <c r="F263" s="1067">
        <v>22488.173245134978</v>
      </c>
      <c r="G263" s="1067">
        <v>0</v>
      </c>
      <c r="H263" s="1441">
        <v>0</v>
      </c>
      <c r="I263" s="1066">
        <v>3718.6631561924146</v>
      </c>
      <c r="J263" s="1542">
        <v>51095.108</v>
      </c>
      <c r="K263" s="916">
        <v>6757</v>
      </c>
    </row>
    <row r="264" spans="1:11" ht="12.75" customHeight="1" x14ac:dyDescent="0.2">
      <c r="A264" s="108" t="s">
        <v>295</v>
      </c>
      <c r="B264" s="949">
        <v>68190.583673488349</v>
      </c>
      <c r="C264" s="1066">
        <f t="shared" si="5"/>
        <v>357854.49281560304</v>
      </c>
      <c r="D264" s="1530">
        <v>180650.10023391427</v>
      </c>
      <c r="E264" s="1066">
        <v>561.34930000000008</v>
      </c>
      <c r="F264" s="1067">
        <v>20909.382538012254</v>
      </c>
      <c r="G264" s="1067">
        <v>0</v>
      </c>
      <c r="H264" s="1441">
        <v>0</v>
      </c>
      <c r="I264" s="1066">
        <v>3188.8727436764661</v>
      </c>
      <c r="J264" s="1542">
        <v>152544.788</v>
      </c>
      <c r="K264" s="916">
        <v>18521</v>
      </c>
    </row>
    <row r="265" spans="1:11" ht="12.75" customHeight="1" x14ac:dyDescent="0.2">
      <c r="A265" s="108" t="s">
        <v>296</v>
      </c>
      <c r="B265" s="949">
        <v>55871.786972340669</v>
      </c>
      <c r="C265" s="1066">
        <f t="shared" si="5"/>
        <v>255877.26961352734</v>
      </c>
      <c r="D265" s="1530">
        <v>125538.65088139931</v>
      </c>
      <c r="E265" s="1066">
        <v>0</v>
      </c>
      <c r="F265" s="1067">
        <v>16176.450736967174</v>
      </c>
      <c r="G265" s="1067">
        <v>0</v>
      </c>
      <c r="H265" s="1441">
        <v>0</v>
      </c>
      <c r="I265" s="1066">
        <v>2590.7989951608379</v>
      </c>
      <c r="J265" s="1542">
        <v>111571.36900000001</v>
      </c>
      <c r="K265" s="916">
        <v>13160</v>
      </c>
    </row>
    <row r="266" spans="1:11" ht="12.75" customHeight="1" x14ac:dyDescent="0.2">
      <c r="A266" s="108" t="s">
        <v>297</v>
      </c>
      <c r="B266" s="949">
        <v>57428.350831034506</v>
      </c>
      <c r="C266" s="1066">
        <f t="shared" si="5"/>
        <v>278749.0397464782</v>
      </c>
      <c r="D266" s="1530">
        <v>146456.46363286223</v>
      </c>
      <c r="E266" s="1066">
        <v>8.5661000000000005</v>
      </c>
      <c r="F266" s="1067">
        <v>31649.90049007292</v>
      </c>
      <c r="G266" s="1067">
        <v>0</v>
      </c>
      <c r="H266" s="1441">
        <v>0</v>
      </c>
      <c r="I266" s="1066">
        <v>3291.8755235430122</v>
      </c>
      <c r="J266" s="1542">
        <v>97342.233999999997</v>
      </c>
      <c r="K266" s="916">
        <v>12708</v>
      </c>
    </row>
    <row r="267" spans="1:11" ht="12.75" customHeight="1" x14ac:dyDescent="0.2">
      <c r="A267" s="108" t="s">
        <v>298</v>
      </c>
      <c r="B267" s="949">
        <v>42455.236651686966</v>
      </c>
      <c r="C267" s="1066">
        <f t="shared" si="5"/>
        <v>137444.3107143032</v>
      </c>
      <c r="D267" s="1530">
        <v>64789.2309651467</v>
      </c>
      <c r="E267" s="1066">
        <v>0</v>
      </c>
      <c r="F267" s="1067">
        <v>24377.45634969158</v>
      </c>
      <c r="G267" s="1067">
        <v>0</v>
      </c>
      <c r="H267" s="1441">
        <v>0</v>
      </c>
      <c r="I267" s="1066">
        <v>4096.0273994649251</v>
      </c>
      <c r="J267" s="1542">
        <v>44181.595999999998</v>
      </c>
      <c r="K267" s="916">
        <v>5881</v>
      </c>
    </row>
    <row r="268" spans="1:11" ht="12.75" customHeight="1" x14ac:dyDescent="0.2">
      <c r="A268" s="108" t="s">
        <v>299</v>
      </c>
      <c r="B268" s="949">
        <v>68371.392019977851</v>
      </c>
      <c r="C268" s="1066">
        <f t="shared" si="5"/>
        <v>297036.39582620241</v>
      </c>
      <c r="D268" s="1530">
        <v>175859.97154907731</v>
      </c>
      <c r="E268" s="1066">
        <v>0</v>
      </c>
      <c r="F268" s="1067">
        <v>22378.995012983745</v>
      </c>
      <c r="G268" s="1067">
        <v>0</v>
      </c>
      <c r="H268" s="1441">
        <v>0</v>
      </c>
      <c r="I268" s="1066">
        <v>4159.3322641413852</v>
      </c>
      <c r="J268" s="1542">
        <v>94638.096999999994</v>
      </c>
      <c r="K268" s="916">
        <v>15470</v>
      </c>
    </row>
    <row r="269" spans="1:11" ht="12.75" customHeight="1" x14ac:dyDescent="0.2">
      <c r="A269" s="108" t="s">
        <v>300</v>
      </c>
      <c r="B269" s="949">
        <v>29419.372553431469</v>
      </c>
      <c r="C269" s="1066">
        <f t="shared" si="5"/>
        <v>251468.91451604042</v>
      </c>
      <c r="D269" s="1530">
        <v>73365.150073327502</v>
      </c>
      <c r="E269" s="1066">
        <v>2514.5482599999996</v>
      </c>
      <c r="F269" s="1067">
        <v>22225.918457831449</v>
      </c>
      <c r="G269" s="1067">
        <v>0</v>
      </c>
      <c r="H269" s="1066">
        <v>74214.576680000013</v>
      </c>
      <c r="I269" s="1066">
        <v>1578.8160448814469</v>
      </c>
      <c r="J269" s="1542">
        <v>77569.904999999999</v>
      </c>
      <c r="K269" s="916">
        <v>7719</v>
      </c>
    </row>
    <row r="270" spans="1:11" ht="12.75" customHeight="1" x14ac:dyDescent="0.2">
      <c r="A270" s="108" t="s">
        <v>301</v>
      </c>
      <c r="B270" s="949">
        <v>48402.605834581511</v>
      </c>
      <c r="C270" s="1066">
        <f t="shared" si="5"/>
        <v>1685279.3571008304</v>
      </c>
      <c r="D270" s="1530">
        <v>137134.37821841982</v>
      </c>
      <c r="E270" s="1066">
        <v>1196.9045599999999</v>
      </c>
      <c r="F270" s="1067">
        <v>37636.154709843351</v>
      </c>
      <c r="G270" s="1442">
        <v>1391866.4227499997</v>
      </c>
      <c r="H270" s="1066">
        <v>39059.641069999998</v>
      </c>
      <c r="I270" s="1066">
        <v>4016.0377925675848</v>
      </c>
      <c r="J270" s="1542">
        <v>74369.817999999999</v>
      </c>
      <c r="K270" s="916">
        <v>10632</v>
      </c>
    </row>
    <row r="271" spans="1:11" ht="12.75" customHeight="1" x14ac:dyDescent="0.2">
      <c r="A271" s="108" t="s">
        <v>302</v>
      </c>
      <c r="B271" s="949">
        <v>56750.653452609928</v>
      </c>
      <c r="C271" s="1066">
        <f t="shared" si="5"/>
        <v>304204.38633618772</v>
      </c>
      <c r="D271" s="1530">
        <v>172499.73575473702</v>
      </c>
      <c r="E271" s="1066">
        <v>63.061669999999999</v>
      </c>
      <c r="F271" s="1067">
        <v>17344.147804540513</v>
      </c>
      <c r="G271" s="1067">
        <v>0</v>
      </c>
      <c r="H271" s="1066">
        <v>0</v>
      </c>
      <c r="I271" s="1066">
        <v>5002.4951069101589</v>
      </c>
      <c r="J271" s="1542">
        <v>109294.946</v>
      </c>
      <c r="K271" s="916">
        <v>14988</v>
      </c>
    </row>
    <row r="272" spans="1:11" ht="12.75" customHeight="1" x14ac:dyDescent="0.2">
      <c r="A272" s="108" t="s">
        <v>303</v>
      </c>
      <c r="B272" s="949">
        <v>63284.975799846972</v>
      </c>
      <c r="C272" s="1066">
        <f t="shared" si="5"/>
        <v>261364.34987398743</v>
      </c>
      <c r="D272" s="1530">
        <v>149190.58902526004</v>
      </c>
      <c r="E272" s="1066">
        <v>0</v>
      </c>
      <c r="F272" s="1067">
        <v>33410.386039221936</v>
      </c>
      <c r="G272" s="1067">
        <v>0</v>
      </c>
      <c r="H272" s="1441">
        <v>0</v>
      </c>
      <c r="I272" s="1066">
        <v>3995.5958095054639</v>
      </c>
      <c r="J272" s="1542">
        <v>74767.778999999995</v>
      </c>
      <c r="K272" s="916">
        <v>12222</v>
      </c>
    </row>
    <row r="273" spans="1:11" ht="12.75" customHeight="1" x14ac:dyDescent="0.2">
      <c r="A273" s="108" t="s">
        <v>304</v>
      </c>
      <c r="B273" s="949">
        <v>54463.94871309751</v>
      </c>
      <c r="C273" s="1066">
        <f t="shared" si="5"/>
        <v>307066.21488674113</v>
      </c>
      <c r="D273" s="1530">
        <v>157953.73655827346</v>
      </c>
      <c r="E273" s="1066">
        <v>2792.98819</v>
      </c>
      <c r="F273" s="1067">
        <v>17955.741848218673</v>
      </c>
      <c r="G273" s="1067">
        <v>0</v>
      </c>
      <c r="H273" s="1441">
        <v>872.26631999999995</v>
      </c>
      <c r="I273" s="1066">
        <v>3636.7859702490446</v>
      </c>
      <c r="J273" s="1542">
        <v>123854.696</v>
      </c>
      <c r="K273" s="916">
        <v>16021</v>
      </c>
    </row>
    <row r="274" spans="1:11" ht="12.75" customHeight="1" x14ac:dyDescent="0.2">
      <c r="A274" s="108" t="s">
        <v>305</v>
      </c>
      <c r="B274" s="949">
        <v>59989.862824363059</v>
      </c>
      <c r="C274" s="1066">
        <f t="shared" si="5"/>
        <v>239755.73176798064</v>
      </c>
      <c r="D274" s="1530">
        <v>140650.73606749409</v>
      </c>
      <c r="E274" s="1066">
        <v>0</v>
      </c>
      <c r="F274" s="1067">
        <v>22480.951093669264</v>
      </c>
      <c r="G274" s="1067">
        <v>0</v>
      </c>
      <c r="H274" s="1441">
        <v>0</v>
      </c>
      <c r="I274" s="1066">
        <v>3026.8596068173156</v>
      </c>
      <c r="J274" s="1542">
        <v>73597.184999999998</v>
      </c>
      <c r="K274" s="916">
        <v>11161</v>
      </c>
    </row>
    <row r="275" spans="1:11" ht="12.75" customHeight="1" x14ac:dyDescent="0.2">
      <c r="A275" s="108" t="s">
        <v>306</v>
      </c>
      <c r="B275" s="949">
        <v>40121.146481776843</v>
      </c>
      <c r="C275" s="1066">
        <f t="shared" si="5"/>
        <v>228032.23777653679</v>
      </c>
      <c r="D275" s="1530">
        <v>140328.83719886679</v>
      </c>
      <c r="E275" s="1066">
        <v>0</v>
      </c>
      <c r="F275" s="1067">
        <v>13678.042248471256</v>
      </c>
      <c r="G275" s="1067">
        <v>0</v>
      </c>
      <c r="H275" s="1441">
        <v>0</v>
      </c>
      <c r="I275" s="1066">
        <v>1843.925329198737</v>
      </c>
      <c r="J275" s="1542">
        <v>72181.433000000005</v>
      </c>
      <c r="K275" s="916">
        <v>10309</v>
      </c>
    </row>
    <row r="276" spans="1:11" ht="12.75" customHeight="1" x14ac:dyDescent="0.2">
      <c r="A276" s="108" t="s">
        <v>307</v>
      </c>
      <c r="B276" s="949">
        <v>47077.818688875435</v>
      </c>
      <c r="C276" s="1066">
        <f t="shared" si="5"/>
        <v>418407.26624495123</v>
      </c>
      <c r="D276" s="1530">
        <v>262869.61144672037</v>
      </c>
      <c r="E276" s="1066">
        <v>180.29645000000002</v>
      </c>
      <c r="F276" s="1067">
        <v>45143.965891118249</v>
      </c>
      <c r="G276" s="1067">
        <v>0</v>
      </c>
      <c r="H276" s="1066">
        <v>2751.9528000000005</v>
      </c>
      <c r="I276" s="1066">
        <v>3351.1956571125547</v>
      </c>
      <c r="J276" s="1542">
        <v>104110.24400000001</v>
      </c>
      <c r="K276" s="916">
        <v>18290</v>
      </c>
    </row>
    <row r="277" spans="1:11" ht="12.75" customHeight="1" x14ac:dyDescent="0.2">
      <c r="A277" s="108" t="s">
        <v>308</v>
      </c>
      <c r="B277" s="949">
        <v>57602.260892841929</v>
      </c>
      <c r="C277" s="1066">
        <f t="shared" si="5"/>
        <v>438980.29585265904</v>
      </c>
      <c r="D277" s="1530">
        <v>196548.6481592918</v>
      </c>
      <c r="E277" s="1066">
        <v>1724.49999</v>
      </c>
      <c r="F277" s="1067">
        <v>29826.698888155675</v>
      </c>
      <c r="G277" s="1067">
        <v>0</v>
      </c>
      <c r="H277" s="1066">
        <v>67002.16747</v>
      </c>
      <c r="I277" s="1066">
        <v>2975.0063452115082</v>
      </c>
      <c r="J277" s="1542">
        <v>140903.27499999999</v>
      </c>
      <c r="K277" s="916">
        <v>15883</v>
      </c>
    </row>
    <row r="278" spans="1:11" ht="12.75" customHeight="1" x14ac:dyDescent="0.2">
      <c r="A278" s="108" t="s">
        <v>309</v>
      </c>
      <c r="B278" s="949">
        <v>32787.841230946367</v>
      </c>
      <c r="C278" s="1066">
        <f t="shared" si="5"/>
        <v>213502.13984591368</v>
      </c>
      <c r="D278" s="1530">
        <v>85710.984084986398</v>
      </c>
      <c r="E278" s="1066">
        <v>5578.8205099999996</v>
      </c>
      <c r="F278" s="1067">
        <v>20926.038164376321</v>
      </c>
      <c r="G278" s="1067">
        <v>0</v>
      </c>
      <c r="H278" s="1066">
        <v>3283.9544999999998</v>
      </c>
      <c r="I278" s="1066">
        <v>1410.9575865509664</v>
      </c>
      <c r="J278" s="1542">
        <v>96591.384999999995</v>
      </c>
      <c r="K278" s="916">
        <v>9621</v>
      </c>
    </row>
    <row r="279" spans="1:11" ht="12.75" customHeight="1" x14ac:dyDescent="0.2">
      <c r="A279" s="108" t="s">
        <v>310</v>
      </c>
      <c r="B279" s="949">
        <v>47928.489784047808</v>
      </c>
      <c r="C279" s="1066">
        <f t="shared" si="5"/>
        <v>274353.31223226665</v>
      </c>
      <c r="D279" s="1530">
        <v>151623.0894263972</v>
      </c>
      <c r="E279" s="1066">
        <v>4902.0303100000001</v>
      </c>
      <c r="F279" s="1067">
        <v>24179.819732439093</v>
      </c>
      <c r="G279" s="1067">
        <v>0</v>
      </c>
      <c r="H279" s="1066">
        <v>1300.9940300000001</v>
      </c>
      <c r="I279" s="1066">
        <v>3584.4927334303839</v>
      </c>
      <c r="J279" s="1542">
        <v>88762.885999999999</v>
      </c>
      <c r="K279" s="916">
        <v>13949</v>
      </c>
    </row>
    <row r="280" spans="1:11" ht="12.75" customHeight="1" x14ac:dyDescent="0.2">
      <c r="A280" s="108" t="s">
        <v>311</v>
      </c>
      <c r="B280" s="949">
        <v>68264.763082431018</v>
      </c>
      <c r="C280" s="1066">
        <f t="shared" si="5"/>
        <v>589194.29137355206</v>
      </c>
      <c r="D280" s="1530">
        <v>333238.93925611576</v>
      </c>
      <c r="E280" s="1066">
        <v>16159.271460000002</v>
      </c>
      <c r="F280" s="1067">
        <v>59832.689899236837</v>
      </c>
      <c r="G280" s="1067">
        <v>0</v>
      </c>
      <c r="H280" s="1066">
        <v>8828.9863000000005</v>
      </c>
      <c r="I280" s="1066">
        <v>4159.1974581995401</v>
      </c>
      <c r="J280" s="1542">
        <v>166975.20699999999</v>
      </c>
      <c r="K280" s="916">
        <v>16480</v>
      </c>
    </row>
    <row r="281" spans="1:11" ht="12.75" customHeight="1" x14ac:dyDescent="0.2">
      <c r="A281" s="108" t="s">
        <v>312</v>
      </c>
      <c r="B281" s="949">
        <v>85881.151837483747</v>
      </c>
      <c r="C281" s="1066">
        <f t="shared" si="5"/>
        <v>698559.73994082143</v>
      </c>
      <c r="D281" s="1530">
        <v>440643.31418423663</v>
      </c>
      <c r="E281" s="1066">
        <v>3153.7208500000002</v>
      </c>
      <c r="F281" s="1067">
        <v>71881.544617239488</v>
      </c>
      <c r="G281" s="1067">
        <v>0</v>
      </c>
      <c r="H281" s="1441">
        <v>1.6795599999999999</v>
      </c>
      <c r="I281" s="1066">
        <v>9240.2267293453424</v>
      </c>
      <c r="J281" s="1542">
        <v>173639.25399999999</v>
      </c>
      <c r="K281" s="916">
        <v>20552</v>
      </c>
    </row>
    <row r="282" spans="1:11" ht="12.75" customHeight="1" x14ac:dyDescent="0.2">
      <c r="A282" s="108" t="s">
        <v>313</v>
      </c>
      <c r="B282" s="949">
        <v>51536.309999315738</v>
      </c>
      <c r="C282" s="1066">
        <f t="shared" si="5"/>
        <v>228360.61615108565</v>
      </c>
      <c r="D282" s="1530">
        <v>127408.47597266221</v>
      </c>
      <c r="E282" s="1066">
        <v>0</v>
      </c>
      <c r="F282" s="1067">
        <v>31937.327043982237</v>
      </c>
      <c r="G282" s="1067">
        <v>0</v>
      </c>
      <c r="H282" s="1441">
        <v>0</v>
      </c>
      <c r="I282" s="1066">
        <v>2970.4661344412248</v>
      </c>
      <c r="J282" s="1542">
        <v>66044.346999999994</v>
      </c>
      <c r="K282" s="916">
        <v>9132</v>
      </c>
    </row>
    <row r="283" spans="1:11" ht="12.75" customHeight="1" x14ac:dyDescent="0.2">
      <c r="A283" s="108" t="s">
        <v>314</v>
      </c>
      <c r="B283" s="949">
        <v>55186.692699387153</v>
      </c>
      <c r="C283" s="1066">
        <f t="shared" si="5"/>
        <v>528748.03288888047</v>
      </c>
      <c r="D283" s="1530">
        <v>314064.44915806432</v>
      </c>
      <c r="E283" s="1066">
        <v>27431.715600000003</v>
      </c>
      <c r="F283" s="1067">
        <v>59251.762155293385</v>
      </c>
      <c r="G283" s="1067">
        <v>0</v>
      </c>
      <c r="H283" s="1066">
        <v>3410.2985600000002</v>
      </c>
      <c r="I283" s="1066">
        <v>3354.730415522753</v>
      </c>
      <c r="J283" s="1542">
        <v>121235.077</v>
      </c>
      <c r="K283" s="916">
        <v>14933</v>
      </c>
    </row>
    <row r="284" spans="1:11" ht="12.75" customHeight="1" x14ac:dyDescent="0.2">
      <c r="A284" s="108" t="s">
        <v>315</v>
      </c>
      <c r="B284" s="949">
        <v>45987.4241056389</v>
      </c>
      <c r="C284" s="1066">
        <f t="shared" si="5"/>
        <v>179512.41596861481</v>
      </c>
      <c r="D284" s="1530">
        <v>87510.578837701483</v>
      </c>
      <c r="E284" s="1066">
        <v>302.03980999999999</v>
      </c>
      <c r="F284" s="1067">
        <v>27120.160574046145</v>
      </c>
      <c r="G284" s="1067">
        <v>0</v>
      </c>
      <c r="H284" s="1066">
        <v>2838.2156800000002</v>
      </c>
      <c r="I284" s="1066">
        <v>3021.17406686717</v>
      </c>
      <c r="J284" s="1542">
        <v>58720.247000000003</v>
      </c>
      <c r="K284" s="916">
        <v>8074</v>
      </c>
    </row>
    <row r="285" spans="1:11" ht="12.75" customHeight="1" x14ac:dyDescent="0.2">
      <c r="A285" s="108" t="s">
        <v>316</v>
      </c>
      <c r="B285" s="949">
        <v>54967.422125192417</v>
      </c>
      <c r="C285" s="1066">
        <f t="shared" si="5"/>
        <v>278127.82909604628</v>
      </c>
      <c r="D285" s="1530">
        <v>152326.09230957596</v>
      </c>
      <c r="E285" s="1066">
        <v>0</v>
      </c>
      <c r="F285" s="1067">
        <v>34034.426158596376</v>
      </c>
      <c r="G285" s="1067">
        <v>0</v>
      </c>
      <c r="H285" s="1441">
        <v>0</v>
      </c>
      <c r="I285" s="1066">
        <v>3299.6856278738887</v>
      </c>
      <c r="J285" s="1542">
        <v>88467.625</v>
      </c>
      <c r="K285" s="916">
        <v>12296</v>
      </c>
    </row>
    <row r="286" spans="1:11" ht="12.75" customHeight="1" x14ac:dyDescent="0.2">
      <c r="A286" s="108" t="s">
        <v>318</v>
      </c>
      <c r="B286" s="949">
        <v>60830.634543419714</v>
      </c>
      <c r="C286" s="1066">
        <f t="shared" si="5"/>
        <v>240493.08780565314</v>
      </c>
      <c r="D286" s="1530">
        <v>125496.03993641504</v>
      </c>
      <c r="E286" s="1066">
        <v>0</v>
      </c>
      <c r="F286" s="1067">
        <v>34961.619507555843</v>
      </c>
      <c r="G286" s="1067">
        <v>0</v>
      </c>
      <c r="H286" s="1441">
        <v>0</v>
      </c>
      <c r="I286" s="1066">
        <v>3577.4643616822432</v>
      </c>
      <c r="J286" s="1542">
        <v>76457.964000000007</v>
      </c>
      <c r="K286" s="916">
        <v>11643</v>
      </c>
    </row>
    <row r="287" spans="1:11" ht="12.75" customHeight="1" x14ac:dyDescent="0.2">
      <c r="A287" s="108" t="s">
        <v>319</v>
      </c>
      <c r="B287" s="949">
        <v>48745.877462848111</v>
      </c>
      <c r="C287" s="1066">
        <f t="shared" si="5"/>
        <v>267240.98347106006</v>
      </c>
      <c r="D287" s="1530">
        <v>176391.43715551146</v>
      </c>
      <c r="E287" s="1066">
        <v>0</v>
      </c>
      <c r="F287" s="1067">
        <v>25129.886186976768</v>
      </c>
      <c r="G287" s="1067">
        <v>0</v>
      </c>
      <c r="H287" s="1441">
        <v>1590.0946099999999</v>
      </c>
      <c r="I287" s="1066">
        <v>2626.3555185718046</v>
      </c>
      <c r="J287" s="1542">
        <v>61503.21</v>
      </c>
      <c r="K287" s="916">
        <v>10708</v>
      </c>
    </row>
    <row r="288" spans="1:11" ht="12.75" customHeight="1" x14ac:dyDescent="0.2">
      <c r="A288" s="108" t="s">
        <v>320</v>
      </c>
      <c r="B288" s="949">
        <v>41986.278851664931</v>
      </c>
      <c r="C288" s="1066">
        <f t="shared" si="5"/>
        <v>334357.0997121777</v>
      </c>
      <c r="D288" s="1530">
        <v>224817.33818588906</v>
      </c>
      <c r="E288" s="1066">
        <v>1278.13049</v>
      </c>
      <c r="F288" s="1067">
        <v>30456.019263553382</v>
      </c>
      <c r="G288" s="1067">
        <v>0</v>
      </c>
      <c r="H288" s="1441">
        <v>19.968</v>
      </c>
      <c r="I288" s="1066">
        <v>2355.1847727352529</v>
      </c>
      <c r="J288" s="1542">
        <v>75430.459000000003</v>
      </c>
      <c r="K288" s="916">
        <v>11147</v>
      </c>
    </row>
    <row r="289" spans="1:18" ht="12.75" customHeight="1" x14ac:dyDescent="0.2">
      <c r="A289" s="108" t="s">
        <v>321</v>
      </c>
      <c r="B289" s="949">
        <v>26711.474188625103</v>
      </c>
      <c r="C289" s="1066">
        <f t="shared" si="5"/>
        <v>121221.70335301064</v>
      </c>
      <c r="D289" s="1530">
        <v>53590.882766087583</v>
      </c>
      <c r="E289" s="1066">
        <v>0</v>
      </c>
      <c r="F289" s="1067">
        <v>12652.848690068367</v>
      </c>
      <c r="G289" s="1067">
        <v>0</v>
      </c>
      <c r="H289" s="1441">
        <v>0</v>
      </c>
      <c r="I289" s="1066">
        <v>699.81089685469681</v>
      </c>
      <c r="J289" s="1542">
        <v>54278.161</v>
      </c>
      <c r="K289" s="916">
        <v>5247</v>
      </c>
    </row>
    <row r="290" spans="1:18" ht="12.75" customHeight="1" x14ac:dyDescent="0.2">
      <c r="A290" s="108" t="s">
        <v>322</v>
      </c>
      <c r="B290" s="949">
        <v>30848.350417027414</v>
      </c>
      <c r="C290" s="1066">
        <f t="shared" si="5"/>
        <v>268887.26751179399</v>
      </c>
      <c r="D290" s="1530">
        <v>92838.615222513254</v>
      </c>
      <c r="E290" s="1066">
        <v>3826.8373999999999</v>
      </c>
      <c r="F290" s="1067">
        <v>16239.395660661741</v>
      </c>
      <c r="G290" s="1067">
        <v>0</v>
      </c>
      <c r="H290" s="1066">
        <v>12122.082219999998</v>
      </c>
      <c r="I290" s="1066">
        <v>1683.7880086190307</v>
      </c>
      <c r="J290" s="1542">
        <v>142176.549</v>
      </c>
      <c r="K290" s="916">
        <v>11805</v>
      </c>
    </row>
    <row r="291" spans="1:18" ht="12.75" customHeight="1" x14ac:dyDescent="0.2">
      <c r="A291" s="108" t="s">
        <v>323</v>
      </c>
      <c r="B291" s="949">
        <v>92291.159084086437</v>
      </c>
      <c r="C291" s="1066">
        <f t="shared" si="5"/>
        <v>875238.7578281085</v>
      </c>
      <c r="D291" s="1530">
        <v>528848.76907874236</v>
      </c>
      <c r="E291" s="1066">
        <v>4144.3786</v>
      </c>
      <c r="F291" s="1067">
        <v>102342.09614264876</v>
      </c>
      <c r="G291" s="1067">
        <v>0</v>
      </c>
      <c r="H291" s="1066">
        <v>10825.39126</v>
      </c>
      <c r="I291" s="1066">
        <v>5028.0077467174578</v>
      </c>
      <c r="J291" s="1542">
        <v>224050.11499999999</v>
      </c>
      <c r="K291" s="916">
        <v>29762</v>
      </c>
    </row>
    <row r="292" spans="1:18" ht="12.75" customHeight="1" x14ac:dyDescent="0.2">
      <c r="A292" s="108" t="s">
        <v>324</v>
      </c>
      <c r="B292" s="949">
        <v>35178.913094213975</v>
      </c>
      <c r="C292" s="1066">
        <f t="shared" si="5"/>
        <v>109445.85217047573</v>
      </c>
      <c r="D292" s="1530">
        <v>39379.37107043041</v>
      </c>
      <c r="E292" s="1066">
        <v>6485.5067199999994</v>
      </c>
      <c r="F292" s="1067">
        <v>15011.959529543021</v>
      </c>
      <c r="G292" s="1067">
        <v>0</v>
      </c>
      <c r="H292" s="1441">
        <v>0</v>
      </c>
      <c r="I292" s="1066">
        <v>4096.0878505022965</v>
      </c>
      <c r="J292" s="1542">
        <v>44472.927000000003</v>
      </c>
      <c r="K292" s="916">
        <v>5186</v>
      </c>
    </row>
    <row r="293" spans="1:18" ht="12.75" customHeight="1" x14ac:dyDescent="0.2">
      <c r="A293" s="264"/>
      <c r="B293" s="265"/>
      <c r="C293" s="1070"/>
      <c r="D293" s="1070"/>
      <c r="E293" s="1070"/>
      <c r="F293" s="1070"/>
      <c r="G293" s="1070"/>
      <c r="H293" s="1070"/>
      <c r="I293" s="1070"/>
      <c r="J293" s="1739"/>
      <c r="K293" s="941"/>
    </row>
    <row r="294" spans="1:18" ht="12.75" customHeight="1" x14ac:dyDescent="0.2">
      <c r="A294" s="266" t="s">
        <v>2115</v>
      </c>
      <c r="B294" s="267">
        <f>SUM(B261:B292)</f>
        <v>1683236.9198751482</v>
      </c>
      <c r="C294" s="1436">
        <f t="shared" ref="C294:K294" si="6">SUM(C261:C292)</f>
        <v>11331651.854579797</v>
      </c>
      <c r="D294" s="1436">
        <f t="shared" si="6"/>
        <v>5426287.9191197967</v>
      </c>
      <c r="E294" s="1436">
        <f t="shared" si="6"/>
        <v>84374.793190000011</v>
      </c>
      <c r="F294" s="1436">
        <f t="shared" si="6"/>
        <v>986465.99664000014</v>
      </c>
      <c r="G294" s="1436">
        <f t="shared" si="6"/>
        <v>1391866.4227499997</v>
      </c>
      <c r="H294" s="1436">
        <f t="shared" si="6"/>
        <v>228122.26905999999</v>
      </c>
      <c r="I294" s="1437">
        <f t="shared" si="6"/>
        <v>107458.17482000044</v>
      </c>
      <c r="J294" s="1438">
        <f t="shared" si="6"/>
        <v>3107076.2790000001</v>
      </c>
      <c r="K294" s="1058">
        <f t="shared" si="6"/>
        <v>405765</v>
      </c>
    </row>
    <row r="295" spans="1:18" ht="12.75" thickBot="1" x14ac:dyDescent="0.25">
      <c r="A295" s="268"/>
      <c r="B295" s="269"/>
      <c r="C295" s="270"/>
      <c r="D295" s="134"/>
      <c r="E295" s="270"/>
      <c r="F295" s="270"/>
      <c r="G295" s="270"/>
      <c r="H295" s="270"/>
      <c r="I295" s="270"/>
      <c r="J295" s="675"/>
      <c r="K295" s="828"/>
    </row>
    <row r="296" spans="1:18" x14ac:dyDescent="0.2">
      <c r="A296" s="690"/>
      <c r="B296" s="691"/>
      <c r="C296" s="692"/>
      <c r="D296" s="692"/>
      <c r="E296" s="692"/>
      <c r="F296" s="692"/>
      <c r="G296" s="692"/>
      <c r="H296" s="692"/>
      <c r="I296" s="692"/>
      <c r="J296" s="692"/>
      <c r="K296" s="700"/>
    </row>
    <row r="297" spans="1:18" x14ac:dyDescent="0.2">
      <c r="A297" s="694" t="s">
        <v>2120</v>
      </c>
      <c r="B297" s="633"/>
      <c r="C297" s="281"/>
      <c r="D297" s="281"/>
      <c r="E297" s="281"/>
      <c r="F297" s="281"/>
      <c r="G297" s="281"/>
      <c r="H297" s="281"/>
      <c r="I297" s="281"/>
      <c r="J297" s="281"/>
      <c r="K297" s="701"/>
    </row>
    <row r="298" spans="1:18" ht="12" customHeight="1" x14ac:dyDescent="0.2">
      <c r="A298" s="1825" t="s">
        <v>2146</v>
      </c>
      <c r="B298" s="1823"/>
      <c r="C298" s="1823"/>
      <c r="D298" s="1823"/>
      <c r="E298" s="1823"/>
      <c r="F298" s="1823"/>
      <c r="G298" s="1823"/>
      <c r="H298" s="1823"/>
      <c r="I298" s="1823"/>
      <c r="J298" s="1823"/>
      <c r="K298" s="1824"/>
    </row>
    <row r="299" spans="1:18" ht="36" customHeight="1" x14ac:dyDescent="0.2">
      <c r="A299" s="1822" t="s">
        <v>2145</v>
      </c>
      <c r="B299" s="1823"/>
      <c r="C299" s="1823"/>
      <c r="D299" s="1823"/>
      <c r="E299" s="1823"/>
      <c r="F299" s="1823"/>
      <c r="G299" s="1823"/>
      <c r="H299" s="1823"/>
      <c r="I299" s="1823"/>
      <c r="J299" s="1823"/>
      <c r="K299" s="1824"/>
    </row>
    <row r="300" spans="1:18" ht="13.5" customHeight="1" x14ac:dyDescent="0.2">
      <c r="A300" s="1825" t="s">
        <v>1256</v>
      </c>
      <c r="B300" s="1823"/>
      <c r="C300" s="1823"/>
      <c r="D300" s="1823"/>
      <c r="E300" s="1823"/>
      <c r="F300" s="1823"/>
      <c r="G300" s="1823"/>
      <c r="H300" s="1823"/>
      <c r="I300" s="1823"/>
      <c r="J300" s="1823"/>
      <c r="K300" s="1824"/>
    </row>
    <row r="301" spans="1:18" ht="36" customHeight="1" x14ac:dyDescent="0.2">
      <c r="A301" s="1822" t="s">
        <v>2140</v>
      </c>
      <c r="B301" s="1823"/>
      <c r="C301" s="1823"/>
      <c r="D301" s="1823"/>
      <c r="E301" s="1823"/>
      <c r="F301" s="1823"/>
      <c r="G301" s="1823"/>
      <c r="H301" s="1823"/>
      <c r="I301" s="1823"/>
      <c r="J301" s="1823"/>
      <c r="K301" s="1824"/>
      <c r="M301" s="18"/>
      <c r="O301" s="17"/>
      <c r="Q301" s="18"/>
    </row>
    <row r="302" spans="1:18" ht="12" customHeight="1" x14ac:dyDescent="0.2">
      <c r="A302" s="1825" t="s">
        <v>2136</v>
      </c>
      <c r="B302" s="1823"/>
      <c r="C302" s="1823"/>
      <c r="D302" s="1823"/>
      <c r="E302" s="1823"/>
      <c r="F302" s="1823"/>
      <c r="G302" s="1823"/>
      <c r="H302" s="1823"/>
      <c r="I302" s="1823"/>
      <c r="J302" s="1823"/>
      <c r="K302" s="1824"/>
      <c r="L302" s="16"/>
      <c r="M302" s="16"/>
      <c r="N302" s="16"/>
      <c r="O302" s="16"/>
      <c r="P302" s="16"/>
      <c r="Q302" s="16"/>
      <c r="R302" s="16"/>
    </row>
    <row r="303" spans="1:18" ht="24" customHeight="1" x14ac:dyDescent="0.2">
      <c r="A303" s="1822" t="s">
        <v>2151</v>
      </c>
      <c r="B303" s="1823"/>
      <c r="C303" s="1823"/>
      <c r="D303" s="1823"/>
      <c r="E303" s="1823"/>
      <c r="F303" s="1823"/>
      <c r="G303" s="1823"/>
      <c r="H303" s="1823"/>
      <c r="I303" s="1823"/>
      <c r="J303" s="1823"/>
      <c r="K303" s="1824"/>
    </row>
    <row r="304" spans="1:18" ht="24" customHeight="1" x14ac:dyDescent="0.2">
      <c r="A304" s="1822" t="s">
        <v>1257</v>
      </c>
      <c r="B304" s="1823"/>
      <c r="C304" s="1823"/>
      <c r="D304" s="1823"/>
      <c r="E304" s="1823"/>
      <c r="F304" s="1823"/>
      <c r="G304" s="1823"/>
      <c r="H304" s="1823"/>
      <c r="I304" s="1823"/>
      <c r="J304" s="1823"/>
      <c r="K304" s="1824"/>
    </row>
    <row r="305" spans="1:11" ht="12.75" thickBot="1" x14ac:dyDescent="0.25">
      <c r="A305" s="1826" t="s">
        <v>1258</v>
      </c>
      <c r="B305" s="1827"/>
      <c r="C305" s="1827"/>
      <c r="D305" s="1827"/>
      <c r="E305" s="1827"/>
      <c r="F305" s="1827"/>
      <c r="G305" s="1827"/>
      <c r="H305" s="1827"/>
      <c r="I305" s="1827"/>
      <c r="J305" s="1827"/>
      <c r="K305" s="1828"/>
    </row>
    <row r="307" spans="1:11" x14ac:dyDescent="0.2">
      <c r="B307" s="113"/>
      <c r="C307" s="138"/>
      <c r="D307" s="139"/>
      <c r="E307" s="139"/>
      <c r="F307" s="139"/>
      <c r="G307" s="139"/>
      <c r="H307" s="139"/>
      <c r="I307" s="139"/>
      <c r="J307" s="138"/>
      <c r="K307" s="588"/>
    </row>
    <row r="308" spans="1:11" x14ac:dyDescent="0.2">
      <c r="A308" s="47"/>
      <c r="B308" s="113"/>
      <c r="C308" s="138"/>
      <c r="D308" s="139"/>
      <c r="E308" s="139"/>
      <c r="F308" s="139"/>
      <c r="G308" s="139"/>
      <c r="H308" s="139"/>
      <c r="I308" s="139"/>
      <c r="J308" s="138"/>
      <c r="K308" s="588"/>
    </row>
  </sheetData>
  <mergeCells count="10">
    <mergeCell ref="A1:K1"/>
    <mergeCell ref="A2:K2"/>
    <mergeCell ref="A298:K298"/>
    <mergeCell ref="A299:K299"/>
    <mergeCell ref="A305:K305"/>
    <mergeCell ref="A303:K303"/>
    <mergeCell ref="A304:K304"/>
    <mergeCell ref="A300:K300"/>
    <mergeCell ref="A301:K301"/>
    <mergeCell ref="A302:K302"/>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295"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zoomScaleNormal="100" workbookViewId="0">
      <selection activeCell="A355" sqref="A355"/>
    </sheetView>
  </sheetViews>
  <sheetFormatPr defaultColWidth="15.85546875"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15.85546875" style="2"/>
  </cols>
  <sheetData>
    <row r="1" spans="1:11" x14ac:dyDescent="0.2">
      <c r="A1" s="1847" t="s">
        <v>2116</v>
      </c>
      <c r="B1" s="1848"/>
      <c r="C1" s="1848"/>
      <c r="D1" s="1848"/>
      <c r="E1" s="1848"/>
      <c r="F1" s="1848"/>
      <c r="G1" s="1848"/>
      <c r="H1" s="1848"/>
      <c r="I1" s="1848"/>
      <c r="J1" s="1848"/>
      <c r="K1" s="1849"/>
    </row>
    <row r="2" spans="1:11" ht="12.75"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1374</v>
      </c>
      <c r="B4" s="847">
        <v>495.38767635414865</v>
      </c>
      <c r="C4" s="1066">
        <f>SUM(D4:J4)</f>
        <v>1463.6575123753294</v>
      </c>
      <c r="D4" s="1530">
        <v>899.56449935831279</v>
      </c>
      <c r="E4" s="1443">
        <v>0</v>
      </c>
      <c r="F4" s="1443">
        <v>49.417499122845008</v>
      </c>
      <c r="G4" s="1443">
        <v>0</v>
      </c>
      <c r="H4" s="1443">
        <v>0</v>
      </c>
      <c r="I4" s="1577">
        <v>65.1245138941715</v>
      </c>
      <c r="J4" s="1530">
        <v>449.55099999999999</v>
      </c>
      <c r="K4" s="944">
        <v>73</v>
      </c>
    </row>
    <row r="5" spans="1:11" ht="12.75" customHeight="1" x14ac:dyDescent="0.2">
      <c r="A5" s="3" t="s">
        <v>1778</v>
      </c>
      <c r="B5" s="847">
        <v>2543.9825740908782</v>
      </c>
      <c r="C5" s="1066">
        <f t="shared" ref="C5:C32" si="0">SUM(D5:J5)</f>
        <v>10771.953693982126</v>
      </c>
      <c r="D5" s="1530">
        <v>5390.7080703319261</v>
      </c>
      <c r="E5" s="1443">
        <v>0</v>
      </c>
      <c r="F5" s="1443">
        <v>740.15264815344801</v>
      </c>
      <c r="G5" s="1443">
        <v>0</v>
      </c>
      <c r="H5" s="1443">
        <v>0</v>
      </c>
      <c r="I5" s="1578">
        <v>120.03697549675121</v>
      </c>
      <c r="J5" s="1530">
        <v>4521.0559999999996</v>
      </c>
      <c r="K5" s="945">
        <v>525</v>
      </c>
    </row>
    <row r="6" spans="1:11" ht="12.75" customHeight="1" x14ac:dyDescent="0.2">
      <c r="A6" s="3" t="s">
        <v>1779</v>
      </c>
      <c r="B6" s="847">
        <v>4269.3454301988768</v>
      </c>
      <c r="C6" s="1066">
        <f t="shared" si="0"/>
        <v>15490.038236847555</v>
      </c>
      <c r="D6" s="1530">
        <v>7746.490989806719</v>
      </c>
      <c r="E6" s="1443">
        <v>0</v>
      </c>
      <c r="F6" s="1443">
        <v>2796.0627433541858</v>
      </c>
      <c r="G6" s="1443">
        <v>0</v>
      </c>
      <c r="H6" s="1443">
        <v>0</v>
      </c>
      <c r="I6" s="1578">
        <v>351.94550368665114</v>
      </c>
      <c r="J6" s="1530">
        <v>4595.5389999999998</v>
      </c>
      <c r="K6" s="945">
        <v>701</v>
      </c>
    </row>
    <row r="7" spans="1:11" ht="12.75" customHeight="1" x14ac:dyDescent="0.2">
      <c r="A7" s="3" t="s">
        <v>1089</v>
      </c>
      <c r="B7" s="847">
        <v>1833.901304142041</v>
      </c>
      <c r="C7" s="1066">
        <f t="shared" si="0"/>
        <v>8199.8007923938712</v>
      </c>
      <c r="D7" s="1530">
        <v>4379.1785546090277</v>
      </c>
      <c r="E7" s="1443">
        <v>0</v>
      </c>
      <c r="F7" s="1443">
        <v>182.31308024888381</v>
      </c>
      <c r="G7" s="1443">
        <v>0</v>
      </c>
      <c r="H7" s="1443">
        <v>0</v>
      </c>
      <c r="I7" s="1578">
        <v>38.219157535959631</v>
      </c>
      <c r="J7" s="1530">
        <v>3600.09</v>
      </c>
      <c r="K7" s="945">
        <v>369</v>
      </c>
    </row>
    <row r="8" spans="1:11" ht="12.75" customHeight="1" x14ac:dyDescent="0.2">
      <c r="A8" s="3" t="s">
        <v>1780</v>
      </c>
      <c r="B8" s="847">
        <v>113.60939643773339</v>
      </c>
      <c r="C8" s="1066">
        <f t="shared" si="0"/>
        <v>530.21383094796897</v>
      </c>
      <c r="D8" s="1530">
        <v>247.12025526417682</v>
      </c>
      <c r="E8" s="1443">
        <v>0</v>
      </c>
      <c r="F8" s="1443">
        <v>2.2925756837921107</v>
      </c>
      <c r="G8" s="1443">
        <v>0</v>
      </c>
      <c r="H8" s="1443">
        <v>0</v>
      </c>
      <c r="I8" s="1578">
        <v>0</v>
      </c>
      <c r="J8" s="1530">
        <v>280.80099999999999</v>
      </c>
      <c r="K8" s="945">
        <v>39</v>
      </c>
    </row>
    <row r="9" spans="1:11" ht="12.75" customHeight="1" x14ac:dyDescent="0.2">
      <c r="A9" s="3" t="s">
        <v>671</v>
      </c>
      <c r="B9" s="847">
        <v>18930.128893712215</v>
      </c>
      <c r="C9" s="1066">
        <f t="shared" si="0"/>
        <v>106257.76676993776</v>
      </c>
      <c r="D9" s="1530">
        <v>60110.407955658564</v>
      </c>
      <c r="E9" s="1443">
        <v>0</v>
      </c>
      <c r="F9" s="1443">
        <v>14126.885854717993</v>
      </c>
      <c r="G9" s="1443">
        <v>0</v>
      </c>
      <c r="H9" s="1443">
        <v>0</v>
      </c>
      <c r="I9" s="1578">
        <v>2056.8069595611964</v>
      </c>
      <c r="J9" s="1530">
        <v>29963.666000000001</v>
      </c>
      <c r="K9" s="945">
        <v>3598</v>
      </c>
    </row>
    <row r="10" spans="1:11" ht="12.75" customHeight="1" x14ac:dyDescent="0.2">
      <c r="A10" s="3" t="s">
        <v>1781</v>
      </c>
      <c r="B10" s="847">
        <v>1126.8115834291057</v>
      </c>
      <c r="C10" s="1066">
        <f t="shared" si="0"/>
        <v>6058.6357889629353</v>
      </c>
      <c r="D10" s="1530">
        <v>2694.401340431782</v>
      </c>
      <c r="E10" s="1443">
        <v>0</v>
      </c>
      <c r="F10" s="1443">
        <v>168.7928990450072</v>
      </c>
      <c r="G10" s="1443">
        <v>0</v>
      </c>
      <c r="H10" s="1443">
        <v>0</v>
      </c>
      <c r="I10" s="1578">
        <v>15.203549486145917</v>
      </c>
      <c r="J10" s="1530">
        <v>3180.2379999999998</v>
      </c>
      <c r="K10" s="945">
        <v>390</v>
      </c>
    </row>
    <row r="11" spans="1:11" ht="12.75" customHeight="1" x14ac:dyDescent="0.2">
      <c r="A11" s="3" t="s">
        <v>1782</v>
      </c>
      <c r="B11" s="847">
        <v>811.22264123200296</v>
      </c>
      <c r="C11" s="1066">
        <f t="shared" si="0"/>
        <v>1950.9552236100842</v>
      </c>
      <c r="D11" s="1530">
        <v>921.19571533634428</v>
      </c>
      <c r="E11" s="1443">
        <v>0</v>
      </c>
      <c r="F11" s="1443">
        <v>65.054755761020274</v>
      </c>
      <c r="G11" s="1443">
        <v>0</v>
      </c>
      <c r="H11" s="1443">
        <v>0</v>
      </c>
      <c r="I11" s="1578">
        <v>76.550752512719598</v>
      </c>
      <c r="J11" s="1530">
        <v>888.154</v>
      </c>
      <c r="K11" s="945">
        <v>135</v>
      </c>
    </row>
    <row r="12" spans="1:11" ht="12.75" customHeight="1" x14ac:dyDescent="0.2">
      <c r="A12" s="3" t="s">
        <v>272</v>
      </c>
      <c r="B12" s="847">
        <v>434.40642685098777</v>
      </c>
      <c r="C12" s="1066">
        <f t="shared" si="0"/>
        <v>1222.8321601351686</v>
      </c>
      <c r="D12" s="1530">
        <v>683.53579531563071</v>
      </c>
      <c r="E12" s="1443">
        <v>0</v>
      </c>
      <c r="F12" s="1443">
        <v>44.216963227364012</v>
      </c>
      <c r="G12" s="1443">
        <v>0</v>
      </c>
      <c r="H12" s="1443">
        <v>0</v>
      </c>
      <c r="I12" s="1578">
        <v>17.912401592173822</v>
      </c>
      <c r="J12" s="1530">
        <v>477.16699999999997</v>
      </c>
      <c r="K12" s="945">
        <v>104</v>
      </c>
    </row>
    <row r="13" spans="1:11" ht="12.75" customHeight="1" x14ac:dyDescent="0.2">
      <c r="A13" s="3" t="s">
        <v>274</v>
      </c>
      <c r="B13" s="847">
        <v>744.85861989168779</v>
      </c>
      <c r="C13" s="1066">
        <f t="shared" si="0"/>
        <v>3373.6321470709809</v>
      </c>
      <c r="D13" s="1530">
        <v>1514.4508582162271</v>
      </c>
      <c r="E13" s="1443">
        <v>0</v>
      </c>
      <c r="F13" s="1443">
        <v>48.059538128154841</v>
      </c>
      <c r="G13" s="1443">
        <v>0</v>
      </c>
      <c r="H13" s="1443">
        <v>0</v>
      </c>
      <c r="I13" s="1578">
        <v>34.175750726598935</v>
      </c>
      <c r="J13" s="1530">
        <v>1776.9459999999999</v>
      </c>
      <c r="K13" s="945">
        <v>237</v>
      </c>
    </row>
    <row r="14" spans="1:11" ht="12.75" customHeight="1" x14ac:dyDescent="0.2">
      <c r="A14" s="3" t="s">
        <v>923</v>
      </c>
      <c r="B14" s="847">
        <v>2421.7149820411928</v>
      </c>
      <c r="C14" s="1066">
        <f t="shared" si="0"/>
        <v>10879.320871968257</v>
      </c>
      <c r="D14" s="1530">
        <v>5836.3690507457522</v>
      </c>
      <c r="E14" s="1443">
        <v>0</v>
      </c>
      <c r="F14" s="1443">
        <v>1164.0571129998373</v>
      </c>
      <c r="G14" s="1443">
        <v>0</v>
      </c>
      <c r="H14" s="1443">
        <v>0</v>
      </c>
      <c r="I14" s="1578">
        <v>284.57570822266729</v>
      </c>
      <c r="J14" s="1530">
        <v>3594.319</v>
      </c>
      <c r="K14" s="945">
        <v>517</v>
      </c>
    </row>
    <row r="15" spans="1:11" ht="12.75" customHeight="1" x14ac:dyDescent="0.2">
      <c r="A15" s="3" t="s">
        <v>1783</v>
      </c>
      <c r="B15" s="847">
        <v>710.99809899733202</v>
      </c>
      <c r="C15" s="1066">
        <f t="shared" si="0"/>
        <v>2639.0022073653463</v>
      </c>
      <c r="D15" s="1530">
        <v>1248.2682045963077</v>
      </c>
      <c r="E15" s="1443">
        <v>0</v>
      </c>
      <c r="F15" s="1443">
        <v>87.241457016269692</v>
      </c>
      <c r="G15" s="1443">
        <v>0</v>
      </c>
      <c r="H15" s="1443">
        <v>0</v>
      </c>
      <c r="I15" s="1578">
        <v>88.610545752768957</v>
      </c>
      <c r="J15" s="1530">
        <v>1214.8820000000001</v>
      </c>
      <c r="K15" s="945">
        <v>158</v>
      </c>
    </row>
    <row r="16" spans="1:11" ht="12.75" customHeight="1" x14ac:dyDescent="0.2">
      <c r="A16" s="3" t="s">
        <v>587</v>
      </c>
      <c r="B16" s="847">
        <v>757.3891122849426</v>
      </c>
      <c r="C16" s="1066">
        <f t="shared" si="0"/>
        <v>2692.2217035792305</v>
      </c>
      <c r="D16" s="1530">
        <v>1721.3735466874859</v>
      </c>
      <c r="E16" s="1443">
        <v>0</v>
      </c>
      <c r="F16" s="1443">
        <v>61.424224105956782</v>
      </c>
      <c r="G16" s="1443">
        <v>0</v>
      </c>
      <c r="H16" s="1443">
        <v>0</v>
      </c>
      <c r="I16" s="1578">
        <v>23.325932785788027</v>
      </c>
      <c r="J16" s="1530">
        <v>886.09799999999996</v>
      </c>
      <c r="K16" s="945">
        <v>149</v>
      </c>
    </row>
    <row r="17" spans="1:11" ht="12.75" customHeight="1" x14ac:dyDescent="0.2">
      <c r="A17" s="3" t="s">
        <v>1784</v>
      </c>
      <c r="B17" s="847">
        <v>815.5629020777925</v>
      </c>
      <c r="C17" s="1066">
        <f t="shared" si="0"/>
        <v>2932.7890706708486</v>
      </c>
      <c r="D17" s="1530">
        <v>1528.1630295241687</v>
      </c>
      <c r="E17" s="1443">
        <v>0</v>
      </c>
      <c r="F17" s="1443">
        <v>86.425082018084467</v>
      </c>
      <c r="G17" s="1443">
        <v>0</v>
      </c>
      <c r="H17" s="1443">
        <v>0</v>
      </c>
      <c r="I17" s="1578">
        <v>31.341959128595828</v>
      </c>
      <c r="J17" s="1530">
        <v>1286.8589999999999</v>
      </c>
      <c r="K17" s="945">
        <v>139</v>
      </c>
    </row>
    <row r="18" spans="1:11" ht="12.75" customHeight="1" x14ac:dyDescent="0.2">
      <c r="A18" s="3" t="s">
        <v>107</v>
      </c>
      <c r="B18" s="847">
        <v>546.03060988224911</v>
      </c>
      <c r="C18" s="1066">
        <f t="shared" si="0"/>
        <v>2996.8404035782773</v>
      </c>
      <c r="D18" s="1530">
        <v>1599.0801118829399</v>
      </c>
      <c r="E18" s="1443">
        <v>0</v>
      </c>
      <c r="F18" s="1443">
        <v>230.63101326202732</v>
      </c>
      <c r="G18" s="1443">
        <v>0</v>
      </c>
      <c r="H18" s="1443">
        <v>0</v>
      </c>
      <c r="I18" s="1578">
        <v>233.9172784333102</v>
      </c>
      <c r="J18" s="1530">
        <v>933.21199999999999</v>
      </c>
      <c r="K18" s="945">
        <v>122</v>
      </c>
    </row>
    <row r="19" spans="1:11" ht="12.75" customHeight="1" x14ac:dyDescent="0.2">
      <c r="A19" s="3" t="s">
        <v>1785</v>
      </c>
      <c r="B19" s="847">
        <v>119.226633749689</v>
      </c>
      <c r="C19" s="1066">
        <f t="shared" si="0"/>
        <v>496.87290357193456</v>
      </c>
      <c r="D19" s="1530">
        <v>358.85496384193596</v>
      </c>
      <c r="E19" s="1443">
        <v>0</v>
      </c>
      <c r="F19" s="1443">
        <v>8.7791045022142118</v>
      </c>
      <c r="G19" s="1443">
        <v>0</v>
      </c>
      <c r="H19" s="1443">
        <v>0</v>
      </c>
      <c r="I19" s="1578">
        <v>0.96383522778433428</v>
      </c>
      <c r="J19" s="1530">
        <v>128.27500000000001</v>
      </c>
      <c r="K19" s="945">
        <v>35</v>
      </c>
    </row>
    <row r="20" spans="1:11" ht="12.75" customHeight="1" x14ac:dyDescent="0.2">
      <c r="A20" s="3" t="s">
        <v>1786</v>
      </c>
      <c r="B20" s="847">
        <v>135.01981351180973</v>
      </c>
      <c r="C20" s="1066">
        <f t="shared" si="0"/>
        <v>643.95980955610082</v>
      </c>
      <c r="D20" s="1530">
        <v>465.0800015194759</v>
      </c>
      <c r="E20" s="1443">
        <v>0</v>
      </c>
      <c r="F20" s="1443">
        <v>24.565058479461271</v>
      </c>
      <c r="G20" s="1443">
        <v>0</v>
      </c>
      <c r="H20" s="1443">
        <v>0</v>
      </c>
      <c r="I20" s="1578">
        <v>5.5297495571636706</v>
      </c>
      <c r="J20" s="1530">
        <v>148.785</v>
      </c>
      <c r="K20" s="945">
        <v>30</v>
      </c>
    </row>
    <row r="21" spans="1:11" ht="12.75" customHeight="1" x14ac:dyDescent="0.2">
      <c r="A21" s="3" t="s">
        <v>1787</v>
      </c>
      <c r="B21" s="847">
        <v>54593.283815411036</v>
      </c>
      <c r="C21" s="1066">
        <f t="shared" si="0"/>
        <v>352699.5841302576</v>
      </c>
      <c r="D21" s="1530">
        <v>109699.49593109281</v>
      </c>
      <c r="E21" s="1443">
        <v>12673.53889</v>
      </c>
      <c r="F21" s="1443">
        <v>23556.452927831571</v>
      </c>
      <c r="G21" s="1443">
        <v>0</v>
      </c>
      <c r="H21" s="1443">
        <v>49686.860820000002</v>
      </c>
      <c r="I21" s="1578">
        <v>4188.5155613332472</v>
      </c>
      <c r="J21" s="1530">
        <v>152894.72</v>
      </c>
      <c r="K21" s="945">
        <v>13291</v>
      </c>
    </row>
    <row r="22" spans="1:11" ht="12.75" customHeight="1" x14ac:dyDescent="0.2">
      <c r="A22" s="3" t="s">
        <v>354</v>
      </c>
      <c r="B22" s="847">
        <v>631.64339769545268</v>
      </c>
      <c r="C22" s="1066">
        <f t="shared" si="0"/>
        <v>2292.2741791183098</v>
      </c>
      <c r="D22" s="1530">
        <v>1027.4739009646901</v>
      </c>
      <c r="E22" s="1443">
        <v>0</v>
      </c>
      <c r="F22" s="1443">
        <v>126.54081539436451</v>
      </c>
      <c r="G22" s="1443">
        <v>0</v>
      </c>
      <c r="H22" s="1443">
        <v>0</v>
      </c>
      <c r="I22" s="1578">
        <v>6.1984627592550119</v>
      </c>
      <c r="J22" s="1530">
        <v>1132.0609999999999</v>
      </c>
      <c r="K22" s="945">
        <v>125</v>
      </c>
    </row>
    <row r="23" spans="1:11" ht="12.75" customHeight="1" x14ac:dyDescent="0.2">
      <c r="A23" s="3" t="s">
        <v>1788</v>
      </c>
      <c r="B23" s="847">
        <v>1815.6338552415184</v>
      </c>
      <c r="C23" s="1066">
        <f t="shared" si="0"/>
        <v>6719.9277425524315</v>
      </c>
      <c r="D23" s="1530">
        <v>3413.4802884644819</v>
      </c>
      <c r="E23" s="1443">
        <v>0</v>
      </c>
      <c r="F23" s="1443">
        <v>356.13009706939408</v>
      </c>
      <c r="G23" s="1443">
        <v>0</v>
      </c>
      <c r="H23" s="1443">
        <v>0</v>
      </c>
      <c r="I23" s="1578">
        <v>79.560357018555464</v>
      </c>
      <c r="J23" s="1530">
        <v>2870.7570000000001</v>
      </c>
      <c r="K23" s="945">
        <v>337</v>
      </c>
    </row>
    <row r="24" spans="1:11" ht="12.75" customHeight="1" x14ac:dyDescent="0.2">
      <c r="A24" s="3" t="s">
        <v>184</v>
      </c>
      <c r="B24" s="847">
        <v>1308.0035918175283</v>
      </c>
      <c r="C24" s="1066">
        <f t="shared" si="0"/>
        <v>5617.0409608090513</v>
      </c>
      <c r="D24" s="1530">
        <v>2894.2602410573204</v>
      </c>
      <c r="E24" s="1443">
        <v>0</v>
      </c>
      <c r="F24" s="1443">
        <v>207.59106775043182</v>
      </c>
      <c r="G24" s="1443">
        <v>0</v>
      </c>
      <c r="H24" s="1443">
        <v>0</v>
      </c>
      <c r="I24" s="1578">
        <v>58.847652001299075</v>
      </c>
      <c r="J24" s="1530">
        <v>2456.3420000000001</v>
      </c>
      <c r="K24" s="945">
        <v>320</v>
      </c>
    </row>
    <row r="25" spans="1:11" ht="12.75" customHeight="1" x14ac:dyDescent="0.2">
      <c r="A25" s="3" t="s">
        <v>357</v>
      </c>
      <c r="B25" s="847">
        <v>2619.6433818657028</v>
      </c>
      <c r="C25" s="1066">
        <f t="shared" si="0"/>
        <v>5835.4593493852908</v>
      </c>
      <c r="D25" s="1530">
        <v>2954.2453391307945</v>
      </c>
      <c r="E25" s="1443">
        <v>0</v>
      </c>
      <c r="F25" s="1443">
        <v>387.93211666673204</v>
      </c>
      <c r="G25" s="1443">
        <v>0</v>
      </c>
      <c r="H25" s="1443">
        <v>0</v>
      </c>
      <c r="I25" s="1578">
        <v>222.1328935877645</v>
      </c>
      <c r="J25" s="1530">
        <v>2271.1489999999999</v>
      </c>
      <c r="K25" s="945">
        <v>313</v>
      </c>
    </row>
    <row r="26" spans="1:11" ht="12.75" customHeight="1" x14ac:dyDescent="0.2">
      <c r="A26" s="3" t="s">
        <v>1789</v>
      </c>
      <c r="B26" s="847">
        <v>3526.7319196799563</v>
      </c>
      <c r="C26" s="1066">
        <f t="shared" si="0"/>
        <v>21728.179527658169</v>
      </c>
      <c r="D26" s="1530">
        <v>11348.894527402839</v>
      </c>
      <c r="E26" s="1443">
        <v>0</v>
      </c>
      <c r="F26" s="1443">
        <v>1408.9791457492997</v>
      </c>
      <c r="G26" s="1443">
        <v>0</v>
      </c>
      <c r="H26" s="1443">
        <v>0</v>
      </c>
      <c r="I26" s="1578">
        <v>123.35185450603231</v>
      </c>
      <c r="J26" s="1530">
        <v>8846.9539999999997</v>
      </c>
      <c r="K26" s="945">
        <v>898</v>
      </c>
    </row>
    <row r="27" spans="1:11" ht="12.75" customHeight="1" x14ac:dyDescent="0.2">
      <c r="A27" s="3" t="s">
        <v>1790</v>
      </c>
      <c r="B27" s="847">
        <v>2022.8196398163095</v>
      </c>
      <c r="C27" s="1066">
        <f t="shared" si="0"/>
        <v>7253.6711689660297</v>
      </c>
      <c r="D27" s="1530">
        <v>2933.7471488840288</v>
      </c>
      <c r="E27" s="1443">
        <v>0</v>
      </c>
      <c r="F27" s="1443">
        <v>201.62582526110845</v>
      </c>
      <c r="G27" s="1443">
        <v>0</v>
      </c>
      <c r="H27" s="1443">
        <v>0</v>
      </c>
      <c r="I27" s="1578">
        <v>79.299194820892311</v>
      </c>
      <c r="J27" s="1530">
        <v>4038.9989999999998</v>
      </c>
      <c r="K27" s="945">
        <v>528</v>
      </c>
    </row>
    <row r="28" spans="1:11" ht="12.75" customHeight="1" x14ac:dyDescent="0.2">
      <c r="A28" s="3" t="s">
        <v>2116</v>
      </c>
      <c r="B28" s="847">
        <v>17926.451388223872</v>
      </c>
      <c r="C28" s="1066">
        <f t="shared" si="0"/>
        <v>69248.140720160489</v>
      </c>
      <c r="D28" s="1530">
        <v>32486.869796440453</v>
      </c>
      <c r="E28" s="1443">
        <v>0</v>
      </c>
      <c r="F28" s="1443">
        <v>10141.944344021271</v>
      </c>
      <c r="G28" s="1443">
        <v>0</v>
      </c>
      <c r="H28" s="1443">
        <v>0</v>
      </c>
      <c r="I28" s="1578">
        <v>1655.732579698773</v>
      </c>
      <c r="J28" s="1530">
        <v>24963.594000000001</v>
      </c>
      <c r="K28" s="945">
        <v>3264</v>
      </c>
    </row>
    <row r="29" spans="1:11" ht="12.75" customHeight="1" x14ac:dyDescent="0.2">
      <c r="A29" s="3" t="s">
        <v>1791</v>
      </c>
      <c r="B29" s="847">
        <v>1314.8141640800197</v>
      </c>
      <c r="C29" s="1066">
        <f t="shared" si="0"/>
        <v>3327.648233969664</v>
      </c>
      <c r="D29" s="1530">
        <v>1615.8205294159202</v>
      </c>
      <c r="E29" s="1443">
        <v>0</v>
      </c>
      <c r="F29" s="1443">
        <v>132.2776674330488</v>
      </c>
      <c r="G29" s="1443">
        <v>0</v>
      </c>
      <c r="H29" s="1443">
        <v>0</v>
      </c>
      <c r="I29" s="1578">
        <v>54.128037120694728</v>
      </c>
      <c r="J29" s="1530">
        <v>1525.422</v>
      </c>
      <c r="K29" s="945">
        <v>204</v>
      </c>
    </row>
    <row r="30" spans="1:11" ht="12.75" customHeight="1" x14ac:dyDescent="0.2">
      <c r="A30" s="3" t="s">
        <v>2130</v>
      </c>
      <c r="B30" s="847">
        <v>13075.483570162682</v>
      </c>
      <c r="C30" s="1066">
        <f t="shared" si="0"/>
        <v>40029.398205468264</v>
      </c>
      <c r="D30" s="1530">
        <v>23292.573157934341</v>
      </c>
      <c r="E30" s="1443">
        <v>0</v>
      </c>
      <c r="F30" s="1443">
        <v>2094.9536380615441</v>
      </c>
      <c r="G30" s="1443">
        <v>0</v>
      </c>
      <c r="H30" s="1443">
        <v>0</v>
      </c>
      <c r="I30" s="1578">
        <v>1004.616409472381</v>
      </c>
      <c r="J30" s="1530">
        <v>13637.254999999999</v>
      </c>
      <c r="K30" s="945">
        <v>2321</v>
      </c>
    </row>
    <row r="31" spans="1:11" ht="12.75" customHeight="1" x14ac:dyDescent="0.2">
      <c r="A31" s="3" t="s">
        <v>522</v>
      </c>
      <c r="B31" s="847">
        <v>211.3334744433686</v>
      </c>
      <c r="C31" s="1066">
        <f t="shared" si="0"/>
        <v>706.58330808185485</v>
      </c>
      <c r="D31" s="1530">
        <v>294.88254705514544</v>
      </c>
      <c r="E31" s="1443">
        <v>0</v>
      </c>
      <c r="F31" s="1443">
        <v>0.93623509599887234</v>
      </c>
      <c r="G31" s="1443">
        <v>0</v>
      </c>
      <c r="H31" s="1443">
        <v>0</v>
      </c>
      <c r="I31" s="1578">
        <v>43.129525930710571</v>
      </c>
      <c r="J31" s="1530">
        <v>367.63499999999999</v>
      </c>
      <c r="K31" s="945">
        <v>39</v>
      </c>
    </row>
    <row r="32" spans="1:11" ht="12.75" customHeight="1" x14ac:dyDescent="0.2">
      <c r="A32" s="3" t="s">
        <v>1792</v>
      </c>
      <c r="B32" s="847">
        <v>16100.03516577011</v>
      </c>
      <c r="C32" s="1066">
        <f t="shared" si="0"/>
        <v>84128.008368558352</v>
      </c>
      <c r="D32" s="1530">
        <v>47475.179066853641</v>
      </c>
      <c r="E32" s="1443">
        <v>0</v>
      </c>
      <c r="F32" s="1443">
        <v>8700.9093198386799</v>
      </c>
      <c r="G32" s="1443">
        <v>0</v>
      </c>
      <c r="H32" s="1443">
        <v>0</v>
      </c>
      <c r="I32" s="1578">
        <v>1246.108981866025</v>
      </c>
      <c r="J32" s="1530">
        <v>26705.811000000002</v>
      </c>
      <c r="K32" s="945">
        <v>3363</v>
      </c>
    </row>
    <row r="33" spans="1:18" ht="12.75" customHeight="1" x14ac:dyDescent="0.2">
      <c r="A33" s="676"/>
      <c r="B33" s="677"/>
      <c r="C33" s="1070"/>
      <c r="D33" s="1070"/>
      <c r="E33" s="1070"/>
      <c r="F33" s="1070"/>
      <c r="G33" s="1070"/>
      <c r="H33" s="1070"/>
      <c r="I33" s="1300"/>
      <c r="J33" s="1071"/>
      <c r="K33" s="940"/>
    </row>
    <row r="34" spans="1:18" ht="12.75" customHeight="1" x14ac:dyDescent="0.2">
      <c r="A34" s="678" t="s">
        <v>2117</v>
      </c>
      <c r="B34" s="679">
        <f>SUM(B4:B32)</f>
        <v>151955.47406309226</v>
      </c>
      <c r="C34" s="1444">
        <f t="shared" ref="C34:K34" si="1">SUM(C4:C32)</f>
        <v>778186.4090215395</v>
      </c>
      <c r="D34" s="1444">
        <f t="shared" si="1"/>
        <v>336781.16541782324</v>
      </c>
      <c r="E34" s="1444">
        <f t="shared" si="1"/>
        <v>12673.53889</v>
      </c>
      <c r="F34" s="1444">
        <f t="shared" si="1"/>
        <v>67202.644809999983</v>
      </c>
      <c r="G34" s="1444">
        <f t="shared" si="1"/>
        <v>0</v>
      </c>
      <c r="H34" s="1444">
        <f t="shared" si="1"/>
        <v>49686.860820000002</v>
      </c>
      <c r="I34" s="1445">
        <f t="shared" si="1"/>
        <v>12205.862083716076</v>
      </c>
      <c r="J34" s="1446">
        <f t="shared" si="1"/>
        <v>299636.337</v>
      </c>
      <c r="K34" s="1059">
        <f t="shared" si="1"/>
        <v>32324</v>
      </c>
    </row>
    <row r="35" spans="1:18" ht="12.75" customHeight="1" thickBot="1" x14ac:dyDescent="0.25">
      <c r="A35" s="680"/>
      <c r="B35" s="681"/>
      <c r="C35" s="1075"/>
      <c r="D35" s="1447"/>
      <c r="E35" s="1447"/>
      <c r="F35" s="1447"/>
      <c r="G35" s="1447"/>
      <c r="H35" s="1447"/>
      <c r="I35" s="1579"/>
      <c r="J35" s="1448"/>
      <c r="K35" s="829"/>
    </row>
    <row r="36" spans="1:18" ht="12.75" customHeight="1" x14ac:dyDescent="0.2">
      <c r="A36" s="161" t="s">
        <v>292</v>
      </c>
      <c r="B36" s="848">
        <v>54506.906662109162</v>
      </c>
      <c r="C36" s="1066">
        <f>SUM(D36:J36)</f>
        <v>340045.09633594926</v>
      </c>
      <c r="D36" s="1530">
        <v>150324.53886056357</v>
      </c>
      <c r="E36" s="1078">
        <v>2.5865900000000002</v>
      </c>
      <c r="F36" s="1068">
        <v>31488.406366218311</v>
      </c>
      <c r="G36" s="1067">
        <v>0</v>
      </c>
      <c r="H36" s="1078">
        <v>44518.214819999994</v>
      </c>
      <c r="I36" s="1544">
        <v>4639.2896991673942</v>
      </c>
      <c r="J36" s="1530">
        <v>109072.06</v>
      </c>
      <c r="K36" s="945">
        <v>11594</v>
      </c>
    </row>
    <row r="37" spans="1:18" ht="12.75" customHeight="1" x14ac:dyDescent="0.2">
      <c r="A37" s="108" t="s">
        <v>293</v>
      </c>
      <c r="B37" s="949">
        <v>58066.357852363311</v>
      </c>
      <c r="C37" s="1066">
        <f>SUM(D37:J37)</f>
        <v>252608.39148580522</v>
      </c>
      <c r="D37" s="1530">
        <v>104612.38417040186</v>
      </c>
      <c r="E37" s="1066">
        <v>12668.06826</v>
      </c>
      <c r="F37" s="1067">
        <v>16529.058015477778</v>
      </c>
      <c r="G37" s="1067">
        <v>0</v>
      </c>
      <c r="H37" s="1066">
        <v>5168.6459999999997</v>
      </c>
      <c r="I37" s="1563">
        <v>5192.1140399255855</v>
      </c>
      <c r="J37" s="1530">
        <v>108438.121</v>
      </c>
      <c r="K37" s="945">
        <v>12009</v>
      </c>
    </row>
    <row r="38" spans="1:18" ht="12.75" customHeight="1" x14ac:dyDescent="0.2">
      <c r="A38" s="108" t="s">
        <v>294</v>
      </c>
      <c r="B38" s="949">
        <v>39382.209548619772</v>
      </c>
      <c r="C38" s="1066">
        <f>SUM(D38:J38)</f>
        <v>185533.11084606871</v>
      </c>
      <c r="D38" s="1530">
        <v>81844.242386857775</v>
      </c>
      <c r="E38" s="1066">
        <v>2.8840400000000002</v>
      </c>
      <c r="F38" s="1067">
        <v>19185.180428303916</v>
      </c>
      <c r="G38" s="1067">
        <v>0</v>
      </c>
      <c r="H38" s="1449">
        <v>0</v>
      </c>
      <c r="I38" s="1563">
        <v>2374.6479909070194</v>
      </c>
      <c r="J38" s="1530">
        <v>82126.156000000003</v>
      </c>
      <c r="K38" s="945">
        <v>8721</v>
      </c>
    </row>
    <row r="39" spans="1:18" ht="12.75" customHeight="1" x14ac:dyDescent="0.2">
      <c r="A39" s="676"/>
      <c r="B39" s="677"/>
      <c r="C39" s="1070"/>
      <c r="D39" s="1070"/>
      <c r="E39" s="1070"/>
      <c r="F39" s="1070"/>
      <c r="G39" s="1070"/>
      <c r="H39" s="1070"/>
      <c r="I39" s="1300"/>
      <c r="J39" s="1071"/>
      <c r="K39" s="940"/>
    </row>
    <row r="40" spans="1:18" ht="12.75" customHeight="1" x14ac:dyDescent="0.2">
      <c r="A40" s="678" t="s">
        <v>2117</v>
      </c>
      <c r="B40" s="684">
        <f>SUM(B36:B38)</f>
        <v>151955.47406309226</v>
      </c>
      <c r="C40" s="1450">
        <f t="shared" ref="C40:K40" si="2">SUM(C36:C38)</f>
        <v>778186.59866782324</v>
      </c>
      <c r="D40" s="1450">
        <f t="shared" si="2"/>
        <v>336781.16541782324</v>
      </c>
      <c r="E40" s="1450">
        <f t="shared" si="2"/>
        <v>12673.538890000002</v>
      </c>
      <c r="F40" s="1450">
        <f t="shared" si="2"/>
        <v>67202.644809999998</v>
      </c>
      <c r="G40" s="1450">
        <f t="shared" si="2"/>
        <v>0</v>
      </c>
      <c r="H40" s="1450">
        <f t="shared" si="2"/>
        <v>49686.860819999994</v>
      </c>
      <c r="I40" s="1445">
        <f t="shared" si="2"/>
        <v>12206.051729999999</v>
      </c>
      <c r="J40" s="1446">
        <f t="shared" si="2"/>
        <v>299636.337</v>
      </c>
      <c r="K40" s="1059">
        <f t="shared" si="2"/>
        <v>32324</v>
      </c>
    </row>
    <row r="41" spans="1:18" ht="12.75" thickBot="1" x14ac:dyDescent="0.25">
      <c r="A41" s="680"/>
      <c r="B41" s="681"/>
      <c r="C41" s="682"/>
      <c r="D41" s="682"/>
      <c r="E41" s="682"/>
      <c r="F41" s="682"/>
      <c r="G41" s="682"/>
      <c r="H41" s="682"/>
      <c r="I41" s="1580"/>
      <c r="J41" s="683"/>
      <c r="K41" s="829"/>
    </row>
    <row r="42" spans="1:18" x14ac:dyDescent="0.2">
      <c r="A42" s="690"/>
      <c r="B42" s="691"/>
      <c r="C42" s="692"/>
      <c r="D42" s="692"/>
      <c r="E42" s="692"/>
      <c r="F42" s="692"/>
      <c r="G42" s="692"/>
      <c r="H42" s="692"/>
      <c r="I42" s="692"/>
      <c r="J42" s="692"/>
      <c r="K42" s="700"/>
    </row>
    <row r="43" spans="1:18" x14ac:dyDescent="0.2">
      <c r="A43" s="694" t="s">
        <v>2120</v>
      </c>
      <c r="B43" s="633"/>
      <c r="C43" s="281"/>
      <c r="D43" s="281"/>
      <c r="E43" s="281"/>
      <c r="F43" s="281"/>
      <c r="G43" s="281"/>
      <c r="H43" s="281"/>
      <c r="I43" s="1791"/>
      <c r="J43" s="1791"/>
      <c r="K43" s="701"/>
    </row>
    <row r="44" spans="1:18" ht="12" customHeight="1" x14ac:dyDescent="0.2">
      <c r="A44" s="1825" t="s">
        <v>2146</v>
      </c>
      <c r="B44" s="1823"/>
      <c r="C44" s="1823"/>
      <c r="D44" s="1823"/>
      <c r="E44" s="1823"/>
      <c r="F44" s="1823"/>
      <c r="G44" s="1823"/>
      <c r="H44" s="1823"/>
      <c r="I44" s="1824"/>
      <c r="J44" s="1825"/>
      <c r="K44" s="1824"/>
    </row>
    <row r="45" spans="1:18" ht="36" customHeight="1" x14ac:dyDescent="0.2">
      <c r="A45" s="1822" t="s">
        <v>2145</v>
      </c>
      <c r="B45" s="1823"/>
      <c r="C45" s="1823"/>
      <c r="D45" s="1823"/>
      <c r="E45" s="1823"/>
      <c r="F45" s="1823"/>
      <c r="G45" s="1823"/>
      <c r="H45" s="1823"/>
      <c r="I45" s="1824"/>
      <c r="J45" s="1825"/>
      <c r="K45" s="1824"/>
    </row>
    <row r="46" spans="1:18" x14ac:dyDescent="0.2">
      <c r="A46" s="1825" t="s">
        <v>1256</v>
      </c>
      <c r="B46" s="1823"/>
      <c r="C46" s="1823"/>
      <c r="D46" s="1823"/>
      <c r="E46" s="1823"/>
      <c r="F46" s="1823"/>
      <c r="G46" s="1823"/>
      <c r="H46" s="1823"/>
      <c r="I46" s="1824"/>
      <c r="J46" s="1825"/>
      <c r="K46" s="1824"/>
    </row>
    <row r="47" spans="1:18" ht="36" customHeight="1" x14ac:dyDescent="0.2">
      <c r="A47" s="1822" t="s">
        <v>2140</v>
      </c>
      <c r="B47" s="1823"/>
      <c r="C47" s="1823"/>
      <c r="D47" s="1823"/>
      <c r="E47" s="1823"/>
      <c r="F47" s="1823"/>
      <c r="G47" s="1823"/>
      <c r="H47" s="1823"/>
      <c r="I47" s="1824"/>
      <c r="J47" s="1825"/>
      <c r="K47" s="1824"/>
      <c r="M47" s="18"/>
      <c r="O47" s="17"/>
      <c r="Q47" s="18"/>
    </row>
    <row r="48" spans="1:18" ht="12" customHeight="1" x14ac:dyDescent="0.2">
      <c r="A48" s="1825" t="s">
        <v>2136</v>
      </c>
      <c r="B48" s="1823"/>
      <c r="C48" s="1823"/>
      <c r="D48" s="1823"/>
      <c r="E48" s="1823"/>
      <c r="F48" s="1823"/>
      <c r="G48" s="1823"/>
      <c r="H48" s="1823"/>
      <c r="I48" s="1824"/>
      <c r="J48" s="1825"/>
      <c r="K48" s="1824"/>
      <c r="L48" s="16"/>
      <c r="M48" s="16"/>
      <c r="N48" s="16"/>
      <c r="O48" s="16"/>
      <c r="P48" s="16"/>
      <c r="Q48" s="16"/>
      <c r="R48" s="16"/>
    </row>
    <row r="49" spans="1:11" ht="24" customHeight="1" x14ac:dyDescent="0.2">
      <c r="A49" s="1822" t="s">
        <v>2151</v>
      </c>
      <c r="B49" s="1823"/>
      <c r="C49" s="1823"/>
      <c r="D49" s="1823"/>
      <c r="E49" s="1823"/>
      <c r="F49" s="1823"/>
      <c r="G49" s="1823"/>
      <c r="H49" s="1823"/>
      <c r="I49" s="1824"/>
      <c r="J49" s="1825"/>
      <c r="K49" s="1824"/>
    </row>
    <row r="50" spans="1:11" ht="26.1" customHeight="1" x14ac:dyDescent="0.2">
      <c r="A50" s="1822" t="s">
        <v>1257</v>
      </c>
      <c r="B50" s="1823"/>
      <c r="C50" s="1823"/>
      <c r="D50" s="1823"/>
      <c r="E50" s="1823"/>
      <c r="F50" s="1823"/>
      <c r="G50" s="1823"/>
      <c r="H50" s="1823"/>
      <c r="I50" s="1824"/>
      <c r="J50" s="1825"/>
      <c r="K50" s="1824"/>
    </row>
    <row r="51" spans="1:11" ht="12.75" thickBot="1" x14ac:dyDescent="0.25">
      <c r="A51" s="1826" t="s">
        <v>1258</v>
      </c>
      <c r="B51" s="1827"/>
      <c r="C51" s="1827"/>
      <c r="D51" s="1827"/>
      <c r="E51" s="1827"/>
      <c r="F51" s="1827"/>
      <c r="G51" s="1827"/>
      <c r="H51" s="1827"/>
      <c r="I51" s="1828"/>
      <c r="J51" s="1826"/>
      <c r="K51" s="1828"/>
    </row>
    <row r="52" spans="1:11" x14ac:dyDescent="0.2">
      <c r="A52" s="258"/>
      <c r="B52" s="259" t="s">
        <v>1954</v>
      </c>
      <c r="C52" s="685"/>
      <c r="D52" s="686"/>
      <c r="E52" s="686"/>
      <c r="F52" s="686"/>
      <c r="G52" s="686"/>
      <c r="H52" s="686"/>
      <c r="I52" s="1754"/>
      <c r="J52" s="1754"/>
      <c r="K52" s="830"/>
    </row>
    <row r="53" spans="1:11" x14ac:dyDescent="0.2">
      <c r="B53" s="113"/>
      <c r="C53" s="319"/>
      <c r="D53" s="320"/>
      <c r="E53" s="320"/>
      <c r="F53" s="320"/>
      <c r="G53" s="320"/>
      <c r="H53" s="320"/>
      <c r="I53" s="320"/>
      <c r="J53" s="422"/>
      <c r="K53" s="588"/>
    </row>
    <row r="54" spans="1:11" x14ac:dyDescent="0.2">
      <c r="A54" s="47"/>
      <c r="B54" s="113"/>
      <c r="C54" s="319"/>
      <c r="D54" s="320"/>
      <c r="E54" s="320"/>
      <c r="F54" s="320"/>
      <c r="G54" s="320"/>
      <c r="H54" s="320"/>
      <c r="I54" s="320"/>
      <c r="J54" s="422"/>
      <c r="K54" s="588"/>
    </row>
    <row r="55" spans="1:11" x14ac:dyDescent="0.2">
      <c r="I55" s="20"/>
      <c r="J55" s="20"/>
    </row>
    <row r="56" spans="1:11" x14ac:dyDescent="0.2">
      <c r="I56" s="20"/>
      <c r="J56" s="20"/>
    </row>
    <row r="57" spans="1:11" x14ac:dyDescent="0.2">
      <c r="I57" s="20"/>
      <c r="J57" s="20"/>
    </row>
    <row r="58" spans="1:11" x14ac:dyDescent="0.2">
      <c r="I58" s="20"/>
      <c r="J58" s="20"/>
    </row>
    <row r="59" spans="1:11" x14ac:dyDescent="0.2">
      <c r="I59" s="20"/>
      <c r="J59" s="20"/>
    </row>
    <row r="60" spans="1:11" x14ac:dyDescent="0.2">
      <c r="I60" s="20"/>
      <c r="J60" s="20"/>
    </row>
    <row r="61" spans="1:11" x14ac:dyDescent="0.2">
      <c r="I61" s="20"/>
      <c r="J61" s="20"/>
    </row>
    <row r="62" spans="1:11" x14ac:dyDescent="0.2">
      <c r="I62" s="20"/>
      <c r="J62" s="20"/>
    </row>
    <row r="63" spans="1:11" x14ac:dyDescent="0.2">
      <c r="I63" s="20"/>
      <c r="J63" s="20"/>
    </row>
    <row r="64" spans="1:11"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row r="71" spans="9:10" x14ac:dyDescent="0.2">
      <c r="I71" s="20"/>
      <c r="J71" s="20"/>
    </row>
  </sheetData>
  <mergeCells count="10">
    <mergeCell ref="A1:K1"/>
    <mergeCell ref="A2:K2"/>
    <mergeCell ref="A44:K44"/>
    <mergeCell ref="A45:K45"/>
    <mergeCell ref="A51:K51"/>
    <mergeCell ref="A49:K49"/>
    <mergeCell ref="A50:K50"/>
    <mergeCell ref="A46:K46"/>
    <mergeCell ref="A47:K47"/>
    <mergeCell ref="A48:K48"/>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41"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0"/>
  <sheetViews>
    <sheetView zoomScaleNormal="100" workbookViewId="0">
      <selection activeCell="A355" sqref="A355"/>
    </sheetView>
  </sheetViews>
  <sheetFormatPr defaultColWidth="13.28515625"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13.28515625" style="2"/>
  </cols>
  <sheetData>
    <row r="1" spans="1:11" x14ac:dyDescent="0.2">
      <c r="A1" s="1847" t="s">
        <v>27</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1802</v>
      </c>
      <c r="B4" s="847">
        <v>4223.4615466486157</v>
      </c>
      <c r="C4" s="1066">
        <f>SUM(D4:J4)</f>
        <v>11260.62809508558</v>
      </c>
      <c r="D4" s="1530">
        <v>6300.7926327352088</v>
      </c>
      <c r="E4" s="1451">
        <v>0</v>
      </c>
      <c r="F4" s="1451">
        <v>1094.0732803059755</v>
      </c>
      <c r="G4" s="1451">
        <v>0</v>
      </c>
      <c r="H4" s="1451">
        <v>0</v>
      </c>
      <c r="I4" s="1757">
        <v>257.71618204439631</v>
      </c>
      <c r="J4" s="1540">
        <v>3608.0459999999998</v>
      </c>
      <c r="K4" s="945">
        <v>607</v>
      </c>
    </row>
    <row r="5" spans="1:11" ht="12.75" customHeight="1" x14ac:dyDescent="0.2">
      <c r="A5" s="3" t="s">
        <v>1803</v>
      </c>
      <c r="B5" s="847">
        <v>7342.6879236725672</v>
      </c>
      <c r="C5" s="1066">
        <f t="shared" ref="C5:C68" si="0">SUM(D5:J5)</f>
        <v>18665.891856604423</v>
      </c>
      <c r="D5" s="1530">
        <v>9884.5632553626619</v>
      </c>
      <c r="E5" s="1451">
        <v>0</v>
      </c>
      <c r="F5" s="1451">
        <v>3226.3061374203066</v>
      </c>
      <c r="G5" s="1451">
        <v>0</v>
      </c>
      <c r="H5" s="1451">
        <v>0</v>
      </c>
      <c r="I5" s="1451">
        <v>828.9514638214572</v>
      </c>
      <c r="J5" s="1542">
        <v>4726.0709999999999</v>
      </c>
      <c r="K5" s="945">
        <v>876</v>
      </c>
    </row>
    <row r="6" spans="1:11" ht="12.75" customHeight="1" x14ac:dyDescent="0.2">
      <c r="A6" s="3" t="s">
        <v>1241</v>
      </c>
      <c r="B6" s="847">
        <v>1908.7398662088744</v>
      </c>
      <c r="C6" s="1066">
        <f t="shared" si="0"/>
        <v>7674.3219568791392</v>
      </c>
      <c r="D6" s="1530">
        <v>3435.5553004127696</v>
      </c>
      <c r="E6" s="1451">
        <v>0</v>
      </c>
      <c r="F6" s="1451">
        <v>183.06155350851509</v>
      </c>
      <c r="G6" s="1451">
        <v>0</v>
      </c>
      <c r="H6" s="1451">
        <v>0</v>
      </c>
      <c r="I6" s="1451">
        <v>121.03710295785356</v>
      </c>
      <c r="J6" s="1542">
        <v>3934.6680000000001</v>
      </c>
      <c r="K6" s="945">
        <v>515</v>
      </c>
    </row>
    <row r="7" spans="1:11" ht="12.75" customHeight="1" x14ac:dyDescent="0.2">
      <c r="A7" s="3" t="s">
        <v>1804</v>
      </c>
      <c r="B7" s="847">
        <v>1331.3568628898158</v>
      </c>
      <c r="C7" s="1066">
        <f t="shared" si="0"/>
        <v>6666.5993732659263</v>
      </c>
      <c r="D7" s="1530">
        <v>2829.2516383851412</v>
      </c>
      <c r="E7" s="1451">
        <v>0</v>
      </c>
      <c r="F7" s="1451">
        <v>388.18837460101076</v>
      </c>
      <c r="G7" s="1451">
        <v>0</v>
      </c>
      <c r="H7" s="1451">
        <v>0</v>
      </c>
      <c r="I7" s="1451">
        <v>36.18936027977513</v>
      </c>
      <c r="J7" s="1542">
        <v>3412.97</v>
      </c>
      <c r="K7" s="945">
        <v>326</v>
      </c>
    </row>
    <row r="8" spans="1:11" ht="12.75" customHeight="1" x14ac:dyDescent="0.2">
      <c r="A8" s="3" t="s">
        <v>1805</v>
      </c>
      <c r="B8" s="847">
        <v>2911.7559279203592</v>
      </c>
      <c r="C8" s="1066">
        <f t="shared" si="0"/>
        <v>10418.049821671706</v>
      </c>
      <c r="D8" s="1530">
        <v>5529.3333936291274</v>
      </c>
      <c r="E8" s="1451">
        <v>0</v>
      </c>
      <c r="F8" s="1451">
        <v>537.18255512082067</v>
      </c>
      <c r="G8" s="1451">
        <v>0</v>
      </c>
      <c r="H8" s="1451">
        <v>0</v>
      </c>
      <c r="I8" s="1451">
        <v>76.582872921759332</v>
      </c>
      <c r="J8" s="1542">
        <v>4274.951</v>
      </c>
      <c r="K8" s="945">
        <v>704</v>
      </c>
    </row>
    <row r="9" spans="1:11" ht="12.75" customHeight="1" x14ac:dyDescent="0.2">
      <c r="A9" s="3" t="s">
        <v>1806</v>
      </c>
      <c r="B9" s="847">
        <v>1477.6741207435489</v>
      </c>
      <c r="C9" s="1066">
        <f t="shared" si="0"/>
        <v>6147.238197591565</v>
      </c>
      <c r="D9" s="1530">
        <v>2740.8969369637794</v>
      </c>
      <c r="E9" s="1451">
        <v>0</v>
      </c>
      <c r="F9" s="1451">
        <v>247.49852232040294</v>
      </c>
      <c r="G9" s="1451">
        <v>0</v>
      </c>
      <c r="H9" s="1451">
        <v>0</v>
      </c>
      <c r="I9" s="1451">
        <v>88.515738307382335</v>
      </c>
      <c r="J9" s="1542">
        <v>3070.3270000000002</v>
      </c>
      <c r="K9" s="945">
        <v>350</v>
      </c>
    </row>
    <row r="10" spans="1:11" ht="12.75" customHeight="1" x14ac:dyDescent="0.2">
      <c r="A10" s="3" t="s">
        <v>1807</v>
      </c>
      <c r="B10" s="847">
        <v>13230.528121877616</v>
      </c>
      <c r="C10" s="1066">
        <f t="shared" si="0"/>
        <v>48764.497436735939</v>
      </c>
      <c r="D10" s="1530">
        <v>21642.362083393684</v>
      </c>
      <c r="E10" s="1451">
        <v>0</v>
      </c>
      <c r="F10" s="1451">
        <v>17753.41710959547</v>
      </c>
      <c r="G10" s="1451">
        <v>0</v>
      </c>
      <c r="H10" s="1451">
        <v>0</v>
      </c>
      <c r="I10" s="1451">
        <v>1750.9532437467824</v>
      </c>
      <c r="J10" s="1542">
        <v>7617.7650000000003</v>
      </c>
      <c r="K10" s="945">
        <v>1143</v>
      </c>
    </row>
    <row r="11" spans="1:11" ht="12.75" customHeight="1" x14ac:dyDescent="0.2">
      <c r="A11" s="3" t="s">
        <v>1808</v>
      </c>
      <c r="B11" s="847">
        <v>7199.7412420432229</v>
      </c>
      <c r="C11" s="1066">
        <f t="shared" si="0"/>
        <v>22827.707619663703</v>
      </c>
      <c r="D11" s="1530">
        <v>12060.985855843861</v>
      </c>
      <c r="E11" s="1451">
        <v>0</v>
      </c>
      <c r="F11" s="1451">
        <v>1233.773331143218</v>
      </c>
      <c r="G11" s="1451">
        <v>0</v>
      </c>
      <c r="H11" s="1451">
        <v>0</v>
      </c>
      <c r="I11" s="1451">
        <v>288.8634326766234</v>
      </c>
      <c r="J11" s="1542">
        <v>9244.0849999999991</v>
      </c>
      <c r="K11" s="945">
        <v>1439</v>
      </c>
    </row>
    <row r="12" spans="1:11" ht="12.75" customHeight="1" x14ac:dyDescent="0.2">
      <c r="A12" s="3" t="s">
        <v>774</v>
      </c>
      <c r="B12" s="847">
        <v>501.15642143332087</v>
      </c>
      <c r="C12" s="1066">
        <f t="shared" si="0"/>
        <v>1832.3005108340967</v>
      </c>
      <c r="D12" s="1530">
        <v>1030.7533433989063</v>
      </c>
      <c r="E12" s="1451">
        <v>0</v>
      </c>
      <c r="F12" s="1451">
        <v>33.170343990633611</v>
      </c>
      <c r="G12" s="1451">
        <v>0</v>
      </c>
      <c r="H12" s="1451">
        <v>0</v>
      </c>
      <c r="I12" s="1451">
        <v>62.361823444556869</v>
      </c>
      <c r="J12" s="1542">
        <v>706.01499999999999</v>
      </c>
      <c r="K12" s="945">
        <v>118</v>
      </c>
    </row>
    <row r="13" spans="1:11" ht="12.75" customHeight="1" x14ac:dyDescent="0.2">
      <c r="A13" s="3" t="s">
        <v>1428</v>
      </c>
      <c r="B13" s="847">
        <v>7921.4184073576125</v>
      </c>
      <c r="C13" s="1066">
        <f t="shared" si="0"/>
        <v>31434.085874498203</v>
      </c>
      <c r="D13" s="1530">
        <v>16234.779094320724</v>
      </c>
      <c r="E13" s="1451">
        <v>0</v>
      </c>
      <c r="F13" s="1451">
        <v>1660.4157938583908</v>
      </c>
      <c r="G13" s="1451">
        <v>0</v>
      </c>
      <c r="H13" s="1451">
        <v>0</v>
      </c>
      <c r="I13" s="1451">
        <v>797.11298631909131</v>
      </c>
      <c r="J13" s="1542">
        <v>12741.778</v>
      </c>
      <c r="K13" s="945">
        <v>1740</v>
      </c>
    </row>
    <row r="14" spans="1:11" ht="12.75" customHeight="1" x14ac:dyDescent="0.2">
      <c r="A14" s="3" t="s">
        <v>1809</v>
      </c>
      <c r="B14" s="847">
        <v>834.27084271434501</v>
      </c>
      <c r="C14" s="1066">
        <f t="shared" si="0"/>
        <v>4528.8291653691995</v>
      </c>
      <c r="D14" s="1530">
        <v>2290.9075654359663</v>
      </c>
      <c r="E14" s="1451">
        <v>0</v>
      </c>
      <c r="F14" s="1451">
        <v>84.412238301551113</v>
      </c>
      <c r="G14" s="1451">
        <v>0</v>
      </c>
      <c r="H14" s="1451">
        <v>0</v>
      </c>
      <c r="I14" s="1451">
        <v>43.138361631682088</v>
      </c>
      <c r="J14" s="1542">
        <v>2110.3710000000001</v>
      </c>
      <c r="K14" s="945">
        <v>246</v>
      </c>
    </row>
    <row r="15" spans="1:11" ht="12.75" customHeight="1" x14ac:dyDescent="0.2">
      <c r="A15" s="3" t="s">
        <v>1810</v>
      </c>
      <c r="B15" s="847">
        <v>4016.6577329033694</v>
      </c>
      <c r="C15" s="1066">
        <f t="shared" si="0"/>
        <v>17338.057908998442</v>
      </c>
      <c r="D15" s="1530">
        <v>8002.6311994813186</v>
      </c>
      <c r="E15" s="1451">
        <v>0</v>
      </c>
      <c r="F15" s="1451">
        <v>534.89976492603603</v>
      </c>
      <c r="G15" s="1451">
        <v>0</v>
      </c>
      <c r="H15" s="1451">
        <v>0</v>
      </c>
      <c r="I15" s="1451">
        <v>219.19794459108724</v>
      </c>
      <c r="J15" s="1542">
        <v>8581.3289999999997</v>
      </c>
      <c r="K15" s="945">
        <v>863</v>
      </c>
    </row>
    <row r="16" spans="1:11" ht="12.75" customHeight="1" x14ac:dyDescent="0.2">
      <c r="A16" s="3" t="s">
        <v>1248</v>
      </c>
      <c r="B16" s="847">
        <v>1861.9961518972939</v>
      </c>
      <c r="C16" s="1066">
        <f t="shared" si="0"/>
        <v>8941.5132468362353</v>
      </c>
      <c r="D16" s="1530">
        <v>3835.542818847352</v>
      </c>
      <c r="E16" s="1451">
        <v>0</v>
      </c>
      <c r="F16" s="1451">
        <v>234.7152342009017</v>
      </c>
      <c r="G16" s="1451">
        <v>0</v>
      </c>
      <c r="H16" s="1451">
        <v>0</v>
      </c>
      <c r="I16" s="1451">
        <v>98.644193787981251</v>
      </c>
      <c r="J16" s="1542">
        <v>4772.6109999999999</v>
      </c>
      <c r="K16" s="945">
        <v>416</v>
      </c>
    </row>
    <row r="17" spans="1:11" ht="12.75" customHeight="1" x14ac:dyDescent="0.2">
      <c r="A17" s="3" t="s">
        <v>666</v>
      </c>
      <c r="B17" s="847">
        <v>1248.6396726959642</v>
      </c>
      <c r="C17" s="1066">
        <f t="shared" si="0"/>
        <v>11101.392647203409</v>
      </c>
      <c r="D17" s="1530">
        <v>7313.1812168066999</v>
      </c>
      <c r="E17" s="1451">
        <v>0</v>
      </c>
      <c r="F17" s="1451">
        <v>344.60463688697905</v>
      </c>
      <c r="G17" s="1451">
        <v>0</v>
      </c>
      <c r="H17" s="1451">
        <v>0</v>
      </c>
      <c r="I17" s="1451">
        <v>27.864793509730038</v>
      </c>
      <c r="J17" s="1542">
        <v>3415.7420000000002</v>
      </c>
      <c r="K17" s="945">
        <v>419</v>
      </c>
    </row>
    <row r="18" spans="1:11" ht="12.75" customHeight="1" x14ac:dyDescent="0.2">
      <c r="A18" s="3" t="s">
        <v>1811</v>
      </c>
      <c r="B18" s="847">
        <v>1401.6631394829803</v>
      </c>
      <c r="C18" s="1066">
        <f t="shared" si="0"/>
        <v>6458.6965525438018</v>
      </c>
      <c r="D18" s="1530">
        <v>3363.4189464392703</v>
      </c>
      <c r="E18" s="1451">
        <v>0</v>
      </c>
      <c r="F18" s="1451">
        <v>260.36655800304294</v>
      </c>
      <c r="G18" s="1451">
        <v>0</v>
      </c>
      <c r="H18" s="1451">
        <v>0</v>
      </c>
      <c r="I18" s="1451">
        <v>73.369048101488829</v>
      </c>
      <c r="J18" s="1542">
        <v>2761.5419999999999</v>
      </c>
      <c r="K18" s="945">
        <v>296</v>
      </c>
    </row>
    <row r="19" spans="1:11" ht="12.75" customHeight="1" x14ac:dyDescent="0.2">
      <c r="A19" s="3" t="s">
        <v>784</v>
      </c>
      <c r="B19" s="847">
        <v>4918.549351992292</v>
      </c>
      <c r="C19" s="1066">
        <f t="shared" si="0"/>
        <v>20964.042797486451</v>
      </c>
      <c r="D19" s="1530">
        <v>10679.81230942285</v>
      </c>
      <c r="E19" s="1451">
        <v>0</v>
      </c>
      <c r="F19" s="1451">
        <v>1880.7305774631391</v>
      </c>
      <c r="G19" s="1451">
        <v>0</v>
      </c>
      <c r="H19" s="1451">
        <v>0</v>
      </c>
      <c r="I19" s="1451">
        <v>193.02491060046228</v>
      </c>
      <c r="J19" s="1542">
        <v>8210.4750000000004</v>
      </c>
      <c r="K19" s="945">
        <v>1270</v>
      </c>
    </row>
    <row r="20" spans="1:11" ht="12.75" customHeight="1" x14ac:dyDescent="0.2">
      <c r="A20" s="3" t="s">
        <v>876</v>
      </c>
      <c r="B20" s="847">
        <v>3042.2848978825605</v>
      </c>
      <c r="C20" s="1066">
        <f t="shared" si="0"/>
        <v>14430.217615125352</v>
      </c>
      <c r="D20" s="1530">
        <v>7638.8662088486326</v>
      </c>
      <c r="E20" s="1451">
        <v>0</v>
      </c>
      <c r="F20" s="1451">
        <v>1523.8293997205162</v>
      </c>
      <c r="G20" s="1451">
        <v>0</v>
      </c>
      <c r="H20" s="1451">
        <v>0</v>
      </c>
      <c r="I20" s="1451">
        <v>128.45700655620291</v>
      </c>
      <c r="J20" s="1542">
        <v>5139.0649999999996</v>
      </c>
      <c r="K20" s="945">
        <v>580</v>
      </c>
    </row>
    <row r="21" spans="1:11" ht="12.75" customHeight="1" x14ac:dyDescent="0.2">
      <c r="A21" s="3" t="s">
        <v>144</v>
      </c>
      <c r="B21" s="847">
        <v>2561.5410051608173</v>
      </c>
      <c r="C21" s="1066">
        <f t="shared" si="0"/>
        <v>13349.309495201654</v>
      </c>
      <c r="D21" s="1530">
        <v>6512.9945911589602</v>
      </c>
      <c r="E21" s="1451">
        <v>0</v>
      </c>
      <c r="F21" s="1451">
        <v>479.47530549650998</v>
      </c>
      <c r="G21" s="1451">
        <v>0</v>
      </c>
      <c r="H21" s="1451">
        <v>0</v>
      </c>
      <c r="I21" s="1451">
        <v>72.286598546184166</v>
      </c>
      <c r="J21" s="1542">
        <v>6284.5529999999999</v>
      </c>
      <c r="K21" s="945">
        <v>1028</v>
      </c>
    </row>
    <row r="22" spans="1:11" ht="12.75" customHeight="1" x14ac:dyDescent="0.2">
      <c r="A22" s="3" t="s">
        <v>1812</v>
      </c>
      <c r="B22" s="847">
        <v>746.28251975736089</v>
      </c>
      <c r="C22" s="1066">
        <f t="shared" si="0"/>
        <v>4278.9155858324821</v>
      </c>
      <c r="D22" s="1530">
        <v>2120.2606486216923</v>
      </c>
      <c r="E22" s="1451">
        <v>0</v>
      </c>
      <c r="F22" s="1451">
        <v>233.52870364111021</v>
      </c>
      <c r="G22" s="1451">
        <v>0</v>
      </c>
      <c r="H22" s="1451">
        <v>0</v>
      </c>
      <c r="I22" s="1451">
        <v>57.600233569679318</v>
      </c>
      <c r="J22" s="1542">
        <v>1867.5260000000001</v>
      </c>
      <c r="K22" s="945">
        <v>173</v>
      </c>
    </row>
    <row r="23" spans="1:11" ht="12.75" customHeight="1" x14ac:dyDescent="0.2">
      <c r="A23" s="3" t="s">
        <v>377</v>
      </c>
      <c r="B23" s="847">
        <v>820.51539739877933</v>
      </c>
      <c r="C23" s="1066">
        <f t="shared" si="0"/>
        <v>5988.9044600606767</v>
      </c>
      <c r="D23" s="1530">
        <v>3103.0167912515722</v>
      </c>
      <c r="E23" s="1451">
        <v>0</v>
      </c>
      <c r="F23" s="1451">
        <v>175.48986960468952</v>
      </c>
      <c r="G23" s="1451">
        <v>0</v>
      </c>
      <c r="H23" s="1451">
        <v>0</v>
      </c>
      <c r="I23" s="1451">
        <v>42.566799204414927</v>
      </c>
      <c r="J23" s="1542">
        <v>2667.8310000000001</v>
      </c>
      <c r="K23" s="945">
        <v>305</v>
      </c>
    </row>
    <row r="24" spans="1:11" ht="12.75" customHeight="1" x14ac:dyDescent="0.2">
      <c r="A24" s="3" t="s">
        <v>1465</v>
      </c>
      <c r="B24" s="847">
        <v>31205.526279879439</v>
      </c>
      <c r="C24" s="1066">
        <f t="shared" si="0"/>
        <v>144475.10008399416</v>
      </c>
      <c r="D24" s="1530">
        <v>74269.812884081126</v>
      </c>
      <c r="E24" s="1451">
        <v>0</v>
      </c>
      <c r="F24" s="1451">
        <v>17156.066106247865</v>
      </c>
      <c r="G24" s="1451">
        <v>0</v>
      </c>
      <c r="H24" s="1451">
        <v>0</v>
      </c>
      <c r="I24" s="1451">
        <v>2147.3370936651731</v>
      </c>
      <c r="J24" s="1542">
        <v>50901.883999999998</v>
      </c>
      <c r="K24" s="945">
        <v>5835</v>
      </c>
    </row>
    <row r="25" spans="1:11" ht="12.75" customHeight="1" x14ac:dyDescent="0.2">
      <c r="A25" s="3" t="s">
        <v>68</v>
      </c>
      <c r="B25" s="847">
        <v>1729.7713474814441</v>
      </c>
      <c r="C25" s="1066">
        <f t="shared" si="0"/>
        <v>6059.9850748155932</v>
      </c>
      <c r="D25" s="1530">
        <v>2431.7558690659089</v>
      </c>
      <c r="E25" s="1451">
        <v>0</v>
      </c>
      <c r="F25" s="1451">
        <v>472.06928355084955</v>
      </c>
      <c r="G25" s="1451">
        <v>0</v>
      </c>
      <c r="H25" s="1451">
        <v>0</v>
      </c>
      <c r="I25" s="1451">
        <v>76.420922198835441</v>
      </c>
      <c r="J25" s="1542">
        <v>3079.739</v>
      </c>
      <c r="K25" s="945">
        <v>275</v>
      </c>
    </row>
    <row r="26" spans="1:11" ht="12.75" customHeight="1" x14ac:dyDescent="0.2">
      <c r="A26" s="3" t="s">
        <v>1380</v>
      </c>
      <c r="B26" s="847">
        <v>519.85617062929703</v>
      </c>
      <c r="C26" s="1066">
        <f t="shared" si="0"/>
        <v>4192.8551102790216</v>
      </c>
      <c r="D26" s="1530">
        <v>1611.4440084729779</v>
      </c>
      <c r="E26" s="1451">
        <v>0</v>
      </c>
      <c r="F26" s="1451">
        <v>808.00428095783309</v>
      </c>
      <c r="G26" s="1451">
        <v>0</v>
      </c>
      <c r="H26" s="1451">
        <v>0</v>
      </c>
      <c r="I26" s="1451">
        <v>34.512820848210346</v>
      </c>
      <c r="J26" s="1542">
        <v>1738.894</v>
      </c>
      <c r="K26" s="945">
        <v>167</v>
      </c>
    </row>
    <row r="27" spans="1:11" ht="12.75" customHeight="1" x14ac:dyDescent="0.2">
      <c r="A27" s="3" t="s">
        <v>1813</v>
      </c>
      <c r="B27" s="847">
        <v>4035.9251066992438</v>
      </c>
      <c r="C27" s="1066">
        <f t="shared" si="0"/>
        <v>12908.108007334075</v>
      </c>
      <c r="D27" s="1530">
        <v>6841.0100943349016</v>
      </c>
      <c r="E27" s="1451">
        <v>0</v>
      </c>
      <c r="F27" s="1451">
        <v>1397.1557732796412</v>
      </c>
      <c r="G27" s="1451">
        <v>0</v>
      </c>
      <c r="H27" s="1451">
        <v>1833.2143399999998</v>
      </c>
      <c r="I27" s="1451">
        <v>229.87179971953086</v>
      </c>
      <c r="J27" s="1542">
        <v>2606.8560000000002</v>
      </c>
      <c r="K27" s="945">
        <v>470</v>
      </c>
    </row>
    <row r="28" spans="1:11" ht="12.75" customHeight="1" x14ac:dyDescent="0.2">
      <c r="A28" s="3" t="s">
        <v>574</v>
      </c>
      <c r="B28" s="847">
        <v>602.01297321986294</v>
      </c>
      <c r="C28" s="1066">
        <f t="shared" si="0"/>
        <v>3775.7934968016875</v>
      </c>
      <c r="D28" s="1530">
        <v>1448.748534840629</v>
      </c>
      <c r="E28" s="1451">
        <v>0</v>
      </c>
      <c r="F28" s="1451">
        <v>163.91084902888971</v>
      </c>
      <c r="G28" s="1451">
        <v>0</v>
      </c>
      <c r="H28" s="1451">
        <v>0</v>
      </c>
      <c r="I28" s="1451">
        <v>32.588112932169089</v>
      </c>
      <c r="J28" s="1542">
        <v>2130.5459999999998</v>
      </c>
      <c r="K28" s="945">
        <v>207</v>
      </c>
    </row>
    <row r="29" spans="1:11" ht="12.75" customHeight="1" x14ac:dyDescent="0.2">
      <c r="A29" s="3" t="s">
        <v>1814</v>
      </c>
      <c r="B29" s="847">
        <v>1223.911362287356</v>
      </c>
      <c r="C29" s="1066">
        <f t="shared" si="0"/>
        <v>10506.306001965775</v>
      </c>
      <c r="D29" s="1530">
        <v>5848.5033862389282</v>
      </c>
      <c r="E29" s="1451">
        <v>0</v>
      </c>
      <c r="F29" s="1451">
        <v>1450.9919498971174</v>
      </c>
      <c r="G29" s="1451">
        <v>0</v>
      </c>
      <c r="H29" s="1451">
        <v>0</v>
      </c>
      <c r="I29" s="1451">
        <v>7.982665829729692</v>
      </c>
      <c r="J29" s="1542">
        <v>3198.828</v>
      </c>
      <c r="K29" s="945">
        <v>419</v>
      </c>
    </row>
    <row r="30" spans="1:11" ht="12.75" customHeight="1" x14ac:dyDescent="0.2">
      <c r="A30" s="3" t="s">
        <v>1815</v>
      </c>
      <c r="B30" s="847">
        <v>2331.5245530598695</v>
      </c>
      <c r="C30" s="1066">
        <f t="shared" si="0"/>
        <v>16576.140897939371</v>
      </c>
      <c r="D30" s="1530">
        <v>8830.8055499395305</v>
      </c>
      <c r="E30" s="1451">
        <v>0</v>
      </c>
      <c r="F30" s="1451">
        <v>1274.5008098852654</v>
      </c>
      <c r="G30" s="1451">
        <v>0</v>
      </c>
      <c r="H30" s="1451">
        <v>0</v>
      </c>
      <c r="I30" s="1451">
        <v>177.22253811457617</v>
      </c>
      <c r="J30" s="1542">
        <v>6293.6120000000001</v>
      </c>
      <c r="K30" s="945">
        <v>711</v>
      </c>
    </row>
    <row r="31" spans="1:11" ht="12.75" customHeight="1" x14ac:dyDescent="0.2">
      <c r="A31" s="3" t="s">
        <v>891</v>
      </c>
      <c r="B31" s="847">
        <v>896.19014861001665</v>
      </c>
      <c r="C31" s="1066">
        <f t="shared" si="0"/>
        <v>3944.202067413079</v>
      </c>
      <c r="D31" s="1530">
        <v>1930.8628007608443</v>
      </c>
      <c r="E31" s="1451">
        <v>0</v>
      </c>
      <c r="F31" s="1451">
        <v>302.59043292766995</v>
      </c>
      <c r="G31" s="1451">
        <v>0</v>
      </c>
      <c r="H31" s="1451">
        <v>0</v>
      </c>
      <c r="I31" s="1451">
        <v>87.230833724565073</v>
      </c>
      <c r="J31" s="1542">
        <v>1623.518</v>
      </c>
      <c r="K31" s="945">
        <v>217</v>
      </c>
    </row>
    <row r="32" spans="1:11" ht="12.75" customHeight="1" x14ac:dyDescent="0.2">
      <c r="A32" s="3" t="s">
        <v>1816</v>
      </c>
      <c r="B32" s="847">
        <v>90671.338192588417</v>
      </c>
      <c r="C32" s="1066">
        <f t="shared" si="0"/>
        <v>319690.30079963658</v>
      </c>
      <c r="D32" s="1530">
        <v>193751.27565355157</v>
      </c>
      <c r="E32" s="1451">
        <v>0</v>
      </c>
      <c r="F32" s="1451">
        <v>87537.845935040168</v>
      </c>
      <c r="G32" s="1451">
        <v>0</v>
      </c>
      <c r="H32" s="1451">
        <v>0</v>
      </c>
      <c r="I32" s="1451">
        <v>11199.597211044838</v>
      </c>
      <c r="J32" s="1542">
        <v>27201.581999999999</v>
      </c>
      <c r="K32" s="945">
        <v>5081</v>
      </c>
    </row>
    <row r="33" spans="1:11" ht="12.75" customHeight="1" x14ac:dyDescent="0.2">
      <c r="A33" s="3" t="s">
        <v>1817</v>
      </c>
      <c r="B33" s="847">
        <v>7703.4256618598738</v>
      </c>
      <c r="C33" s="1066">
        <f t="shared" si="0"/>
        <v>15739.621127867716</v>
      </c>
      <c r="D33" s="1530">
        <v>9421.9548901561484</v>
      </c>
      <c r="E33" s="1451">
        <v>0</v>
      </c>
      <c r="F33" s="1451">
        <v>2369.3820743119581</v>
      </c>
      <c r="G33" s="1451">
        <v>0</v>
      </c>
      <c r="H33" s="1451">
        <v>0</v>
      </c>
      <c r="I33" s="1451">
        <v>688.79616339961069</v>
      </c>
      <c r="J33" s="1542">
        <v>3259.4879999999998</v>
      </c>
      <c r="K33" s="945">
        <v>522</v>
      </c>
    </row>
    <row r="34" spans="1:11" ht="12.75" customHeight="1" x14ac:dyDescent="0.2">
      <c r="A34" s="3" t="s">
        <v>462</v>
      </c>
      <c r="B34" s="847">
        <v>1373.8928503243626</v>
      </c>
      <c r="C34" s="1066">
        <f t="shared" si="0"/>
        <v>6883.4068633330644</v>
      </c>
      <c r="D34" s="1530">
        <v>2728.7363530024136</v>
      </c>
      <c r="E34" s="1451">
        <v>0</v>
      </c>
      <c r="F34" s="1451">
        <v>919.1676794743006</v>
      </c>
      <c r="G34" s="1451">
        <v>0</v>
      </c>
      <c r="H34" s="1451">
        <v>0</v>
      </c>
      <c r="I34" s="1451">
        <v>20.484830856350015</v>
      </c>
      <c r="J34" s="1542">
        <v>3215.018</v>
      </c>
      <c r="K34" s="945">
        <v>411</v>
      </c>
    </row>
    <row r="35" spans="1:11" ht="12.75" customHeight="1" x14ac:dyDescent="0.2">
      <c r="A35" s="3" t="s">
        <v>1818</v>
      </c>
      <c r="B35" s="847">
        <v>2554.4640954266156</v>
      </c>
      <c r="C35" s="1066">
        <f t="shared" si="0"/>
        <v>7264.7373116237222</v>
      </c>
      <c r="D35" s="1530">
        <v>4532.0804827107522</v>
      </c>
      <c r="E35" s="1451">
        <v>0</v>
      </c>
      <c r="F35" s="1451">
        <v>785.23214327095593</v>
      </c>
      <c r="G35" s="1451">
        <v>0</v>
      </c>
      <c r="H35" s="1451">
        <v>0</v>
      </c>
      <c r="I35" s="1451">
        <v>87.491685642013977</v>
      </c>
      <c r="J35" s="1542">
        <v>1859.933</v>
      </c>
      <c r="K35" s="945">
        <v>373</v>
      </c>
    </row>
    <row r="36" spans="1:11" ht="12.75" customHeight="1" x14ac:dyDescent="0.2">
      <c r="A36" s="3" t="s">
        <v>85</v>
      </c>
      <c r="B36" s="847">
        <v>6068.7002660264279</v>
      </c>
      <c r="C36" s="1066">
        <f t="shared" si="0"/>
        <v>29806.774624385595</v>
      </c>
      <c r="D36" s="1530">
        <v>14143.530182979968</v>
      </c>
      <c r="E36" s="1451">
        <v>0</v>
      </c>
      <c r="F36" s="1451">
        <v>854.73225466190377</v>
      </c>
      <c r="G36" s="1451">
        <v>0</v>
      </c>
      <c r="H36" s="1451">
        <v>0</v>
      </c>
      <c r="I36" s="1451">
        <v>472.5751867437229</v>
      </c>
      <c r="J36" s="1542">
        <v>14335.937</v>
      </c>
      <c r="K36" s="945">
        <v>1560</v>
      </c>
    </row>
    <row r="37" spans="1:11" ht="12.75" customHeight="1" x14ac:dyDescent="0.2">
      <c r="A37" s="3" t="s">
        <v>880</v>
      </c>
      <c r="B37" s="847">
        <v>7645.3406979723168</v>
      </c>
      <c r="C37" s="1066">
        <f t="shared" si="0"/>
        <v>28948.603844595818</v>
      </c>
      <c r="D37" s="1530">
        <v>13570.542613894768</v>
      </c>
      <c r="E37" s="1451">
        <v>0</v>
      </c>
      <c r="F37" s="1451">
        <v>2431.0168000921262</v>
      </c>
      <c r="G37" s="1451">
        <v>0</v>
      </c>
      <c r="H37" s="1451">
        <v>0</v>
      </c>
      <c r="I37" s="1451">
        <v>404.07843060892304</v>
      </c>
      <c r="J37" s="1542">
        <v>12542.966</v>
      </c>
      <c r="K37" s="945">
        <v>1563</v>
      </c>
    </row>
    <row r="38" spans="1:11" ht="12.75" customHeight="1" x14ac:dyDescent="0.2">
      <c r="A38" s="3" t="s">
        <v>1529</v>
      </c>
      <c r="B38" s="847">
        <v>1753.2697738295556</v>
      </c>
      <c r="C38" s="1066">
        <f t="shared" si="0"/>
        <v>8546.3337389516564</v>
      </c>
      <c r="D38" s="1530">
        <v>4359.6514928323777</v>
      </c>
      <c r="E38" s="1451">
        <v>0</v>
      </c>
      <c r="F38" s="1451">
        <v>398.69221528287255</v>
      </c>
      <c r="G38" s="1451">
        <v>0</v>
      </c>
      <c r="H38" s="1451">
        <v>0</v>
      </c>
      <c r="I38" s="1451">
        <v>89.480030836405334</v>
      </c>
      <c r="J38" s="1542">
        <v>3698.51</v>
      </c>
      <c r="K38" s="945">
        <v>399</v>
      </c>
    </row>
    <row r="39" spans="1:11" ht="12.75" customHeight="1" x14ac:dyDescent="0.2">
      <c r="A39" s="3" t="s">
        <v>1183</v>
      </c>
      <c r="B39" s="847">
        <v>5855.2057440645603</v>
      </c>
      <c r="C39" s="1066">
        <f t="shared" si="0"/>
        <v>23608.834319192829</v>
      </c>
      <c r="D39" s="1530">
        <v>14937.472833707439</v>
      </c>
      <c r="E39" s="1451">
        <v>0</v>
      </c>
      <c r="F39" s="1451">
        <v>3646.2150394287055</v>
      </c>
      <c r="G39" s="1451">
        <v>0</v>
      </c>
      <c r="H39" s="1451">
        <v>0</v>
      </c>
      <c r="I39" s="1451">
        <v>334.24244605668861</v>
      </c>
      <c r="J39" s="1542">
        <v>4690.9040000000005</v>
      </c>
      <c r="K39" s="945">
        <v>654</v>
      </c>
    </row>
    <row r="40" spans="1:11" ht="12.75" customHeight="1" x14ac:dyDescent="0.2">
      <c r="A40" s="3" t="s">
        <v>1819</v>
      </c>
      <c r="B40" s="847">
        <v>1452.1490059753726</v>
      </c>
      <c r="C40" s="1066">
        <f t="shared" si="0"/>
        <v>5526.8055137838383</v>
      </c>
      <c r="D40" s="1530">
        <v>2806.5380882314644</v>
      </c>
      <c r="E40" s="1451">
        <v>0</v>
      </c>
      <c r="F40" s="1451">
        <v>387.83570171625553</v>
      </c>
      <c r="G40" s="1451">
        <v>0</v>
      </c>
      <c r="H40" s="1451">
        <v>0</v>
      </c>
      <c r="I40" s="1451">
        <v>97.489723836117662</v>
      </c>
      <c r="J40" s="1542">
        <v>2234.942</v>
      </c>
      <c r="K40" s="945">
        <v>330</v>
      </c>
    </row>
    <row r="41" spans="1:11" ht="12.75" customHeight="1" x14ac:dyDescent="0.2">
      <c r="A41" s="3" t="s">
        <v>794</v>
      </c>
      <c r="B41" s="847">
        <v>1542.5380316890601</v>
      </c>
      <c r="C41" s="1066">
        <f t="shared" si="0"/>
        <v>7962.0459183936528</v>
      </c>
      <c r="D41" s="1530">
        <v>3950.7010071037234</v>
      </c>
      <c r="E41" s="1451">
        <v>0</v>
      </c>
      <c r="F41" s="1451">
        <v>297.06436962187973</v>
      </c>
      <c r="G41" s="1451">
        <v>0</v>
      </c>
      <c r="H41" s="1451">
        <v>0</v>
      </c>
      <c r="I41" s="1451">
        <v>50.23054166804878</v>
      </c>
      <c r="J41" s="1542">
        <v>3664.05</v>
      </c>
      <c r="K41" s="945">
        <v>642</v>
      </c>
    </row>
    <row r="42" spans="1:11" ht="12.75" customHeight="1" x14ac:dyDescent="0.2">
      <c r="A42" s="3" t="s">
        <v>87</v>
      </c>
      <c r="B42" s="847">
        <v>2177.1191821788002</v>
      </c>
      <c r="C42" s="1066">
        <f t="shared" si="0"/>
        <v>5107.8812045430441</v>
      </c>
      <c r="D42" s="1530">
        <v>2727.3660325021392</v>
      </c>
      <c r="E42" s="1451">
        <v>0</v>
      </c>
      <c r="F42" s="1451">
        <v>500.35645789684708</v>
      </c>
      <c r="G42" s="1451">
        <v>0</v>
      </c>
      <c r="H42" s="1451">
        <v>0</v>
      </c>
      <c r="I42" s="1451">
        <v>78.170714144058039</v>
      </c>
      <c r="J42" s="1542">
        <v>1801.9880000000001</v>
      </c>
      <c r="K42" s="945">
        <v>250</v>
      </c>
    </row>
    <row r="43" spans="1:11" ht="12.75" customHeight="1" x14ac:dyDescent="0.2">
      <c r="A43" s="3" t="s">
        <v>1820</v>
      </c>
      <c r="B43" s="847">
        <v>1400.4832359207364</v>
      </c>
      <c r="C43" s="1066">
        <f t="shared" si="0"/>
        <v>5797.4836593500959</v>
      </c>
      <c r="D43" s="1530">
        <v>2847.1122311227641</v>
      </c>
      <c r="E43" s="1451">
        <v>0</v>
      </c>
      <c r="F43" s="1451">
        <v>151.68720047982552</v>
      </c>
      <c r="G43" s="1451">
        <v>0</v>
      </c>
      <c r="H43" s="1451">
        <v>0</v>
      </c>
      <c r="I43" s="1451">
        <v>37.606227747506146</v>
      </c>
      <c r="J43" s="1542">
        <v>2761.078</v>
      </c>
      <c r="K43" s="945">
        <v>244</v>
      </c>
    </row>
    <row r="44" spans="1:11" ht="12.75" customHeight="1" x14ac:dyDescent="0.2">
      <c r="A44" s="3" t="s">
        <v>1272</v>
      </c>
      <c r="B44" s="847">
        <v>3306.867352299128</v>
      </c>
      <c r="C44" s="1066">
        <f t="shared" si="0"/>
        <v>16279.346254448603</v>
      </c>
      <c r="D44" s="1530">
        <v>8892.8081888542056</v>
      </c>
      <c r="E44" s="1451">
        <v>0</v>
      </c>
      <c r="F44" s="1451">
        <v>515.10318968347894</v>
      </c>
      <c r="G44" s="1451">
        <v>0</v>
      </c>
      <c r="H44" s="1451">
        <v>0</v>
      </c>
      <c r="I44" s="1451">
        <v>119.48687591091755</v>
      </c>
      <c r="J44" s="1542">
        <v>6751.9480000000003</v>
      </c>
      <c r="K44" s="945">
        <v>928</v>
      </c>
    </row>
    <row r="45" spans="1:11" ht="12.75" customHeight="1" x14ac:dyDescent="0.2">
      <c r="A45" s="3" t="s">
        <v>1821</v>
      </c>
      <c r="B45" s="847">
        <v>10376.782296913994</v>
      </c>
      <c r="C45" s="1066">
        <f t="shared" si="0"/>
        <v>23238.755101509138</v>
      </c>
      <c r="D45" s="1530">
        <v>11225.027653806568</v>
      </c>
      <c r="E45" s="1451">
        <v>0</v>
      </c>
      <c r="F45" s="1451">
        <v>2425.7557557200398</v>
      </c>
      <c r="G45" s="1451">
        <v>0</v>
      </c>
      <c r="H45" s="1451">
        <v>0</v>
      </c>
      <c r="I45" s="1451">
        <v>763.23669198253015</v>
      </c>
      <c r="J45" s="1542">
        <v>8824.7350000000006</v>
      </c>
      <c r="K45" s="945">
        <v>1173</v>
      </c>
    </row>
    <row r="46" spans="1:11" ht="12.75" customHeight="1" x14ac:dyDescent="0.2">
      <c r="A46" s="3" t="s">
        <v>1822</v>
      </c>
      <c r="B46" s="847">
        <v>24740.7627565605</v>
      </c>
      <c r="C46" s="1066">
        <f t="shared" si="0"/>
        <v>87460.766703859699</v>
      </c>
      <c r="D46" s="1530">
        <v>37426.402464456878</v>
      </c>
      <c r="E46" s="1451">
        <v>0</v>
      </c>
      <c r="F46" s="1451">
        <v>9292.7049909648304</v>
      </c>
      <c r="G46" s="1451">
        <v>0</v>
      </c>
      <c r="H46" s="1451">
        <v>0</v>
      </c>
      <c r="I46" s="1451">
        <v>2424.693248438004</v>
      </c>
      <c r="J46" s="1542">
        <v>38316.966</v>
      </c>
      <c r="K46" s="945">
        <v>4557</v>
      </c>
    </row>
    <row r="47" spans="1:11" ht="12.75" customHeight="1" x14ac:dyDescent="0.2">
      <c r="A47" s="3" t="s">
        <v>89</v>
      </c>
      <c r="B47" s="847">
        <v>4839.6718123201208</v>
      </c>
      <c r="C47" s="1066">
        <f t="shared" si="0"/>
        <v>22760.950208791728</v>
      </c>
      <c r="D47" s="1530">
        <v>9969.0616616273492</v>
      </c>
      <c r="E47" s="1451">
        <v>0</v>
      </c>
      <c r="F47" s="1451">
        <v>743.83310157239453</v>
      </c>
      <c r="G47" s="1451">
        <v>0</v>
      </c>
      <c r="H47" s="1451">
        <v>0</v>
      </c>
      <c r="I47" s="1451">
        <v>221.95944559198398</v>
      </c>
      <c r="J47" s="1542">
        <v>11826.096</v>
      </c>
      <c r="K47" s="945">
        <v>1739</v>
      </c>
    </row>
    <row r="48" spans="1:11" ht="12.75" customHeight="1" x14ac:dyDescent="0.2">
      <c r="A48" s="3" t="s">
        <v>1351</v>
      </c>
      <c r="B48" s="847">
        <v>353.95064959475462</v>
      </c>
      <c r="C48" s="1066">
        <f t="shared" si="0"/>
        <v>1020.8370293660672</v>
      </c>
      <c r="D48" s="1530">
        <v>650.30873701164126</v>
      </c>
      <c r="E48" s="1451">
        <v>0</v>
      </c>
      <c r="F48" s="1451">
        <v>17.021298976274576</v>
      </c>
      <c r="G48" s="1451">
        <v>0</v>
      </c>
      <c r="H48" s="1451">
        <v>0</v>
      </c>
      <c r="I48" s="1451">
        <v>119.91399337815136</v>
      </c>
      <c r="J48" s="1542">
        <v>233.59299999999999</v>
      </c>
      <c r="K48" s="945">
        <v>60</v>
      </c>
    </row>
    <row r="49" spans="1:11" ht="12.75" customHeight="1" x14ac:dyDescent="0.2">
      <c r="A49" s="3" t="s">
        <v>1823</v>
      </c>
      <c r="B49" s="847">
        <v>3693.5319711279844</v>
      </c>
      <c r="C49" s="1066">
        <f t="shared" si="0"/>
        <v>21952.946543024966</v>
      </c>
      <c r="D49" s="1530">
        <v>13839.267319444656</v>
      </c>
      <c r="E49" s="1451">
        <v>0</v>
      </c>
      <c r="F49" s="1451">
        <v>4223.3954504569092</v>
      </c>
      <c r="G49" s="1451">
        <v>0</v>
      </c>
      <c r="H49" s="1451">
        <v>0</v>
      </c>
      <c r="I49" s="1451">
        <v>161.96677312340196</v>
      </c>
      <c r="J49" s="1542">
        <v>3728.317</v>
      </c>
      <c r="K49" s="945">
        <v>598</v>
      </c>
    </row>
    <row r="50" spans="1:11" ht="12.75" customHeight="1" x14ac:dyDescent="0.2">
      <c r="A50" s="3" t="s">
        <v>1824</v>
      </c>
      <c r="B50" s="847">
        <v>8550.7411807766857</v>
      </c>
      <c r="C50" s="1066">
        <f t="shared" si="0"/>
        <v>35347.424311522023</v>
      </c>
      <c r="D50" s="1530">
        <v>22862.058363383687</v>
      </c>
      <c r="E50" s="1451">
        <v>0</v>
      </c>
      <c r="F50" s="1451">
        <v>5951.2700820583132</v>
      </c>
      <c r="G50" s="1451">
        <v>0</v>
      </c>
      <c r="H50" s="1451">
        <v>0</v>
      </c>
      <c r="I50" s="1451">
        <v>1057.6828660800227</v>
      </c>
      <c r="J50" s="1542">
        <v>5476.4129999999996</v>
      </c>
      <c r="K50" s="945">
        <v>992</v>
      </c>
    </row>
    <row r="51" spans="1:11" ht="12.75" customHeight="1" x14ac:dyDescent="0.2">
      <c r="A51" s="3" t="s">
        <v>1825</v>
      </c>
      <c r="B51" s="847">
        <v>663.52846642952045</v>
      </c>
      <c r="C51" s="1066">
        <f t="shared" si="0"/>
        <v>2930.8875495292809</v>
      </c>
      <c r="D51" s="1530">
        <v>1572.8032939390403</v>
      </c>
      <c r="E51" s="1451">
        <v>0</v>
      </c>
      <c r="F51" s="1451">
        <v>149.13339040573686</v>
      </c>
      <c r="G51" s="1451">
        <v>0</v>
      </c>
      <c r="H51" s="1451">
        <v>0</v>
      </c>
      <c r="I51" s="1451">
        <v>18.531865184503715</v>
      </c>
      <c r="J51" s="1542">
        <v>1190.4190000000001</v>
      </c>
      <c r="K51" s="945">
        <v>134</v>
      </c>
    </row>
    <row r="52" spans="1:11" ht="12.75" customHeight="1" x14ac:dyDescent="0.2">
      <c r="A52" s="3" t="s">
        <v>1826</v>
      </c>
      <c r="B52" s="847">
        <v>3183.3521855214476</v>
      </c>
      <c r="C52" s="1066">
        <f t="shared" si="0"/>
        <v>12359.233011953942</v>
      </c>
      <c r="D52" s="1530">
        <v>7644.2539003675474</v>
      </c>
      <c r="E52" s="1451">
        <v>0</v>
      </c>
      <c r="F52" s="1451">
        <v>2443.9539452500503</v>
      </c>
      <c r="G52" s="1451">
        <v>0</v>
      </c>
      <c r="H52" s="1451">
        <v>0</v>
      </c>
      <c r="I52" s="1451">
        <v>40.846166336343316</v>
      </c>
      <c r="J52" s="1542">
        <v>2230.1790000000001</v>
      </c>
      <c r="K52" s="945">
        <v>366</v>
      </c>
    </row>
    <row r="53" spans="1:11" ht="12.75" customHeight="1" x14ac:dyDescent="0.2">
      <c r="A53" s="3" t="s">
        <v>1827</v>
      </c>
      <c r="B53" s="847">
        <v>1568.7795347205738</v>
      </c>
      <c r="C53" s="1066">
        <f t="shared" si="0"/>
        <v>6474.3502610565447</v>
      </c>
      <c r="D53" s="1530">
        <v>2641.8696939073484</v>
      </c>
      <c r="E53" s="1451">
        <v>0</v>
      </c>
      <c r="F53" s="1451">
        <v>538.32118586884087</v>
      </c>
      <c r="G53" s="1451">
        <v>0</v>
      </c>
      <c r="H53" s="1451">
        <v>0</v>
      </c>
      <c r="I53" s="1451">
        <v>66.967381280354658</v>
      </c>
      <c r="J53" s="1542">
        <v>3227.192</v>
      </c>
      <c r="K53" s="945">
        <v>247</v>
      </c>
    </row>
    <row r="54" spans="1:11" ht="12.75" customHeight="1" x14ac:dyDescent="0.2">
      <c r="A54" s="3" t="s">
        <v>1146</v>
      </c>
      <c r="B54" s="847">
        <v>1732.3216791972868</v>
      </c>
      <c r="C54" s="1066">
        <f t="shared" si="0"/>
        <v>4079.3808047595849</v>
      </c>
      <c r="D54" s="1530">
        <v>2307.989930916367</v>
      </c>
      <c r="E54" s="1451">
        <v>0</v>
      </c>
      <c r="F54" s="1451">
        <v>117.50961121104037</v>
      </c>
      <c r="G54" s="1451">
        <v>0</v>
      </c>
      <c r="H54" s="1451">
        <v>0</v>
      </c>
      <c r="I54" s="1451">
        <v>119.26226263217708</v>
      </c>
      <c r="J54" s="1542">
        <v>1534.6189999999999</v>
      </c>
      <c r="K54" s="945">
        <v>217</v>
      </c>
    </row>
    <row r="55" spans="1:11" ht="12.75" customHeight="1" x14ac:dyDescent="0.2">
      <c r="A55" s="3" t="s">
        <v>96</v>
      </c>
      <c r="B55" s="847">
        <v>2192.5880352611775</v>
      </c>
      <c r="C55" s="1066">
        <f t="shared" si="0"/>
        <v>13189.008447250508</v>
      </c>
      <c r="D55" s="1530">
        <v>8096.4159166704603</v>
      </c>
      <c r="E55" s="1451">
        <v>0</v>
      </c>
      <c r="F55" s="1451">
        <v>387.0645512682176</v>
      </c>
      <c r="G55" s="1451">
        <v>0</v>
      </c>
      <c r="H55" s="1451">
        <v>0</v>
      </c>
      <c r="I55" s="1451">
        <v>57.700979311828426</v>
      </c>
      <c r="J55" s="1542">
        <v>4647.8270000000002</v>
      </c>
      <c r="K55" s="945">
        <v>652</v>
      </c>
    </row>
    <row r="56" spans="1:11" ht="12.75" customHeight="1" x14ac:dyDescent="0.2">
      <c r="A56" s="3" t="s">
        <v>1828</v>
      </c>
      <c r="B56" s="847">
        <v>22432.390233554826</v>
      </c>
      <c r="C56" s="1066">
        <f t="shared" si="0"/>
        <v>51753.964341725157</v>
      </c>
      <c r="D56" s="1530">
        <v>26714.411179656974</v>
      </c>
      <c r="E56" s="1451">
        <v>0</v>
      </c>
      <c r="F56" s="1451">
        <v>15442.345910845361</v>
      </c>
      <c r="G56" s="1451">
        <v>0</v>
      </c>
      <c r="H56" s="1451">
        <v>0</v>
      </c>
      <c r="I56" s="1451">
        <v>2108.9972512228269</v>
      </c>
      <c r="J56" s="1542">
        <v>7488.21</v>
      </c>
      <c r="K56" s="945">
        <v>1301</v>
      </c>
    </row>
    <row r="57" spans="1:11" ht="12.75" customHeight="1" x14ac:dyDescent="0.2">
      <c r="A57" s="3" t="s">
        <v>681</v>
      </c>
      <c r="B57" s="847">
        <v>3314.2574038967455</v>
      </c>
      <c r="C57" s="1066">
        <f t="shared" si="0"/>
        <v>11477.796508721651</v>
      </c>
      <c r="D57" s="1530">
        <v>6176.6354784751065</v>
      </c>
      <c r="E57" s="1451">
        <v>0</v>
      </c>
      <c r="F57" s="1451">
        <v>686.38788495830011</v>
      </c>
      <c r="G57" s="1451">
        <v>0</v>
      </c>
      <c r="H57" s="1451">
        <v>0</v>
      </c>
      <c r="I57" s="1451">
        <v>173.97414528824484</v>
      </c>
      <c r="J57" s="1542">
        <v>4440.799</v>
      </c>
      <c r="K57" s="945">
        <v>479</v>
      </c>
    </row>
    <row r="58" spans="1:11" ht="12.75" customHeight="1" x14ac:dyDescent="0.2">
      <c r="A58" s="3" t="s">
        <v>1829</v>
      </c>
      <c r="B58" s="847">
        <v>1716.1950573260985</v>
      </c>
      <c r="C58" s="1066">
        <f t="shared" si="0"/>
        <v>6646.0445672467231</v>
      </c>
      <c r="D58" s="1530">
        <v>3292.9262966205592</v>
      </c>
      <c r="E58" s="1451">
        <v>0</v>
      </c>
      <c r="F58" s="1451">
        <v>350.76258477056712</v>
      </c>
      <c r="G58" s="1451">
        <v>0</v>
      </c>
      <c r="H58" s="1451">
        <v>0</v>
      </c>
      <c r="I58" s="1451">
        <v>68.37168585559634</v>
      </c>
      <c r="J58" s="1542">
        <v>2933.9839999999999</v>
      </c>
      <c r="K58" s="945">
        <v>365</v>
      </c>
    </row>
    <row r="59" spans="1:11" ht="12.75" customHeight="1" x14ac:dyDescent="0.2">
      <c r="A59" s="3" t="s">
        <v>100</v>
      </c>
      <c r="B59" s="847">
        <v>1305.0560043501582</v>
      </c>
      <c r="C59" s="1066">
        <f t="shared" si="0"/>
        <v>3918.753484873977</v>
      </c>
      <c r="D59" s="1530">
        <v>2034.1599529534371</v>
      </c>
      <c r="E59" s="1451">
        <v>0</v>
      </c>
      <c r="F59" s="1451">
        <v>105.29108524164151</v>
      </c>
      <c r="G59" s="1451">
        <v>0</v>
      </c>
      <c r="H59" s="1451">
        <v>0</v>
      </c>
      <c r="I59" s="1451">
        <v>35.037446678898384</v>
      </c>
      <c r="J59" s="1542">
        <v>1744.2650000000001</v>
      </c>
      <c r="K59" s="945">
        <v>159</v>
      </c>
    </row>
    <row r="60" spans="1:11" ht="12.75" customHeight="1" x14ac:dyDescent="0.2">
      <c r="A60" s="3" t="s">
        <v>1830</v>
      </c>
      <c r="B60" s="847">
        <v>1403.8073679882507</v>
      </c>
      <c r="C60" s="1066">
        <f t="shared" si="0"/>
        <v>5429.2439125545334</v>
      </c>
      <c r="D60" s="1530">
        <v>2789.3706795016196</v>
      </c>
      <c r="E60" s="1451">
        <v>0</v>
      </c>
      <c r="F60" s="1451">
        <v>1372.0546184167076</v>
      </c>
      <c r="G60" s="1451">
        <v>0</v>
      </c>
      <c r="H60" s="1451">
        <v>0</v>
      </c>
      <c r="I60" s="1451">
        <v>68.690614636205751</v>
      </c>
      <c r="J60" s="1542">
        <v>1199.1279999999999</v>
      </c>
      <c r="K60" s="945">
        <v>147</v>
      </c>
    </row>
    <row r="61" spans="1:11" ht="12.75" customHeight="1" x14ac:dyDescent="0.2">
      <c r="A61" s="3" t="s">
        <v>1281</v>
      </c>
      <c r="B61" s="847">
        <v>3086.0943792980515</v>
      </c>
      <c r="C61" s="1066">
        <f t="shared" si="0"/>
        <v>15432.046628092696</v>
      </c>
      <c r="D61" s="1530">
        <v>8173.4132337242972</v>
      </c>
      <c r="E61" s="1451">
        <v>0</v>
      </c>
      <c r="F61" s="1451">
        <v>482.9761301390584</v>
      </c>
      <c r="G61" s="1451">
        <v>0</v>
      </c>
      <c r="H61" s="1451">
        <v>0</v>
      </c>
      <c r="I61" s="1451">
        <v>251.17426422933968</v>
      </c>
      <c r="J61" s="1542">
        <v>6524.4830000000002</v>
      </c>
      <c r="K61" s="945">
        <v>832</v>
      </c>
    </row>
    <row r="62" spans="1:11" ht="12.75" customHeight="1" x14ac:dyDescent="0.2">
      <c r="A62" s="3" t="s">
        <v>363</v>
      </c>
      <c r="B62" s="847">
        <v>1417.500001697143</v>
      </c>
      <c r="C62" s="1066">
        <f t="shared" si="0"/>
        <v>4917.5161850686945</v>
      </c>
      <c r="D62" s="1530">
        <v>2757.6618705776882</v>
      </c>
      <c r="E62" s="1451">
        <v>0</v>
      </c>
      <c r="F62" s="1451">
        <v>351.32242505743335</v>
      </c>
      <c r="G62" s="1451">
        <v>0</v>
      </c>
      <c r="H62" s="1451">
        <v>0</v>
      </c>
      <c r="I62" s="1451">
        <v>87.264889433572563</v>
      </c>
      <c r="J62" s="1542">
        <v>1721.2670000000001</v>
      </c>
      <c r="K62" s="945">
        <v>237</v>
      </c>
    </row>
    <row r="63" spans="1:11" ht="12.75" customHeight="1" x14ac:dyDescent="0.2">
      <c r="A63" s="3" t="s">
        <v>106</v>
      </c>
      <c r="B63" s="847">
        <v>6205.4348627839045</v>
      </c>
      <c r="C63" s="1066">
        <f t="shared" si="0"/>
        <v>25001.828492926623</v>
      </c>
      <c r="D63" s="1530">
        <v>11330.163645293245</v>
      </c>
      <c r="E63" s="1451">
        <v>0</v>
      </c>
      <c r="F63" s="1451">
        <v>4091.3207667621327</v>
      </c>
      <c r="G63" s="1451">
        <v>0</v>
      </c>
      <c r="H63" s="1451">
        <v>0</v>
      </c>
      <c r="I63" s="1451">
        <v>488.53808087124355</v>
      </c>
      <c r="J63" s="1542">
        <v>9091.8060000000005</v>
      </c>
      <c r="K63" s="945">
        <v>1148</v>
      </c>
    </row>
    <row r="64" spans="1:11" ht="12.75" customHeight="1" x14ac:dyDescent="0.2">
      <c r="A64" s="3" t="s">
        <v>811</v>
      </c>
      <c r="B64" s="847">
        <v>1512.4539945360857</v>
      </c>
      <c r="C64" s="1066">
        <f t="shared" si="0"/>
        <v>4852.3201203004646</v>
      </c>
      <c r="D64" s="1530">
        <v>3041.9441873723858</v>
      </c>
      <c r="E64" s="1451">
        <v>0</v>
      </c>
      <c r="F64" s="1451">
        <v>142.5749138540653</v>
      </c>
      <c r="G64" s="1451">
        <v>0</v>
      </c>
      <c r="H64" s="1451">
        <v>0</v>
      </c>
      <c r="I64" s="1451">
        <v>119.59901907401314</v>
      </c>
      <c r="J64" s="1542">
        <v>1548.202</v>
      </c>
      <c r="K64" s="945">
        <v>257</v>
      </c>
    </row>
    <row r="65" spans="1:11" ht="12.75" customHeight="1" x14ac:dyDescent="0.2">
      <c r="A65" s="3" t="s">
        <v>1831</v>
      </c>
      <c r="B65" s="847">
        <v>1861.2517641030565</v>
      </c>
      <c r="C65" s="1066">
        <f t="shared" si="0"/>
        <v>8304.4299599099031</v>
      </c>
      <c r="D65" s="1530">
        <v>4904.5802474725606</v>
      </c>
      <c r="E65" s="1451">
        <v>0</v>
      </c>
      <c r="F65" s="1451">
        <v>619.68112912191657</v>
      </c>
      <c r="G65" s="1451">
        <v>0</v>
      </c>
      <c r="H65" s="1451">
        <v>0</v>
      </c>
      <c r="I65" s="1451">
        <v>121.99658331542662</v>
      </c>
      <c r="J65" s="1542">
        <v>2658.172</v>
      </c>
      <c r="K65" s="945">
        <v>325</v>
      </c>
    </row>
    <row r="66" spans="1:11" ht="12.75" customHeight="1" x14ac:dyDescent="0.2">
      <c r="A66" s="3" t="s">
        <v>1285</v>
      </c>
      <c r="B66" s="847">
        <v>1176.251022821076</v>
      </c>
      <c r="C66" s="1066">
        <f t="shared" si="0"/>
        <v>3596.5073515409358</v>
      </c>
      <c r="D66" s="1530">
        <v>2101.2004475538497</v>
      </c>
      <c r="E66" s="1451">
        <v>0</v>
      </c>
      <c r="F66" s="1451">
        <v>357.76976895263516</v>
      </c>
      <c r="G66" s="1451">
        <v>0</v>
      </c>
      <c r="H66" s="1451">
        <v>0</v>
      </c>
      <c r="I66" s="1451">
        <v>135.07613503445037</v>
      </c>
      <c r="J66" s="1542">
        <v>1002.461</v>
      </c>
      <c r="K66" s="945">
        <v>196</v>
      </c>
    </row>
    <row r="67" spans="1:11" ht="12.75" customHeight="1" x14ac:dyDescent="0.2">
      <c r="A67" s="3" t="s">
        <v>1448</v>
      </c>
      <c r="B67" s="847">
        <v>1680.2305584951353</v>
      </c>
      <c r="C67" s="1066">
        <f t="shared" si="0"/>
        <v>4331.6474851841958</v>
      </c>
      <c r="D67" s="1530">
        <v>2158.3604955757187</v>
      </c>
      <c r="E67" s="1451">
        <v>0</v>
      </c>
      <c r="F67" s="1451">
        <v>109.28284644888673</v>
      </c>
      <c r="G67" s="1451">
        <v>0</v>
      </c>
      <c r="H67" s="1451">
        <v>0</v>
      </c>
      <c r="I67" s="1451">
        <v>233.94814315959007</v>
      </c>
      <c r="J67" s="1542">
        <v>1830.056</v>
      </c>
      <c r="K67" s="945">
        <v>283</v>
      </c>
    </row>
    <row r="68" spans="1:11" ht="12.75" customHeight="1" x14ac:dyDescent="0.2">
      <c r="A68" s="3" t="s">
        <v>1832</v>
      </c>
      <c r="B68" s="847">
        <v>1588.3120331934224</v>
      </c>
      <c r="C68" s="1066">
        <f t="shared" si="0"/>
        <v>7796.7805994750124</v>
      </c>
      <c r="D68" s="1530">
        <v>4131.6449458965108</v>
      </c>
      <c r="E68" s="1451">
        <v>0</v>
      </c>
      <c r="F68" s="1451">
        <v>353.27121780707017</v>
      </c>
      <c r="G68" s="1451">
        <v>0</v>
      </c>
      <c r="H68" s="1451">
        <v>0</v>
      </c>
      <c r="I68" s="1451">
        <v>112.33443577143078</v>
      </c>
      <c r="J68" s="1542">
        <v>3199.53</v>
      </c>
      <c r="K68" s="945">
        <v>424</v>
      </c>
    </row>
    <row r="69" spans="1:11" ht="12.75" customHeight="1" x14ac:dyDescent="0.2">
      <c r="A69" s="3" t="s">
        <v>221</v>
      </c>
      <c r="B69" s="847">
        <v>3695.9969760891654</v>
      </c>
      <c r="C69" s="1066">
        <f t="shared" ref="C69:C132" si="1">SUM(D69:J69)</f>
        <v>12867.540787991544</v>
      </c>
      <c r="D69" s="1530">
        <v>7833.3356113946711</v>
      </c>
      <c r="E69" s="1451">
        <v>0</v>
      </c>
      <c r="F69" s="1451">
        <v>1630.559962631625</v>
      </c>
      <c r="G69" s="1451">
        <v>0</v>
      </c>
      <c r="H69" s="1451">
        <v>0</v>
      </c>
      <c r="I69" s="1451">
        <v>246.52721396524842</v>
      </c>
      <c r="J69" s="1542">
        <v>3157.1179999999999</v>
      </c>
      <c r="K69" s="945">
        <v>538</v>
      </c>
    </row>
    <row r="70" spans="1:11" ht="12.75" customHeight="1" x14ac:dyDescent="0.2">
      <c r="A70" s="3" t="s">
        <v>689</v>
      </c>
      <c r="B70" s="847">
        <v>2289.2034080571893</v>
      </c>
      <c r="C70" s="1066">
        <f t="shared" si="1"/>
        <v>8263.0338742032127</v>
      </c>
      <c r="D70" s="1530">
        <v>3903.6844468251843</v>
      </c>
      <c r="E70" s="1451">
        <v>0</v>
      </c>
      <c r="F70" s="1451">
        <v>253.87605351686815</v>
      </c>
      <c r="G70" s="1451">
        <v>0</v>
      </c>
      <c r="H70" s="1451">
        <v>0</v>
      </c>
      <c r="I70" s="1451">
        <v>126.26837386116014</v>
      </c>
      <c r="J70" s="1542">
        <v>3979.2049999999999</v>
      </c>
      <c r="K70" s="945">
        <v>539</v>
      </c>
    </row>
    <row r="71" spans="1:11" ht="12.75" customHeight="1" x14ac:dyDescent="0.2">
      <c r="A71" s="3" t="s">
        <v>1833</v>
      </c>
      <c r="B71" s="847">
        <v>1814.3975276279934</v>
      </c>
      <c r="C71" s="1066">
        <f t="shared" si="1"/>
        <v>8180.4876386653341</v>
      </c>
      <c r="D71" s="1530">
        <v>3315.7525912960518</v>
      </c>
      <c r="E71" s="1451">
        <v>0</v>
      </c>
      <c r="F71" s="1451">
        <v>229.35131420265196</v>
      </c>
      <c r="G71" s="1451">
        <v>0</v>
      </c>
      <c r="H71" s="1451">
        <v>0</v>
      </c>
      <c r="I71" s="1451">
        <v>75.323733166629893</v>
      </c>
      <c r="J71" s="1542">
        <v>4560.0600000000004</v>
      </c>
      <c r="K71" s="945">
        <v>605</v>
      </c>
    </row>
    <row r="72" spans="1:11" ht="12.75" customHeight="1" x14ac:dyDescent="0.2">
      <c r="A72" s="3" t="s">
        <v>1834</v>
      </c>
      <c r="B72" s="847">
        <v>5605.0529617548391</v>
      </c>
      <c r="C72" s="1066">
        <f t="shared" si="1"/>
        <v>26920.005152169768</v>
      </c>
      <c r="D72" s="1530">
        <v>13776.990980288019</v>
      </c>
      <c r="E72" s="1451">
        <v>0</v>
      </c>
      <c r="F72" s="1451">
        <v>917.31298755324144</v>
      </c>
      <c r="G72" s="1451">
        <v>0</v>
      </c>
      <c r="H72" s="1451">
        <v>0</v>
      </c>
      <c r="I72" s="1451">
        <v>293.4121843285053</v>
      </c>
      <c r="J72" s="1542">
        <v>11932.289000000001</v>
      </c>
      <c r="K72" s="945">
        <v>1871</v>
      </c>
    </row>
    <row r="73" spans="1:11" ht="12.75" customHeight="1" x14ac:dyDescent="0.2">
      <c r="A73" s="3" t="s">
        <v>1835</v>
      </c>
      <c r="B73" s="847">
        <v>3073.8171828242093</v>
      </c>
      <c r="C73" s="1066">
        <f t="shared" si="1"/>
        <v>8630.9740113957596</v>
      </c>
      <c r="D73" s="1530">
        <v>4785.7716699855637</v>
      </c>
      <c r="E73" s="1451">
        <v>0</v>
      </c>
      <c r="F73" s="1451">
        <v>570.86203325144595</v>
      </c>
      <c r="G73" s="1451">
        <v>0</v>
      </c>
      <c r="H73" s="1451">
        <v>0</v>
      </c>
      <c r="I73" s="1451">
        <v>76.942308158751189</v>
      </c>
      <c r="J73" s="1542">
        <v>3197.3980000000001</v>
      </c>
      <c r="K73" s="945">
        <v>409</v>
      </c>
    </row>
    <row r="74" spans="1:11" ht="12.75" customHeight="1" x14ac:dyDescent="0.2">
      <c r="A74" s="3" t="s">
        <v>1836</v>
      </c>
      <c r="B74" s="847">
        <v>1566.7261076422481</v>
      </c>
      <c r="C74" s="1066">
        <f t="shared" si="1"/>
        <v>8720.2086570804895</v>
      </c>
      <c r="D74" s="1530">
        <v>3870.0712191144039</v>
      </c>
      <c r="E74" s="1451">
        <v>0</v>
      </c>
      <c r="F74" s="1451">
        <v>529.78038893325822</v>
      </c>
      <c r="G74" s="1451">
        <v>0</v>
      </c>
      <c r="H74" s="1451">
        <v>0</v>
      </c>
      <c r="I74" s="1451">
        <v>201.62904903282822</v>
      </c>
      <c r="J74" s="1542">
        <v>4118.7280000000001</v>
      </c>
      <c r="K74" s="945">
        <v>455</v>
      </c>
    </row>
    <row r="75" spans="1:11" ht="12.75" customHeight="1" x14ac:dyDescent="0.2">
      <c r="A75" s="3" t="s">
        <v>1837</v>
      </c>
      <c r="B75" s="847">
        <v>4553.84485799294</v>
      </c>
      <c r="C75" s="1066">
        <f t="shared" si="1"/>
        <v>33445.399956912697</v>
      </c>
      <c r="D75" s="1530">
        <v>19592.810503709141</v>
      </c>
      <c r="E75" s="1451">
        <v>0</v>
      </c>
      <c r="F75" s="1451">
        <v>5776.6499424953117</v>
      </c>
      <c r="G75" s="1451">
        <v>0</v>
      </c>
      <c r="H75" s="1451">
        <v>0</v>
      </c>
      <c r="I75" s="1451">
        <v>426.42351070824549</v>
      </c>
      <c r="J75" s="1542">
        <v>7649.5159999999996</v>
      </c>
      <c r="K75" s="945">
        <v>1208</v>
      </c>
    </row>
    <row r="76" spans="1:11" ht="12.75" customHeight="1" x14ac:dyDescent="0.2">
      <c r="A76" s="3" t="s">
        <v>1838</v>
      </c>
      <c r="B76" s="847">
        <v>45369.848637869058</v>
      </c>
      <c r="C76" s="1066">
        <f t="shared" si="1"/>
        <v>212724.50445196228</v>
      </c>
      <c r="D76" s="1530">
        <v>124440.66839006435</v>
      </c>
      <c r="E76" s="1451">
        <v>364.15254999999996</v>
      </c>
      <c r="F76" s="1451">
        <v>64225.377686607222</v>
      </c>
      <c r="G76" s="1451">
        <v>0</v>
      </c>
      <c r="H76" s="1451">
        <v>2622.0104700000002</v>
      </c>
      <c r="I76" s="1451">
        <v>2374.5743552907147</v>
      </c>
      <c r="J76" s="1542">
        <v>18697.721000000001</v>
      </c>
      <c r="K76" s="945">
        <v>3387</v>
      </c>
    </row>
    <row r="77" spans="1:11" ht="12.75" customHeight="1" x14ac:dyDescent="0.2">
      <c r="A77" s="3" t="s">
        <v>178</v>
      </c>
      <c r="B77" s="847">
        <v>3663.2738251851688</v>
      </c>
      <c r="C77" s="1066">
        <f t="shared" si="1"/>
        <v>12915.965827845477</v>
      </c>
      <c r="D77" s="1530">
        <v>6731.1347995992373</v>
      </c>
      <c r="E77" s="1451">
        <v>0</v>
      </c>
      <c r="F77" s="1451">
        <v>794.43936851737135</v>
      </c>
      <c r="G77" s="1451">
        <v>0</v>
      </c>
      <c r="H77" s="1451">
        <v>0</v>
      </c>
      <c r="I77" s="1451">
        <v>91.302659728867482</v>
      </c>
      <c r="J77" s="1542">
        <v>5299.0889999999999</v>
      </c>
      <c r="K77" s="945">
        <v>860</v>
      </c>
    </row>
    <row r="78" spans="1:11" ht="12.75" customHeight="1" x14ac:dyDescent="0.2">
      <c r="A78" s="3" t="s">
        <v>1839</v>
      </c>
      <c r="B78" s="847">
        <v>750.69576844414541</v>
      </c>
      <c r="C78" s="1066">
        <f t="shared" si="1"/>
        <v>2380.3192222502325</v>
      </c>
      <c r="D78" s="1530">
        <v>931.16716624330377</v>
      </c>
      <c r="E78" s="1451">
        <v>0</v>
      </c>
      <c r="F78" s="1451">
        <v>103.03073824775609</v>
      </c>
      <c r="G78" s="1451">
        <v>0</v>
      </c>
      <c r="H78" s="1451">
        <v>0</v>
      </c>
      <c r="I78" s="1451">
        <v>189.48831775917253</v>
      </c>
      <c r="J78" s="1542">
        <v>1156.633</v>
      </c>
      <c r="K78" s="945">
        <v>94</v>
      </c>
    </row>
    <row r="79" spans="1:11" ht="12.75" customHeight="1" x14ac:dyDescent="0.2">
      <c r="A79" s="3" t="s">
        <v>499</v>
      </c>
      <c r="B79" s="847">
        <v>1078.9763008314501</v>
      </c>
      <c r="C79" s="1066">
        <f t="shared" si="1"/>
        <v>3530.6047529576349</v>
      </c>
      <c r="D79" s="1530">
        <v>1688.9214497086111</v>
      </c>
      <c r="E79" s="1451">
        <v>0</v>
      </c>
      <c r="F79" s="1451">
        <v>91.78040607993681</v>
      </c>
      <c r="G79" s="1451">
        <v>0</v>
      </c>
      <c r="H79" s="1451">
        <v>0</v>
      </c>
      <c r="I79" s="1451">
        <v>26.034897169087124</v>
      </c>
      <c r="J79" s="1542">
        <v>1723.8679999999999</v>
      </c>
      <c r="K79" s="945">
        <v>164</v>
      </c>
    </row>
    <row r="80" spans="1:11" ht="12.75" customHeight="1" x14ac:dyDescent="0.2">
      <c r="A80" s="3" t="s">
        <v>1840</v>
      </c>
      <c r="B80" s="847">
        <v>8989.9810402067433</v>
      </c>
      <c r="C80" s="1066">
        <f t="shared" si="1"/>
        <v>50870.856152231252</v>
      </c>
      <c r="D80" s="1530">
        <v>21438.953116395147</v>
      </c>
      <c r="E80" s="1451">
        <v>0</v>
      </c>
      <c r="F80" s="1451">
        <v>1931.7324039602406</v>
      </c>
      <c r="G80" s="1451">
        <v>0</v>
      </c>
      <c r="H80" s="1451">
        <v>0</v>
      </c>
      <c r="I80" s="1451">
        <v>775.25163187586884</v>
      </c>
      <c r="J80" s="1542">
        <v>26724.919000000002</v>
      </c>
      <c r="K80" s="945">
        <v>2515</v>
      </c>
    </row>
    <row r="81" spans="1:11" ht="12.75" customHeight="1" x14ac:dyDescent="0.2">
      <c r="A81" s="3" t="s">
        <v>1841</v>
      </c>
      <c r="B81" s="847">
        <v>1766.4477040634415</v>
      </c>
      <c r="C81" s="1066">
        <f t="shared" si="1"/>
        <v>9843.1903451448798</v>
      </c>
      <c r="D81" s="1530">
        <v>4666.9413811543591</v>
      </c>
      <c r="E81" s="1451">
        <v>0</v>
      </c>
      <c r="F81" s="1451">
        <v>476.06226731090021</v>
      </c>
      <c r="G81" s="1451">
        <v>0</v>
      </c>
      <c r="H81" s="1451">
        <v>0</v>
      </c>
      <c r="I81" s="1451">
        <v>134.30469667962112</v>
      </c>
      <c r="J81" s="1542">
        <v>4565.8819999999996</v>
      </c>
      <c r="K81" s="945">
        <v>556</v>
      </c>
    </row>
    <row r="82" spans="1:11" ht="12.75" customHeight="1" x14ac:dyDescent="0.2">
      <c r="A82" s="3" t="s">
        <v>1177</v>
      </c>
      <c r="B82" s="847">
        <v>6030.2189003970443</v>
      </c>
      <c r="C82" s="1066">
        <f t="shared" si="1"/>
        <v>17182.996279728781</v>
      </c>
      <c r="D82" s="1530">
        <v>8097.4635362270337</v>
      </c>
      <c r="E82" s="1451">
        <v>0</v>
      </c>
      <c r="F82" s="1451">
        <v>1296.9131450535767</v>
      </c>
      <c r="G82" s="1451">
        <v>0</v>
      </c>
      <c r="H82" s="1451">
        <v>0</v>
      </c>
      <c r="I82" s="1451">
        <v>275.47459844816973</v>
      </c>
      <c r="J82" s="1542">
        <v>7513.1450000000004</v>
      </c>
      <c r="K82" s="945">
        <v>1411</v>
      </c>
    </row>
    <row r="83" spans="1:11" ht="12.75" customHeight="1" x14ac:dyDescent="0.2">
      <c r="A83" s="3" t="s">
        <v>112</v>
      </c>
      <c r="B83" s="847">
        <v>2503.181390320698</v>
      </c>
      <c r="C83" s="1066">
        <f t="shared" si="1"/>
        <v>8397.4288268910641</v>
      </c>
      <c r="D83" s="1530">
        <v>5376.7410720735888</v>
      </c>
      <c r="E83" s="1451">
        <v>0</v>
      </c>
      <c r="F83" s="1451">
        <v>207.68822815075151</v>
      </c>
      <c r="G83" s="1451">
        <v>0</v>
      </c>
      <c r="H83" s="1451">
        <v>0</v>
      </c>
      <c r="I83" s="1451">
        <v>89.923526666723674</v>
      </c>
      <c r="J83" s="1542">
        <v>2723.076</v>
      </c>
      <c r="K83" s="945">
        <v>480</v>
      </c>
    </row>
    <row r="84" spans="1:11" ht="12.75" customHeight="1" x14ac:dyDescent="0.2">
      <c r="A84" s="3" t="s">
        <v>181</v>
      </c>
      <c r="B84" s="847">
        <v>2250.4554737834151</v>
      </c>
      <c r="C84" s="1066">
        <f t="shared" si="1"/>
        <v>11237.555581851982</v>
      </c>
      <c r="D84" s="1530">
        <v>6290.5236818187414</v>
      </c>
      <c r="E84" s="1451">
        <v>0</v>
      </c>
      <c r="F84" s="1451">
        <v>242.49793491650937</v>
      </c>
      <c r="G84" s="1451">
        <v>0</v>
      </c>
      <c r="H84" s="1451">
        <v>0</v>
      </c>
      <c r="I84" s="1451">
        <v>183.24696511673085</v>
      </c>
      <c r="J84" s="1542">
        <v>4521.2870000000003</v>
      </c>
      <c r="K84" s="945">
        <v>589</v>
      </c>
    </row>
    <row r="85" spans="1:11" ht="12.75" customHeight="1" x14ac:dyDescent="0.2">
      <c r="A85" s="3" t="s">
        <v>1842</v>
      </c>
      <c r="B85" s="847">
        <v>3957.2094167128889</v>
      </c>
      <c r="C85" s="1066">
        <f t="shared" si="1"/>
        <v>17491.874330865499</v>
      </c>
      <c r="D85" s="1530">
        <v>7980.3760247187429</v>
      </c>
      <c r="E85" s="1451">
        <v>0</v>
      </c>
      <c r="F85" s="1451">
        <v>597.72704992838669</v>
      </c>
      <c r="G85" s="1451">
        <v>0</v>
      </c>
      <c r="H85" s="1451">
        <v>0</v>
      </c>
      <c r="I85" s="1451">
        <v>238.26025621837002</v>
      </c>
      <c r="J85" s="1542">
        <v>8675.5110000000004</v>
      </c>
      <c r="K85" s="945">
        <v>1021</v>
      </c>
    </row>
    <row r="86" spans="1:11" ht="12.75" customHeight="1" x14ac:dyDescent="0.2">
      <c r="A86" s="3" t="s">
        <v>1843</v>
      </c>
      <c r="B86" s="847">
        <v>3198.788833994533</v>
      </c>
      <c r="C86" s="1066">
        <f t="shared" si="1"/>
        <v>15220.369936572273</v>
      </c>
      <c r="D86" s="1530">
        <v>8223.7909152626053</v>
      </c>
      <c r="E86" s="1451">
        <v>0</v>
      </c>
      <c r="F86" s="1451">
        <v>264.45462455512023</v>
      </c>
      <c r="G86" s="1451">
        <v>0</v>
      </c>
      <c r="H86" s="1451">
        <v>0</v>
      </c>
      <c r="I86" s="1451">
        <v>102.72139675454601</v>
      </c>
      <c r="J86" s="1542">
        <v>6629.4030000000002</v>
      </c>
      <c r="K86" s="945">
        <v>935</v>
      </c>
    </row>
    <row r="87" spans="1:11" ht="12.75" customHeight="1" x14ac:dyDescent="0.2">
      <c r="A87" s="3" t="s">
        <v>1844</v>
      </c>
      <c r="B87" s="847">
        <v>1914.1123843262169</v>
      </c>
      <c r="C87" s="1066">
        <f t="shared" si="1"/>
        <v>9262.8337864582027</v>
      </c>
      <c r="D87" s="1530">
        <v>5304.6883119963086</v>
      </c>
      <c r="E87" s="1451">
        <v>0</v>
      </c>
      <c r="F87" s="1451">
        <v>1103.7716517353329</v>
      </c>
      <c r="G87" s="1451">
        <v>0</v>
      </c>
      <c r="H87" s="1451">
        <v>0</v>
      </c>
      <c r="I87" s="1451">
        <v>52.700822726560794</v>
      </c>
      <c r="J87" s="1542">
        <v>2801.6729999999998</v>
      </c>
      <c r="K87" s="945">
        <v>331</v>
      </c>
    </row>
    <row r="88" spans="1:11" ht="12.75" customHeight="1" x14ac:dyDescent="0.2">
      <c r="A88" s="3" t="s">
        <v>1845</v>
      </c>
      <c r="B88" s="847">
        <v>13958.08598393622</v>
      </c>
      <c r="C88" s="1066">
        <f t="shared" si="1"/>
        <v>65906.101912616854</v>
      </c>
      <c r="D88" s="1530">
        <v>39109.042110016955</v>
      </c>
      <c r="E88" s="1451">
        <v>0</v>
      </c>
      <c r="F88" s="1451">
        <v>13789.755597998757</v>
      </c>
      <c r="G88" s="1451">
        <v>0</v>
      </c>
      <c r="H88" s="1451">
        <v>0</v>
      </c>
      <c r="I88" s="1451">
        <v>751.12920460114742</v>
      </c>
      <c r="J88" s="1542">
        <v>12256.174999999999</v>
      </c>
      <c r="K88" s="945">
        <v>2086</v>
      </c>
    </row>
    <row r="89" spans="1:11" ht="12.75" customHeight="1" x14ac:dyDescent="0.2">
      <c r="A89" s="3" t="s">
        <v>761</v>
      </c>
      <c r="B89" s="847">
        <v>19299.422198572174</v>
      </c>
      <c r="C89" s="1066">
        <f t="shared" si="1"/>
        <v>106357.12344134523</v>
      </c>
      <c r="D89" s="1530">
        <v>64990.440742081104</v>
      </c>
      <c r="E89" s="1451">
        <v>0</v>
      </c>
      <c r="F89" s="1451">
        <v>31030.63335007806</v>
      </c>
      <c r="G89" s="1451">
        <v>0</v>
      </c>
      <c r="H89" s="1451">
        <v>0</v>
      </c>
      <c r="I89" s="1451">
        <v>1049.7063491860761</v>
      </c>
      <c r="J89" s="1542">
        <v>9286.3430000000008</v>
      </c>
      <c r="K89" s="945">
        <v>1903</v>
      </c>
    </row>
    <row r="90" spans="1:11" ht="12.75" customHeight="1" x14ac:dyDescent="0.2">
      <c r="A90" s="3" t="s">
        <v>1298</v>
      </c>
      <c r="B90" s="847">
        <v>701.22566082220374</v>
      </c>
      <c r="C90" s="1066">
        <f t="shared" si="1"/>
        <v>3236.7447657213825</v>
      </c>
      <c r="D90" s="1530">
        <v>1901.2234519468957</v>
      </c>
      <c r="E90" s="1451">
        <v>0</v>
      </c>
      <c r="F90" s="1451">
        <v>247.87334200261418</v>
      </c>
      <c r="G90" s="1451">
        <v>0</v>
      </c>
      <c r="H90" s="1451">
        <v>0</v>
      </c>
      <c r="I90" s="1451">
        <v>7.6409717718725405</v>
      </c>
      <c r="J90" s="1542">
        <v>1080.0070000000001</v>
      </c>
      <c r="K90" s="945">
        <v>150</v>
      </c>
    </row>
    <row r="91" spans="1:11" ht="12.75" customHeight="1" x14ac:dyDescent="0.2">
      <c r="A91" s="3" t="s">
        <v>370</v>
      </c>
      <c r="B91" s="847">
        <v>1215.613596168814</v>
      </c>
      <c r="C91" s="1066">
        <f t="shared" si="1"/>
        <v>4857.2918199594842</v>
      </c>
      <c r="D91" s="1530">
        <v>2492.8308071291367</v>
      </c>
      <c r="E91" s="1451">
        <v>0</v>
      </c>
      <c r="F91" s="1451">
        <v>338.75799411694589</v>
      </c>
      <c r="G91" s="1451">
        <v>0</v>
      </c>
      <c r="H91" s="1451">
        <v>0</v>
      </c>
      <c r="I91" s="1451">
        <v>45.559018713401542</v>
      </c>
      <c r="J91" s="1542">
        <v>1980.144</v>
      </c>
      <c r="K91" s="945">
        <v>253</v>
      </c>
    </row>
    <row r="92" spans="1:11" ht="12.75" customHeight="1" x14ac:dyDescent="0.2">
      <c r="A92" s="3" t="s">
        <v>611</v>
      </c>
      <c r="B92" s="847">
        <v>3743.082640841109</v>
      </c>
      <c r="C92" s="1066">
        <f t="shared" si="1"/>
        <v>27424.851745646876</v>
      </c>
      <c r="D92" s="1530">
        <v>16679.235728819822</v>
      </c>
      <c r="E92" s="1451">
        <v>0</v>
      </c>
      <c r="F92" s="1451">
        <v>612.59490374128586</v>
      </c>
      <c r="G92" s="1451">
        <v>0</v>
      </c>
      <c r="H92" s="1451">
        <v>0</v>
      </c>
      <c r="I92" s="1451">
        <v>229.9151130857673</v>
      </c>
      <c r="J92" s="1542">
        <v>9903.1059999999998</v>
      </c>
      <c r="K92" s="945">
        <v>1249</v>
      </c>
    </row>
    <row r="93" spans="1:11" ht="12.75" customHeight="1" x14ac:dyDescent="0.2">
      <c r="A93" s="3" t="s">
        <v>521</v>
      </c>
      <c r="B93" s="847">
        <v>3739.1824266410431</v>
      </c>
      <c r="C93" s="1066">
        <f t="shared" si="1"/>
        <v>16179.931865457609</v>
      </c>
      <c r="D93" s="1530">
        <v>7140.6680418347796</v>
      </c>
      <c r="E93" s="1451">
        <v>0</v>
      </c>
      <c r="F93" s="1451">
        <v>1126.4713573265101</v>
      </c>
      <c r="G93" s="1451">
        <v>0</v>
      </c>
      <c r="H93" s="1451">
        <v>0</v>
      </c>
      <c r="I93" s="1451">
        <v>129.68546629632004</v>
      </c>
      <c r="J93" s="1542">
        <v>7783.107</v>
      </c>
      <c r="K93" s="945">
        <v>764</v>
      </c>
    </row>
    <row r="94" spans="1:11" ht="12.75" customHeight="1" x14ac:dyDescent="0.2">
      <c r="A94" s="3" t="s">
        <v>2130</v>
      </c>
      <c r="B94" s="847">
        <v>4666.0212487385706</v>
      </c>
      <c r="C94" s="1066">
        <f t="shared" si="1"/>
        <v>23915.760530693442</v>
      </c>
      <c r="D94" s="1530">
        <v>13305.383614751539</v>
      </c>
      <c r="E94" s="1451">
        <v>0</v>
      </c>
      <c r="F94" s="1451">
        <v>783.75072815410579</v>
      </c>
      <c r="G94" s="1451">
        <v>0</v>
      </c>
      <c r="H94" s="1451">
        <v>0</v>
      </c>
      <c r="I94" s="1451">
        <v>117.64718778779628</v>
      </c>
      <c r="J94" s="1542">
        <v>9708.9789999999994</v>
      </c>
      <c r="K94" s="945">
        <v>1511</v>
      </c>
    </row>
    <row r="95" spans="1:11" ht="12.75" customHeight="1" x14ac:dyDescent="0.2">
      <c r="A95" s="3" t="s">
        <v>1455</v>
      </c>
      <c r="B95" s="847">
        <v>1852.1593658431736</v>
      </c>
      <c r="C95" s="1066">
        <f t="shared" si="1"/>
        <v>5994.3110263187609</v>
      </c>
      <c r="D95" s="1530">
        <v>2867.4941202135315</v>
      </c>
      <c r="E95" s="1451">
        <v>0</v>
      </c>
      <c r="F95" s="1451">
        <v>456.0984799925659</v>
      </c>
      <c r="G95" s="1451">
        <v>0</v>
      </c>
      <c r="H95" s="1451">
        <v>0</v>
      </c>
      <c r="I95" s="1451">
        <v>66.752426112663386</v>
      </c>
      <c r="J95" s="1542">
        <v>2603.9659999999999</v>
      </c>
      <c r="K95" s="945">
        <v>327</v>
      </c>
    </row>
    <row r="96" spans="1:11" ht="12.75" customHeight="1" x14ac:dyDescent="0.2">
      <c r="A96" s="3" t="s">
        <v>1773</v>
      </c>
      <c r="B96" s="847">
        <v>3020.4280446727894</v>
      </c>
      <c r="C96" s="1066">
        <f t="shared" si="1"/>
        <v>17757.782494035266</v>
      </c>
      <c r="D96" s="1530">
        <v>11900.281094816079</v>
      </c>
      <c r="E96" s="1451">
        <v>0</v>
      </c>
      <c r="F96" s="1451">
        <v>640.07751306504633</v>
      </c>
      <c r="G96" s="1451">
        <v>0</v>
      </c>
      <c r="H96" s="1451">
        <v>0</v>
      </c>
      <c r="I96" s="1451">
        <v>108.22588615414283</v>
      </c>
      <c r="J96" s="1542">
        <v>5109.1980000000003</v>
      </c>
      <c r="K96" s="945">
        <v>941</v>
      </c>
    </row>
    <row r="97" spans="1:11" ht="12.75" customHeight="1" x14ac:dyDescent="0.2">
      <c r="A97" s="3" t="s">
        <v>1846</v>
      </c>
      <c r="B97" s="847">
        <v>2848.2650416666461</v>
      </c>
      <c r="C97" s="1066">
        <f t="shared" si="1"/>
        <v>10811.944265667338</v>
      </c>
      <c r="D97" s="1530">
        <v>5868.6098244497107</v>
      </c>
      <c r="E97" s="1451">
        <v>0</v>
      </c>
      <c r="F97" s="1451">
        <v>335.2520020451995</v>
      </c>
      <c r="G97" s="1451">
        <v>0</v>
      </c>
      <c r="H97" s="1451">
        <v>0</v>
      </c>
      <c r="I97" s="1451">
        <v>172.84243917242759</v>
      </c>
      <c r="J97" s="1542">
        <v>4435.24</v>
      </c>
      <c r="K97" s="945">
        <v>740</v>
      </c>
    </row>
    <row r="98" spans="1:11" ht="12.75" customHeight="1" x14ac:dyDescent="0.2">
      <c r="A98" s="3" t="s">
        <v>871</v>
      </c>
      <c r="B98" s="847">
        <v>9867.5321290817064</v>
      </c>
      <c r="C98" s="1066">
        <f t="shared" si="1"/>
        <v>52303.267863394423</v>
      </c>
      <c r="D98" s="1530">
        <v>34493.43399987046</v>
      </c>
      <c r="E98" s="1451">
        <v>0</v>
      </c>
      <c r="F98" s="1451">
        <v>11918.868523120731</v>
      </c>
      <c r="G98" s="1451">
        <v>0</v>
      </c>
      <c r="H98" s="1451">
        <v>0</v>
      </c>
      <c r="I98" s="1451">
        <v>570.77134040323631</v>
      </c>
      <c r="J98" s="1542">
        <v>5320.1940000000004</v>
      </c>
      <c r="K98" s="945">
        <v>1126</v>
      </c>
    </row>
    <row r="99" spans="1:11" ht="12.75" customHeight="1" x14ac:dyDescent="0.2">
      <c r="A99" s="3" t="s">
        <v>1613</v>
      </c>
      <c r="B99" s="847">
        <v>10480.563223226925</v>
      </c>
      <c r="C99" s="1066">
        <f t="shared" si="1"/>
        <v>54129.95412251752</v>
      </c>
      <c r="D99" s="1530">
        <v>27007.182735015391</v>
      </c>
      <c r="E99" s="1451">
        <v>175.67789999999999</v>
      </c>
      <c r="F99" s="1451">
        <v>16733.33870004283</v>
      </c>
      <c r="G99" s="1451">
        <v>0</v>
      </c>
      <c r="H99" s="1451">
        <v>0</v>
      </c>
      <c r="I99" s="1451">
        <v>1374.1297874592974</v>
      </c>
      <c r="J99" s="1542">
        <v>8839.625</v>
      </c>
      <c r="K99" s="945">
        <v>1067</v>
      </c>
    </row>
    <row r="100" spans="1:11" ht="12.75" customHeight="1" x14ac:dyDescent="0.2">
      <c r="A100" s="3" t="s">
        <v>1847</v>
      </c>
      <c r="B100" s="847">
        <v>775.2622838552054</v>
      </c>
      <c r="C100" s="1066">
        <f t="shared" si="1"/>
        <v>2650.0273311325809</v>
      </c>
      <c r="D100" s="1530">
        <v>735.99062607459302</v>
      </c>
      <c r="E100" s="1451">
        <v>0</v>
      </c>
      <c r="F100" s="1451">
        <v>67.104555922572274</v>
      </c>
      <c r="G100" s="1451">
        <v>0</v>
      </c>
      <c r="H100" s="1451">
        <v>0</v>
      </c>
      <c r="I100" s="1451">
        <v>35.876149135415595</v>
      </c>
      <c r="J100" s="1542">
        <v>1811.056</v>
      </c>
      <c r="K100" s="945">
        <v>206</v>
      </c>
    </row>
    <row r="101" spans="1:11" ht="12.75" customHeight="1" x14ac:dyDescent="0.2">
      <c r="A101" s="3" t="s">
        <v>1848</v>
      </c>
      <c r="B101" s="847">
        <v>1523.9647041398227</v>
      </c>
      <c r="C101" s="1066">
        <f t="shared" si="1"/>
        <v>8835.9750540307268</v>
      </c>
      <c r="D101" s="1530">
        <v>4239.6987189241026</v>
      </c>
      <c r="E101" s="1451">
        <v>0</v>
      </c>
      <c r="F101" s="1451">
        <v>168.16139906004818</v>
      </c>
      <c r="G101" s="1451">
        <v>0</v>
      </c>
      <c r="H101" s="1451">
        <v>0</v>
      </c>
      <c r="I101" s="1451">
        <v>65.545936046575221</v>
      </c>
      <c r="J101" s="1542">
        <v>4362.5690000000004</v>
      </c>
      <c r="K101" s="945">
        <v>571</v>
      </c>
    </row>
    <row r="102" spans="1:11" ht="12.75" customHeight="1" x14ac:dyDescent="0.2">
      <c r="A102" s="3" t="s">
        <v>1614</v>
      </c>
      <c r="B102" s="847">
        <v>617.82235499464844</v>
      </c>
      <c r="C102" s="1066">
        <f t="shared" si="1"/>
        <v>2425.9208640130291</v>
      </c>
      <c r="D102" s="1530">
        <v>913.90891313014788</v>
      </c>
      <c r="E102" s="1451">
        <v>0</v>
      </c>
      <c r="F102" s="1451">
        <v>225.65202382851038</v>
      </c>
      <c r="G102" s="1451">
        <v>0</v>
      </c>
      <c r="H102" s="1451">
        <v>0</v>
      </c>
      <c r="I102" s="1451">
        <v>10.020927054370794</v>
      </c>
      <c r="J102" s="1542">
        <v>1276.3389999999999</v>
      </c>
      <c r="K102" s="945">
        <v>154</v>
      </c>
    </row>
    <row r="103" spans="1:11" ht="12.75" customHeight="1" x14ac:dyDescent="0.2">
      <c r="A103" s="3" t="s">
        <v>1615</v>
      </c>
      <c r="B103" s="847">
        <v>2873.0856753322628</v>
      </c>
      <c r="C103" s="1066">
        <f t="shared" si="1"/>
        <v>5600.041716384123</v>
      </c>
      <c r="D103" s="1530">
        <v>2634.2856038580908</v>
      </c>
      <c r="E103" s="1451">
        <v>0</v>
      </c>
      <c r="F103" s="1451">
        <v>1481.3491884073164</v>
      </c>
      <c r="G103" s="1451">
        <v>0</v>
      </c>
      <c r="H103" s="1451">
        <v>0</v>
      </c>
      <c r="I103" s="1451">
        <v>259.76292411871555</v>
      </c>
      <c r="J103" s="1542">
        <v>1224.644</v>
      </c>
      <c r="K103" s="945">
        <v>272</v>
      </c>
    </row>
    <row r="104" spans="1:11" ht="12.75" customHeight="1" x14ac:dyDescent="0.2">
      <c r="A104" s="3" t="s">
        <v>1616</v>
      </c>
      <c r="B104" s="847">
        <v>31186.436661178352</v>
      </c>
      <c r="C104" s="1066">
        <f t="shared" si="1"/>
        <v>184398.02913483744</v>
      </c>
      <c r="D104" s="1530">
        <v>107002.56722691288</v>
      </c>
      <c r="E104" s="1451">
        <v>0</v>
      </c>
      <c r="F104" s="1451">
        <v>51382.571479692153</v>
      </c>
      <c r="G104" s="1451">
        <v>0</v>
      </c>
      <c r="H104" s="1451">
        <v>0</v>
      </c>
      <c r="I104" s="1451">
        <v>2331.6614282324081</v>
      </c>
      <c r="J104" s="1542">
        <v>23681.228999999999</v>
      </c>
      <c r="K104" s="945">
        <v>3904</v>
      </c>
    </row>
    <row r="105" spans="1:11" ht="12.75" customHeight="1" x14ac:dyDescent="0.2">
      <c r="A105" s="3" t="s">
        <v>1617</v>
      </c>
      <c r="B105" s="847">
        <v>1851.4739904482067</v>
      </c>
      <c r="C105" s="1066">
        <f t="shared" si="1"/>
        <v>13967.24490884443</v>
      </c>
      <c r="D105" s="1530">
        <v>8531.463438136172</v>
      </c>
      <c r="E105" s="1451">
        <v>0</v>
      </c>
      <c r="F105" s="1451">
        <v>1543.6197105076933</v>
      </c>
      <c r="G105" s="1451">
        <v>0</v>
      </c>
      <c r="H105" s="1451">
        <v>0</v>
      </c>
      <c r="I105" s="1451">
        <v>136.16276020056489</v>
      </c>
      <c r="J105" s="1542">
        <v>3755.9989999999998</v>
      </c>
      <c r="K105" s="945">
        <v>458</v>
      </c>
    </row>
    <row r="106" spans="1:11" ht="12.75" customHeight="1" x14ac:dyDescent="0.2">
      <c r="A106" s="3" t="s">
        <v>1618</v>
      </c>
      <c r="B106" s="847">
        <v>746.3533620428019</v>
      </c>
      <c r="C106" s="1066">
        <f t="shared" si="1"/>
        <v>3660.6532185279557</v>
      </c>
      <c r="D106" s="1530">
        <v>1919.4844291816535</v>
      </c>
      <c r="E106" s="1451">
        <v>0</v>
      </c>
      <c r="F106" s="1451">
        <v>143.93820809835168</v>
      </c>
      <c r="G106" s="1451">
        <v>0</v>
      </c>
      <c r="H106" s="1451">
        <v>0</v>
      </c>
      <c r="I106" s="1451">
        <v>30.767581247950087</v>
      </c>
      <c r="J106" s="1542">
        <v>1566.463</v>
      </c>
      <c r="K106" s="945">
        <v>191</v>
      </c>
    </row>
    <row r="107" spans="1:11" ht="12.75" customHeight="1" x14ac:dyDescent="0.2">
      <c r="A107" s="3" t="s">
        <v>1619</v>
      </c>
      <c r="B107" s="847">
        <v>5101.9150607806014</v>
      </c>
      <c r="C107" s="1066">
        <f t="shared" si="1"/>
        <v>17661.106051122151</v>
      </c>
      <c r="D107" s="1530">
        <v>8221.2588233082679</v>
      </c>
      <c r="E107" s="1451">
        <v>0</v>
      </c>
      <c r="F107" s="1451">
        <v>747.39222250690636</v>
      </c>
      <c r="G107" s="1451">
        <v>0</v>
      </c>
      <c r="H107" s="1451">
        <v>87.407240000000002</v>
      </c>
      <c r="I107" s="1451">
        <v>284.30976530697501</v>
      </c>
      <c r="J107" s="1542">
        <v>8320.7379999999994</v>
      </c>
      <c r="K107" s="945">
        <v>1378</v>
      </c>
    </row>
    <row r="108" spans="1:11" ht="12.75" customHeight="1" x14ac:dyDescent="0.2">
      <c r="A108" s="3" t="s">
        <v>1849</v>
      </c>
      <c r="B108" s="847">
        <v>375.10112060468845</v>
      </c>
      <c r="C108" s="1066">
        <f t="shared" si="1"/>
        <v>2068.920392339895</v>
      </c>
      <c r="D108" s="1530">
        <v>858.67250736815515</v>
      </c>
      <c r="E108" s="1451">
        <v>0</v>
      </c>
      <c r="F108" s="1451">
        <v>56.538054094879683</v>
      </c>
      <c r="G108" s="1451">
        <v>0</v>
      </c>
      <c r="H108" s="1451">
        <v>0</v>
      </c>
      <c r="I108" s="1451">
        <v>12.337830876860046</v>
      </c>
      <c r="J108" s="1542">
        <v>1141.3720000000001</v>
      </c>
      <c r="K108" s="945">
        <v>120</v>
      </c>
    </row>
    <row r="109" spans="1:11" ht="12.75" customHeight="1" x14ac:dyDescent="0.2">
      <c r="A109" s="3" t="s">
        <v>1620</v>
      </c>
      <c r="B109" s="847">
        <v>2250.8795758840602</v>
      </c>
      <c r="C109" s="1066">
        <f t="shared" si="1"/>
        <v>6578.2355648910307</v>
      </c>
      <c r="D109" s="1530">
        <v>3871.5933645560667</v>
      </c>
      <c r="E109" s="1451">
        <v>0</v>
      </c>
      <c r="F109" s="1451">
        <v>1805.4472315296591</v>
      </c>
      <c r="G109" s="1451">
        <v>0</v>
      </c>
      <c r="H109" s="1451">
        <v>0</v>
      </c>
      <c r="I109" s="1451">
        <v>244.1869688053047</v>
      </c>
      <c r="J109" s="1542">
        <v>657.00800000000004</v>
      </c>
      <c r="K109" s="945">
        <v>102</v>
      </c>
    </row>
    <row r="110" spans="1:11" ht="12.75" customHeight="1" x14ac:dyDescent="0.2">
      <c r="A110" s="3" t="s">
        <v>1621</v>
      </c>
      <c r="B110" s="847">
        <v>1388.9398990039506</v>
      </c>
      <c r="C110" s="1066">
        <f t="shared" si="1"/>
        <v>3309.2184884312232</v>
      </c>
      <c r="D110" s="1530">
        <v>1741.9511419063726</v>
      </c>
      <c r="E110" s="1451">
        <v>0</v>
      </c>
      <c r="F110" s="1451">
        <v>793.26847103878856</v>
      </c>
      <c r="G110" s="1451">
        <v>0</v>
      </c>
      <c r="H110" s="1451">
        <v>0</v>
      </c>
      <c r="I110" s="1451">
        <v>244.78287548606198</v>
      </c>
      <c r="J110" s="1542">
        <v>529.21600000000001</v>
      </c>
      <c r="K110" s="945">
        <v>52</v>
      </c>
    </row>
    <row r="111" spans="1:11" ht="12.75" customHeight="1" x14ac:dyDescent="0.2">
      <c r="A111" s="3" t="s">
        <v>1622</v>
      </c>
      <c r="B111" s="847">
        <v>886.17097189127833</v>
      </c>
      <c r="C111" s="1066">
        <f t="shared" si="1"/>
        <v>3439.2080826815481</v>
      </c>
      <c r="D111" s="1530">
        <v>1963.1730739902275</v>
      </c>
      <c r="E111" s="1451">
        <v>0</v>
      </c>
      <c r="F111" s="1451">
        <v>438.94662385591312</v>
      </c>
      <c r="G111" s="1451">
        <v>0</v>
      </c>
      <c r="H111" s="1451">
        <v>0</v>
      </c>
      <c r="I111" s="1451">
        <v>23.003384835407431</v>
      </c>
      <c r="J111" s="1542">
        <v>1014.085</v>
      </c>
      <c r="K111" s="945">
        <v>137</v>
      </c>
    </row>
    <row r="112" spans="1:11" ht="12.75" customHeight="1" x14ac:dyDescent="0.2">
      <c r="A112" s="3" t="s">
        <v>1623</v>
      </c>
      <c r="B112" s="847">
        <v>2127.5318448338885</v>
      </c>
      <c r="C112" s="1066">
        <f t="shared" si="1"/>
        <v>11144.064598642497</v>
      </c>
      <c r="D112" s="1530">
        <v>5825.9753522271776</v>
      </c>
      <c r="E112" s="1451">
        <v>0</v>
      </c>
      <c r="F112" s="1451">
        <v>2559.9524805027118</v>
      </c>
      <c r="G112" s="1451">
        <v>0</v>
      </c>
      <c r="H112" s="1451">
        <v>0</v>
      </c>
      <c r="I112" s="1451">
        <v>187.0337659126094</v>
      </c>
      <c r="J112" s="1542">
        <v>2571.1030000000001</v>
      </c>
      <c r="K112" s="945">
        <v>387</v>
      </c>
    </row>
    <row r="113" spans="1:11" ht="12.75" customHeight="1" x14ac:dyDescent="0.2">
      <c r="A113" s="3" t="s">
        <v>1624</v>
      </c>
      <c r="B113" s="847">
        <v>544.6183142996581</v>
      </c>
      <c r="C113" s="1066">
        <f t="shared" si="1"/>
        <v>2219.5830580632414</v>
      </c>
      <c r="D113" s="1530">
        <v>1013.9047739112256</v>
      </c>
      <c r="E113" s="1451">
        <v>0</v>
      </c>
      <c r="F113" s="1451">
        <v>218.17730699788916</v>
      </c>
      <c r="G113" s="1451">
        <v>0</v>
      </c>
      <c r="H113" s="1451">
        <v>0</v>
      </c>
      <c r="I113" s="1451">
        <v>11.878977154126609</v>
      </c>
      <c r="J113" s="1542">
        <v>975.62199999999996</v>
      </c>
      <c r="K113" s="945">
        <v>185</v>
      </c>
    </row>
    <row r="114" spans="1:11" ht="12.75" customHeight="1" x14ac:dyDescent="0.2">
      <c r="A114" s="3" t="s">
        <v>1625</v>
      </c>
      <c r="B114" s="847">
        <v>30471.247618468813</v>
      </c>
      <c r="C114" s="1066">
        <f t="shared" si="1"/>
        <v>197222.17750915507</v>
      </c>
      <c r="D114" s="1530">
        <v>88929.822046460802</v>
      </c>
      <c r="E114" s="1451">
        <v>5348.91644</v>
      </c>
      <c r="F114" s="1451">
        <v>32385.372214181181</v>
      </c>
      <c r="G114" s="1451">
        <v>0</v>
      </c>
      <c r="H114" s="1451">
        <v>4160.2196000000004</v>
      </c>
      <c r="I114" s="1451">
        <v>1042.481208513065</v>
      </c>
      <c r="J114" s="1542">
        <v>65355.366000000002</v>
      </c>
      <c r="K114" s="945">
        <v>5473</v>
      </c>
    </row>
    <row r="115" spans="1:11" ht="12.75" customHeight="1" x14ac:dyDescent="0.2">
      <c r="A115" s="3" t="s">
        <v>1626</v>
      </c>
      <c r="B115" s="847">
        <v>1966.7846720755097</v>
      </c>
      <c r="C115" s="1066">
        <f t="shared" si="1"/>
        <v>6202.5793712076247</v>
      </c>
      <c r="D115" s="1530">
        <v>2532.3987107412436</v>
      </c>
      <c r="E115" s="1451">
        <v>0</v>
      </c>
      <c r="F115" s="1451">
        <v>982.88100285587598</v>
      </c>
      <c r="G115" s="1451">
        <v>0</v>
      </c>
      <c r="H115" s="1451">
        <v>0</v>
      </c>
      <c r="I115" s="1451">
        <v>136.5386576105056</v>
      </c>
      <c r="J115" s="1542">
        <v>2550.761</v>
      </c>
      <c r="K115" s="945">
        <v>389</v>
      </c>
    </row>
    <row r="116" spans="1:11" ht="12.75" customHeight="1" x14ac:dyDescent="0.2">
      <c r="A116" s="3" t="s">
        <v>1627</v>
      </c>
      <c r="B116" s="847">
        <v>3197.5004960435122</v>
      </c>
      <c r="C116" s="1066">
        <f t="shared" si="1"/>
        <v>17319.529916249048</v>
      </c>
      <c r="D116" s="1530">
        <v>10064.673341232949</v>
      </c>
      <c r="E116" s="1451">
        <v>0</v>
      </c>
      <c r="F116" s="1451">
        <v>1814.6435154226219</v>
      </c>
      <c r="G116" s="1451">
        <v>0</v>
      </c>
      <c r="H116" s="1451">
        <v>0</v>
      </c>
      <c r="I116" s="1451">
        <v>251.80505959347602</v>
      </c>
      <c r="J116" s="1542">
        <v>5188.4080000000004</v>
      </c>
      <c r="K116" s="945">
        <v>710</v>
      </c>
    </row>
    <row r="117" spans="1:11" ht="12.75" customHeight="1" x14ac:dyDescent="0.2">
      <c r="A117" s="3" t="s">
        <v>1628</v>
      </c>
      <c r="B117" s="847">
        <v>521.4986213574922</v>
      </c>
      <c r="C117" s="1066">
        <f t="shared" si="1"/>
        <v>1383.6787539749334</v>
      </c>
      <c r="D117" s="1530">
        <v>930.62750632559062</v>
      </c>
      <c r="E117" s="1451">
        <v>0</v>
      </c>
      <c r="F117" s="1451">
        <v>129.23013289411327</v>
      </c>
      <c r="G117" s="1451">
        <v>0</v>
      </c>
      <c r="H117" s="1451">
        <v>0</v>
      </c>
      <c r="I117" s="1451">
        <v>25.623114755229647</v>
      </c>
      <c r="J117" s="1542">
        <v>298.19799999999998</v>
      </c>
      <c r="K117" s="945">
        <v>72</v>
      </c>
    </row>
    <row r="118" spans="1:11" ht="12.75" customHeight="1" x14ac:dyDescent="0.2">
      <c r="A118" s="3" t="s">
        <v>1629</v>
      </c>
      <c r="B118" s="847">
        <v>5550.3615922464342</v>
      </c>
      <c r="C118" s="1066">
        <f t="shared" si="1"/>
        <v>20734.445212911705</v>
      </c>
      <c r="D118" s="1530">
        <v>9110.8206007182271</v>
      </c>
      <c r="E118" s="1451">
        <v>0</v>
      </c>
      <c r="F118" s="1451">
        <v>2615.6081966602992</v>
      </c>
      <c r="G118" s="1451">
        <v>0</v>
      </c>
      <c r="H118" s="1451">
        <v>0</v>
      </c>
      <c r="I118" s="1451">
        <v>380.79841553317868</v>
      </c>
      <c r="J118" s="1542">
        <v>8627.2180000000008</v>
      </c>
      <c r="K118" s="945">
        <v>1399</v>
      </c>
    </row>
    <row r="119" spans="1:11" ht="12.75" customHeight="1" x14ac:dyDescent="0.2">
      <c r="A119" s="3" t="s">
        <v>1630</v>
      </c>
      <c r="B119" s="847">
        <v>3915.1931419014786</v>
      </c>
      <c r="C119" s="1066">
        <f t="shared" si="1"/>
        <v>9004.1438339061915</v>
      </c>
      <c r="D119" s="1530">
        <v>4676.1612021598758</v>
      </c>
      <c r="E119" s="1451">
        <v>0</v>
      </c>
      <c r="F119" s="1451">
        <v>2425.3009436466614</v>
      </c>
      <c r="G119" s="1451">
        <v>0</v>
      </c>
      <c r="H119" s="1451">
        <v>0</v>
      </c>
      <c r="I119" s="1451">
        <v>233.50368809965329</v>
      </c>
      <c r="J119" s="1542">
        <v>1669.1780000000001</v>
      </c>
      <c r="K119" s="945">
        <v>219</v>
      </c>
    </row>
    <row r="120" spans="1:11" ht="12.75" customHeight="1" x14ac:dyDescent="0.2">
      <c r="A120" s="3" t="s">
        <v>1631</v>
      </c>
      <c r="B120" s="847">
        <v>978.4663289073668</v>
      </c>
      <c r="C120" s="1066">
        <f t="shared" si="1"/>
        <v>3039.2817662488224</v>
      </c>
      <c r="D120" s="1530">
        <v>1651.4672698876802</v>
      </c>
      <c r="E120" s="1451">
        <v>0</v>
      </c>
      <c r="F120" s="1451">
        <v>699.89491897146797</v>
      </c>
      <c r="G120" s="1451">
        <v>0</v>
      </c>
      <c r="H120" s="1451">
        <v>0</v>
      </c>
      <c r="I120" s="1451">
        <v>30.957577389673833</v>
      </c>
      <c r="J120" s="1542">
        <v>656.96199999999999</v>
      </c>
      <c r="K120" s="945">
        <v>78</v>
      </c>
    </row>
    <row r="121" spans="1:11" ht="12.75" customHeight="1" x14ac:dyDescent="0.2">
      <c r="A121" s="3" t="s">
        <v>1632</v>
      </c>
      <c r="B121" s="847">
        <v>1546.6437380631039</v>
      </c>
      <c r="C121" s="1066">
        <f t="shared" si="1"/>
        <v>4959.5360499453691</v>
      </c>
      <c r="D121" s="1530">
        <v>2130.9710084045278</v>
      </c>
      <c r="E121" s="1451">
        <v>0</v>
      </c>
      <c r="F121" s="1451">
        <v>176.56497573070877</v>
      </c>
      <c r="G121" s="1451">
        <v>0</v>
      </c>
      <c r="H121" s="1451">
        <v>0</v>
      </c>
      <c r="I121" s="1451">
        <v>38.984065810131973</v>
      </c>
      <c r="J121" s="1542">
        <v>2613.0160000000001</v>
      </c>
      <c r="K121" s="945">
        <v>396</v>
      </c>
    </row>
    <row r="122" spans="1:11" ht="12.75" customHeight="1" x14ac:dyDescent="0.2">
      <c r="A122" s="3" t="s">
        <v>1633</v>
      </c>
      <c r="B122" s="847">
        <v>25565.212074141604</v>
      </c>
      <c r="C122" s="1066">
        <f t="shared" si="1"/>
        <v>167535.28600444156</v>
      </c>
      <c r="D122" s="1530">
        <v>89054.361451131044</v>
      </c>
      <c r="E122" s="1451">
        <v>0</v>
      </c>
      <c r="F122" s="1451">
        <v>39806.784127463587</v>
      </c>
      <c r="G122" s="1451">
        <v>0</v>
      </c>
      <c r="H122" s="1451">
        <v>0</v>
      </c>
      <c r="I122" s="1451">
        <v>970.74742584693365</v>
      </c>
      <c r="J122" s="1542">
        <v>37703.392999999996</v>
      </c>
      <c r="K122" s="945">
        <v>4761</v>
      </c>
    </row>
    <row r="123" spans="1:11" ht="12.75" customHeight="1" x14ac:dyDescent="0.2">
      <c r="A123" s="3" t="s">
        <v>1634</v>
      </c>
      <c r="B123" s="847">
        <v>28612.53533189755</v>
      </c>
      <c r="C123" s="1066">
        <f t="shared" si="1"/>
        <v>179543.17497275994</v>
      </c>
      <c r="D123" s="1530">
        <v>85091.51302074478</v>
      </c>
      <c r="E123" s="1451">
        <v>0</v>
      </c>
      <c r="F123" s="1451">
        <v>56639.158981349443</v>
      </c>
      <c r="G123" s="1451">
        <v>0</v>
      </c>
      <c r="H123" s="1451">
        <v>0</v>
      </c>
      <c r="I123" s="1451">
        <v>1589.9399706657332</v>
      </c>
      <c r="J123" s="1542">
        <v>36222.563000000002</v>
      </c>
      <c r="K123" s="945">
        <v>4816</v>
      </c>
    </row>
    <row r="124" spans="1:11" ht="12.75" customHeight="1" x14ac:dyDescent="0.2">
      <c r="A124" s="3" t="s">
        <v>1635</v>
      </c>
      <c r="B124" s="847">
        <v>344.24840279017826</v>
      </c>
      <c r="C124" s="1066">
        <f t="shared" si="1"/>
        <v>1735.5473383077565</v>
      </c>
      <c r="D124" s="1530">
        <v>937.04249626942396</v>
      </c>
      <c r="E124" s="1451">
        <v>0</v>
      </c>
      <c r="F124" s="1451">
        <v>73.157187840712893</v>
      </c>
      <c r="G124" s="1451">
        <v>0</v>
      </c>
      <c r="H124" s="1451">
        <v>0</v>
      </c>
      <c r="I124" s="1451">
        <v>16.711654197619605</v>
      </c>
      <c r="J124" s="1542">
        <v>708.63599999999997</v>
      </c>
      <c r="K124" s="945">
        <v>92</v>
      </c>
    </row>
    <row r="125" spans="1:11" ht="12.75" customHeight="1" x14ac:dyDescent="0.2">
      <c r="A125" s="3" t="s">
        <v>1636</v>
      </c>
      <c r="B125" s="847">
        <v>4159.5452429563102</v>
      </c>
      <c r="C125" s="1066">
        <f t="shared" si="1"/>
        <v>27172.933916067312</v>
      </c>
      <c r="D125" s="1530">
        <v>14241.083714913591</v>
      </c>
      <c r="E125" s="1451">
        <v>0</v>
      </c>
      <c r="F125" s="1451">
        <v>2683.5172115543369</v>
      </c>
      <c r="G125" s="1451">
        <v>0</v>
      </c>
      <c r="H125" s="1451">
        <v>0</v>
      </c>
      <c r="I125" s="1451">
        <v>169.63298959938481</v>
      </c>
      <c r="J125" s="1542">
        <v>10078.700000000001</v>
      </c>
      <c r="K125" s="945">
        <v>1189</v>
      </c>
    </row>
    <row r="126" spans="1:11" ht="12.75" customHeight="1" x14ac:dyDescent="0.2">
      <c r="A126" s="3" t="s">
        <v>1637</v>
      </c>
      <c r="B126" s="847">
        <v>1753.92713402911</v>
      </c>
      <c r="C126" s="1066">
        <f t="shared" si="1"/>
        <v>7182.0642285412141</v>
      </c>
      <c r="D126" s="1530">
        <v>5195.9451651731242</v>
      </c>
      <c r="E126" s="1451">
        <v>0</v>
      </c>
      <c r="F126" s="1451">
        <v>1032.3658029059741</v>
      </c>
      <c r="G126" s="1451">
        <v>0</v>
      </c>
      <c r="H126" s="1451">
        <v>0</v>
      </c>
      <c r="I126" s="1451">
        <v>40.787260462115135</v>
      </c>
      <c r="J126" s="1542">
        <v>912.96600000000001</v>
      </c>
      <c r="K126" s="945">
        <v>160</v>
      </c>
    </row>
    <row r="127" spans="1:11" ht="12.75" customHeight="1" x14ac:dyDescent="0.2">
      <c r="A127" s="3" t="s">
        <v>1638</v>
      </c>
      <c r="B127" s="847">
        <v>11659.701002558435</v>
      </c>
      <c r="C127" s="1066">
        <f t="shared" si="1"/>
        <v>73781.220828217498</v>
      </c>
      <c r="D127" s="1530">
        <v>37310.834352291393</v>
      </c>
      <c r="E127" s="1451">
        <v>0</v>
      </c>
      <c r="F127" s="1451">
        <v>17871.181252089005</v>
      </c>
      <c r="G127" s="1451">
        <v>0</v>
      </c>
      <c r="H127" s="1451">
        <v>0</v>
      </c>
      <c r="I127" s="1451">
        <v>804.23122383710347</v>
      </c>
      <c r="J127" s="1542">
        <v>17794.973999999998</v>
      </c>
      <c r="K127" s="945">
        <v>2212</v>
      </c>
    </row>
    <row r="128" spans="1:11" ht="12.75" customHeight="1" x14ac:dyDescent="0.2">
      <c r="A128" s="3" t="s">
        <v>1639</v>
      </c>
      <c r="B128" s="847">
        <v>1171.370873177764</v>
      </c>
      <c r="C128" s="1066">
        <f t="shared" si="1"/>
        <v>4903.8694704610307</v>
      </c>
      <c r="D128" s="1530">
        <v>2239.2885442287802</v>
      </c>
      <c r="E128" s="1451">
        <v>0</v>
      </c>
      <c r="F128" s="1451">
        <v>596.97065926234825</v>
      </c>
      <c r="G128" s="1451">
        <v>0</v>
      </c>
      <c r="H128" s="1451">
        <v>0</v>
      </c>
      <c r="I128" s="1451">
        <v>45.226266969901879</v>
      </c>
      <c r="J128" s="1542">
        <v>2022.384</v>
      </c>
      <c r="K128" s="945">
        <v>206</v>
      </c>
    </row>
    <row r="129" spans="1:11" ht="12.75" customHeight="1" x14ac:dyDescent="0.2">
      <c r="A129" s="3" t="s">
        <v>1640</v>
      </c>
      <c r="B129" s="847">
        <v>14484.915076286739</v>
      </c>
      <c r="C129" s="1066">
        <f t="shared" si="1"/>
        <v>124473.29246582437</v>
      </c>
      <c r="D129" s="1530">
        <v>30530.760764604049</v>
      </c>
      <c r="E129" s="1451">
        <v>1690.6670200000001</v>
      </c>
      <c r="F129" s="1451">
        <v>8666.5269958925874</v>
      </c>
      <c r="G129" s="1451">
        <v>0</v>
      </c>
      <c r="H129" s="1451">
        <v>28726.514110000004</v>
      </c>
      <c r="I129" s="1451">
        <v>1447.6355753277323</v>
      </c>
      <c r="J129" s="1542">
        <v>53411.188000000002</v>
      </c>
      <c r="K129" s="945">
        <v>4557</v>
      </c>
    </row>
    <row r="130" spans="1:11" ht="12.75" customHeight="1" x14ac:dyDescent="0.2">
      <c r="A130" s="3" t="s">
        <v>1641</v>
      </c>
      <c r="B130" s="847">
        <v>8701.8467562358528</v>
      </c>
      <c r="C130" s="1066">
        <f t="shared" si="1"/>
        <v>116978.4657768163</v>
      </c>
      <c r="D130" s="1530">
        <v>24762.85315992406</v>
      </c>
      <c r="E130" s="1451">
        <v>18.45196</v>
      </c>
      <c r="F130" s="1451">
        <v>5074.8035199859314</v>
      </c>
      <c r="G130" s="1451">
        <v>0</v>
      </c>
      <c r="H130" s="1451">
        <v>40571.086340000002</v>
      </c>
      <c r="I130" s="1451">
        <v>762.97779690631376</v>
      </c>
      <c r="J130" s="1542">
        <v>45788.292999999998</v>
      </c>
      <c r="K130" s="945">
        <v>3368</v>
      </c>
    </row>
    <row r="131" spans="1:11" ht="12.75" customHeight="1" x14ac:dyDescent="0.2">
      <c r="A131" s="3" t="s">
        <v>1850</v>
      </c>
      <c r="B131" s="847">
        <v>2705.5606620145263</v>
      </c>
      <c r="C131" s="1066">
        <f t="shared" si="1"/>
        <v>30493.149116410266</v>
      </c>
      <c r="D131" s="1530">
        <v>6275.1399844481248</v>
      </c>
      <c r="E131" s="1451">
        <v>559.12537999999995</v>
      </c>
      <c r="F131" s="1451">
        <v>490.94607580189296</v>
      </c>
      <c r="G131" s="1451">
        <v>0</v>
      </c>
      <c r="H131" s="1451">
        <v>6827.0995200000007</v>
      </c>
      <c r="I131" s="1451">
        <v>139.15615616024661</v>
      </c>
      <c r="J131" s="1542">
        <v>16201.682000000001</v>
      </c>
      <c r="K131" s="945">
        <v>818</v>
      </c>
    </row>
    <row r="132" spans="1:11" ht="12.75" customHeight="1" x14ac:dyDescent="0.2">
      <c r="A132" s="3" t="s">
        <v>1642</v>
      </c>
      <c r="B132" s="847">
        <v>2599.5906836176609</v>
      </c>
      <c r="C132" s="1066">
        <f t="shared" si="1"/>
        <v>8124.1116279019952</v>
      </c>
      <c r="D132" s="1530">
        <v>4224.0519281184243</v>
      </c>
      <c r="E132" s="1451">
        <v>0</v>
      </c>
      <c r="F132" s="1451">
        <v>765.08317316268347</v>
      </c>
      <c r="G132" s="1451">
        <v>0</v>
      </c>
      <c r="H132" s="1451">
        <v>0</v>
      </c>
      <c r="I132" s="1451">
        <v>128.04452662088812</v>
      </c>
      <c r="J132" s="1542">
        <v>3006.9319999999998</v>
      </c>
      <c r="K132" s="945">
        <v>508</v>
      </c>
    </row>
    <row r="133" spans="1:11" ht="12.75" customHeight="1" x14ac:dyDescent="0.2">
      <c r="A133" s="3" t="s">
        <v>1643</v>
      </c>
      <c r="B133" s="847">
        <v>10434.768330328357</v>
      </c>
      <c r="C133" s="1066">
        <f>SUM(D133:J133)</f>
        <v>72655.617587112269</v>
      </c>
      <c r="D133" s="1530">
        <v>42139.367759019093</v>
      </c>
      <c r="E133" s="1451">
        <v>0</v>
      </c>
      <c r="F133" s="1451">
        <v>18528.648898748012</v>
      </c>
      <c r="G133" s="1451">
        <v>0</v>
      </c>
      <c r="H133" s="1451">
        <v>0</v>
      </c>
      <c r="I133" s="1451">
        <v>629.82992934516915</v>
      </c>
      <c r="J133" s="1542">
        <v>11357.771000000001</v>
      </c>
      <c r="K133" s="945">
        <v>1626</v>
      </c>
    </row>
    <row r="134" spans="1:11" ht="12.75" customHeight="1" x14ac:dyDescent="0.2">
      <c r="A134" s="3" t="s">
        <v>1644</v>
      </c>
      <c r="B134" s="847">
        <v>69289.538182767807</v>
      </c>
      <c r="C134" s="1066">
        <f>SUM(D134:J134)</f>
        <v>399911.99378340581</v>
      </c>
      <c r="D134" s="1530">
        <v>220018.25177987289</v>
      </c>
      <c r="E134" s="1451">
        <v>0</v>
      </c>
      <c r="F134" s="1451">
        <v>131575.23858108115</v>
      </c>
      <c r="G134" s="1451">
        <v>0</v>
      </c>
      <c r="H134" s="1451">
        <v>0</v>
      </c>
      <c r="I134" s="1451">
        <v>4658.6174224517436</v>
      </c>
      <c r="J134" s="1542">
        <v>43659.885999999999</v>
      </c>
      <c r="K134" s="945">
        <v>7453</v>
      </c>
    </row>
    <row r="135" spans="1:11" ht="12.75" customHeight="1" x14ac:dyDescent="0.2">
      <c r="A135" s="3" t="s">
        <v>1645</v>
      </c>
      <c r="B135" s="847">
        <v>2422.6233521292102</v>
      </c>
      <c r="C135" s="1066">
        <f>SUM(D135:J135)</f>
        <v>6296.2981183499869</v>
      </c>
      <c r="D135" s="1530">
        <v>3806.2307878558354</v>
      </c>
      <c r="E135" s="1451">
        <v>0</v>
      </c>
      <c r="F135" s="1451">
        <v>475.71026903161004</v>
      </c>
      <c r="G135" s="1451">
        <v>0</v>
      </c>
      <c r="H135" s="1451">
        <v>0</v>
      </c>
      <c r="I135" s="1451">
        <v>131.15906146254116</v>
      </c>
      <c r="J135" s="1542">
        <v>1883.1980000000001</v>
      </c>
      <c r="K135" s="945">
        <v>391</v>
      </c>
    </row>
    <row r="136" spans="1:11" ht="12.75" customHeight="1" x14ac:dyDescent="0.2">
      <c r="A136" s="3" t="s">
        <v>1646</v>
      </c>
      <c r="B136" s="847">
        <v>1030.5346975616869</v>
      </c>
      <c r="C136" s="1066">
        <f>SUM(D136:J136)</f>
        <v>9001.3311483127563</v>
      </c>
      <c r="D136" s="1530">
        <v>5886.3647144387987</v>
      </c>
      <c r="E136" s="1451">
        <v>0</v>
      </c>
      <c r="F136" s="1451">
        <v>1757.2327425087794</v>
      </c>
      <c r="G136" s="1451">
        <v>0</v>
      </c>
      <c r="H136" s="1451">
        <v>0</v>
      </c>
      <c r="I136" s="1451">
        <v>342.24669136517855</v>
      </c>
      <c r="J136" s="1542">
        <v>1015.487</v>
      </c>
      <c r="K136" s="945">
        <v>141</v>
      </c>
    </row>
    <row r="137" spans="1:11" ht="12.75" customHeight="1" x14ac:dyDescent="0.2">
      <c r="A137" s="3" t="s">
        <v>1647</v>
      </c>
      <c r="B137" s="847">
        <v>2405.8074200283791</v>
      </c>
      <c r="C137" s="1066">
        <f>SUM(D137:J137)</f>
        <v>9205.5000967051019</v>
      </c>
      <c r="D137" s="1530">
        <v>3335.6946754893411</v>
      </c>
      <c r="E137" s="1451">
        <v>0</v>
      </c>
      <c r="F137" s="1451">
        <v>1030.2616926092485</v>
      </c>
      <c r="G137" s="1451">
        <v>0</v>
      </c>
      <c r="H137" s="1451">
        <v>0</v>
      </c>
      <c r="I137" s="1451">
        <v>271.80472860651315</v>
      </c>
      <c r="J137" s="1542">
        <v>4567.7389999999996</v>
      </c>
      <c r="K137" s="945">
        <v>526</v>
      </c>
    </row>
    <row r="138" spans="1:11" ht="12.75" customHeight="1" x14ac:dyDescent="0.2">
      <c r="A138" s="236"/>
      <c r="C138" s="1070"/>
      <c r="D138" s="1070"/>
      <c r="E138" s="1070"/>
      <c r="F138" s="1070"/>
      <c r="G138" s="1070"/>
      <c r="H138" s="1070"/>
      <c r="I138" s="1070"/>
      <c r="J138" s="1071"/>
      <c r="K138" s="918"/>
    </row>
    <row r="139" spans="1:11" ht="12.75" customHeight="1" x14ac:dyDescent="0.2">
      <c r="A139" s="238" t="s">
        <v>28</v>
      </c>
      <c r="B139" s="239">
        <f>SUM(B4:B137)</f>
        <v>823348.46594637993</v>
      </c>
      <c r="C139" s="1452">
        <f t="shared" ref="C139:K139" si="2">SUM(C4:C137)</f>
        <v>3974723.9585321113</v>
      </c>
      <c r="D139" s="1452">
        <f t="shared" si="2"/>
        <v>2046829.8177221096</v>
      </c>
      <c r="E139" s="1452">
        <f t="shared" si="2"/>
        <v>8156.9912500000009</v>
      </c>
      <c r="F139" s="1452">
        <f t="shared" si="2"/>
        <v>755870.30718999996</v>
      </c>
      <c r="G139" s="1452">
        <f t="shared" si="2"/>
        <v>0</v>
      </c>
      <c r="H139" s="1452">
        <f t="shared" si="2"/>
        <v>84827.551619999998</v>
      </c>
      <c r="I139" s="1758">
        <f t="shared" si="2"/>
        <v>59565.682750000044</v>
      </c>
      <c r="J139" s="1454">
        <f t="shared" si="2"/>
        <v>1019473.608</v>
      </c>
      <c r="K139" s="1061">
        <f t="shared" si="2"/>
        <v>131322</v>
      </c>
    </row>
    <row r="140" spans="1:11" ht="12.75" customHeight="1" thickBot="1" x14ac:dyDescent="0.25">
      <c r="A140" s="240"/>
      <c r="B140" s="241"/>
      <c r="C140" s="1075"/>
      <c r="D140" s="1455"/>
      <c r="E140" s="1455"/>
      <c r="F140" s="1456"/>
      <c r="G140" s="1456"/>
      <c r="H140" s="1456"/>
      <c r="I140" s="1456"/>
      <c r="J140" s="1457"/>
      <c r="K140" s="834"/>
    </row>
    <row r="141" spans="1:11" ht="12.75" customHeight="1" x14ac:dyDescent="0.2">
      <c r="A141" s="108" t="s">
        <v>292</v>
      </c>
      <c r="B141" s="848">
        <v>101276.30496782711</v>
      </c>
      <c r="C141" s="1066">
        <f t="shared" ref="C141:C151" si="3">SUM(D141:J141)</f>
        <v>506504.1809557727</v>
      </c>
      <c r="D141" s="1530">
        <v>300806.09970544319</v>
      </c>
      <c r="E141" s="1066">
        <v>5.4003800000000002</v>
      </c>
      <c r="F141" s="1068">
        <v>114247.34641840063</v>
      </c>
      <c r="G141" s="1068">
        <v>0</v>
      </c>
      <c r="H141" s="1458">
        <v>0</v>
      </c>
      <c r="I141" s="1078">
        <v>6509.5244519288281</v>
      </c>
      <c r="J141" s="1540">
        <v>84935.81</v>
      </c>
      <c r="K141" s="919">
        <v>13505</v>
      </c>
    </row>
    <row r="142" spans="1:11" ht="12.75" customHeight="1" x14ac:dyDescent="0.2">
      <c r="A142" s="108" t="s">
        <v>293</v>
      </c>
      <c r="B142" s="949">
        <v>106641.60647417033</v>
      </c>
      <c r="C142" s="1066">
        <f t="shared" si="3"/>
        <v>552913.41208121297</v>
      </c>
      <c r="D142" s="1530">
        <v>296494.60955604748</v>
      </c>
      <c r="E142" s="1066">
        <v>4812.4905099999996</v>
      </c>
      <c r="F142" s="1067">
        <v>170366.76490657241</v>
      </c>
      <c r="G142" s="1067">
        <v>0</v>
      </c>
      <c r="H142" s="1459">
        <v>0</v>
      </c>
      <c r="I142" s="1066">
        <v>6192.7651085930629</v>
      </c>
      <c r="J142" s="1542">
        <v>75046.782000000007</v>
      </c>
      <c r="K142" s="919">
        <v>11810</v>
      </c>
    </row>
    <row r="143" spans="1:11" ht="12.75" customHeight="1" x14ac:dyDescent="0.2">
      <c r="A143" s="108" t="s">
        <v>294</v>
      </c>
      <c r="B143" s="949">
        <v>71499.745107929397</v>
      </c>
      <c r="C143" s="1066">
        <f t="shared" si="3"/>
        <v>536055.03285958967</v>
      </c>
      <c r="D143" s="1530">
        <v>236559.59889736556</v>
      </c>
      <c r="E143" s="1066">
        <v>1230.7456499999998</v>
      </c>
      <c r="F143" s="1067">
        <v>99039.255646329766</v>
      </c>
      <c r="G143" s="1067">
        <v>0</v>
      </c>
      <c r="H143" s="1066">
        <v>10665.253690000001</v>
      </c>
      <c r="I143" s="1066">
        <v>3973.6679758943228</v>
      </c>
      <c r="J143" s="1542">
        <v>184586.511</v>
      </c>
      <c r="K143" s="919">
        <v>17810</v>
      </c>
    </row>
    <row r="144" spans="1:11" ht="12.75" customHeight="1" x14ac:dyDescent="0.2">
      <c r="A144" s="108" t="s">
        <v>295</v>
      </c>
      <c r="B144" s="949">
        <v>87139.944432320306</v>
      </c>
      <c r="C144" s="1066">
        <f t="shared" si="3"/>
        <v>510991.61218657595</v>
      </c>
      <c r="D144" s="1530">
        <v>287243.43757030438</v>
      </c>
      <c r="E144" s="1066">
        <v>671.48692000000005</v>
      </c>
      <c r="F144" s="1067">
        <v>100200.02170050252</v>
      </c>
      <c r="G144" s="1067">
        <v>0</v>
      </c>
      <c r="H144" s="1459">
        <v>0</v>
      </c>
      <c r="I144" s="1066">
        <v>5202.0459957690573</v>
      </c>
      <c r="J144" s="1542">
        <v>117674.62</v>
      </c>
      <c r="K144" s="919">
        <v>15523</v>
      </c>
    </row>
    <row r="145" spans="1:17" ht="12.75" customHeight="1" x14ac:dyDescent="0.2">
      <c r="A145" s="108" t="s">
        <v>296</v>
      </c>
      <c r="B145" s="949">
        <v>63909.433575673975</v>
      </c>
      <c r="C145" s="1066">
        <f t="shared" si="3"/>
        <v>256416.47308339202</v>
      </c>
      <c r="D145" s="1530">
        <v>127203.97210361151</v>
      </c>
      <c r="E145" s="1066">
        <v>0</v>
      </c>
      <c r="F145" s="1067">
        <v>15027.881519069957</v>
      </c>
      <c r="G145" s="1067">
        <v>0</v>
      </c>
      <c r="H145" s="1066">
        <v>87.407240000000002</v>
      </c>
      <c r="I145" s="1066">
        <v>4356.8422207105477</v>
      </c>
      <c r="J145" s="1542">
        <v>109740.37</v>
      </c>
      <c r="K145" s="919">
        <v>14954</v>
      </c>
    </row>
    <row r="146" spans="1:17" ht="12.75" customHeight="1" x14ac:dyDescent="0.2">
      <c r="A146" s="108" t="s">
        <v>297</v>
      </c>
      <c r="B146" s="949">
        <v>62970.604277973456</v>
      </c>
      <c r="C146" s="1066">
        <f t="shared" si="3"/>
        <v>341791.0624575736</v>
      </c>
      <c r="D146" s="1530">
        <v>124522.52144038711</v>
      </c>
      <c r="E146" s="1066">
        <v>577.57733999999994</v>
      </c>
      <c r="F146" s="1067">
        <v>17840.104873949447</v>
      </c>
      <c r="G146" s="1067">
        <v>0</v>
      </c>
      <c r="H146" s="1066">
        <v>45034.900809999999</v>
      </c>
      <c r="I146" s="1066">
        <v>4072.6869932370723</v>
      </c>
      <c r="J146" s="1542">
        <v>149743.27100000001</v>
      </c>
      <c r="K146" s="919">
        <v>16039</v>
      </c>
    </row>
    <row r="147" spans="1:17" ht="12.75" customHeight="1" x14ac:dyDescent="0.2">
      <c r="A147" s="108" t="s">
        <v>298</v>
      </c>
      <c r="B147" s="949">
        <v>69205.313421277882</v>
      </c>
      <c r="C147" s="1066">
        <f t="shared" si="3"/>
        <v>223748.57615696662</v>
      </c>
      <c r="D147" s="1530">
        <v>108422.87846829445</v>
      </c>
      <c r="E147" s="1066">
        <v>319.45999999999998</v>
      </c>
      <c r="F147" s="1067">
        <v>23395.868621774192</v>
      </c>
      <c r="G147" s="1067">
        <v>0</v>
      </c>
      <c r="H147" s="1066">
        <v>1833.2143399999998</v>
      </c>
      <c r="I147" s="1066">
        <v>6221.1987268979547</v>
      </c>
      <c r="J147" s="1542">
        <v>83555.956000000006</v>
      </c>
      <c r="K147" s="919">
        <v>10364</v>
      </c>
    </row>
    <row r="148" spans="1:17" ht="12.75" customHeight="1" x14ac:dyDescent="0.2">
      <c r="A148" s="108" t="s">
        <v>299</v>
      </c>
      <c r="B148" s="949">
        <v>53545.196305087658</v>
      </c>
      <c r="C148" s="1066">
        <f t="shared" si="3"/>
        <v>213228.56506921232</v>
      </c>
      <c r="D148" s="1530">
        <v>112880.57544805748</v>
      </c>
      <c r="E148" s="1066">
        <v>175.67789999999999</v>
      </c>
      <c r="F148" s="1067">
        <v>65160.768389534169</v>
      </c>
      <c r="G148" s="1067">
        <v>0</v>
      </c>
      <c r="H148" s="1459">
        <v>0</v>
      </c>
      <c r="I148" s="1066">
        <v>6659.6103316206818</v>
      </c>
      <c r="J148" s="1542">
        <v>28351.933000000001</v>
      </c>
      <c r="K148" s="919">
        <v>4199</v>
      </c>
    </row>
    <row r="149" spans="1:17" ht="12.75" customHeight="1" x14ac:dyDescent="0.2">
      <c r="A149" s="108" t="s">
        <v>300</v>
      </c>
      <c r="B149" s="949">
        <v>56072.510006130957</v>
      </c>
      <c r="C149" s="1066">
        <f t="shared" si="3"/>
        <v>288402.67278971872</v>
      </c>
      <c r="D149" s="1530">
        <v>152474.31715302321</v>
      </c>
      <c r="E149" s="1066">
        <v>0</v>
      </c>
      <c r="F149" s="1067">
        <v>15388.969713299888</v>
      </c>
      <c r="G149" s="1067">
        <v>0</v>
      </c>
      <c r="H149" s="1459">
        <v>2363.28505</v>
      </c>
      <c r="I149" s="1066">
        <v>2507.6178733956344</v>
      </c>
      <c r="J149" s="1542">
        <v>115668.48299999999</v>
      </c>
      <c r="K149" s="919">
        <v>16226</v>
      </c>
    </row>
    <row r="150" spans="1:17" ht="12.75" customHeight="1" x14ac:dyDescent="0.2">
      <c r="A150" s="108" t="s">
        <v>301</v>
      </c>
      <c r="B150" s="949">
        <v>71427.77501270856</v>
      </c>
      <c r="C150" s="1066">
        <f t="shared" si="3"/>
        <v>195966.6687489106</v>
      </c>
      <c r="D150" s="1530">
        <v>101000.19818084475</v>
      </c>
      <c r="E150" s="1066">
        <v>0</v>
      </c>
      <c r="F150" s="1067">
        <v>43234.352318719764</v>
      </c>
      <c r="G150" s="1067">
        <v>0</v>
      </c>
      <c r="H150" s="1459">
        <v>0</v>
      </c>
      <c r="I150" s="1066">
        <v>6064.4792493461064</v>
      </c>
      <c r="J150" s="1542">
        <v>45667.639000000003</v>
      </c>
      <c r="K150" s="919">
        <v>6108</v>
      </c>
    </row>
    <row r="151" spans="1:17" ht="12.75" customHeight="1" x14ac:dyDescent="0.2">
      <c r="A151" s="108" t="s">
        <v>302</v>
      </c>
      <c r="B151" s="949">
        <v>79660.032365280567</v>
      </c>
      <c r="C151" s="1066">
        <f t="shared" si="3"/>
        <v>348705.70214318408</v>
      </c>
      <c r="D151" s="1530">
        <v>199221.60919873024</v>
      </c>
      <c r="E151" s="1066">
        <v>364.15254999999996</v>
      </c>
      <c r="F151" s="1067">
        <v>91968.973081847085</v>
      </c>
      <c r="G151" s="1067">
        <v>0</v>
      </c>
      <c r="H151" s="1066">
        <v>24843.490490000004</v>
      </c>
      <c r="I151" s="1066">
        <v>7805.2438226067616</v>
      </c>
      <c r="J151" s="1542">
        <v>24502.233</v>
      </c>
      <c r="K151" s="919">
        <v>4784</v>
      </c>
    </row>
    <row r="152" spans="1:17" ht="12.75" customHeight="1" x14ac:dyDescent="0.2">
      <c r="A152" s="236"/>
      <c r="B152" s="237"/>
      <c r="C152" s="1070"/>
      <c r="D152" s="1070"/>
      <c r="E152" s="1070"/>
      <c r="F152" s="1070"/>
      <c r="G152" s="1070"/>
      <c r="H152" s="1070"/>
      <c r="I152" s="1070"/>
      <c r="J152" s="1739"/>
      <c r="K152" s="833"/>
    </row>
    <row r="153" spans="1:17" ht="12.75" customHeight="1" x14ac:dyDescent="0.2">
      <c r="A153" s="238" t="s">
        <v>28</v>
      </c>
      <c r="B153" s="239">
        <f>SUM(B141:B151)</f>
        <v>823348.46594638017</v>
      </c>
      <c r="C153" s="1452">
        <f t="shared" ref="C153:K153" si="4">SUM(C141:C151)</f>
        <v>3974723.958532108</v>
      </c>
      <c r="D153" s="1452">
        <f t="shared" si="4"/>
        <v>2046829.8177221091</v>
      </c>
      <c r="E153" s="1452">
        <f t="shared" si="4"/>
        <v>8156.9912499999991</v>
      </c>
      <c r="F153" s="1452">
        <f t="shared" si="4"/>
        <v>755870.30718999985</v>
      </c>
      <c r="G153" s="1452">
        <f t="shared" si="4"/>
        <v>0</v>
      </c>
      <c r="H153" s="1452">
        <f t="shared" si="4"/>
        <v>84827.551620000013</v>
      </c>
      <c r="I153" s="1453">
        <f t="shared" si="4"/>
        <v>59565.682750000029</v>
      </c>
      <c r="J153" s="1454">
        <f t="shared" si="4"/>
        <v>1019473.608</v>
      </c>
      <c r="K153" s="1061">
        <f t="shared" si="4"/>
        <v>131322</v>
      </c>
    </row>
    <row r="154" spans="1:17" ht="12.75" thickBot="1" x14ac:dyDescent="0.25">
      <c r="A154" s="242"/>
      <c r="B154" s="243"/>
      <c r="C154" s="244"/>
      <c r="D154" s="244"/>
      <c r="E154" s="244"/>
      <c r="F154" s="244"/>
      <c r="G154" s="244"/>
      <c r="H154" s="244"/>
      <c r="I154" s="244"/>
      <c r="J154" s="245"/>
      <c r="K154" s="834"/>
    </row>
    <row r="155" spans="1:17" x14ac:dyDescent="0.2">
      <c r="A155" s="690"/>
      <c r="B155" s="691"/>
      <c r="C155" s="692"/>
      <c r="D155" s="692"/>
      <c r="E155" s="692"/>
      <c r="F155" s="692"/>
      <c r="G155" s="692"/>
      <c r="H155" s="692"/>
      <c r="I155" s="692"/>
      <c r="J155" s="692"/>
      <c r="K155" s="700"/>
    </row>
    <row r="156" spans="1:17" x14ac:dyDescent="0.2">
      <c r="A156" s="694" t="s">
        <v>2120</v>
      </c>
      <c r="B156" s="633"/>
      <c r="C156" s="281"/>
      <c r="D156" s="281"/>
      <c r="E156" s="281"/>
      <c r="F156" s="281"/>
      <c r="G156" s="281"/>
      <c r="H156" s="281"/>
      <c r="I156" s="281"/>
      <c r="J156" s="281"/>
      <c r="K156" s="701"/>
    </row>
    <row r="157" spans="1:17" ht="12" customHeight="1" x14ac:dyDescent="0.2">
      <c r="A157" s="1825" t="s">
        <v>2146</v>
      </c>
      <c r="B157" s="1823"/>
      <c r="C157" s="1823"/>
      <c r="D157" s="1823"/>
      <c r="E157" s="1823"/>
      <c r="F157" s="1823"/>
      <c r="G157" s="1823"/>
      <c r="H157" s="1823"/>
      <c r="I157" s="1823"/>
      <c r="J157" s="1823"/>
      <c r="K157" s="1824"/>
    </row>
    <row r="158" spans="1:17" ht="36" customHeight="1" x14ac:dyDescent="0.2">
      <c r="A158" s="1822" t="s">
        <v>2145</v>
      </c>
      <c r="B158" s="1823"/>
      <c r="C158" s="1823"/>
      <c r="D158" s="1823"/>
      <c r="E158" s="1823"/>
      <c r="F158" s="1823"/>
      <c r="G158" s="1823"/>
      <c r="H158" s="1823"/>
      <c r="I158" s="1823"/>
      <c r="J158" s="1823"/>
      <c r="K158" s="1824"/>
    </row>
    <row r="159" spans="1:17" x14ac:dyDescent="0.2">
      <c r="A159" s="1825" t="s">
        <v>1256</v>
      </c>
      <c r="B159" s="1823"/>
      <c r="C159" s="1823"/>
      <c r="D159" s="1823"/>
      <c r="E159" s="1823"/>
      <c r="F159" s="1823"/>
      <c r="G159" s="1823"/>
      <c r="H159" s="1823"/>
      <c r="I159" s="1823"/>
      <c r="J159" s="1823"/>
      <c r="K159" s="1824"/>
    </row>
    <row r="160" spans="1:17" ht="36.75" customHeight="1" x14ac:dyDescent="0.2">
      <c r="A160" s="1822" t="s">
        <v>2140</v>
      </c>
      <c r="B160" s="1823"/>
      <c r="C160" s="1823"/>
      <c r="D160" s="1823"/>
      <c r="E160" s="1823"/>
      <c r="F160" s="1823"/>
      <c r="G160" s="1823"/>
      <c r="H160" s="1823"/>
      <c r="I160" s="1823"/>
      <c r="J160" s="1823"/>
      <c r="K160" s="1824"/>
      <c r="M160" s="18"/>
      <c r="O160" s="17"/>
      <c r="Q160" s="18"/>
    </row>
    <row r="161" spans="1:18" ht="12" customHeight="1" x14ac:dyDescent="0.2">
      <c r="A161" s="1825" t="s">
        <v>2136</v>
      </c>
      <c r="B161" s="1823"/>
      <c r="C161" s="1823"/>
      <c r="D161" s="1823"/>
      <c r="E161" s="1823"/>
      <c r="F161" s="1823"/>
      <c r="G161" s="1823"/>
      <c r="H161" s="1823"/>
      <c r="I161" s="1823"/>
      <c r="J161" s="1823"/>
      <c r="K161" s="1824"/>
      <c r="L161" s="16"/>
      <c r="M161" s="16"/>
      <c r="N161" s="16"/>
      <c r="O161" s="16"/>
      <c r="P161" s="16"/>
      <c r="Q161" s="16"/>
      <c r="R161" s="16"/>
    </row>
    <row r="162" spans="1:18" ht="24" customHeight="1" x14ac:dyDescent="0.2">
      <c r="A162" s="1822" t="s">
        <v>2151</v>
      </c>
      <c r="B162" s="1823"/>
      <c r="C162" s="1823"/>
      <c r="D162" s="1823"/>
      <c r="E162" s="1823"/>
      <c r="F162" s="1823"/>
      <c r="G162" s="1823"/>
      <c r="H162" s="1823"/>
      <c r="I162" s="1823"/>
      <c r="J162" s="1823"/>
      <c r="K162" s="1824"/>
    </row>
    <row r="163" spans="1:18" ht="23.25" customHeight="1" x14ac:dyDescent="0.2">
      <c r="A163" s="1822" t="s">
        <v>1257</v>
      </c>
      <c r="B163" s="1823"/>
      <c r="C163" s="1823"/>
      <c r="D163" s="1823"/>
      <c r="E163" s="1823"/>
      <c r="F163" s="1823"/>
      <c r="G163" s="1823"/>
      <c r="H163" s="1823"/>
      <c r="I163" s="1823"/>
      <c r="J163" s="1823"/>
      <c r="K163" s="1824"/>
    </row>
    <row r="164" spans="1:18" ht="12.75" thickBot="1" x14ac:dyDescent="0.25">
      <c r="A164" s="1826" t="s">
        <v>1258</v>
      </c>
      <c r="B164" s="1827"/>
      <c r="C164" s="1827"/>
      <c r="D164" s="1827"/>
      <c r="E164" s="1827"/>
      <c r="F164" s="1827"/>
      <c r="G164" s="1827"/>
      <c r="H164" s="1827"/>
      <c r="I164" s="1827"/>
      <c r="J164" s="1827"/>
      <c r="K164" s="1828"/>
    </row>
    <row r="165" spans="1:18" x14ac:dyDescent="0.2">
      <c r="A165" s="43"/>
      <c r="B165" s="203"/>
      <c r="C165" s="204"/>
      <c r="D165" s="202"/>
      <c r="E165" s="202"/>
      <c r="F165" s="202"/>
      <c r="G165" s="202"/>
      <c r="H165" s="202"/>
      <c r="I165" s="202"/>
      <c r="J165" s="204"/>
      <c r="K165" s="807"/>
    </row>
    <row r="166" spans="1:18" x14ac:dyDescent="0.2">
      <c r="B166" s="203"/>
      <c r="C166" s="204"/>
      <c r="D166" s="202"/>
      <c r="E166" s="202"/>
      <c r="F166" s="202"/>
      <c r="G166" s="202"/>
      <c r="H166" s="202"/>
      <c r="I166" s="202"/>
      <c r="J166" s="204"/>
      <c r="K166" s="807"/>
    </row>
    <row r="167" spans="1:18" x14ac:dyDescent="0.2">
      <c r="A167" s="44"/>
      <c r="B167" s="203"/>
      <c r="C167" s="204"/>
      <c r="D167" s="202"/>
      <c r="E167" s="202"/>
      <c r="F167" s="202"/>
      <c r="G167" s="202"/>
      <c r="H167" s="202"/>
      <c r="I167" s="202"/>
      <c r="J167" s="204"/>
      <c r="K167" s="807"/>
    </row>
    <row r="169" spans="1:18" x14ac:dyDescent="0.2">
      <c r="B169" s="113"/>
      <c r="C169" s="138"/>
      <c r="D169" s="139"/>
      <c r="E169" s="139"/>
      <c r="F169" s="139"/>
      <c r="G169" s="139"/>
      <c r="H169" s="139"/>
      <c r="I169" s="139"/>
      <c r="J169" s="138"/>
      <c r="K169" s="588"/>
    </row>
    <row r="170" spans="1:18" x14ac:dyDescent="0.2">
      <c r="A170" s="47"/>
      <c r="B170" s="113"/>
      <c r="C170" s="138"/>
      <c r="D170" s="139"/>
      <c r="E170" s="139"/>
      <c r="F170" s="139"/>
      <c r="G170" s="139"/>
      <c r="H170" s="139"/>
      <c r="I170" s="139"/>
      <c r="J170" s="138"/>
      <c r="K170" s="588"/>
    </row>
  </sheetData>
  <mergeCells count="10">
    <mergeCell ref="A1:K1"/>
    <mergeCell ref="A2:K2"/>
    <mergeCell ref="A157:K157"/>
    <mergeCell ref="A158:K158"/>
    <mergeCell ref="A164:K164"/>
    <mergeCell ref="A162:K162"/>
    <mergeCell ref="A163:K163"/>
    <mergeCell ref="A159:K159"/>
    <mergeCell ref="A160:K160"/>
    <mergeCell ref="A161:K161"/>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154"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zoomScaleNormal="100" workbookViewId="0">
      <selection activeCell="A355" sqref="A355"/>
    </sheetView>
  </sheetViews>
  <sheetFormatPr defaultColWidth="14.28515625"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14.28515625" style="2"/>
  </cols>
  <sheetData>
    <row r="1" spans="1:11" x14ac:dyDescent="0.2">
      <c r="A1" s="1847" t="s">
        <v>26</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4" t="s">
        <v>1793</v>
      </c>
      <c r="B4" s="847">
        <v>2804.697623369158</v>
      </c>
      <c r="C4" s="1066">
        <f>SUM(D4:J4)</f>
        <v>8182.7049753310785</v>
      </c>
      <c r="D4" s="1530">
        <v>4367.5678383480126</v>
      </c>
      <c r="E4" s="1460">
        <v>0</v>
      </c>
      <c r="F4" s="1460">
        <v>517.68562764100307</v>
      </c>
      <c r="G4" s="1460">
        <v>0</v>
      </c>
      <c r="H4" s="1460">
        <v>0</v>
      </c>
      <c r="I4" s="1571">
        <v>190.84250934206372</v>
      </c>
      <c r="J4" s="1530">
        <v>3106.6089999999999</v>
      </c>
      <c r="K4" s="945">
        <v>648</v>
      </c>
    </row>
    <row r="5" spans="1:11" ht="12.75" customHeight="1" x14ac:dyDescent="0.2">
      <c r="A5" s="3" t="s">
        <v>1794</v>
      </c>
      <c r="B5" s="847">
        <v>3857.6571549996443</v>
      </c>
      <c r="C5" s="1066">
        <f t="shared" ref="C5:C17" si="0">SUM(D5:J5)</f>
        <v>16277.568947847229</v>
      </c>
      <c r="D5" s="1530">
        <v>6480.7734534531191</v>
      </c>
      <c r="E5" s="1460">
        <v>0</v>
      </c>
      <c r="F5" s="1460">
        <v>1800.177188857951</v>
      </c>
      <c r="G5" s="1460">
        <v>0</v>
      </c>
      <c r="H5" s="1460">
        <v>0</v>
      </c>
      <c r="I5" s="1572">
        <v>312.93930553615718</v>
      </c>
      <c r="J5" s="1530">
        <v>7683.6790000000001</v>
      </c>
      <c r="K5" s="945">
        <v>1210</v>
      </c>
    </row>
    <row r="6" spans="1:11" ht="12.75" customHeight="1" x14ac:dyDescent="0.2">
      <c r="A6" s="3" t="s">
        <v>1795</v>
      </c>
      <c r="B6" s="847">
        <v>2951.0362382874387</v>
      </c>
      <c r="C6" s="1066">
        <f t="shared" si="0"/>
        <v>14352.464611269646</v>
      </c>
      <c r="D6" s="1530">
        <v>6858.0104463312991</v>
      </c>
      <c r="E6" s="1460">
        <v>0</v>
      </c>
      <c r="F6" s="1460">
        <v>450.21583373584878</v>
      </c>
      <c r="G6" s="1460">
        <v>0</v>
      </c>
      <c r="H6" s="1460">
        <v>0</v>
      </c>
      <c r="I6" s="1572">
        <v>54.146331202498772</v>
      </c>
      <c r="J6" s="1530">
        <v>6990.0919999999996</v>
      </c>
      <c r="K6" s="945">
        <v>921</v>
      </c>
    </row>
    <row r="7" spans="1:11" ht="12.75" customHeight="1" x14ac:dyDescent="0.2">
      <c r="A7" s="3" t="s">
        <v>1796</v>
      </c>
      <c r="B7" s="847">
        <v>9937.1542833579624</v>
      </c>
      <c r="C7" s="1066">
        <f t="shared" si="0"/>
        <v>36755.779976142789</v>
      </c>
      <c r="D7" s="1530">
        <v>19446.333084384321</v>
      </c>
      <c r="E7" s="1460">
        <v>0</v>
      </c>
      <c r="F7" s="1460">
        <v>5293.1720977461719</v>
      </c>
      <c r="G7" s="1460">
        <v>0</v>
      </c>
      <c r="H7" s="1460">
        <v>0</v>
      </c>
      <c r="I7" s="1572">
        <v>984.08279401229356</v>
      </c>
      <c r="J7" s="1530">
        <v>11032.191999999999</v>
      </c>
      <c r="K7" s="945">
        <v>2252</v>
      </c>
    </row>
    <row r="8" spans="1:11" ht="12.75" customHeight="1" x14ac:dyDescent="0.2">
      <c r="A8" s="3" t="s">
        <v>891</v>
      </c>
      <c r="B8" s="847">
        <v>656.7949671501932</v>
      </c>
      <c r="C8" s="1066">
        <f t="shared" si="0"/>
        <v>4647.3130296479794</v>
      </c>
      <c r="D8" s="1530">
        <v>2580.7129653823777</v>
      </c>
      <c r="E8" s="1460">
        <v>0</v>
      </c>
      <c r="F8" s="1460">
        <v>92.572259908065604</v>
      </c>
      <c r="G8" s="1460">
        <v>0</v>
      </c>
      <c r="H8" s="1460">
        <v>0</v>
      </c>
      <c r="I8" s="1572">
        <v>2.568804357536203</v>
      </c>
      <c r="J8" s="1530">
        <v>1971.4590000000001</v>
      </c>
      <c r="K8" s="945">
        <v>333</v>
      </c>
    </row>
    <row r="9" spans="1:11" ht="12.75" customHeight="1" x14ac:dyDescent="0.2">
      <c r="A9" s="3" t="s">
        <v>85</v>
      </c>
      <c r="B9" s="847">
        <v>4125.034839298718</v>
      </c>
      <c r="C9" s="1066">
        <f t="shared" si="0"/>
        <v>13436.546362834664</v>
      </c>
      <c r="D9" s="1530">
        <v>8049.375185491851</v>
      </c>
      <c r="E9" s="1460">
        <v>0</v>
      </c>
      <c r="F9" s="1460">
        <v>1102.897644914586</v>
      </c>
      <c r="G9" s="1460">
        <v>0</v>
      </c>
      <c r="H9" s="1460">
        <v>0</v>
      </c>
      <c r="I9" s="1572">
        <v>65.282532428227412</v>
      </c>
      <c r="J9" s="1530">
        <v>4218.991</v>
      </c>
      <c r="K9" s="945">
        <v>1054</v>
      </c>
    </row>
    <row r="10" spans="1:11" ht="12.75" customHeight="1" x14ac:dyDescent="0.2">
      <c r="A10" s="3" t="s">
        <v>1797</v>
      </c>
      <c r="B10" s="847">
        <v>662.21989696463345</v>
      </c>
      <c r="C10" s="1066">
        <f t="shared" si="0"/>
        <v>2308.4431689983085</v>
      </c>
      <c r="D10" s="1530">
        <v>1405.0616421166335</v>
      </c>
      <c r="E10" s="1460">
        <v>0</v>
      </c>
      <c r="F10" s="1460">
        <v>198.13492153365524</v>
      </c>
      <c r="G10" s="1460">
        <v>0</v>
      </c>
      <c r="H10" s="1460">
        <v>0</v>
      </c>
      <c r="I10" s="1572">
        <v>37.035605348019722</v>
      </c>
      <c r="J10" s="1530">
        <v>668.21100000000001</v>
      </c>
      <c r="K10" s="945">
        <v>162</v>
      </c>
    </row>
    <row r="11" spans="1:11" ht="12.75" customHeight="1" x14ac:dyDescent="0.2">
      <c r="A11" s="3" t="s">
        <v>1798</v>
      </c>
      <c r="B11" s="847">
        <v>1880.1274834797418</v>
      </c>
      <c r="C11" s="1066">
        <f t="shared" si="0"/>
        <v>6473.4748262728108</v>
      </c>
      <c r="D11" s="1530">
        <v>3733.7152087855397</v>
      </c>
      <c r="E11" s="1460">
        <v>0</v>
      </c>
      <c r="F11" s="1460">
        <v>265.28150803280977</v>
      </c>
      <c r="G11" s="1460">
        <v>0</v>
      </c>
      <c r="H11" s="1460">
        <v>0</v>
      </c>
      <c r="I11" s="1572">
        <v>99.799109454461103</v>
      </c>
      <c r="J11" s="1530">
        <v>2374.6790000000001</v>
      </c>
      <c r="K11" s="945">
        <v>463</v>
      </c>
    </row>
    <row r="12" spans="1:11" ht="12.75" customHeight="1" x14ac:dyDescent="0.2">
      <c r="A12" s="3" t="s">
        <v>221</v>
      </c>
      <c r="B12" s="847">
        <v>2554.4437470269972</v>
      </c>
      <c r="C12" s="1066">
        <f t="shared" si="0"/>
        <v>14450.451286296882</v>
      </c>
      <c r="D12" s="1530">
        <v>6758.5704730798598</v>
      </c>
      <c r="E12" s="1460">
        <v>0</v>
      </c>
      <c r="F12" s="1460">
        <v>595.82788662637711</v>
      </c>
      <c r="G12" s="1460">
        <v>0</v>
      </c>
      <c r="H12" s="1460">
        <v>0</v>
      </c>
      <c r="I12" s="1572">
        <v>72.26892659064535</v>
      </c>
      <c r="J12" s="1530">
        <v>7023.7839999999997</v>
      </c>
      <c r="K12" s="945">
        <v>913</v>
      </c>
    </row>
    <row r="13" spans="1:11" ht="12.75" customHeight="1" x14ac:dyDescent="0.2">
      <c r="A13" s="3" t="s">
        <v>848</v>
      </c>
      <c r="B13" s="847">
        <v>2384.7767841915324</v>
      </c>
      <c r="C13" s="1066">
        <f t="shared" si="0"/>
        <v>13240.582157381095</v>
      </c>
      <c r="D13" s="1530">
        <v>7269.8407424832894</v>
      </c>
      <c r="E13" s="1460">
        <v>0</v>
      </c>
      <c r="F13" s="1460">
        <v>379.03719753944017</v>
      </c>
      <c r="G13" s="1460">
        <v>0</v>
      </c>
      <c r="H13" s="1460">
        <v>0</v>
      </c>
      <c r="I13" s="1572">
        <v>108.917217358366</v>
      </c>
      <c r="J13" s="1530">
        <v>5482.7870000000003</v>
      </c>
      <c r="K13" s="945">
        <v>890</v>
      </c>
    </row>
    <row r="14" spans="1:11" ht="12.75" customHeight="1" x14ac:dyDescent="0.2">
      <c r="A14" s="3" t="s">
        <v>1799</v>
      </c>
      <c r="B14" s="847">
        <v>5583.8634486259543</v>
      </c>
      <c r="C14" s="1066">
        <f t="shared" si="0"/>
        <v>25747.345589777207</v>
      </c>
      <c r="D14" s="1530">
        <v>12830.517427082948</v>
      </c>
      <c r="E14" s="1460">
        <v>0</v>
      </c>
      <c r="F14" s="1460">
        <v>1287.3980601239205</v>
      </c>
      <c r="G14" s="1460">
        <v>0</v>
      </c>
      <c r="H14" s="1460">
        <v>0</v>
      </c>
      <c r="I14" s="1572">
        <v>481.8551025703394</v>
      </c>
      <c r="J14" s="1530">
        <v>11147.575000000001</v>
      </c>
      <c r="K14" s="945">
        <v>1625</v>
      </c>
    </row>
    <row r="15" spans="1:11" ht="12.75" customHeight="1" x14ac:dyDescent="0.2">
      <c r="A15" s="3" t="s">
        <v>2130</v>
      </c>
      <c r="B15" s="847">
        <v>4568.4476559224395</v>
      </c>
      <c r="C15" s="1066">
        <f t="shared" si="0"/>
        <v>21097.445296189904</v>
      </c>
      <c r="D15" s="1530">
        <v>10100.689983218765</v>
      </c>
      <c r="E15" s="1460">
        <v>0</v>
      </c>
      <c r="F15" s="1460">
        <v>2493.4760742547087</v>
      </c>
      <c r="G15" s="1460">
        <v>0</v>
      </c>
      <c r="H15" s="1460">
        <v>0</v>
      </c>
      <c r="I15" s="1572">
        <v>397.78323871642851</v>
      </c>
      <c r="J15" s="1530">
        <v>8105.4960000000001</v>
      </c>
      <c r="K15" s="945">
        <v>1153</v>
      </c>
    </row>
    <row r="16" spans="1:11" ht="12.75" customHeight="1" x14ac:dyDescent="0.2">
      <c r="A16" s="3" t="s">
        <v>367</v>
      </c>
      <c r="B16" s="847">
        <v>3571.2963254863607</v>
      </c>
      <c r="C16" s="1066">
        <f t="shared" si="0"/>
        <v>31594.165840495902</v>
      </c>
      <c r="D16" s="1530">
        <v>8015.6142347120431</v>
      </c>
      <c r="E16" s="1460">
        <v>0</v>
      </c>
      <c r="F16" s="1460">
        <v>14630.242357206011</v>
      </c>
      <c r="G16" s="1460">
        <v>0</v>
      </c>
      <c r="H16" s="1460">
        <v>0</v>
      </c>
      <c r="I16" s="1572">
        <v>541.95324857784647</v>
      </c>
      <c r="J16" s="1530">
        <v>8406.3559999999998</v>
      </c>
      <c r="K16" s="945">
        <v>1122</v>
      </c>
    </row>
    <row r="17" spans="1:18" ht="12.75" customHeight="1" x14ac:dyDescent="0.2">
      <c r="A17" s="3" t="s">
        <v>1800</v>
      </c>
      <c r="B17" s="847">
        <v>5374.9658109183883</v>
      </c>
      <c r="C17" s="1066">
        <f t="shared" si="0"/>
        <v>50646.329539900828</v>
      </c>
      <c r="D17" s="1530">
        <v>14512.547113516259</v>
      </c>
      <c r="E17" s="1460">
        <v>7308.2245199999998</v>
      </c>
      <c r="F17" s="1460">
        <v>2880.7690218794523</v>
      </c>
      <c r="G17" s="1460">
        <v>0</v>
      </c>
      <c r="H17" s="1460">
        <v>4692.0219100000004</v>
      </c>
      <c r="I17" s="1572">
        <v>467.5009745051176</v>
      </c>
      <c r="J17" s="1530">
        <v>20785.266</v>
      </c>
      <c r="K17" s="945">
        <v>2019</v>
      </c>
    </row>
    <row r="18" spans="1:18" ht="12.75" customHeight="1" x14ac:dyDescent="0.2">
      <c r="A18" s="246"/>
      <c r="B18" s="247"/>
      <c r="C18" s="1070"/>
      <c r="D18" s="1070"/>
      <c r="E18" s="1070"/>
      <c r="F18" s="1070"/>
      <c r="G18" s="1070"/>
      <c r="H18" s="1070"/>
      <c r="I18" s="1300"/>
      <c r="J18" s="1071"/>
      <c r="K18" s="939"/>
    </row>
    <row r="19" spans="1:18" ht="12.75" customHeight="1" x14ac:dyDescent="0.2">
      <c r="A19" s="248" t="s">
        <v>1801</v>
      </c>
      <c r="B19" s="249">
        <f>SUM(B4:B17)</f>
        <v>50912.516259079166</v>
      </c>
      <c r="C19" s="1461">
        <f t="shared" ref="C19:K19" si="1">SUM(C4:C17)</f>
        <v>259210.61560838632</v>
      </c>
      <c r="D19" s="1461">
        <f t="shared" si="1"/>
        <v>112409.32979838632</v>
      </c>
      <c r="E19" s="1461">
        <f t="shared" si="1"/>
        <v>7308.2245199999998</v>
      </c>
      <c r="F19" s="1461">
        <f t="shared" si="1"/>
        <v>31986.88768</v>
      </c>
      <c r="G19" s="1461">
        <f t="shared" si="1"/>
        <v>0</v>
      </c>
      <c r="H19" s="1461">
        <f t="shared" si="1"/>
        <v>4692.0219100000004</v>
      </c>
      <c r="I19" s="1462">
        <f t="shared" si="1"/>
        <v>3816.9757000000009</v>
      </c>
      <c r="J19" s="1463">
        <f t="shared" si="1"/>
        <v>98997.175999999992</v>
      </c>
      <c r="K19" s="1060">
        <f t="shared" si="1"/>
        <v>14765</v>
      </c>
    </row>
    <row r="20" spans="1:18" ht="12.75" customHeight="1" thickBot="1" x14ac:dyDescent="0.25">
      <c r="A20" s="250"/>
      <c r="B20" s="251"/>
      <c r="C20" s="1075"/>
      <c r="D20" s="1464"/>
      <c r="E20" s="1464"/>
      <c r="F20" s="1465"/>
      <c r="G20" s="1465"/>
      <c r="H20" s="1465"/>
      <c r="I20" s="1573"/>
      <c r="J20" s="1466"/>
      <c r="K20" s="831"/>
    </row>
    <row r="21" spans="1:18" ht="12.75" customHeight="1" x14ac:dyDescent="0.2">
      <c r="A21" s="161" t="s">
        <v>292</v>
      </c>
      <c r="B21" s="848">
        <v>50912.516259079166</v>
      </c>
      <c r="C21" s="1066">
        <f>SUM(D21:J21)</f>
        <v>259210.61560838632</v>
      </c>
      <c r="D21" s="1530">
        <v>112409.3297983863</v>
      </c>
      <c r="E21" s="1530">
        <v>7308.2245199999998</v>
      </c>
      <c r="F21" s="1337">
        <v>31986.88768</v>
      </c>
      <c r="G21" s="1467">
        <v>0</v>
      </c>
      <c r="H21" s="1336">
        <v>4692.0219100000004</v>
      </c>
      <c r="I21" s="1574">
        <v>3816.9757000000013</v>
      </c>
      <c r="J21" s="1530">
        <v>98997.176000000007</v>
      </c>
      <c r="K21" s="917">
        <v>14765</v>
      </c>
    </row>
    <row r="22" spans="1:18" ht="12.75" customHeight="1" x14ac:dyDescent="0.2">
      <c r="A22" s="252"/>
      <c r="B22" s="253"/>
      <c r="C22" s="1104"/>
      <c r="D22" s="1468"/>
      <c r="E22" s="1469"/>
      <c r="F22" s="1468"/>
      <c r="G22" s="1468"/>
      <c r="H22" s="1469"/>
      <c r="I22" s="1575"/>
      <c r="J22" s="1470"/>
      <c r="K22" s="832"/>
    </row>
    <row r="23" spans="1:18" ht="12.75" customHeight="1" x14ac:dyDescent="0.2">
      <c r="A23" s="248" t="s">
        <v>1801</v>
      </c>
      <c r="B23" s="256">
        <f>SUM(B21)</f>
        <v>50912.516259079166</v>
      </c>
      <c r="C23" s="1471">
        <f t="shared" ref="C23:J23" si="2">SUM(C21)</f>
        <v>259210.61560838632</v>
      </c>
      <c r="D23" s="1471">
        <f t="shared" si="2"/>
        <v>112409.3297983863</v>
      </c>
      <c r="E23" s="1471">
        <f t="shared" si="2"/>
        <v>7308.2245199999998</v>
      </c>
      <c r="F23" s="1471">
        <f t="shared" si="2"/>
        <v>31986.88768</v>
      </c>
      <c r="G23" s="1471">
        <f t="shared" si="2"/>
        <v>0</v>
      </c>
      <c r="H23" s="1471">
        <f t="shared" si="2"/>
        <v>4692.0219100000004</v>
      </c>
      <c r="I23" s="1462">
        <f t="shared" si="2"/>
        <v>3816.9757000000013</v>
      </c>
      <c r="J23" s="1463">
        <f t="shared" si="2"/>
        <v>98997.176000000007</v>
      </c>
      <c r="K23" s="1060">
        <f>SUM(K21)</f>
        <v>14765</v>
      </c>
    </row>
    <row r="24" spans="1:18" ht="12.75" thickBot="1" x14ac:dyDescent="0.25">
      <c r="A24" s="250"/>
      <c r="B24" s="251"/>
      <c r="C24" s="257"/>
      <c r="D24" s="257"/>
      <c r="E24" s="257"/>
      <c r="F24" s="257"/>
      <c r="G24" s="257"/>
      <c r="H24" s="257"/>
      <c r="I24" s="1576"/>
      <c r="J24" s="687"/>
      <c r="K24" s="831"/>
    </row>
    <row r="25" spans="1:18" x14ac:dyDescent="0.2">
      <c r="A25" s="690"/>
      <c r="B25" s="691"/>
      <c r="C25" s="692"/>
      <c r="D25" s="692"/>
      <c r="E25" s="692"/>
      <c r="F25" s="692"/>
      <c r="G25" s="692"/>
      <c r="H25" s="692"/>
      <c r="I25" s="692"/>
      <c r="J25" s="692"/>
      <c r="K25" s="700"/>
    </row>
    <row r="26" spans="1:18" x14ac:dyDescent="0.2">
      <c r="A26" s="694" t="s">
        <v>2120</v>
      </c>
      <c r="B26" s="633"/>
      <c r="C26" s="281"/>
      <c r="D26" s="281"/>
      <c r="E26" s="281"/>
      <c r="F26" s="281"/>
      <c r="G26" s="281"/>
      <c r="H26" s="281"/>
      <c r="I26" s="1791"/>
      <c r="J26" s="1791"/>
      <c r="K26" s="701"/>
    </row>
    <row r="27" spans="1:18" ht="12" customHeight="1" x14ac:dyDescent="0.2">
      <c r="A27" s="1825" t="s">
        <v>2146</v>
      </c>
      <c r="B27" s="1823"/>
      <c r="C27" s="1823"/>
      <c r="D27" s="1823"/>
      <c r="E27" s="1823"/>
      <c r="F27" s="1823"/>
      <c r="G27" s="1823"/>
      <c r="H27" s="1823"/>
      <c r="I27" s="1824"/>
      <c r="J27" s="1825"/>
      <c r="K27" s="1824"/>
    </row>
    <row r="28" spans="1:18" ht="36" customHeight="1" x14ac:dyDescent="0.2">
      <c r="A28" s="1822" t="s">
        <v>2145</v>
      </c>
      <c r="B28" s="1823"/>
      <c r="C28" s="1823"/>
      <c r="D28" s="1823"/>
      <c r="E28" s="1823"/>
      <c r="F28" s="1823"/>
      <c r="G28" s="1823"/>
      <c r="H28" s="1823"/>
      <c r="I28" s="1824"/>
      <c r="J28" s="1825"/>
      <c r="K28" s="1824"/>
    </row>
    <row r="29" spans="1:18" x14ac:dyDescent="0.2">
      <c r="A29" s="1825" t="s">
        <v>1256</v>
      </c>
      <c r="B29" s="1823"/>
      <c r="C29" s="1823"/>
      <c r="D29" s="1823"/>
      <c r="E29" s="1823"/>
      <c r="F29" s="1823"/>
      <c r="G29" s="1823"/>
      <c r="H29" s="1823"/>
      <c r="I29" s="1824"/>
      <c r="J29" s="1825"/>
      <c r="K29" s="1824"/>
    </row>
    <row r="30" spans="1:18" ht="36" customHeight="1" x14ac:dyDescent="0.2">
      <c r="A30" s="1822" t="s">
        <v>2140</v>
      </c>
      <c r="B30" s="1823"/>
      <c r="C30" s="1823"/>
      <c r="D30" s="1823"/>
      <c r="E30" s="1823"/>
      <c r="F30" s="1823"/>
      <c r="G30" s="1823"/>
      <c r="H30" s="1823"/>
      <c r="I30" s="1824"/>
      <c r="J30" s="1825"/>
      <c r="K30" s="1824"/>
      <c r="M30" s="18"/>
      <c r="O30" s="17"/>
      <c r="Q30" s="18"/>
    </row>
    <row r="31" spans="1:18" ht="12" customHeight="1" x14ac:dyDescent="0.2">
      <c r="A31" s="1825" t="s">
        <v>2136</v>
      </c>
      <c r="B31" s="1823"/>
      <c r="C31" s="1823"/>
      <c r="D31" s="1823"/>
      <c r="E31" s="1823"/>
      <c r="F31" s="1823"/>
      <c r="G31" s="1823"/>
      <c r="H31" s="1823"/>
      <c r="I31" s="1824"/>
      <c r="J31" s="1825"/>
      <c r="K31" s="1824"/>
      <c r="L31" s="16"/>
      <c r="M31" s="16"/>
      <c r="N31" s="16"/>
      <c r="O31" s="16"/>
      <c r="P31" s="16"/>
      <c r="Q31" s="16"/>
      <c r="R31" s="16"/>
    </row>
    <row r="32" spans="1:18" ht="24" customHeight="1" x14ac:dyDescent="0.2">
      <c r="A32" s="1822" t="s">
        <v>2151</v>
      </c>
      <c r="B32" s="1823"/>
      <c r="C32" s="1823"/>
      <c r="D32" s="1823"/>
      <c r="E32" s="1823"/>
      <c r="F32" s="1823"/>
      <c r="G32" s="1823"/>
      <c r="H32" s="1823"/>
      <c r="I32" s="1824"/>
      <c r="J32" s="1825"/>
      <c r="K32" s="1824"/>
    </row>
    <row r="33" spans="1:11" ht="24" customHeight="1" x14ac:dyDescent="0.2">
      <c r="A33" s="1822" t="s">
        <v>1257</v>
      </c>
      <c r="B33" s="1823"/>
      <c r="C33" s="1823"/>
      <c r="D33" s="1823"/>
      <c r="E33" s="1823"/>
      <c r="F33" s="1823"/>
      <c r="G33" s="1823"/>
      <c r="H33" s="1823"/>
      <c r="I33" s="1824"/>
      <c r="J33" s="1825"/>
      <c r="K33" s="1824"/>
    </row>
    <row r="34" spans="1:11" ht="12.75" thickBot="1" x14ac:dyDescent="0.25">
      <c r="A34" s="1826" t="s">
        <v>1258</v>
      </c>
      <c r="B34" s="1827"/>
      <c r="C34" s="1827"/>
      <c r="D34" s="1827"/>
      <c r="E34" s="1827"/>
      <c r="F34" s="1827"/>
      <c r="G34" s="1827"/>
      <c r="H34" s="1827"/>
      <c r="I34" s="1828"/>
      <c r="J34" s="1826"/>
      <c r="K34" s="1828"/>
    </row>
    <row r="35" spans="1:11" x14ac:dyDescent="0.2">
      <c r="A35" s="258"/>
      <c r="B35" s="259"/>
      <c r="C35" s="260"/>
      <c r="D35" s="261"/>
      <c r="E35" s="261"/>
      <c r="F35" s="261"/>
      <c r="G35" s="261"/>
      <c r="H35" s="261"/>
      <c r="I35" s="1755"/>
      <c r="J35" s="1755"/>
      <c r="K35" s="830"/>
    </row>
    <row r="36" spans="1:11" x14ac:dyDescent="0.2">
      <c r="B36" s="113"/>
      <c r="C36" s="262"/>
      <c r="D36" s="263"/>
      <c r="E36" s="263"/>
      <c r="F36" s="263"/>
      <c r="G36" s="263"/>
      <c r="H36" s="263"/>
      <c r="I36" s="263"/>
      <c r="J36" s="1756"/>
      <c r="K36" s="588"/>
    </row>
    <row r="37" spans="1:11" x14ac:dyDescent="0.2">
      <c r="A37" s="47"/>
      <c r="B37" s="113"/>
      <c r="C37" s="262"/>
      <c r="D37" s="263"/>
      <c r="E37" s="263"/>
      <c r="F37" s="263"/>
      <c r="G37" s="263"/>
      <c r="H37" s="263"/>
      <c r="I37" s="263"/>
      <c r="J37" s="1756"/>
      <c r="K37" s="588"/>
    </row>
    <row r="38" spans="1:11" x14ac:dyDescent="0.2">
      <c r="I38" s="20"/>
      <c r="J38" s="20"/>
    </row>
    <row r="39" spans="1:11" x14ac:dyDescent="0.2">
      <c r="I39" s="20"/>
      <c r="J39" s="20"/>
    </row>
    <row r="40" spans="1:11" x14ac:dyDescent="0.2">
      <c r="I40" s="20"/>
      <c r="J40" s="20"/>
    </row>
    <row r="41" spans="1:11" x14ac:dyDescent="0.2">
      <c r="I41" s="20"/>
      <c r="J41" s="20"/>
    </row>
    <row r="42" spans="1:11" x14ac:dyDescent="0.2">
      <c r="I42" s="20"/>
      <c r="J42" s="20"/>
    </row>
    <row r="43" spans="1:11" x14ac:dyDescent="0.2">
      <c r="I43" s="20"/>
      <c r="J43" s="20"/>
    </row>
    <row r="44" spans="1:11" x14ac:dyDescent="0.2">
      <c r="I44" s="20"/>
      <c r="J44" s="20"/>
    </row>
    <row r="45" spans="1:11" x14ac:dyDescent="0.2">
      <c r="I45" s="20"/>
      <c r="J45" s="20"/>
    </row>
    <row r="46" spans="1:11" x14ac:dyDescent="0.2">
      <c r="I46" s="20"/>
      <c r="J46" s="20"/>
    </row>
    <row r="47" spans="1:11" x14ac:dyDescent="0.2">
      <c r="I47" s="20"/>
      <c r="J47" s="20"/>
    </row>
    <row r="48" spans="1:11" x14ac:dyDescent="0.2">
      <c r="I48" s="20"/>
      <c r="J48" s="20"/>
    </row>
    <row r="49" spans="9:10" x14ac:dyDescent="0.2">
      <c r="I49" s="20"/>
      <c r="J49" s="20"/>
    </row>
    <row r="50" spans="9:10"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sheetData>
  <mergeCells count="10">
    <mergeCell ref="A1:K1"/>
    <mergeCell ref="A2:K2"/>
    <mergeCell ref="A27:K27"/>
    <mergeCell ref="A28:K28"/>
    <mergeCell ref="A34:K34"/>
    <mergeCell ref="A32:K32"/>
    <mergeCell ref="A33:K33"/>
    <mergeCell ref="A29:K29"/>
    <mergeCell ref="A30:K30"/>
    <mergeCell ref="A31:K31"/>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2130</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4" t="s">
        <v>249</v>
      </c>
      <c r="B4" s="847">
        <v>942.97245112230337</v>
      </c>
      <c r="C4" s="1066">
        <f>SUM(D4:J4)</f>
        <v>2497.8963660669428</v>
      </c>
      <c r="D4" s="1530">
        <v>1684.0893629813918</v>
      </c>
      <c r="E4" s="1472">
        <v>0</v>
      </c>
      <c r="F4" s="1472">
        <v>124.99746395463772</v>
      </c>
      <c r="G4" s="1472">
        <v>0</v>
      </c>
      <c r="H4" s="1472">
        <v>0</v>
      </c>
      <c r="I4" s="1567">
        <v>68.106539130913461</v>
      </c>
      <c r="J4" s="1530">
        <v>620.70299999999997</v>
      </c>
      <c r="K4" s="944">
        <v>137</v>
      </c>
    </row>
    <row r="5" spans="1:11" ht="12.75" customHeight="1" x14ac:dyDescent="0.2">
      <c r="A5" s="3" t="s">
        <v>1851</v>
      </c>
      <c r="B5" s="847">
        <v>2292.7420105682886</v>
      </c>
      <c r="C5" s="1066">
        <f t="shared" ref="C5:C42" si="0">SUM(D5:J5)</f>
        <v>9762.0924979985284</v>
      </c>
      <c r="D5" s="1530">
        <v>5933.8442225991294</v>
      </c>
      <c r="E5" s="1472">
        <v>0</v>
      </c>
      <c r="F5" s="1472">
        <v>405.00303650168689</v>
      </c>
      <c r="G5" s="1472">
        <v>0</v>
      </c>
      <c r="H5" s="1472">
        <v>0</v>
      </c>
      <c r="I5" s="1568">
        <v>37.187238897712959</v>
      </c>
      <c r="J5" s="1530">
        <v>3386.058</v>
      </c>
      <c r="K5" s="945">
        <v>645</v>
      </c>
    </row>
    <row r="6" spans="1:11" ht="12.75" customHeight="1" x14ac:dyDescent="0.2">
      <c r="A6" s="3" t="s">
        <v>141</v>
      </c>
      <c r="B6" s="847">
        <v>15239.099320852711</v>
      </c>
      <c r="C6" s="1066">
        <f t="shared" si="0"/>
        <v>53080.436590693484</v>
      </c>
      <c r="D6" s="1530">
        <v>30355.426381391026</v>
      </c>
      <c r="E6" s="1472">
        <v>0</v>
      </c>
      <c r="F6" s="1472">
        <v>4646.6723213869254</v>
      </c>
      <c r="G6" s="1472">
        <v>0</v>
      </c>
      <c r="H6" s="1472">
        <v>0</v>
      </c>
      <c r="I6" s="1568">
        <v>686.51088791553821</v>
      </c>
      <c r="J6" s="1530">
        <v>17391.827000000001</v>
      </c>
      <c r="K6" s="945">
        <v>2962</v>
      </c>
    </row>
    <row r="7" spans="1:11" ht="12.75" customHeight="1" x14ac:dyDescent="0.2">
      <c r="A7" s="3" t="s">
        <v>1852</v>
      </c>
      <c r="B7" s="847">
        <v>6704.3033286703212</v>
      </c>
      <c r="C7" s="1066">
        <f t="shared" si="0"/>
        <v>18256.981004364497</v>
      </c>
      <c r="D7" s="1530">
        <v>11708.210944268421</v>
      </c>
      <c r="E7" s="1472">
        <v>0</v>
      </c>
      <c r="F7" s="1472">
        <v>895.40887079372476</v>
      </c>
      <c r="G7" s="1472">
        <v>0</v>
      </c>
      <c r="H7" s="1472">
        <v>0</v>
      </c>
      <c r="I7" s="1568">
        <v>1098.5771893023534</v>
      </c>
      <c r="J7" s="1530">
        <v>4554.7839999999997</v>
      </c>
      <c r="K7" s="945">
        <v>979</v>
      </c>
    </row>
    <row r="8" spans="1:11" ht="12.75" customHeight="1" x14ac:dyDescent="0.2">
      <c r="A8" s="3" t="s">
        <v>1853</v>
      </c>
      <c r="B8" s="847">
        <v>10007.645491200859</v>
      </c>
      <c r="C8" s="1066">
        <f t="shared" si="0"/>
        <v>42064.578684205124</v>
      </c>
      <c r="D8" s="1530">
        <v>28420.942488945493</v>
      </c>
      <c r="E8" s="1472">
        <v>0</v>
      </c>
      <c r="F8" s="1472">
        <v>1960.4791587825998</v>
      </c>
      <c r="G8" s="1472">
        <v>0</v>
      </c>
      <c r="H8" s="1472">
        <v>0</v>
      </c>
      <c r="I8" s="1568">
        <v>1414.3620364770297</v>
      </c>
      <c r="J8" s="1530">
        <v>10268.795</v>
      </c>
      <c r="K8" s="945">
        <v>1581</v>
      </c>
    </row>
    <row r="9" spans="1:11" ht="12.75" customHeight="1" x14ac:dyDescent="0.2">
      <c r="A9" s="3" t="s">
        <v>146</v>
      </c>
      <c r="B9" s="847">
        <v>38579.52136763317</v>
      </c>
      <c r="C9" s="1066">
        <f t="shared" si="0"/>
        <v>172341.53126072377</v>
      </c>
      <c r="D9" s="1530">
        <v>82765.687309880566</v>
      </c>
      <c r="E9" s="1472">
        <v>0</v>
      </c>
      <c r="F9" s="1472">
        <v>16063.383046378625</v>
      </c>
      <c r="G9" s="1472">
        <v>0</v>
      </c>
      <c r="H9" s="1472">
        <v>0</v>
      </c>
      <c r="I9" s="1568">
        <v>1607.0949044645663</v>
      </c>
      <c r="J9" s="1530">
        <v>71905.365999999995</v>
      </c>
      <c r="K9" s="945">
        <v>8385</v>
      </c>
    </row>
    <row r="10" spans="1:11" ht="12.75" customHeight="1" x14ac:dyDescent="0.2">
      <c r="A10" s="3" t="s">
        <v>0</v>
      </c>
      <c r="B10" s="847">
        <v>404.82498634107469</v>
      </c>
      <c r="C10" s="1066">
        <f t="shared" si="0"/>
        <v>2478.4288653715048</v>
      </c>
      <c r="D10" s="1530">
        <v>1151.0834312498941</v>
      </c>
      <c r="E10" s="1472">
        <v>0</v>
      </c>
      <c r="F10" s="1472">
        <v>63.436223158812851</v>
      </c>
      <c r="G10" s="1472">
        <v>0</v>
      </c>
      <c r="H10" s="1472">
        <v>0</v>
      </c>
      <c r="I10" s="1568">
        <v>87.352210962797983</v>
      </c>
      <c r="J10" s="1530">
        <v>1176.557</v>
      </c>
      <c r="K10" s="945">
        <v>176</v>
      </c>
    </row>
    <row r="11" spans="1:11" ht="12.75" customHeight="1" x14ac:dyDescent="0.2">
      <c r="A11" s="3" t="s">
        <v>1854</v>
      </c>
      <c r="B11" s="847">
        <v>9555.2522035508155</v>
      </c>
      <c r="C11" s="1066">
        <f t="shared" si="0"/>
        <v>43494.206331193447</v>
      </c>
      <c r="D11" s="1530">
        <v>22919.440160211976</v>
      </c>
      <c r="E11" s="1472">
        <v>0</v>
      </c>
      <c r="F11" s="1472">
        <v>2554.1942395749807</v>
      </c>
      <c r="G11" s="1472">
        <v>0</v>
      </c>
      <c r="H11" s="1472">
        <v>0</v>
      </c>
      <c r="I11" s="1568">
        <v>509.14493140649711</v>
      </c>
      <c r="J11" s="1530">
        <v>17511.427</v>
      </c>
      <c r="K11" s="945">
        <v>2299</v>
      </c>
    </row>
    <row r="12" spans="1:11" ht="12.75" customHeight="1" x14ac:dyDescent="0.2">
      <c r="A12" s="3" t="s">
        <v>267</v>
      </c>
      <c r="B12" s="847">
        <v>3048.0767861504196</v>
      </c>
      <c r="C12" s="1066">
        <f t="shared" si="0"/>
        <v>8090.009594803626</v>
      </c>
      <c r="D12" s="1530">
        <v>5410.1384916743673</v>
      </c>
      <c r="E12" s="1472">
        <v>0</v>
      </c>
      <c r="F12" s="1472">
        <v>645.26399119336452</v>
      </c>
      <c r="G12" s="1472">
        <v>0</v>
      </c>
      <c r="H12" s="1472">
        <v>0</v>
      </c>
      <c r="I12" s="1568">
        <v>147.76211193589415</v>
      </c>
      <c r="J12" s="1530">
        <v>1886.845</v>
      </c>
      <c r="K12" s="945">
        <v>525</v>
      </c>
    </row>
    <row r="13" spans="1:11" ht="12.75" customHeight="1" x14ac:dyDescent="0.2">
      <c r="A13" s="3" t="s">
        <v>1855</v>
      </c>
      <c r="B13" s="847">
        <v>1122.7225904910972</v>
      </c>
      <c r="C13" s="1066">
        <f t="shared" si="0"/>
        <v>6302.7507783346855</v>
      </c>
      <c r="D13" s="1530">
        <v>4322.3549712051481</v>
      </c>
      <c r="E13" s="1472">
        <v>0</v>
      </c>
      <c r="F13" s="1472">
        <v>86.952285282721419</v>
      </c>
      <c r="G13" s="1472">
        <v>0</v>
      </c>
      <c r="H13" s="1472">
        <v>0</v>
      </c>
      <c r="I13" s="1568">
        <v>18.666521846816053</v>
      </c>
      <c r="J13" s="1530">
        <v>1874.777</v>
      </c>
      <c r="K13" s="945">
        <v>306</v>
      </c>
    </row>
    <row r="14" spans="1:11" ht="12.75" customHeight="1" x14ac:dyDescent="0.2">
      <c r="A14" s="3" t="s">
        <v>85</v>
      </c>
      <c r="B14" s="847">
        <v>3265.498003519906</v>
      </c>
      <c r="C14" s="1066">
        <f t="shared" si="0"/>
        <v>14794.052259866967</v>
      </c>
      <c r="D14" s="1530">
        <v>8575.3633625346156</v>
      </c>
      <c r="E14" s="1472">
        <v>0</v>
      </c>
      <c r="F14" s="1472">
        <v>1664.4960611880895</v>
      </c>
      <c r="G14" s="1472">
        <v>0</v>
      </c>
      <c r="H14" s="1472">
        <v>0</v>
      </c>
      <c r="I14" s="1568">
        <v>208.48883614426302</v>
      </c>
      <c r="J14" s="1530">
        <v>4345.7039999999997</v>
      </c>
      <c r="K14" s="945">
        <v>876</v>
      </c>
    </row>
    <row r="15" spans="1:11" ht="12.75" customHeight="1" x14ac:dyDescent="0.2">
      <c r="A15" s="3" t="s">
        <v>272</v>
      </c>
      <c r="B15" s="847">
        <v>229.06403416145858</v>
      </c>
      <c r="C15" s="1066">
        <f t="shared" si="0"/>
        <v>1026.4618946114028</v>
      </c>
      <c r="D15" s="1530">
        <v>573.39752967894151</v>
      </c>
      <c r="E15" s="1472">
        <v>0</v>
      </c>
      <c r="F15" s="1472">
        <v>73.631901095289521</v>
      </c>
      <c r="G15" s="1472">
        <v>0</v>
      </c>
      <c r="H15" s="1472">
        <v>0</v>
      </c>
      <c r="I15" s="1568">
        <v>0.95646383717180872</v>
      </c>
      <c r="J15" s="1530">
        <v>378.476</v>
      </c>
      <c r="K15" s="945">
        <v>67</v>
      </c>
    </row>
    <row r="16" spans="1:11" ht="12.75" customHeight="1" x14ac:dyDescent="0.2">
      <c r="A16" s="3" t="s">
        <v>158</v>
      </c>
      <c r="B16" s="847">
        <v>5629.610039205284</v>
      </c>
      <c r="C16" s="1066">
        <f t="shared" si="0"/>
        <v>21738.372016684116</v>
      </c>
      <c r="D16" s="1530">
        <v>13458.863908808118</v>
      </c>
      <c r="E16" s="1472">
        <v>0</v>
      </c>
      <c r="F16" s="1472">
        <v>850.0449616615881</v>
      </c>
      <c r="G16" s="1472">
        <v>0</v>
      </c>
      <c r="H16" s="1472">
        <v>0</v>
      </c>
      <c r="I16" s="1568">
        <v>321.47014621440866</v>
      </c>
      <c r="J16" s="1530">
        <v>7107.9930000000004</v>
      </c>
      <c r="K16" s="945">
        <v>1104</v>
      </c>
    </row>
    <row r="17" spans="1:11" ht="12.75" customHeight="1" x14ac:dyDescent="0.2">
      <c r="A17" s="3" t="s">
        <v>1856</v>
      </c>
      <c r="B17" s="847">
        <v>7047.2411633548272</v>
      </c>
      <c r="C17" s="1066">
        <f t="shared" si="0"/>
        <v>35788.924398021525</v>
      </c>
      <c r="D17" s="1530">
        <v>21740.011623276958</v>
      </c>
      <c r="E17" s="1472">
        <v>0</v>
      </c>
      <c r="F17" s="1472">
        <v>1522.1559798074259</v>
      </c>
      <c r="G17" s="1472">
        <v>0</v>
      </c>
      <c r="H17" s="1472">
        <v>0</v>
      </c>
      <c r="I17" s="1568">
        <v>575.68679493713705</v>
      </c>
      <c r="J17" s="1530">
        <v>11951.07</v>
      </c>
      <c r="K17" s="945">
        <v>1484</v>
      </c>
    </row>
    <row r="18" spans="1:11" ht="12.75" customHeight="1" x14ac:dyDescent="0.2">
      <c r="A18" s="3" t="s">
        <v>1857</v>
      </c>
      <c r="B18" s="847">
        <v>11609.026342201183</v>
      </c>
      <c r="C18" s="1066">
        <f t="shared" si="0"/>
        <v>74633.491861070244</v>
      </c>
      <c r="D18" s="1530">
        <v>54008.918725848285</v>
      </c>
      <c r="E18" s="1472">
        <v>0</v>
      </c>
      <c r="F18" s="1472">
        <v>11044.953791768188</v>
      </c>
      <c r="G18" s="1472">
        <v>0</v>
      </c>
      <c r="H18" s="1472">
        <v>0</v>
      </c>
      <c r="I18" s="1568">
        <v>1150.7043434537638</v>
      </c>
      <c r="J18" s="1530">
        <v>8428.9150000000009</v>
      </c>
      <c r="K18" s="945">
        <v>1494</v>
      </c>
    </row>
    <row r="19" spans="1:11" ht="12.75" customHeight="1" x14ac:dyDescent="0.2">
      <c r="A19" s="3" t="s">
        <v>92</v>
      </c>
      <c r="B19" s="847">
        <v>4351.8256677467198</v>
      </c>
      <c r="C19" s="1066">
        <f t="shared" si="0"/>
        <v>16172.101857285013</v>
      </c>
      <c r="D19" s="1530">
        <v>10623.139323268873</v>
      </c>
      <c r="E19" s="1472">
        <v>0</v>
      </c>
      <c r="F19" s="1472">
        <v>569.53521414607962</v>
      </c>
      <c r="G19" s="1472">
        <v>0</v>
      </c>
      <c r="H19" s="1472">
        <v>0</v>
      </c>
      <c r="I19" s="1568">
        <v>359.48131987006064</v>
      </c>
      <c r="J19" s="1530">
        <v>4619.9459999999999</v>
      </c>
      <c r="K19" s="945">
        <v>680</v>
      </c>
    </row>
    <row r="20" spans="1:11" ht="12.75" customHeight="1" x14ac:dyDescent="0.2">
      <c r="A20" s="3" t="s">
        <v>1705</v>
      </c>
      <c r="B20" s="847">
        <v>136471.19023731982</v>
      </c>
      <c r="C20" s="1066">
        <f t="shared" si="0"/>
        <v>542123.41963406536</v>
      </c>
      <c r="D20" s="1530">
        <v>213389.47731112619</v>
      </c>
      <c r="E20" s="1472">
        <v>23271.611549999998</v>
      </c>
      <c r="F20" s="1472">
        <v>59339.839683429709</v>
      </c>
      <c r="G20" s="1472">
        <v>0</v>
      </c>
      <c r="H20" s="1472">
        <v>60932.726969999996</v>
      </c>
      <c r="I20" s="1568">
        <v>11933.317119509531</v>
      </c>
      <c r="J20" s="1530">
        <v>173256.44699999999</v>
      </c>
      <c r="K20" s="945">
        <v>18013</v>
      </c>
    </row>
    <row r="21" spans="1:11" ht="12.75" customHeight="1" x14ac:dyDescent="0.2">
      <c r="A21" s="3" t="s">
        <v>1858</v>
      </c>
      <c r="B21" s="847">
        <v>37991.667049841963</v>
      </c>
      <c r="C21" s="1066">
        <f t="shared" si="0"/>
        <v>191998.10961189796</v>
      </c>
      <c r="D21" s="1530">
        <v>136560.62774231282</v>
      </c>
      <c r="E21" s="1472">
        <v>0</v>
      </c>
      <c r="F21" s="1472">
        <v>22337.512844234167</v>
      </c>
      <c r="G21" s="1472">
        <v>0</v>
      </c>
      <c r="H21" s="1472">
        <v>0</v>
      </c>
      <c r="I21" s="1568">
        <v>2015.624025350997</v>
      </c>
      <c r="J21" s="1530">
        <v>31084.345000000001</v>
      </c>
      <c r="K21" s="945">
        <v>4636</v>
      </c>
    </row>
    <row r="22" spans="1:11" ht="12.75" customHeight="1" x14ac:dyDescent="0.2">
      <c r="A22" s="3" t="s">
        <v>1859</v>
      </c>
      <c r="B22" s="847">
        <v>3180.1542401973848</v>
      </c>
      <c r="C22" s="1066">
        <f t="shared" si="0"/>
        <v>12921.155422518017</v>
      </c>
      <c r="D22" s="1530">
        <v>7532.6415470263792</v>
      </c>
      <c r="E22" s="1472">
        <v>0</v>
      </c>
      <c r="F22" s="1472">
        <v>2110.888570789813</v>
      </c>
      <c r="G22" s="1472">
        <v>0</v>
      </c>
      <c r="H22" s="1472">
        <v>0</v>
      </c>
      <c r="I22" s="1568">
        <v>193.75930470182541</v>
      </c>
      <c r="J22" s="1530">
        <v>3083.866</v>
      </c>
      <c r="K22" s="945">
        <v>518</v>
      </c>
    </row>
    <row r="23" spans="1:11" ht="12.75" customHeight="1" x14ac:dyDescent="0.2">
      <c r="A23" s="3" t="s">
        <v>1860</v>
      </c>
      <c r="B23" s="847">
        <v>2055.0942618217182</v>
      </c>
      <c r="C23" s="1066">
        <f t="shared" si="0"/>
        <v>9209.8204647994771</v>
      </c>
      <c r="D23" s="1530">
        <v>5379.4808364575665</v>
      </c>
      <c r="E23" s="1472">
        <v>0</v>
      </c>
      <c r="F23" s="1472">
        <v>380.31964748025604</v>
      </c>
      <c r="G23" s="1472">
        <v>0</v>
      </c>
      <c r="H23" s="1472">
        <v>0</v>
      </c>
      <c r="I23" s="1568">
        <v>95.244980861653829</v>
      </c>
      <c r="J23" s="1530">
        <v>3354.7750000000001</v>
      </c>
      <c r="K23" s="945">
        <v>507</v>
      </c>
    </row>
    <row r="24" spans="1:11" ht="12.75" customHeight="1" x14ac:dyDescent="0.2">
      <c r="A24" s="3" t="s">
        <v>554</v>
      </c>
      <c r="B24" s="847">
        <v>8970.0237094983877</v>
      </c>
      <c r="C24" s="1066">
        <f t="shared" si="0"/>
        <v>36420.266938007902</v>
      </c>
      <c r="D24" s="1530">
        <v>22426.921134734323</v>
      </c>
      <c r="E24" s="1472">
        <v>0</v>
      </c>
      <c r="F24" s="1472">
        <v>1648.3488506789638</v>
      </c>
      <c r="G24" s="1472">
        <v>0</v>
      </c>
      <c r="H24" s="1472">
        <v>0</v>
      </c>
      <c r="I24" s="1568">
        <v>263.85995259461134</v>
      </c>
      <c r="J24" s="1530">
        <v>12081.137000000001</v>
      </c>
      <c r="K24" s="945">
        <v>2024</v>
      </c>
    </row>
    <row r="25" spans="1:11" ht="12.75" customHeight="1" x14ac:dyDescent="0.2">
      <c r="A25" s="3" t="s">
        <v>166</v>
      </c>
      <c r="B25" s="847">
        <v>1344.0943714169907</v>
      </c>
      <c r="C25" s="1066">
        <f t="shared" si="0"/>
        <v>6258.6239470829478</v>
      </c>
      <c r="D25" s="1530">
        <v>3897.259935363566</v>
      </c>
      <c r="E25" s="1472">
        <v>0</v>
      </c>
      <c r="F25" s="1472">
        <v>211.46057486268367</v>
      </c>
      <c r="G25" s="1472">
        <v>0</v>
      </c>
      <c r="H25" s="1472">
        <v>0</v>
      </c>
      <c r="I25" s="1568">
        <v>58.064436856698464</v>
      </c>
      <c r="J25" s="1530">
        <v>2091.8389999999999</v>
      </c>
      <c r="K25" s="945">
        <v>314</v>
      </c>
    </row>
    <row r="26" spans="1:11" ht="12.75" customHeight="1" x14ac:dyDescent="0.2">
      <c r="A26" s="3" t="s">
        <v>597</v>
      </c>
      <c r="B26" s="847">
        <v>8282.3203010161487</v>
      </c>
      <c r="C26" s="1066">
        <f t="shared" si="0"/>
        <v>40823.734345962745</v>
      </c>
      <c r="D26" s="1530">
        <v>27958.266212762159</v>
      </c>
      <c r="E26" s="1472">
        <v>0</v>
      </c>
      <c r="F26" s="1472">
        <v>2250.4820199524456</v>
      </c>
      <c r="G26" s="1472">
        <v>0</v>
      </c>
      <c r="H26" s="1472">
        <v>0</v>
      </c>
      <c r="I26" s="1568">
        <v>349.73511324813433</v>
      </c>
      <c r="J26" s="1530">
        <v>10265.251</v>
      </c>
      <c r="K26" s="945">
        <v>1371</v>
      </c>
    </row>
    <row r="27" spans="1:11" ht="12.75" customHeight="1" x14ac:dyDescent="0.2">
      <c r="A27" s="3" t="s">
        <v>1861</v>
      </c>
      <c r="B27" s="847">
        <v>4207.1495648056061</v>
      </c>
      <c r="C27" s="1066">
        <f t="shared" si="0"/>
        <v>18627.151709289596</v>
      </c>
      <c r="D27" s="1530">
        <v>13515.620463897578</v>
      </c>
      <c r="E27" s="1472">
        <v>0</v>
      </c>
      <c r="F27" s="1472">
        <v>364.23341558751241</v>
      </c>
      <c r="G27" s="1472">
        <v>0</v>
      </c>
      <c r="H27" s="1472">
        <v>0</v>
      </c>
      <c r="I27" s="1568">
        <v>158.87582980450594</v>
      </c>
      <c r="J27" s="1530">
        <v>4588.4219999999996</v>
      </c>
      <c r="K27" s="945">
        <v>836</v>
      </c>
    </row>
    <row r="28" spans="1:11" ht="12.75" customHeight="1" x14ac:dyDescent="0.2">
      <c r="A28" s="3" t="s">
        <v>1862</v>
      </c>
      <c r="B28" s="847">
        <v>3171.5268253734193</v>
      </c>
      <c r="C28" s="1066">
        <f t="shared" si="0"/>
        <v>13305.442125702753</v>
      </c>
      <c r="D28" s="1530">
        <v>8443.0854192515599</v>
      </c>
      <c r="E28" s="1472">
        <v>0</v>
      </c>
      <c r="F28" s="1472">
        <v>245.56475068587125</v>
      </c>
      <c r="G28" s="1472">
        <v>0</v>
      </c>
      <c r="H28" s="1472">
        <v>0</v>
      </c>
      <c r="I28" s="1568">
        <v>282.79495576532213</v>
      </c>
      <c r="J28" s="1530">
        <v>4333.9970000000003</v>
      </c>
      <c r="K28" s="945">
        <v>652</v>
      </c>
    </row>
    <row r="29" spans="1:11" ht="12.75" customHeight="1" x14ac:dyDescent="0.2">
      <c r="A29" s="3" t="s">
        <v>1863</v>
      </c>
      <c r="B29" s="847">
        <v>1986.2132745211618</v>
      </c>
      <c r="C29" s="1066">
        <f t="shared" si="0"/>
        <v>9244.4941459145411</v>
      </c>
      <c r="D29" s="1530">
        <v>5552.2759454592988</v>
      </c>
      <c r="E29" s="1472">
        <v>0</v>
      </c>
      <c r="F29" s="1472">
        <v>140.57965938488923</v>
      </c>
      <c r="G29" s="1472">
        <v>0</v>
      </c>
      <c r="H29" s="1472">
        <v>0</v>
      </c>
      <c r="I29" s="1568">
        <v>164.42254107035404</v>
      </c>
      <c r="J29" s="1530">
        <v>3387.2159999999999</v>
      </c>
      <c r="K29" s="945">
        <v>516</v>
      </c>
    </row>
    <row r="30" spans="1:11" ht="12.75" customHeight="1" x14ac:dyDescent="0.2">
      <c r="A30" s="3" t="s">
        <v>496</v>
      </c>
      <c r="B30" s="847">
        <v>92086.345210947416</v>
      </c>
      <c r="C30" s="1066">
        <f t="shared" si="0"/>
        <v>583351.3723355101</v>
      </c>
      <c r="D30" s="1530">
        <v>360788.88815544243</v>
      </c>
      <c r="E30" s="1472">
        <v>0</v>
      </c>
      <c r="F30" s="1472">
        <v>70516.968685068961</v>
      </c>
      <c r="G30" s="1472">
        <v>0</v>
      </c>
      <c r="H30" s="1472">
        <v>300.78343999999998</v>
      </c>
      <c r="I30" s="1568">
        <v>5258.7830549986647</v>
      </c>
      <c r="J30" s="1530">
        <v>146485.94899999999</v>
      </c>
      <c r="K30" s="945">
        <v>19593</v>
      </c>
    </row>
    <row r="31" spans="1:11" ht="12.75" customHeight="1" x14ac:dyDescent="0.2">
      <c r="A31" s="3" t="s">
        <v>354</v>
      </c>
      <c r="B31" s="847">
        <v>2182.5633797279825</v>
      </c>
      <c r="C31" s="1066">
        <f t="shared" si="0"/>
        <v>3593.9305819908759</v>
      </c>
      <c r="D31" s="1530">
        <v>2494.1209414163845</v>
      </c>
      <c r="E31" s="1472">
        <v>0</v>
      </c>
      <c r="F31" s="1472">
        <v>169.59876143584074</v>
      </c>
      <c r="G31" s="1472">
        <v>0</v>
      </c>
      <c r="H31" s="1472">
        <v>0</v>
      </c>
      <c r="I31" s="1568">
        <v>132.83587913865102</v>
      </c>
      <c r="J31" s="1530">
        <v>797.375</v>
      </c>
      <c r="K31" s="945">
        <v>180</v>
      </c>
    </row>
    <row r="32" spans="1:11" ht="12.75" customHeight="1" x14ac:dyDescent="0.2">
      <c r="A32" s="3" t="s">
        <v>1864</v>
      </c>
      <c r="B32" s="847">
        <v>12824.09774978293</v>
      </c>
      <c r="C32" s="1066">
        <f t="shared" si="0"/>
        <v>47851.363984707285</v>
      </c>
      <c r="D32" s="1530">
        <v>31926.359262749931</v>
      </c>
      <c r="E32" s="1472">
        <v>0</v>
      </c>
      <c r="F32" s="1472">
        <v>4156.7291505402327</v>
      </c>
      <c r="G32" s="1472">
        <v>0</v>
      </c>
      <c r="H32" s="1472">
        <v>0</v>
      </c>
      <c r="I32" s="1568">
        <v>699.74857141711698</v>
      </c>
      <c r="J32" s="1530">
        <v>11068.527</v>
      </c>
      <c r="K32" s="945">
        <v>1656</v>
      </c>
    </row>
    <row r="33" spans="1:11" ht="12.75" customHeight="1" x14ac:dyDescent="0.2">
      <c r="A33" s="3" t="s">
        <v>1865</v>
      </c>
      <c r="B33" s="847">
        <v>1485.3727707894091</v>
      </c>
      <c r="C33" s="1066">
        <f t="shared" si="0"/>
        <v>4851.3415774398163</v>
      </c>
      <c r="D33" s="1530">
        <v>2302.5850110363604</v>
      </c>
      <c r="E33" s="1472">
        <v>0</v>
      </c>
      <c r="F33" s="1472">
        <v>358.17039739799975</v>
      </c>
      <c r="G33" s="1472">
        <v>0</v>
      </c>
      <c r="H33" s="1472">
        <v>0</v>
      </c>
      <c r="I33" s="1568">
        <v>36.432169005456593</v>
      </c>
      <c r="J33" s="1530">
        <v>2154.154</v>
      </c>
      <c r="K33" s="945">
        <v>326</v>
      </c>
    </row>
    <row r="34" spans="1:11" ht="12.75" customHeight="1" x14ac:dyDescent="0.2">
      <c r="A34" s="3" t="s">
        <v>1866</v>
      </c>
      <c r="B34" s="847">
        <v>63509.147568840002</v>
      </c>
      <c r="C34" s="1066">
        <f t="shared" si="0"/>
        <v>200687.63515408651</v>
      </c>
      <c r="D34" s="1530">
        <v>115009.48729701144</v>
      </c>
      <c r="E34" s="1472">
        <v>0</v>
      </c>
      <c r="F34" s="1472">
        <v>29832.278582178606</v>
      </c>
      <c r="G34" s="1472">
        <v>0</v>
      </c>
      <c r="H34" s="1472">
        <v>0</v>
      </c>
      <c r="I34" s="1568">
        <v>3075.5302748964737</v>
      </c>
      <c r="J34" s="1530">
        <v>52770.339</v>
      </c>
      <c r="K34" s="945">
        <v>7049</v>
      </c>
    </row>
    <row r="35" spans="1:11" ht="12.75" customHeight="1" x14ac:dyDescent="0.2">
      <c r="A35" s="3" t="s">
        <v>1867</v>
      </c>
      <c r="B35" s="847">
        <v>49705.528300965743</v>
      </c>
      <c r="C35" s="1066">
        <f t="shared" si="0"/>
        <v>248990.09828827239</v>
      </c>
      <c r="D35" s="1530">
        <v>137569.175131967</v>
      </c>
      <c r="E35" s="1472">
        <v>2287.12932</v>
      </c>
      <c r="F35" s="1472">
        <v>22517.077754534308</v>
      </c>
      <c r="G35" s="1472">
        <v>0</v>
      </c>
      <c r="H35" s="1472">
        <v>888.71519000000001</v>
      </c>
      <c r="I35" s="1568">
        <v>2952.210891771078</v>
      </c>
      <c r="J35" s="1530">
        <v>82775.789999999994</v>
      </c>
      <c r="K35" s="945">
        <v>11304</v>
      </c>
    </row>
    <row r="36" spans="1:11" ht="12.75" customHeight="1" x14ac:dyDescent="0.2">
      <c r="A36" s="3" t="s">
        <v>763</v>
      </c>
      <c r="B36" s="847">
        <v>5590.4095498409561</v>
      </c>
      <c r="C36" s="1066">
        <f t="shared" si="0"/>
        <v>27613.194847285682</v>
      </c>
      <c r="D36" s="1530">
        <v>17791.555963197512</v>
      </c>
      <c r="E36" s="1472">
        <v>0</v>
      </c>
      <c r="F36" s="1472">
        <v>643.12704847238388</v>
      </c>
      <c r="G36" s="1472">
        <v>0</v>
      </c>
      <c r="H36" s="1472">
        <v>0</v>
      </c>
      <c r="I36" s="1568">
        <v>146.73783561578506</v>
      </c>
      <c r="J36" s="1530">
        <v>9031.7739999999994</v>
      </c>
      <c r="K36" s="945">
        <v>1444</v>
      </c>
    </row>
    <row r="37" spans="1:11" ht="12.75" customHeight="1" x14ac:dyDescent="0.2">
      <c r="A37" s="3" t="s">
        <v>1160</v>
      </c>
      <c r="B37" s="847">
        <v>29478.905409641593</v>
      </c>
      <c r="C37" s="1066">
        <f t="shared" si="0"/>
        <v>201680.6335902221</v>
      </c>
      <c r="D37" s="1530">
        <v>137541.48245607948</v>
      </c>
      <c r="E37" s="1472">
        <v>0</v>
      </c>
      <c r="F37" s="1472">
        <v>24855.476245940728</v>
      </c>
      <c r="G37" s="1472">
        <v>0</v>
      </c>
      <c r="H37" s="1472">
        <v>0</v>
      </c>
      <c r="I37" s="1568">
        <v>1887.0238882019041</v>
      </c>
      <c r="J37" s="1530">
        <v>37396.650999999998</v>
      </c>
      <c r="K37" s="945">
        <v>5825</v>
      </c>
    </row>
    <row r="38" spans="1:11" ht="12.75" customHeight="1" x14ac:dyDescent="0.2">
      <c r="A38" s="3" t="s">
        <v>1868</v>
      </c>
      <c r="B38" s="847">
        <v>479.29665863831906</v>
      </c>
      <c r="C38" s="1066">
        <f t="shared" si="0"/>
        <v>2118.3223396889025</v>
      </c>
      <c r="D38" s="1530">
        <v>1129.8196583111453</v>
      </c>
      <c r="E38" s="1472">
        <v>0</v>
      </c>
      <c r="F38" s="1472">
        <v>78.677267547111001</v>
      </c>
      <c r="G38" s="1472">
        <v>0</v>
      </c>
      <c r="H38" s="1472">
        <v>0</v>
      </c>
      <c r="I38" s="1568">
        <v>37.992413830646001</v>
      </c>
      <c r="J38" s="1530">
        <v>871.83299999999997</v>
      </c>
      <c r="K38" s="945">
        <v>110</v>
      </c>
    </row>
    <row r="39" spans="1:11" ht="12.75" customHeight="1" x14ac:dyDescent="0.2">
      <c r="A39" s="3" t="s">
        <v>1869</v>
      </c>
      <c r="B39" s="847">
        <v>4557.5639737620395</v>
      </c>
      <c r="C39" s="1066">
        <f t="shared" si="0"/>
        <v>40417.872600707226</v>
      </c>
      <c r="D39" s="1530">
        <v>14768.608550524868</v>
      </c>
      <c r="E39" s="1472">
        <v>3509.0422100000001</v>
      </c>
      <c r="F39" s="1472">
        <v>2106.2716061478204</v>
      </c>
      <c r="G39" s="1472">
        <v>0</v>
      </c>
      <c r="H39" s="1472">
        <v>804.95207999999991</v>
      </c>
      <c r="I39" s="1568">
        <v>169.36515403453635</v>
      </c>
      <c r="J39" s="1530">
        <v>19059.633000000002</v>
      </c>
      <c r="K39" s="945">
        <v>1881</v>
      </c>
    </row>
    <row r="40" spans="1:11" ht="12.75" customHeight="1" x14ac:dyDescent="0.2">
      <c r="A40" s="3" t="s">
        <v>1870</v>
      </c>
      <c r="B40" s="847">
        <v>17290.046307106975</v>
      </c>
      <c r="C40" s="1066">
        <f t="shared" si="0"/>
        <v>59901.001190734751</v>
      </c>
      <c r="D40" s="1530">
        <v>40087.871345988962</v>
      </c>
      <c r="E40" s="1472">
        <v>0</v>
      </c>
      <c r="F40" s="1472">
        <v>6324.0924652801805</v>
      </c>
      <c r="G40" s="1472">
        <v>0</v>
      </c>
      <c r="H40" s="1472">
        <v>0</v>
      </c>
      <c r="I40" s="1568">
        <v>950.03237946560807</v>
      </c>
      <c r="J40" s="1530">
        <v>12539.004999999999</v>
      </c>
      <c r="K40" s="945">
        <v>2076</v>
      </c>
    </row>
    <row r="41" spans="1:11" ht="12.75" customHeight="1" x14ac:dyDescent="0.2">
      <c r="A41" s="3" t="s">
        <v>1871</v>
      </c>
      <c r="B41" s="847">
        <v>2828.2591794514001</v>
      </c>
      <c r="C41" s="1066">
        <f t="shared" si="0"/>
        <v>9253.7436648753865</v>
      </c>
      <c r="D41" s="1530">
        <v>4370.4430913162341</v>
      </c>
      <c r="E41" s="1472">
        <v>0</v>
      </c>
      <c r="F41" s="1472">
        <v>2761.2900496238517</v>
      </c>
      <c r="G41" s="1472">
        <v>0</v>
      </c>
      <c r="H41" s="1472">
        <v>0</v>
      </c>
      <c r="I41" s="1568">
        <v>214.49752393530161</v>
      </c>
      <c r="J41" s="1530">
        <v>1907.5129999999999</v>
      </c>
      <c r="K41" s="945">
        <v>352</v>
      </c>
    </row>
    <row r="42" spans="1:11" ht="12.75" customHeight="1" x14ac:dyDescent="0.2">
      <c r="A42" s="3" t="s">
        <v>1872</v>
      </c>
      <c r="B42" s="847">
        <v>16808.456375538837</v>
      </c>
      <c r="C42" s="1066">
        <f t="shared" si="0"/>
        <v>62745.590500745988</v>
      </c>
      <c r="D42" s="1530">
        <v>37693.416591546884</v>
      </c>
      <c r="E42" s="1472">
        <v>0</v>
      </c>
      <c r="F42" s="1472">
        <v>3793.3759320709701</v>
      </c>
      <c r="G42" s="1472">
        <v>0</v>
      </c>
      <c r="H42" s="1472">
        <v>0</v>
      </c>
      <c r="I42" s="1568">
        <v>623.61597712813011</v>
      </c>
      <c r="J42" s="1530">
        <v>20635.182000000001</v>
      </c>
      <c r="K42" s="945">
        <v>3531</v>
      </c>
    </row>
    <row r="43" spans="1:11" ht="12.75" customHeight="1" x14ac:dyDescent="0.2">
      <c r="A43" s="227"/>
      <c r="B43" s="228"/>
      <c r="C43" s="1070"/>
      <c r="D43" s="1070"/>
      <c r="E43" s="1070"/>
      <c r="F43" s="1070"/>
      <c r="G43" s="1070"/>
      <c r="H43" s="1070"/>
      <c r="I43" s="1300"/>
      <c r="J43" s="1071"/>
      <c r="K43" s="938"/>
    </row>
    <row r="44" spans="1:11" ht="12.75" customHeight="1" x14ac:dyDescent="0.2">
      <c r="A44" s="229" t="s">
        <v>29</v>
      </c>
      <c r="B44" s="230">
        <f>SUM(B4:B42)</f>
        <v>626514.85205761669</v>
      </c>
      <c r="C44" s="1473">
        <f t="shared" ref="C44:K44" si="1">SUM(C4:C42)</f>
        <v>2896510.6352628027</v>
      </c>
      <c r="D44" s="1473">
        <f t="shared" si="1"/>
        <v>1651780.3822428035</v>
      </c>
      <c r="E44" s="1473">
        <f t="shared" si="1"/>
        <v>29067.783079999997</v>
      </c>
      <c r="F44" s="1473">
        <f t="shared" si="1"/>
        <v>300312.97251000005</v>
      </c>
      <c r="G44" s="1473">
        <f t="shared" si="1"/>
        <v>0</v>
      </c>
      <c r="H44" s="1473">
        <f t="shared" si="1"/>
        <v>62927.177680000001</v>
      </c>
      <c r="I44" s="1474">
        <f t="shared" si="1"/>
        <v>39992.056749999916</v>
      </c>
      <c r="J44" s="1475">
        <f t="shared" si="1"/>
        <v>812430.26299999992</v>
      </c>
      <c r="K44" s="1062">
        <f t="shared" si="1"/>
        <v>108414</v>
      </c>
    </row>
    <row r="45" spans="1:11" ht="12.75" customHeight="1" thickBot="1" x14ac:dyDescent="0.25">
      <c r="A45" s="227"/>
      <c r="B45" s="231"/>
      <c r="C45" s="1075"/>
      <c r="D45" s="1476"/>
      <c r="E45" s="1476"/>
      <c r="F45" s="1476"/>
      <c r="G45" s="1476"/>
      <c r="H45" s="1476"/>
      <c r="I45" s="1569"/>
      <c r="J45" s="1477"/>
      <c r="K45" s="835"/>
    </row>
    <row r="46" spans="1:11" ht="12.75" customHeight="1" x14ac:dyDescent="0.2">
      <c r="A46" s="161" t="s">
        <v>292</v>
      </c>
      <c r="B46" s="848">
        <v>65965.079362418823</v>
      </c>
      <c r="C46" s="1066">
        <f t="shared" ref="C46:C54" si="2">SUM(D46:J46)</f>
        <v>210198.62396520589</v>
      </c>
      <c r="D46" s="1531">
        <v>126758.38569822455</v>
      </c>
      <c r="E46" s="1078">
        <v>91.501490000000004</v>
      </c>
      <c r="F46" s="1068">
        <v>30210.809305446372</v>
      </c>
      <c r="G46" s="1068">
        <v>0</v>
      </c>
      <c r="H46" s="1478">
        <v>0</v>
      </c>
      <c r="I46" s="1544">
        <v>4468.9274715349648</v>
      </c>
      <c r="J46" s="1530">
        <v>48669</v>
      </c>
      <c r="K46" s="921">
        <v>6615</v>
      </c>
    </row>
    <row r="47" spans="1:11" ht="12.75" customHeight="1" x14ac:dyDescent="0.2">
      <c r="A47" s="108" t="s">
        <v>293</v>
      </c>
      <c r="B47" s="949">
        <v>77343.964882169632</v>
      </c>
      <c r="C47" s="1066">
        <f t="shared" si="2"/>
        <v>304880.11849599995</v>
      </c>
      <c r="D47" s="1530">
        <v>199150.93168268973</v>
      </c>
      <c r="E47" s="1066">
        <v>639.54678000000001</v>
      </c>
      <c r="F47" s="1067">
        <v>38418.984318157884</v>
      </c>
      <c r="G47" s="1067">
        <v>0</v>
      </c>
      <c r="H47" s="1479">
        <v>0</v>
      </c>
      <c r="I47" s="1563">
        <v>4245.995715152284</v>
      </c>
      <c r="J47" s="1530">
        <v>62424.66</v>
      </c>
      <c r="K47" s="921">
        <v>9456</v>
      </c>
    </row>
    <row r="48" spans="1:11" ht="12.75" customHeight="1" x14ac:dyDescent="0.2">
      <c r="A48" s="108" t="s">
        <v>294</v>
      </c>
      <c r="B48" s="949">
        <v>77048.416149556724</v>
      </c>
      <c r="C48" s="1066">
        <f t="shared" si="2"/>
        <v>366758.06697374384</v>
      </c>
      <c r="D48" s="1530">
        <v>205294.29976769985</v>
      </c>
      <c r="E48" s="1066">
        <v>0</v>
      </c>
      <c r="F48" s="1067">
        <v>31181.935831401439</v>
      </c>
      <c r="G48" s="1067">
        <v>0</v>
      </c>
      <c r="H48" s="1479">
        <v>0</v>
      </c>
      <c r="I48" s="1563">
        <v>3614.5183746425841</v>
      </c>
      <c r="J48" s="1530">
        <v>126667.31299999999</v>
      </c>
      <c r="K48" s="921">
        <v>16581</v>
      </c>
    </row>
    <row r="49" spans="1:18" ht="12.75" customHeight="1" x14ac:dyDescent="0.2">
      <c r="A49" s="108" t="s">
        <v>295</v>
      </c>
      <c r="B49" s="949">
        <v>56792.991104429864</v>
      </c>
      <c r="C49" s="1066">
        <f t="shared" si="2"/>
        <v>202778.68872180491</v>
      </c>
      <c r="D49" s="1530">
        <v>121112.39846916347</v>
      </c>
      <c r="E49" s="1066">
        <v>0</v>
      </c>
      <c r="F49" s="1067">
        <v>15151.028599347721</v>
      </c>
      <c r="G49" s="1067">
        <v>0</v>
      </c>
      <c r="H49" s="1066">
        <v>0</v>
      </c>
      <c r="I49" s="1563">
        <v>3386.2526532937186</v>
      </c>
      <c r="J49" s="1530">
        <v>63129.008999999998</v>
      </c>
      <c r="K49" s="921">
        <v>11115</v>
      </c>
    </row>
    <row r="50" spans="1:18" ht="12.75" customHeight="1" x14ac:dyDescent="0.2">
      <c r="A50" s="108" t="s">
        <v>296</v>
      </c>
      <c r="B50" s="949">
        <v>74798.863616122806</v>
      </c>
      <c r="C50" s="1066">
        <f t="shared" si="2"/>
        <v>381575.69864841853</v>
      </c>
      <c r="D50" s="1530">
        <v>210490.57784636584</v>
      </c>
      <c r="E50" s="1066">
        <v>5796.1715300000005</v>
      </c>
      <c r="F50" s="1067">
        <v>29411.299383187292</v>
      </c>
      <c r="G50" s="1067">
        <v>0</v>
      </c>
      <c r="H50" s="1066">
        <v>1693.6672699999999</v>
      </c>
      <c r="I50" s="1563">
        <v>4067.7246188654303</v>
      </c>
      <c r="J50" s="1530">
        <v>130116.258</v>
      </c>
      <c r="K50" s="921">
        <v>17924</v>
      </c>
    </row>
    <row r="51" spans="1:18" ht="12.75" customHeight="1" x14ac:dyDescent="0.2">
      <c r="A51" s="108" t="s">
        <v>297</v>
      </c>
      <c r="B51" s="949">
        <v>93427.739035780629</v>
      </c>
      <c r="C51" s="1066">
        <f t="shared" si="2"/>
        <v>501246.75026924087</v>
      </c>
      <c r="D51" s="1530">
        <v>315330.71079777647</v>
      </c>
      <c r="E51" s="1066">
        <v>0</v>
      </c>
      <c r="F51" s="1067">
        <v>47014.433663996388</v>
      </c>
      <c r="G51" s="1067">
        <v>0</v>
      </c>
      <c r="H51" s="1479">
        <v>0</v>
      </c>
      <c r="I51" s="1563">
        <v>6030.905807468007</v>
      </c>
      <c r="J51" s="1530">
        <v>132870.70000000001</v>
      </c>
      <c r="K51" s="921">
        <v>16748</v>
      </c>
    </row>
    <row r="52" spans="1:18" ht="12.75" customHeight="1" x14ac:dyDescent="0.2">
      <c r="A52" s="108" t="s">
        <v>298</v>
      </c>
      <c r="B52" s="949">
        <v>49345.96926127949</v>
      </c>
      <c r="C52" s="1066">
        <f t="shared" si="2"/>
        <v>263399.23299105233</v>
      </c>
      <c r="D52" s="1530">
        <v>71677.911336078585</v>
      </c>
      <c r="E52" s="1066">
        <v>22540.563280000002</v>
      </c>
      <c r="F52" s="1067">
        <v>24650.598866637214</v>
      </c>
      <c r="G52" s="1067">
        <v>0</v>
      </c>
      <c r="H52" s="1066">
        <v>61233.510410000003</v>
      </c>
      <c r="I52" s="1563">
        <v>4549.6770983365022</v>
      </c>
      <c r="J52" s="1530">
        <v>78746.971999999994</v>
      </c>
      <c r="K52" s="921">
        <v>6988</v>
      </c>
    </row>
    <row r="53" spans="1:18" ht="12.75" customHeight="1" x14ac:dyDescent="0.2">
      <c r="A53" s="108" t="s">
        <v>299</v>
      </c>
      <c r="B53" s="949">
        <v>56317.287182071013</v>
      </c>
      <c r="C53" s="1066">
        <f t="shared" si="2"/>
        <v>215241.98752521622</v>
      </c>
      <c r="D53" s="1530">
        <v>121936.66571125825</v>
      </c>
      <c r="E53" s="1066">
        <v>0</v>
      </c>
      <c r="F53" s="1067">
        <v>26469.372913584004</v>
      </c>
      <c r="G53" s="1067">
        <v>0</v>
      </c>
      <c r="H53" s="1479">
        <v>0</v>
      </c>
      <c r="I53" s="1563">
        <v>5282.0749003739584</v>
      </c>
      <c r="J53" s="1530">
        <v>61553.874000000003</v>
      </c>
      <c r="K53" s="921">
        <v>7987</v>
      </c>
    </row>
    <row r="54" spans="1:18" ht="12.75" customHeight="1" x14ac:dyDescent="0.2">
      <c r="A54" s="108" t="s">
        <v>300</v>
      </c>
      <c r="B54" s="949">
        <v>75474.54146378774</v>
      </c>
      <c r="C54" s="1066">
        <f t="shared" si="2"/>
        <v>450431.46767212072</v>
      </c>
      <c r="D54" s="1530">
        <v>280028.50093354646</v>
      </c>
      <c r="E54" s="1066">
        <v>0</v>
      </c>
      <c r="F54" s="1067">
        <v>57804.509628241758</v>
      </c>
      <c r="G54" s="1067">
        <v>0</v>
      </c>
      <c r="H54" s="1479">
        <v>0</v>
      </c>
      <c r="I54" s="1563">
        <v>4345.980110332468</v>
      </c>
      <c r="J54" s="1530">
        <v>108252.477</v>
      </c>
      <c r="K54" s="921">
        <v>15000</v>
      </c>
    </row>
    <row r="55" spans="1:18" ht="12.75" customHeight="1" x14ac:dyDescent="0.2">
      <c r="A55" s="108"/>
      <c r="B55" s="228"/>
      <c r="C55" s="1070"/>
      <c r="D55" s="1070"/>
      <c r="E55" s="1070"/>
      <c r="F55" s="1070"/>
      <c r="G55" s="1070"/>
      <c r="H55" s="1070"/>
      <c r="I55" s="1300"/>
      <c r="J55" s="1071"/>
      <c r="K55" s="938"/>
    </row>
    <row r="56" spans="1:18" ht="12.75" customHeight="1" x14ac:dyDescent="0.2">
      <c r="A56" s="229" t="s">
        <v>29</v>
      </c>
      <c r="B56" s="230">
        <f>SUM(B46:B54)</f>
        <v>626514.85205761681</v>
      </c>
      <c r="C56" s="1473">
        <f t="shared" ref="C56:K56" si="3">SUM(C46:C54)</f>
        <v>2896510.6352628032</v>
      </c>
      <c r="D56" s="1473">
        <f t="shared" si="3"/>
        <v>1651780.3822428035</v>
      </c>
      <c r="E56" s="1473">
        <f t="shared" si="3"/>
        <v>29067.783080000001</v>
      </c>
      <c r="F56" s="1473">
        <f t="shared" si="3"/>
        <v>300312.97251000005</v>
      </c>
      <c r="G56" s="1473">
        <f t="shared" si="3"/>
        <v>0</v>
      </c>
      <c r="H56" s="1473">
        <f t="shared" si="3"/>
        <v>62927.177680000001</v>
      </c>
      <c r="I56" s="1474">
        <f t="shared" si="3"/>
        <v>39992.056749999916</v>
      </c>
      <c r="J56" s="1475">
        <f t="shared" si="3"/>
        <v>812430.2629999998</v>
      </c>
      <c r="K56" s="1062">
        <f t="shared" si="3"/>
        <v>108414</v>
      </c>
    </row>
    <row r="57" spans="1:18" ht="12.75" thickBot="1" x14ac:dyDescent="0.25">
      <c r="A57" s="174"/>
      <c r="B57" s="232"/>
      <c r="C57" s="233"/>
      <c r="D57" s="134"/>
      <c r="E57" s="146"/>
      <c r="F57" s="134"/>
      <c r="G57" s="134"/>
      <c r="H57" s="233"/>
      <c r="I57" s="1570"/>
      <c r="J57" s="235"/>
      <c r="K57" s="835"/>
    </row>
    <row r="58" spans="1:18" x14ac:dyDescent="0.2">
      <c r="A58" s="690"/>
      <c r="B58" s="691"/>
      <c r="C58" s="692"/>
      <c r="D58" s="692"/>
      <c r="E58" s="692"/>
      <c r="F58" s="692"/>
      <c r="G58" s="692"/>
      <c r="H58" s="692"/>
      <c r="I58" s="692"/>
      <c r="J58" s="692"/>
      <c r="K58" s="700"/>
    </row>
    <row r="59" spans="1:18" x14ac:dyDescent="0.2">
      <c r="A59" s="694" t="s">
        <v>2120</v>
      </c>
      <c r="B59" s="633"/>
      <c r="C59" s="281"/>
      <c r="D59" s="281"/>
      <c r="E59" s="281"/>
      <c r="F59" s="281"/>
      <c r="G59" s="281"/>
      <c r="H59" s="281"/>
      <c r="I59" s="1791"/>
      <c r="J59" s="1791"/>
      <c r="K59" s="701"/>
    </row>
    <row r="60" spans="1:18" ht="12" customHeight="1" x14ac:dyDescent="0.2">
      <c r="A60" s="1825" t="s">
        <v>2146</v>
      </c>
      <c r="B60" s="1823"/>
      <c r="C60" s="1823"/>
      <c r="D60" s="1823"/>
      <c r="E60" s="1823"/>
      <c r="F60" s="1823"/>
      <c r="G60" s="1823"/>
      <c r="H60" s="1823"/>
      <c r="I60" s="1824"/>
      <c r="J60" s="1825"/>
      <c r="K60" s="1824"/>
    </row>
    <row r="61" spans="1:18" ht="36" customHeight="1" x14ac:dyDescent="0.2">
      <c r="A61" s="1822" t="s">
        <v>2145</v>
      </c>
      <c r="B61" s="1823"/>
      <c r="C61" s="1823"/>
      <c r="D61" s="1823"/>
      <c r="E61" s="1823"/>
      <c r="F61" s="1823"/>
      <c r="G61" s="1823"/>
      <c r="H61" s="1823"/>
      <c r="I61" s="1824"/>
      <c r="J61" s="1825"/>
      <c r="K61" s="1824"/>
    </row>
    <row r="62" spans="1:18" ht="12" customHeight="1" x14ac:dyDescent="0.2">
      <c r="A62" s="1825" t="s">
        <v>1256</v>
      </c>
      <c r="B62" s="1823"/>
      <c r="C62" s="1823"/>
      <c r="D62" s="1823"/>
      <c r="E62" s="1823"/>
      <c r="F62" s="1823"/>
      <c r="G62" s="1823"/>
      <c r="H62" s="1823"/>
      <c r="I62" s="1824"/>
      <c r="J62" s="1825"/>
      <c r="K62" s="1824"/>
    </row>
    <row r="63" spans="1:18" ht="36" customHeight="1" x14ac:dyDescent="0.2">
      <c r="A63" s="1822" t="s">
        <v>2140</v>
      </c>
      <c r="B63" s="1823"/>
      <c r="C63" s="1823"/>
      <c r="D63" s="1823"/>
      <c r="E63" s="1823"/>
      <c r="F63" s="1823"/>
      <c r="G63" s="1823"/>
      <c r="H63" s="1823"/>
      <c r="I63" s="1824"/>
      <c r="J63" s="1825"/>
      <c r="K63" s="1824"/>
      <c r="M63" s="18"/>
      <c r="O63" s="17"/>
      <c r="Q63" s="18"/>
    </row>
    <row r="64" spans="1:18" ht="12" customHeight="1" x14ac:dyDescent="0.2">
      <c r="A64" s="1825" t="s">
        <v>2136</v>
      </c>
      <c r="B64" s="1823"/>
      <c r="C64" s="1823"/>
      <c r="D64" s="1823"/>
      <c r="E64" s="1823"/>
      <c r="F64" s="1823"/>
      <c r="G64" s="1823"/>
      <c r="H64" s="1823"/>
      <c r="I64" s="1824"/>
      <c r="J64" s="1825"/>
      <c r="K64" s="1824"/>
      <c r="L64" s="16"/>
      <c r="M64" s="16"/>
      <c r="N64" s="16"/>
      <c r="O64" s="16"/>
      <c r="P64" s="16"/>
      <c r="Q64" s="16"/>
      <c r="R64" s="16"/>
    </row>
    <row r="65" spans="1:11" ht="24" customHeight="1" x14ac:dyDescent="0.2">
      <c r="A65" s="1822" t="s">
        <v>2151</v>
      </c>
      <c r="B65" s="1823"/>
      <c r="C65" s="1823"/>
      <c r="D65" s="1823"/>
      <c r="E65" s="1823"/>
      <c r="F65" s="1823"/>
      <c r="G65" s="1823"/>
      <c r="H65" s="1823"/>
      <c r="I65" s="1824"/>
      <c r="J65" s="1825"/>
      <c r="K65" s="1824"/>
    </row>
    <row r="66" spans="1:11" ht="24.75" customHeight="1" x14ac:dyDescent="0.2">
      <c r="A66" s="1822" t="s">
        <v>1257</v>
      </c>
      <c r="B66" s="1823"/>
      <c r="C66" s="1823"/>
      <c r="D66" s="1823"/>
      <c r="E66" s="1823"/>
      <c r="F66" s="1823"/>
      <c r="G66" s="1823"/>
      <c r="H66" s="1823"/>
      <c r="I66" s="1824"/>
      <c r="J66" s="1825"/>
      <c r="K66" s="1824"/>
    </row>
    <row r="67" spans="1:11" ht="14.25" customHeight="1" thickBot="1" x14ac:dyDescent="0.25">
      <c r="A67" s="1826" t="s">
        <v>1258</v>
      </c>
      <c r="B67" s="1827"/>
      <c r="C67" s="1827"/>
      <c r="D67" s="1827"/>
      <c r="E67" s="1827"/>
      <c r="F67" s="1827"/>
      <c r="G67" s="1827"/>
      <c r="H67" s="1827"/>
      <c r="I67" s="1828"/>
      <c r="J67" s="1826"/>
      <c r="K67" s="1828"/>
    </row>
    <row r="68" spans="1:11" x14ac:dyDescent="0.2">
      <c r="A68" s="43"/>
      <c r="B68" s="203"/>
      <c r="C68" s="204"/>
      <c r="D68" s="202"/>
      <c r="E68" s="202"/>
      <c r="F68" s="202"/>
      <c r="G68" s="202"/>
      <c r="H68" s="202"/>
      <c r="I68" s="1759"/>
      <c r="J68" s="1759"/>
      <c r="K68" s="807"/>
    </row>
    <row r="69" spans="1:11" x14ac:dyDescent="0.2">
      <c r="B69" s="203"/>
      <c r="C69" s="204"/>
      <c r="D69" s="202"/>
      <c r="E69" s="202"/>
      <c r="F69" s="202"/>
      <c r="G69" s="202"/>
      <c r="H69" s="202"/>
      <c r="I69" s="202"/>
      <c r="J69" s="202"/>
      <c r="K69" s="807"/>
    </row>
    <row r="70" spans="1:11" x14ac:dyDescent="0.2">
      <c r="A70" s="44"/>
      <c r="B70" s="203"/>
      <c r="C70" s="204"/>
      <c r="D70" s="202"/>
      <c r="E70" s="202"/>
      <c r="F70" s="202"/>
      <c r="G70" s="202"/>
      <c r="H70" s="202"/>
      <c r="I70" s="202"/>
      <c r="J70" s="202"/>
      <c r="K70" s="807"/>
    </row>
    <row r="71" spans="1:11" x14ac:dyDescent="0.2">
      <c r="I71" s="20"/>
      <c r="J71" s="20"/>
    </row>
    <row r="72" spans="1:11" x14ac:dyDescent="0.2">
      <c r="B72" s="113"/>
      <c r="C72" s="138"/>
      <c r="D72" s="139"/>
      <c r="E72" s="139"/>
      <c r="F72" s="139"/>
      <c r="G72" s="139"/>
      <c r="H72" s="139"/>
      <c r="I72" s="139"/>
      <c r="J72" s="138"/>
      <c r="K72" s="588"/>
    </row>
    <row r="73" spans="1:11" x14ac:dyDescent="0.2">
      <c r="A73" s="47"/>
      <c r="B73" s="113"/>
      <c r="C73" s="138"/>
      <c r="D73" s="139"/>
      <c r="E73" s="139"/>
      <c r="F73" s="139"/>
      <c r="G73" s="139"/>
      <c r="H73" s="139"/>
      <c r="I73" s="139"/>
      <c r="J73" s="138"/>
      <c r="K73" s="588"/>
    </row>
  </sheetData>
  <mergeCells count="10">
    <mergeCell ref="A1:K1"/>
    <mergeCell ref="A2:K2"/>
    <mergeCell ref="A60:K60"/>
    <mergeCell ref="A61:K61"/>
    <mergeCell ref="A67:K67"/>
    <mergeCell ref="A65:K65"/>
    <mergeCell ref="A66:K66"/>
    <mergeCell ref="A62:K62"/>
    <mergeCell ref="A63:K63"/>
    <mergeCell ref="A64:K64"/>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15</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50" t="s">
        <v>124</v>
      </c>
      <c r="B4" s="847">
        <v>4781.98056815363</v>
      </c>
      <c r="C4" s="1256">
        <f>SUM(D4:J4)</f>
        <v>22125.475135201421</v>
      </c>
      <c r="D4" s="1530">
        <v>13937.523958613074</v>
      </c>
      <c r="E4" s="1257">
        <v>0</v>
      </c>
      <c r="F4" s="1257">
        <v>1524.7020503496733</v>
      </c>
      <c r="G4" s="1257">
        <v>0</v>
      </c>
      <c r="H4" s="1257">
        <v>0</v>
      </c>
      <c r="I4" s="1695">
        <v>98.428126238671467</v>
      </c>
      <c r="J4" s="1530">
        <v>6564.8209999999999</v>
      </c>
      <c r="K4" s="944">
        <v>1017</v>
      </c>
    </row>
    <row r="5" spans="1:11" ht="12.75" customHeight="1" x14ac:dyDescent="0.2">
      <c r="A5" s="52" t="s">
        <v>125</v>
      </c>
      <c r="B5" s="847">
        <v>18721.274415928136</v>
      </c>
      <c r="C5" s="1256">
        <f t="shared" ref="C5:C18" si="0">SUM(D5:J5)</f>
        <v>155964.48057215477</v>
      </c>
      <c r="D5" s="1530">
        <v>97030.238733851453</v>
      </c>
      <c r="E5" s="1257">
        <v>0</v>
      </c>
      <c r="F5" s="1257">
        <v>13756.697242003949</v>
      </c>
      <c r="G5" s="1257">
        <v>0</v>
      </c>
      <c r="H5" s="1257">
        <v>0</v>
      </c>
      <c r="I5" s="1696">
        <v>1039.3375962993698</v>
      </c>
      <c r="J5" s="1530">
        <v>44138.207000000002</v>
      </c>
      <c r="K5" s="945">
        <v>6625</v>
      </c>
    </row>
    <row r="6" spans="1:11" ht="12.75" customHeight="1" x14ac:dyDescent="0.2">
      <c r="A6" s="52" t="s">
        <v>126</v>
      </c>
      <c r="B6" s="847">
        <v>9652.9188352541314</v>
      </c>
      <c r="C6" s="1256">
        <f t="shared" si="0"/>
        <v>36679.711886947989</v>
      </c>
      <c r="D6" s="1530">
        <v>19011.591309818374</v>
      </c>
      <c r="E6" s="1257">
        <v>0</v>
      </c>
      <c r="F6" s="1257">
        <v>5521.5024940680541</v>
      </c>
      <c r="G6" s="1257">
        <v>0</v>
      </c>
      <c r="H6" s="1257">
        <v>0</v>
      </c>
      <c r="I6" s="1696">
        <v>485.56608306156539</v>
      </c>
      <c r="J6" s="1530">
        <v>11661.052</v>
      </c>
      <c r="K6" s="945">
        <v>1669</v>
      </c>
    </row>
    <row r="7" spans="1:11" ht="12.75" customHeight="1" x14ac:dyDescent="0.2">
      <c r="A7" s="52" t="s">
        <v>127</v>
      </c>
      <c r="B7" s="847">
        <v>6822.5967449435511</v>
      </c>
      <c r="C7" s="1256">
        <f t="shared" si="0"/>
        <v>27464.046118446982</v>
      </c>
      <c r="D7" s="1530">
        <v>15012.664981274143</v>
      </c>
      <c r="E7" s="1257">
        <v>0</v>
      </c>
      <c r="F7" s="1257">
        <v>552.94401456278183</v>
      </c>
      <c r="G7" s="1257">
        <v>0</v>
      </c>
      <c r="H7" s="1257">
        <v>0</v>
      </c>
      <c r="I7" s="1696">
        <v>169.97712261005842</v>
      </c>
      <c r="J7" s="1530">
        <v>11728.46</v>
      </c>
      <c r="K7" s="945">
        <v>1713</v>
      </c>
    </row>
    <row r="8" spans="1:11" ht="12.75" customHeight="1" x14ac:dyDescent="0.2">
      <c r="A8" s="52" t="s">
        <v>128</v>
      </c>
      <c r="B8" s="847">
        <v>3172.9621267043713</v>
      </c>
      <c r="C8" s="1256">
        <f t="shared" si="0"/>
        <v>12718.143908818565</v>
      </c>
      <c r="D8" s="1530">
        <v>6695.8643349638542</v>
      </c>
      <c r="E8" s="1257">
        <v>0</v>
      </c>
      <c r="F8" s="1257">
        <v>486.99503744048883</v>
      </c>
      <c r="G8" s="1257">
        <v>0</v>
      </c>
      <c r="H8" s="1257">
        <v>0</v>
      </c>
      <c r="I8" s="1696">
        <v>63.216536414222404</v>
      </c>
      <c r="J8" s="1530">
        <v>5472.0680000000002</v>
      </c>
      <c r="K8" s="945">
        <v>735</v>
      </c>
    </row>
    <row r="9" spans="1:11" ht="12.75" customHeight="1" x14ac:dyDescent="0.2">
      <c r="A9" s="52" t="s">
        <v>129</v>
      </c>
      <c r="B9" s="847">
        <v>715.52491518970396</v>
      </c>
      <c r="C9" s="1256">
        <f t="shared" si="0"/>
        <v>3470.5042976032601</v>
      </c>
      <c r="D9" s="1530">
        <v>1941.0743722551881</v>
      </c>
      <c r="E9" s="1257">
        <v>0</v>
      </c>
      <c r="F9" s="1257">
        <v>105.14266063266648</v>
      </c>
      <c r="G9" s="1257">
        <v>0</v>
      </c>
      <c r="H9" s="1257">
        <v>0</v>
      </c>
      <c r="I9" s="1696">
        <v>7.4262647154051207</v>
      </c>
      <c r="J9" s="1530">
        <v>1416.8610000000001</v>
      </c>
      <c r="K9" s="945">
        <v>247</v>
      </c>
    </row>
    <row r="10" spans="1:11" ht="12.75" customHeight="1" x14ac:dyDescent="0.2">
      <c r="A10" s="52" t="s">
        <v>130</v>
      </c>
      <c r="B10" s="847">
        <v>3810.9867728036879</v>
      </c>
      <c r="C10" s="1256">
        <f t="shared" si="0"/>
        <v>11441.61079798008</v>
      </c>
      <c r="D10" s="1530">
        <v>6065.8263830594851</v>
      </c>
      <c r="E10" s="1257">
        <v>0</v>
      </c>
      <c r="F10" s="1257">
        <v>161.42970657171301</v>
      </c>
      <c r="G10" s="1257">
        <v>0</v>
      </c>
      <c r="H10" s="1257">
        <v>0</v>
      </c>
      <c r="I10" s="1696">
        <v>39.625708348883002</v>
      </c>
      <c r="J10" s="1530">
        <v>5174.7290000000003</v>
      </c>
      <c r="K10" s="945">
        <v>750</v>
      </c>
    </row>
    <row r="11" spans="1:11" ht="12.75" customHeight="1" x14ac:dyDescent="0.2">
      <c r="A11" s="52" t="s">
        <v>131</v>
      </c>
      <c r="B11" s="847">
        <v>300650.09550973552</v>
      </c>
      <c r="C11" s="1256">
        <f t="shared" si="0"/>
        <v>1343221.138820926</v>
      </c>
      <c r="D11" s="1530">
        <v>610709.50674952858</v>
      </c>
      <c r="E11" s="1257">
        <v>12360.799270000001</v>
      </c>
      <c r="F11" s="1257">
        <v>195882.74923199863</v>
      </c>
      <c r="G11" s="1257">
        <v>0</v>
      </c>
      <c r="H11" s="1257">
        <v>84084.427670000005</v>
      </c>
      <c r="I11" s="1696">
        <v>20457.499899398914</v>
      </c>
      <c r="J11" s="1530">
        <v>419726.15600000002</v>
      </c>
      <c r="K11" s="945">
        <v>56067</v>
      </c>
    </row>
    <row r="12" spans="1:11" ht="12.75" customHeight="1" x14ac:dyDescent="0.2">
      <c r="A12" s="52" t="s">
        <v>132</v>
      </c>
      <c r="B12" s="847">
        <v>26802.390404705322</v>
      </c>
      <c r="C12" s="1256">
        <f t="shared" si="0"/>
        <v>112380.22425930423</v>
      </c>
      <c r="D12" s="1530">
        <v>62755.641944436124</v>
      </c>
      <c r="E12" s="1257">
        <v>0</v>
      </c>
      <c r="F12" s="1257">
        <v>3012.9537311055674</v>
      </c>
      <c r="G12" s="1257">
        <v>0</v>
      </c>
      <c r="H12" s="1257">
        <v>0</v>
      </c>
      <c r="I12" s="1696">
        <v>993.06858376255582</v>
      </c>
      <c r="J12" s="1530">
        <v>45618.559999999998</v>
      </c>
      <c r="K12" s="945">
        <v>7661</v>
      </c>
    </row>
    <row r="13" spans="1:11" ht="12.75" customHeight="1" x14ac:dyDescent="0.2">
      <c r="A13" s="52" t="s">
        <v>133</v>
      </c>
      <c r="B13" s="847">
        <v>8210.571671575095</v>
      </c>
      <c r="C13" s="1256">
        <f t="shared" si="0"/>
        <v>36874.156919436689</v>
      </c>
      <c r="D13" s="1530">
        <v>24023.308805934175</v>
      </c>
      <c r="E13" s="1257">
        <v>0</v>
      </c>
      <c r="F13" s="1257">
        <v>1285.222377551708</v>
      </c>
      <c r="G13" s="1257">
        <v>0</v>
      </c>
      <c r="H13" s="1257">
        <v>0</v>
      </c>
      <c r="I13" s="1696">
        <v>406.14673595080802</v>
      </c>
      <c r="J13" s="1530">
        <v>11159.478999999999</v>
      </c>
      <c r="K13" s="945">
        <v>2037</v>
      </c>
    </row>
    <row r="14" spans="1:11" ht="12.75" customHeight="1" x14ac:dyDescent="0.2">
      <c r="A14" s="52" t="s">
        <v>134</v>
      </c>
      <c r="B14" s="847">
        <v>98567.978163828986</v>
      </c>
      <c r="C14" s="1256">
        <f t="shared" si="0"/>
        <v>566160.52197087603</v>
      </c>
      <c r="D14" s="1530">
        <v>252902.64112406451</v>
      </c>
      <c r="E14" s="1257">
        <v>10041.045990000001</v>
      </c>
      <c r="F14" s="1257">
        <v>48097.388480026973</v>
      </c>
      <c r="G14" s="1257">
        <v>0</v>
      </c>
      <c r="H14" s="1257">
        <v>1636.79504</v>
      </c>
      <c r="I14" s="1696">
        <v>7990.1793367845512</v>
      </c>
      <c r="J14" s="1530">
        <v>245492.47200000001</v>
      </c>
      <c r="K14" s="945">
        <v>27603</v>
      </c>
    </row>
    <row r="15" spans="1:11" ht="12.75" customHeight="1" x14ac:dyDescent="0.2">
      <c r="A15" s="52" t="s">
        <v>135</v>
      </c>
      <c r="B15" s="847">
        <v>25440.593112628492</v>
      </c>
      <c r="C15" s="1256">
        <f t="shared" si="0"/>
        <v>117200.5640294152</v>
      </c>
      <c r="D15" s="1530">
        <v>54708.740660795731</v>
      </c>
      <c r="E15" s="1257">
        <v>0</v>
      </c>
      <c r="F15" s="1257">
        <v>8776.9602702777429</v>
      </c>
      <c r="G15" s="1257">
        <v>0</v>
      </c>
      <c r="H15" s="1257">
        <v>0</v>
      </c>
      <c r="I15" s="1696">
        <v>1302.5170983417215</v>
      </c>
      <c r="J15" s="1530">
        <v>52412.345999999998</v>
      </c>
      <c r="K15" s="945">
        <v>7599</v>
      </c>
    </row>
    <row r="16" spans="1:11" ht="12.75" customHeight="1" x14ac:dyDescent="0.2">
      <c r="A16" s="52" t="s">
        <v>136</v>
      </c>
      <c r="B16" s="847">
        <v>1682.226942647982</v>
      </c>
      <c r="C16" s="1256">
        <f t="shared" si="0"/>
        <v>10876.51647792519</v>
      </c>
      <c r="D16" s="1530">
        <v>6321.8626216424973</v>
      </c>
      <c r="E16" s="1257">
        <v>0</v>
      </c>
      <c r="F16" s="1257">
        <v>669.17456356508978</v>
      </c>
      <c r="G16" s="1257">
        <v>0</v>
      </c>
      <c r="H16" s="1257">
        <v>0</v>
      </c>
      <c r="I16" s="1696">
        <v>97.48229271760303</v>
      </c>
      <c r="J16" s="1530">
        <v>3787.9969999999998</v>
      </c>
      <c r="K16" s="945">
        <v>582</v>
      </c>
    </row>
    <row r="17" spans="1:17" ht="12.75" customHeight="1" x14ac:dyDescent="0.2">
      <c r="A17" s="52" t="s">
        <v>137</v>
      </c>
      <c r="B17" s="847">
        <v>26214.249148549225</v>
      </c>
      <c r="C17" s="1256">
        <f t="shared" si="0"/>
        <v>237392.19201952539</v>
      </c>
      <c r="D17" s="1530">
        <v>85854.253258134893</v>
      </c>
      <c r="E17" s="1257">
        <v>3513.67292</v>
      </c>
      <c r="F17" s="1257">
        <v>20199.353349375375</v>
      </c>
      <c r="G17" s="1257">
        <v>0</v>
      </c>
      <c r="H17" s="1257">
        <v>909.69508999999994</v>
      </c>
      <c r="I17" s="1696">
        <v>2300.6014020151288</v>
      </c>
      <c r="J17" s="1530">
        <v>124614.61599999999</v>
      </c>
      <c r="K17" s="945">
        <v>11933</v>
      </c>
    </row>
    <row r="18" spans="1:17" ht="12.75" customHeight="1" x14ac:dyDescent="0.2">
      <c r="A18" s="52" t="s">
        <v>138</v>
      </c>
      <c r="B18" s="847">
        <v>16015.88338207676</v>
      </c>
      <c r="C18" s="1256">
        <f t="shared" si="0"/>
        <v>74004.678498886671</v>
      </c>
      <c r="D18" s="1530">
        <v>44570.060675076646</v>
      </c>
      <c r="E18" s="1257">
        <v>0</v>
      </c>
      <c r="F18" s="1257">
        <v>8878.5614704695345</v>
      </c>
      <c r="G18" s="1257">
        <v>0</v>
      </c>
      <c r="H18" s="1257">
        <v>0</v>
      </c>
      <c r="I18" s="1696">
        <v>886.25135334048628</v>
      </c>
      <c r="J18" s="1530">
        <v>19669.805</v>
      </c>
      <c r="K18" s="945">
        <v>3625</v>
      </c>
    </row>
    <row r="19" spans="1:17" ht="12.75" customHeight="1" x14ac:dyDescent="0.2">
      <c r="A19" s="53"/>
      <c r="B19" s="851"/>
      <c r="C19" s="1258"/>
      <c r="D19" s="1259"/>
      <c r="E19" s="1259"/>
      <c r="F19" s="1259"/>
      <c r="G19" s="1259"/>
      <c r="H19" s="1259"/>
      <c r="I19" s="1697"/>
      <c r="J19" s="1260"/>
      <c r="K19" s="705"/>
    </row>
    <row r="20" spans="1:17" ht="12.75" customHeight="1" x14ac:dyDescent="0.2">
      <c r="A20" s="55" t="s">
        <v>16</v>
      </c>
      <c r="B20" s="56">
        <f>SUM(B4:B18)</f>
        <v>551262.23271472461</v>
      </c>
      <c r="C20" s="1261">
        <f t="shared" ref="C20:J20" si="1">SUM(C4:C18)</f>
        <v>2767973.9657134488</v>
      </c>
      <c r="D20" s="1261">
        <f t="shared" si="1"/>
        <v>1301540.7999134487</v>
      </c>
      <c r="E20" s="1261">
        <f t="shared" si="1"/>
        <v>25915.518180000003</v>
      </c>
      <c r="F20" s="1261">
        <f t="shared" si="1"/>
        <v>308911.77668000001</v>
      </c>
      <c r="G20" s="1261">
        <f t="shared" si="1"/>
        <v>0</v>
      </c>
      <c r="H20" s="1261">
        <f t="shared" si="1"/>
        <v>86630.917799999996</v>
      </c>
      <c r="I20" s="1698">
        <f t="shared" si="1"/>
        <v>36337.324139999946</v>
      </c>
      <c r="J20" s="1699">
        <f t="shared" si="1"/>
        <v>1008637.6290000003</v>
      </c>
      <c r="K20" s="1009">
        <f>SUM(K4:K18)</f>
        <v>129863</v>
      </c>
    </row>
    <row r="21" spans="1:17" ht="12.75" customHeight="1" thickBot="1" x14ac:dyDescent="0.25">
      <c r="A21" s="57"/>
      <c r="B21" s="58"/>
      <c r="C21" s="1262"/>
      <c r="D21" s="1262"/>
      <c r="E21" s="1262"/>
      <c r="F21" s="1262"/>
      <c r="G21" s="1262"/>
      <c r="H21" s="1262"/>
      <c r="I21" s="1700"/>
      <c r="J21" s="1263"/>
      <c r="K21" s="706"/>
    </row>
    <row r="22" spans="1:17" ht="12.75" customHeight="1" x14ac:dyDescent="0.2">
      <c r="A22" s="59" t="s">
        <v>292</v>
      </c>
      <c r="B22" s="848">
        <v>71781.442021627139</v>
      </c>
      <c r="C22" s="1256">
        <f t="shared" ref="C22:C29" si="2">SUM(D22:J22)</f>
        <v>423898.10340343893</v>
      </c>
      <c r="D22" s="1530">
        <v>187387.36921804742</v>
      </c>
      <c r="E22" s="1066">
        <v>3753.6646800000003</v>
      </c>
      <c r="F22" s="1066">
        <v>32061.502208476664</v>
      </c>
      <c r="G22" s="1066">
        <v>0</v>
      </c>
      <c r="H22" s="1066">
        <v>909.69508999999994</v>
      </c>
      <c r="I22" s="1563">
        <v>4101.9002069149001</v>
      </c>
      <c r="J22" s="1530">
        <v>195683.97200000001</v>
      </c>
      <c r="K22" s="870">
        <v>22570</v>
      </c>
    </row>
    <row r="23" spans="1:17" ht="12.75" customHeight="1" x14ac:dyDescent="0.2">
      <c r="A23" s="42" t="s">
        <v>293</v>
      </c>
      <c r="B23" s="949">
        <v>97367.206711089748</v>
      </c>
      <c r="C23" s="1256">
        <f t="shared" si="2"/>
        <v>478124.77910708979</v>
      </c>
      <c r="D23" s="1530">
        <v>266346.08665477898</v>
      </c>
      <c r="E23" s="1066">
        <v>0</v>
      </c>
      <c r="F23" s="1066">
        <v>53717.152770604909</v>
      </c>
      <c r="G23" s="1066">
        <v>0</v>
      </c>
      <c r="H23" s="1066">
        <v>3218.5078100000001</v>
      </c>
      <c r="I23" s="1563">
        <v>7120.8098717059447</v>
      </c>
      <c r="J23" s="1530">
        <v>147722.22200000001</v>
      </c>
      <c r="K23" s="870">
        <v>22399</v>
      </c>
    </row>
    <row r="24" spans="1:17" ht="12.75" customHeight="1" x14ac:dyDescent="0.2">
      <c r="A24" s="42" t="s">
        <v>294</v>
      </c>
      <c r="B24" s="949">
        <v>61978.538104983054</v>
      </c>
      <c r="C24" s="1256">
        <f t="shared" si="2"/>
        <v>220601.12924929755</v>
      </c>
      <c r="D24" s="1530">
        <v>99644.662344172757</v>
      </c>
      <c r="E24" s="1066">
        <v>0</v>
      </c>
      <c r="F24" s="1066">
        <v>30180.011742992956</v>
      </c>
      <c r="G24" s="1066">
        <v>0</v>
      </c>
      <c r="H24" s="1066">
        <v>0</v>
      </c>
      <c r="I24" s="1563">
        <v>3663.1651621318665</v>
      </c>
      <c r="J24" s="1530">
        <v>87113.29</v>
      </c>
      <c r="K24" s="870">
        <v>10855</v>
      </c>
    </row>
    <row r="25" spans="1:17" ht="12.75" customHeight="1" x14ac:dyDescent="0.2">
      <c r="A25" s="42" t="s">
        <v>295</v>
      </c>
      <c r="B25" s="949">
        <v>39532.25883221205</v>
      </c>
      <c r="C25" s="1256">
        <f t="shared" si="2"/>
        <v>290394.93507982383</v>
      </c>
      <c r="D25" s="1530">
        <v>79853.141745235655</v>
      </c>
      <c r="E25" s="1066">
        <v>12360.799270000001</v>
      </c>
      <c r="F25" s="1066">
        <v>27965.193460551964</v>
      </c>
      <c r="G25" s="1066">
        <v>0</v>
      </c>
      <c r="H25" s="1066">
        <v>80866.324200000003</v>
      </c>
      <c r="I25" s="1563">
        <v>1538.2804040362273</v>
      </c>
      <c r="J25" s="1530">
        <v>87811.195999999996</v>
      </c>
      <c r="K25" s="870">
        <v>8762</v>
      </c>
    </row>
    <row r="26" spans="1:17" ht="12.75" customHeight="1" x14ac:dyDescent="0.2">
      <c r="A26" s="42" t="s">
        <v>296</v>
      </c>
      <c r="B26" s="949">
        <v>60030.746968970256</v>
      </c>
      <c r="C26" s="1256">
        <f t="shared" si="2"/>
        <v>167905.12128037913</v>
      </c>
      <c r="D26" s="1530">
        <v>77228.990236499361</v>
      </c>
      <c r="E26" s="1066">
        <v>0</v>
      </c>
      <c r="F26" s="1066">
        <v>34448.520128202908</v>
      </c>
      <c r="G26" s="1066">
        <v>0</v>
      </c>
      <c r="H26" s="1066">
        <v>0</v>
      </c>
      <c r="I26" s="1563">
        <v>5067.6049156768677</v>
      </c>
      <c r="J26" s="1530">
        <v>51160.006000000001</v>
      </c>
      <c r="K26" s="870">
        <v>7816</v>
      </c>
    </row>
    <row r="27" spans="1:17" ht="12.75" customHeight="1" x14ac:dyDescent="0.2">
      <c r="A27" s="42" t="s">
        <v>297</v>
      </c>
      <c r="B27" s="949">
        <v>72575.359056973481</v>
      </c>
      <c r="C27" s="1256">
        <f t="shared" si="2"/>
        <v>281050.71004606958</v>
      </c>
      <c r="D27" s="1530">
        <v>144348.53740978596</v>
      </c>
      <c r="E27" s="1066">
        <v>0</v>
      </c>
      <c r="F27" s="1066">
        <v>34932.00958823102</v>
      </c>
      <c r="G27" s="1066">
        <v>0</v>
      </c>
      <c r="H27" s="1066">
        <v>0</v>
      </c>
      <c r="I27" s="1563">
        <v>4293.9350480526291</v>
      </c>
      <c r="J27" s="1530">
        <v>97476.228000000003</v>
      </c>
      <c r="K27" s="870">
        <v>15089</v>
      </c>
    </row>
    <row r="28" spans="1:17" ht="12.75" customHeight="1" x14ac:dyDescent="0.2">
      <c r="A28" s="42" t="s">
        <v>298</v>
      </c>
      <c r="B28" s="949">
        <v>55912.174869642135</v>
      </c>
      <c r="C28" s="1256">
        <f t="shared" si="2"/>
        <v>364968.81693684595</v>
      </c>
      <c r="D28" s="1530">
        <v>168481.92642193948</v>
      </c>
      <c r="E28" s="1066">
        <v>4388.1236500000005</v>
      </c>
      <c r="F28" s="1066">
        <v>47418.75701031059</v>
      </c>
      <c r="G28" s="1066">
        <v>0</v>
      </c>
      <c r="H28" s="1066">
        <v>1636.79504</v>
      </c>
      <c r="I28" s="1563">
        <v>2764.2678145959048</v>
      </c>
      <c r="J28" s="1530">
        <v>140278.94699999999</v>
      </c>
      <c r="K28" s="870">
        <v>16476</v>
      </c>
    </row>
    <row r="29" spans="1:17" ht="12.75" customHeight="1" x14ac:dyDescent="0.2">
      <c r="A29" s="42" t="s">
        <v>299</v>
      </c>
      <c r="B29" s="949">
        <v>92084.506149226727</v>
      </c>
      <c r="C29" s="1256">
        <f t="shared" si="2"/>
        <v>541030.77495050384</v>
      </c>
      <c r="D29" s="1530">
        <v>278250.08588298922</v>
      </c>
      <c r="E29" s="1066">
        <v>5412.9305800000002</v>
      </c>
      <c r="F29" s="1066">
        <v>48188.62977062897</v>
      </c>
      <c r="G29" s="1066">
        <v>0</v>
      </c>
      <c r="H29" s="1066">
        <v>0</v>
      </c>
      <c r="I29" s="1563">
        <v>7787.3607168855988</v>
      </c>
      <c r="J29" s="1530">
        <v>201391.76800000001</v>
      </c>
      <c r="K29" s="870">
        <v>25896</v>
      </c>
    </row>
    <row r="30" spans="1:17" ht="12.75" customHeight="1" x14ac:dyDescent="0.2">
      <c r="A30" s="42"/>
      <c r="B30" s="60"/>
      <c r="C30" s="1258"/>
      <c r="D30" s="1258"/>
      <c r="E30" s="1258"/>
      <c r="F30" s="1258"/>
      <c r="G30" s="1258"/>
      <c r="H30" s="1258"/>
      <c r="I30" s="1701"/>
      <c r="J30" s="1264"/>
      <c r="K30" s="951"/>
    </row>
    <row r="31" spans="1:17" ht="12.75" customHeight="1" x14ac:dyDescent="0.2">
      <c r="A31" s="55" t="s">
        <v>16</v>
      </c>
      <c r="B31" s="61">
        <f>SUM(B22:B29)</f>
        <v>551262.23271472449</v>
      </c>
      <c r="C31" s="1265">
        <f t="shared" ref="C31:K31" si="3">SUM(C22:C29)</f>
        <v>2767974.3700534487</v>
      </c>
      <c r="D31" s="1265">
        <f t="shared" si="3"/>
        <v>1301540.7999134487</v>
      </c>
      <c r="E31" s="1265">
        <f t="shared" si="3"/>
        <v>25915.518180000003</v>
      </c>
      <c r="F31" s="1265">
        <f t="shared" si="3"/>
        <v>308911.77668000001</v>
      </c>
      <c r="G31" s="1265">
        <f t="shared" si="3"/>
        <v>0</v>
      </c>
      <c r="H31" s="1265">
        <f t="shared" si="3"/>
        <v>86631.322140000004</v>
      </c>
      <c r="I31" s="1702">
        <f t="shared" si="3"/>
        <v>36337.324139999939</v>
      </c>
      <c r="J31" s="1703">
        <f t="shared" si="3"/>
        <v>1008637.6290000001</v>
      </c>
      <c r="K31" s="1010">
        <f t="shared" si="3"/>
        <v>129863</v>
      </c>
    </row>
    <row r="32" spans="1:17" ht="12.75" customHeight="1" thickBot="1" x14ac:dyDescent="0.25">
      <c r="A32" s="38"/>
      <c r="B32" s="62"/>
      <c r="C32" s="63"/>
      <c r="D32" s="64"/>
      <c r="E32" s="64"/>
      <c r="F32" s="64"/>
      <c r="G32" s="64"/>
      <c r="H32" s="64"/>
      <c r="I32" s="1704"/>
      <c r="J32" s="634"/>
      <c r="K32" s="706"/>
      <c r="L32" s="65"/>
      <c r="M32" s="65"/>
      <c r="N32" s="65"/>
      <c r="O32" s="65"/>
      <c r="P32" s="65"/>
      <c r="Q32" s="65"/>
    </row>
    <row r="33" spans="1:17" ht="12.75" customHeight="1" x14ac:dyDescent="0.2">
      <c r="A33" s="690"/>
      <c r="B33" s="691"/>
      <c r="C33" s="692"/>
      <c r="D33" s="692"/>
      <c r="E33" s="692"/>
      <c r="F33" s="692"/>
      <c r="G33" s="692"/>
      <c r="H33" s="692"/>
      <c r="I33" s="692"/>
      <c r="J33" s="692"/>
      <c r="K33" s="700"/>
      <c r="L33" s="65"/>
      <c r="M33" s="65"/>
      <c r="N33" s="65"/>
      <c r="O33" s="65"/>
      <c r="P33" s="65"/>
      <c r="Q33" s="65"/>
    </row>
    <row r="34" spans="1:17" x14ac:dyDescent="0.2">
      <c r="A34" s="694" t="s">
        <v>2120</v>
      </c>
      <c r="B34" s="633"/>
      <c r="C34" s="281"/>
      <c r="D34" s="281"/>
      <c r="E34" s="281"/>
      <c r="F34" s="281"/>
      <c r="G34" s="281"/>
      <c r="H34" s="281"/>
      <c r="I34" s="1791"/>
      <c r="J34" s="1791"/>
      <c r="K34" s="701"/>
      <c r="L34" s="13"/>
      <c r="M34" s="13"/>
      <c r="N34" s="13"/>
      <c r="O34" s="13"/>
      <c r="P34" s="13"/>
      <c r="Q34" s="13"/>
    </row>
    <row r="35" spans="1:17" ht="12" customHeight="1" x14ac:dyDescent="0.2">
      <c r="A35" s="1825" t="s">
        <v>2146</v>
      </c>
      <c r="B35" s="1823"/>
      <c r="C35" s="1823"/>
      <c r="D35" s="1823"/>
      <c r="E35" s="1823"/>
      <c r="F35" s="1823"/>
      <c r="G35" s="1823"/>
      <c r="H35" s="1823"/>
      <c r="I35" s="1824"/>
      <c r="J35" s="1825"/>
      <c r="K35" s="1824"/>
      <c r="L35" s="16"/>
      <c r="M35" s="16"/>
      <c r="N35" s="16"/>
      <c r="O35" s="16"/>
      <c r="P35" s="16"/>
      <c r="Q35" s="16"/>
    </row>
    <row r="36" spans="1:17" ht="36" customHeight="1" x14ac:dyDescent="0.2">
      <c r="A36" s="1822" t="s">
        <v>2145</v>
      </c>
      <c r="B36" s="1823"/>
      <c r="C36" s="1823"/>
      <c r="D36" s="1823"/>
      <c r="E36" s="1823"/>
      <c r="F36" s="1823"/>
      <c r="G36" s="1823"/>
      <c r="H36" s="1823"/>
      <c r="I36" s="1824"/>
      <c r="J36" s="1825"/>
      <c r="K36" s="1824"/>
      <c r="M36" s="18"/>
      <c r="O36" s="17"/>
      <c r="Q36" s="18"/>
    </row>
    <row r="37" spans="1:17" x14ac:dyDescent="0.2">
      <c r="A37" s="1825" t="s">
        <v>1256</v>
      </c>
      <c r="B37" s="1823"/>
      <c r="C37" s="1823"/>
      <c r="D37" s="1823"/>
      <c r="E37" s="1823"/>
      <c r="F37" s="1823"/>
      <c r="G37" s="1823"/>
      <c r="H37" s="1823"/>
      <c r="I37" s="1824"/>
      <c r="J37" s="1825"/>
      <c r="K37" s="1824"/>
      <c r="L37" s="16"/>
      <c r="M37" s="16"/>
      <c r="N37" s="16"/>
      <c r="O37" s="16"/>
      <c r="P37" s="16"/>
      <c r="Q37" s="16"/>
    </row>
    <row r="38" spans="1:17" ht="36" customHeight="1" x14ac:dyDescent="0.2">
      <c r="A38" s="1822" t="s">
        <v>2140</v>
      </c>
      <c r="B38" s="1823"/>
      <c r="C38" s="1823"/>
      <c r="D38" s="1823"/>
      <c r="E38" s="1823"/>
      <c r="F38" s="1823"/>
      <c r="G38" s="1823"/>
      <c r="H38" s="1823"/>
      <c r="I38" s="1824"/>
      <c r="J38" s="1825"/>
      <c r="K38" s="1824"/>
      <c r="M38" s="18"/>
      <c r="O38" s="17"/>
      <c r="Q38" s="18"/>
    </row>
    <row r="39" spans="1:17" ht="12" customHeight="1" x14ac:dyDescent="0.2">
      <c r="A39" s="1825" t="s">
        <v>2136</v>
      </c>
      <c r="B39" s="1823"/>
      <c r="C39" s="1823"/>
      <c r="D39" s="1823"/>
      <c r="E39" s="1823"/>
      <c r="F39" s="1823"/>
      <c r="G39" s="1823"/>
      <c r="H39" s="1823"/>
      <c r="I39" s="1824"/>
      <c r="J39" s="1825"/>
      <c r="K39" s="1824"/>
      <c r="L39" s="16"/>
      <c r="M39" s="16"/>
      <c r="N39" s="16"/>
      <c r="O39" s="16"/>
      <c r="P39" s="16"/>
      <c r="Q39" s="16"/>
    </row>
    <row r="40" spans="1:17" s="19" customFormat="1" ht="24" customHeight="1" x14ac:dyDescent="0.2">
      <c r="A40" s="1822" t="s">
        <v>2151</v>
      </c>
      <c r="B40" s="1823"/>
      <c r="C40" s="1823"/>
      <c r="D40" s="1823"/>
      <c r="E40" s="1823"/>
      <c r="F40" s="1823"/>
      <c r="G40" s="1823"/>
      <c r="H40" s="1823"/>
      <c r="I40" s="1824"/>
      <c r="J40" s="1825"/>
      <c r="K40" s="1824"/>
      <c r="L40" s="16"/>
      <c r="M40" s="16"/>
      <c r="N40" s="16"/>
      <c r="O40" s="16"/>
      <c r="P40" s="16"/>
      <c r="Q40" s="16"/>
    </row>
    <row r="41" spans="1:17" ht="24" customHeight="1" x14ac:dyDescent="0.2">
      <c r="A41" s="1822" t="s">
        <v>1257</v>
      </c>
      <c r="B41" s="1823"/>
      <c r="C41" s="1823"/>
      <c r="D41" s="1823"/>
      <c r="E41" s="1823"/>
      <c r="F41" s="1823"/>
      <c r="G41" s="1823"/>
      <c r="H41" s="1823"/>
      <c r="I41" s="1824"/>
      <c r="J41" s="1825"/>
      <c r="K41" s="1824"/>
      <c r="L41" s="13"/>
      <c r="M41" s="13"/>
      <c r="N41" s="13"/>
      <c r="O41" s="13"/>
      <c r="P41" s="13"/>
      <c r="Q41" s="13"/>
    </row>
    <row r="42" spans="1:17" ht="12.75" thickBot="1" x14ac:dyDescent="0.25">
      <c r="A42" s="1826" t="s">
        <v>1258</v>
      </c>
      <c r="B42" s="1827"/>
      <c r="C42" s="1827"/>
      <c r="D42" s="1827"/>
      <c r="E42" s="1827"/>
      <c r="F42" s="1827"/>
      <c r="G42" s="1827"/>
      <c r="H42" s="1827"/>
      <c r="I42" s="1828"/>
      <c r="J42" s="1826"/>
      <c r="K42" s="1828"/>
      <c r="L42" s="65"/>
      <c r="M42" s="65"/>
      <c r="N42" s="65"/>
      <c r="O42" s="65"/>
      <c r="P42" s="65"/>
      <c r="Q42" s="65"/>
    </row>
    <row r="43" spans="1:17" x14ac:dyDescent="0.2">
      <c r="A43" s="65"/>
      <c r="B43" s="65"/>
      <c r="C43" s="66"/>
      <c r="D43" s="51"/>
      <c r="E43" s="51"/>
      <c r="F43" s="67"/>
      <c r="G43" s="67"/>
      <c r="H43" s="67"/>
      <c r="I43" s="1785"/>
      <c r="J43" s="1785"/>
      <c r="K43" s="707"/>
      <c r="L43" s="65"/>
      <c r="M43" s="65"/>
      <c r="N43" s="65"/>
      <c r="O43" s="65"/>
      <c r="P43" s="65"/>
      <c r="Q43" s="65"/>
    </row>
    <row r="44" spans="1:17" x14ac:dyDescent="0.2">
      <c r="A44" s="65"/>
      <c r="B44" s="65"/>
      <c r="C44" s="66"/>
      <c r="D44" s="51"/>
      <c r="E44" s="51"/>
      <c r="F44" s="67"/>
      <c r="G44" s="67"/>
      <c r="H44" s="67"/>
      <c r="I44" s="67"/>
      <c r="J44" s="67"/>
      <c r="K44" s="707"/>
      <c r="L44" s="65"/>
      <c r="M44" s="65"/>
      <c r="N44" s="65"/>
      <c r="O44" s="65"/>
      <c r="P44" s="65"/>
      <c r="Q44" s="65"/>
    </row>
    <row r="45" spans="1:17" x14ac:dyDescent="0.2">
      <c r="A45" s="65"/>
      <c r="B45" s="65"/>
      <c r="C45" s="66"/>
      <c r="D45" s="51"/>
      <c r="E45" s="51"/>
      <c r="F45" s="54"/>
      <c r="G45" s="54"/>
      <c r="H45" s="54"/>
      <c r="I45" s="54"/>
      <c r="J45" s="54"/>
      <c r="K45" s="707"/>
      <c r="L45" s="65"/>
      <c r="M45" s="65"/>
      <c r="N45" s="65"/>
      <c r="O45" s="65"/>
      <c r="P45" s="65"/>
      <c r="Q45" s="65"/>
    </row>
    <row r="46" spans="1:17" x14ac:dyDescent="0.2">
      <c r="I46" s="20"/>
      <c r="J46" s="20"/>
    </row>
    <row r="47" spans="1:17" x14ac:dyDescent="0.2">
      <c r="D47" s="68"/>
      <c r="E47" s="68"/>
      <c r="F47" s="68"/>
      <c r="G47" s="68"/>
      <c r="H47" s="68"/>
      <c r="I47" s="68"/>
      <c r="J47" s="68"/>
    </row>
    <row r="48" spans="1:17" x14ac:dyDescent="0.2">
      <c r="D48" s="67"/>
      <c r="E48" s="67"/>
      <c r="F48" s="67"/>
      <c r="G48" s="67"/>
      <c r="H48" s="67"/>
      <c r="I48" s="67"/>
      <c r="J48" s="67"/>
    </row>
    <row r="49" spans="4:10" x14ac:dyDescent="0.2">
      <c r="D49" s="67"/>
      <c r="E49" s="67"/>
      <c r="F49" s="67"/>
      <c r="G49" s="67"/>
      <c r="H49" s="67"/>
      <c r="I49" s="67"/>
      <c r="J49" s="67"/>
    </row>
    <row r="50" spans="4:10" x14ac:dyDescent="0.2">
      <c r="D50" s="67"/>
      <c r="E50" s="67"/>
      <c r="F50" s="67"/>
      <c r="G50" s="67"/>
      <c r="H50" s="67"/>
      <c r="I50" s="67"/>
      <c r="J50" s="67"/>
    </row>
    <row r="51" spans="4:10" x14ac:dyDescent="0.2">
      <c r="D51" s="67"/>
      <c r="E51" s="67"/>
      <c r="F51" s="67"/>
      <c r="G51" s="67"/>
      <c r="H51" s="67"/>
      <c r="I51" s="67"/>
      <c r="J51" s="67"/>
    </row>
    <row r="52" spans="4:10" x14ac:dyDescent="0.2">
      <c r="D52" s="67"/>
      <c r="E52" s="67"/>
      <c r="F52" s="67"/>
      <c r="G52" s="67"/>
      <c r="H52" s="67"/>
      <c r="I52" s="67"/>
      <c r="J52" s="67"/>
    </row>
    <row r="53" spans="4:10" x14ac:dyDescent="0.2">
      <c r="I53" s="20"/>
      <c r="J53" s="20"/>
    </row>
    <row r="54" spans="4:10" x14ac:dyDescent="0.2">
      <c r="I54" s="20"/>
      <c r="J54" s="20"/>
    </row>
    <row r="55" spans="4:10" x14ac:dyDescent="0.2">
      <c r="I55" s="20"/>
      <c r="J55" s="20"/>
    </row>
    <row r="56" spans="4:10" x14ac:dyDescent="0.2">
      <c r="I56" s="20"/>
      <c r="J56" s="20"/>
    </row>
    <row r="57" spans="4:10" x14ac:dyDescent="0.2">
      <c r="D57" s="68"/>
      <c r="E57" s="68"/>
      <c r="F57" s="68"/>
      <c r="G57" s="68"/>
      <c r="H57" s="68"/>
      <c r="I57" s="51"/>
      <c r="J57" s="51"/>
    </row>
    <row r="58" spans="4:10" x14ac:dyDescent="0.2">
      <c r="D58" s="67"/>
      <c r="E58" s="67"/>
      <c r="F58" s="67"/>
      <c r="G58" s="67"/>
      <c r="H58" s="67"/>
      <c r="I58" s="51"/>
      <c r="J58" s="51"/>
    </row>
    <row r="59" spans="4:10" x14ac:dyDescent="0.2">
      <c r="D59" s="67"/>
      <c r="E59" s="67"/>
      <c r="F59" s="67"/>
      <c r="G59" s="67"/>
      <c r="H59" s="67"/>
      <c r="I59" s="51"/>
      <c r="J59" s="51"/>
    </row>
    <row r="60" spans="4:10" x14ac:dyDescent="0.2">
      <c r="D60" s="67"/>
      <c r="E60" s="67"/>
      <c r="F60" s="67"/>
      <c r="G60" s="67"/>
      <c r="H60" s="67"/>
      <c r="I60" s="51"/>
      <c r="J60" s="51"/>
    </row>
    <row r="61" spans="4:10" x14ac:dyDescent="0.2">
      <c r="D61" s="67"/>
      <c r="E61" s="67"/>
      <c r="F61" s="67"/>
      <c r="G61" s="67"/>
      <c r="H61" s="67"/>
      <c r="I61" s="51"/>
      <c r="J61" s="51"/>
    </row>
    <row r="62" spans="4:10" x14ac:dyDescent="0.2">
      <c r="D62" s="54"/>
      <c r="E62" s="54"/>
      <c r="F62" s="54"/>
      <c r="G62" s="54"/>
      <c r="H62" s="54"/>
      <c r="I62" s="51"/>
      <c r="J62" s="51"/>
    </row>
    <row r="63" spans="4:10" x14ac:dyDescent="0.2">
      <c r="D63" s="54"/>
      <c r="E63" s="54"/>
      <c r="F63" s="54"/>
      <c r="G63" s="54"/>
      <c r="H63" s="54"/>
      <c r="I63" s="20"/>
      <c r="J63" s="20"/>
    </row>
    <row r="64" spans="4: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row r="71" spans="9:10" x14ac:dyDescent="0.2">
      <c r="I71" s="20"/>
      <c r="J71" s="20"/>
    </row>
    <row r="72" spans="9:10" x14ac:dyDescent="0.2">
      <c r="I72" s="20"/>
      <c r="J72" s="20"/>
    </row>
    <row r="73" spans="9:10" x14ac:dyDescent="0.2">
      <c r="I73" s="20"/>
      <c r="J73" s="20"/>
    </row>
    <row r="74" spans="9:10" x14ac:dyDescent="0.2">
      <c r="I74" s="20"/>
      <c r="J74" s="20"/>
    </row>
  </sheetData>
  <mergeCells count="10">
    <mergeCell ref="A1:K1"/>
    <mergeCell ref="A2:K2"/>
    <mergeCell ref="A35:K35"/>
    <mergeCell ref="A36:K36"/>
    <mergeCell ref="A42:K42"/>
    <mergeCell ref="A40:K40"/>
    <mergeCell ref="A41:K41"/>
    <mergeCell ref="A37:K37"/>
    <mergeCell ref="A38:K38"/>
    <mergeCell ref="A39:K39"/>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32" max="10"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22</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249</v>
      </c>
      <c r="B4" s="847">
        <v>2409.6852172276508</v>
      </c>
      <c r="C4" s="1066">
        <f>SUM(D4:J4)</f>
        <v>15881.084431260882</v>
      </c>
      <c r="D4" s="1530">
        <v>7978.6005891501254</v>
      </c>
      <c r="E4" s="1480">
        <v>0</v>
      </c>
      <c r="F4" s="1480">
        <v>299.17829836782693</v>
      </c>
      <c r="G4" s="1480">
        <v>0</v>
      </c>
      <c r="H4" s="1480">
        <v>0</v>
      </c>
      <c r="I4" s="1760">
        <v>58.088543742929026</v>
      </c>
      <c r="J4" s="1540">
        <v>7545.2169999999996</v>
      </c>
      <c r="K4" s="945">
        <v>1015</v>
      </c>
    </row>
    <row r="5" spans="1:11" ht="12.75" customHeight="1" x14ac:dyDescent="0.2">
      <c r="A5" s="3" t="s">
        <v>1337</v>
      </c>
      <c r="B5" s="847">
        <v>1216.5769240796758</v>
      </c>
      <c r="C5" s="1066">
        <f t="shared" ref="C5:C68" si="0">SUM(D5:J5)</f>
        <v>5828.7456100210329</v>
      </c>
      <c r="D5" s="1530">
        <v>3281.9809888397926</v>
      </c>
      <c r="E5" s="1480">
        <v>0</v>
      </c>
      <c r="F5" s="1480">
        <v>260.85049478540742</v>
      </c>
      <c r="G5" s="1480">
        <v>0</v>
      </c>
      <c r="H5" s="1480">
        <v>0</v>
      </c>
      <c r="I5" s="1480">
        <v>129.2651263958322</v>
      </c>
      <c r="J5" s="1542">
        <v>2156.6489999999999</v>
      </c>
      <c r="K5" s="945">
        <v>403</v>
      </c>
    </row>
    <row r="6" spans="1:11" ht="12.75" customHeight="1" x14ac:dyDescent="0.2">
      <c r="A6" s="3" t="s">
        <v>1918</v>
      </c>
      <c r="B6" s="847">
        <v>3841.4079301922643</v>
      </c>
      <c r="C6" s="1066">
        <f t="shared" si="0"/>
        <v>20527.359681875445</v>
      </c>
      <c r="D6" s="1530">
        <v>10831.331241159545</v>
      </c>
      <c r="E6" s="1480">
        <v>0</v>
      </c>
      <c r="F6" s="1480">
        <v>733.80244936205986</v>
      </c>
      <c r="G6" s="1480">
        <v>0</v>
      </c>
      <c r="H6" s="1480">
        <v>0</v>
      </c>
      <c r="I6" s="1480">
        <v>203.94299135384318</v>
      </c>
      <c r="J6" s="1542">
        <v>8758.2829999999994</v>
      </c>
      <c r="K6" s="945">
        <v>1290</v>
      </c>
    </row>
    <row r="7" spans="1:11" ht="12.75" customHeight="1" x14ac:dyDescent="0.2">
      <c r="A7" s="3" t="s">
        <v>1919</v>
      </c>
      <c r="B7" s="847">
        <v>1689.1224696620832</v>
      </c>
      <c r="C7" s="1066">
        <f t="shared" si="0"/>
        <v>9463.8320563349807</v>
      </c>
      <c r="D7" s="1530">
        <v>5266.708156347906</v>
      </c>
      <c r="E7" s="1480">
        <v>0</v>
      </c>
      <c r="F7" s="1480">
        <v>212.43600668853867</v>
      </c>
      <c r="G7" s="1480">
        <v>0</v>
      </c>
      <c r="H7" s="1480">
        <v>0</v>
      </c>
      <c r="I7" s="1480">
        <v>95.540893298537654</v>
      </c>
      <c r="J7" s="1542">
        <v>3889.1469999999999</v>
      </c>
      <c r="K7" s="945">
        <v>523</v>
      </c>
    </row>
    <row r="8" spans="1:11" ht="12.75" customHeight="1" x14ac:dyDescent="0.2">
      <c r="A8" s="3" t="s">
        <v>567</v>
      </c>
      <c r="B8" s="847">
        <v>16786.848222201537</v>
      </c>
      <c r="C8" s="1066">
        <f t="shared" si="0"/>
        <v>64186.071200223771</v>
      </c>
      <c r="D8" s="1530">
        <v>37890.197801805647</v>
      </c>
      <c r="E8" s="1480">
        <v>0</v>
      </c>
      <c r="F8" s="1480">
        <v>5463.270511426399</v>
      </c>
      <c r="G8" s="1480">
        <v>0</v>
      </c>
      <c r="H8" s="1480">
        <v>0</v>
      </c>
      <c r="I8" s="1480">
        <v>1209.8368869917199</v>
      </c>
      <c r="J8" s="1542">
        <v>19622.766</v>
      </c>
      <c r="K8" s="945">
        <v>5170</v>
      </c>
    </row>
    <row r="9" spans="1:11" ht="12.75" customHeight="1" x14ac:dyDescent="0.2">
      <c r="A9" s="3" t="s">
        <v>1125</v>
      </c>
      <c r="B9" s="847">
        <v>1294.0115780818564</v>
      </c>
      <c r="C9" s="1066">
        <f t="shared" si="0"/>
        <v>4961.7945420650722</v>
      </c>
      <c r="D9" s="1530">
        <v>2933.5562251753313</v>
      </c>
      <c r="E9" s="1480">
        <v>0</v>
      </c>
      <c r="F9" s="1480">
        <v>159.2624472374527</v>
      </c>
      <c r="G9" s="1480">
        <v>0</v>
      </c>
      <c r="H9" s="1480">
        <v>0</v>
      </c>
      <c r="I9" s="1480">
        <v>50.948869652287712</v>
      </c>
      <c r="J9" s="1542">
        <v>1818.027</v>
      </c>
      <c r="K9" s="945">
        <v>408</v>
      </c>
    </row>
    <row r="10" spans="1:11" ht="12.75" customHeight="1" x14ac:dyDescent="0.2">
      <c r="A10" s="3" t="s">
        <v>1920</v>
      </c>
      <c r="B10" s="847">
        <v>1830.7092861902022</v>
      </c>
      <c r="C10" s="1066">
        <f t="shared" si="0"/>
        <v>12003.361708663877</v>
      </c>
      <c r="D10" s="1530">
        <v>6503.2693436369755</v>
      </c>
      <c r="E10" s="1480">
        <v>0</v>
      </c>
      <c r="F10" s="1480">
        <v>256.71855282678132</v>
      </c>
      <c r="G10" s="1480">
        <v>0</v>
      </c>
      <c r="H10" s="1480">
        <v>0</v>
      </c>
      <c r="I10" s="1480">
        <v>39.454812200121665</v>
      </c>
      <c r="J10" s="1542">
        <v>5203.9189999999999</v>
      </c>
      <c r="K10" s="945">
        <v>664</v>
      </c>
    </row>
    <row r="11" spans="1:11" ht="12.75" customHeight="1" x14ac:dyDescent="0.2">
      <c r="A11" s="3" t="s">
        <v>1921</v>
      </c>
      <c r="B11" s="847">
        <v>2927.860479919018</v>
      </c>
      <c r="C11" s="1066">
        <f t="shared" si="0"/>
        <v>11293.235263668135</v>
      </c>
      <c r="D11" s="1530">
        <v>6298.2700003162272</v>
      </c>
      <c r="E11" s="1480">
        <v>0</v>
      </c>
      <c r="F11" s="1480">
        <v>720.53132215299593</v>
      </c>
      <c r="G11" s="1480">
        <v>0</v>
      </c>
      <c r="H11" s="1480">
        <v>0</v>
      </c>
      <c r="I11" s="1480">
        <v>188.64194119891167</v>
      </c>
      <c r="J11" s="1542">
        <v>4085.7919999999999</v>
      </c>
      <c r="K11" s="945">
        <v>1073</v>
      </c>
    </row>
    <row r="12" spans="1:11" ht="12.75" customHeight="1" x14ac:dyDescent="0.2">
      <c r="A12" s="3" t="s">
        <v>909</v>
      </c>
      <c r="B12" s="847">
        <v>5297.2867455583573</v>
      </c>
      <c r="C12" s="1066">
        <f t="shared" si="0"/>
        <v>24540.754820286882</v>
      </c>
      <c r="D12" s="1530">
        <v>13040.326154882307</v>
      </c>
      <c r="E12" s="1480">
        <v>0</v>
      </c>
      <c r="F12" s="1480">
        <v>1393.9392507366945</v>
      </c>
      <c r="G12" s="1480">
        <v>0</v>
      </c>
      <c r="H12" s="1480">
        <v>0</v>
      </c>
      <c r="I12" s="1480">
        <v>324.94041466788138</v>
      </c>
      <c r="J12" s="1542">
        <v>9781.5490000000009</v>
      </c>
      <c r="K12" s="945">
        <v>1622</v>
      </c>
    </row>
    <row r="13" spans="1:11" ht="12.75" customHeight="1" x14ac:dyDescent="0.2">
      <c r="A13" s="3" t="s">
        <v>146</v>
      </c>
      <c r="B13" s="847">
        <v>2207.5586507208131</v>
      </c>
      <c r="C13" s="1066">
        <f t="shared" si="0"/>
        <v>13662.370244801456</v>
      </c>
      <c r="D13" s="1530">
        <v>9092.4752921062445</v>
      </c>
      <c r="E13" s="1480">
        <v>0</v>
      </c>
      <c r="F13" s="1480">
        <v>344.11990165143413</v>
      </c>
      <c r="G13" s="1480">
        <v>0</v>
      </c>
      <c r="H13" s="1480">
        <v>0</v>
      </c>
      <c r="I13" s="1480">
        <v>51.692051043778108</v>
      </c>
      <c r="J13" s="1542">
        <v>4174.0829999999996</v>
      </c>
      <c r="K13" s="945">
        <v>888</v>
      </c>
    </row>
    <row r="14" spans="1:11" ht="12.75" customHeight="1" x14ac:dyDescent="0.2">
      <c r="A14" s="3" t="s">
        <v>0</v>
      </c>
      <c r="B14" s="847">
        <v>4735.1328054716396</v>
      </c>
      <c r="C14" s="1066">
        <f t="shared" si="0"/>
        <v>20129.354831453966</v>
      </c>
      <c r="D14" s="1530">
        <v>10009.540952577119</v>
      </c>
      <c r="E14" s="1480">
        <v>0</v>
      </c>
      <c r="F14" s="1480">
        <v>1137.5497556007199</v>
      </c>
      <c r="G14" s="1480">
        <v>0</v>
      </c>
      <c r="H14" s="1480">
        <v>0</v>
      </c>
      <c r="I14" s="1480">
        <v>327.5611232761272</v>
      </c>
      <c r="J14" s="1542">
        <v>8654.7029999999995</v>
      </c>
      <c r="K14" s="945">
        <v>1263</v>
      </c>
    </row>
    <row r="15" spans="1:11" ht="12.75" customHeight="1" x14ac:dyDescent="0.2">
      <c r="A15" s="3" t="s">
        <v>150</v>
      </c>
      <c r="B15" s="847">
        <v>1342.5891359632399</v>
      </c>
      <c r="C15" s="1066">
        <f t="shared" si="0"/>
        <v>7561.3896746406062</v>
      </c>
      <c r="D15" s="1530">
        <v>3950.2733289798389</v>
      </c>
      <c r="E15" s="1480">
        <v>0</v>
      </c>
      <c r="F15" s="1480">
        <v>179.72296505493648</v>
      </c>
      <c r="G15" s="1480">
        <v>0</v>
      </c>
      <c r="H15" s="1480">
        <v>0</v>
      </c>
      <c r="I15" s="1480">
        <v>66.426380605830815</v>
      </c>
      <c r="J15" s="1542">
        <v>3364.9670000000001</v>
      </c>
      <c r="K15" s="945">
        <v>402</v>
      </c>
    </row>
    <row r="16" spans="1:11" ht="12.75" customHeight="1" x14ac:dyDescent="0.2">
      <c r="A16" s="3" t="s">
        <v>1922</v>
      </c>
      <c r="B16" s="847">
        <v>26938.792259605525</v>
      </c>
      <c r="C16" s="1066">
        <f t="shared" si="0"/>
        <v>142164.70064979908</v>
      </c>
      <c r="D16" s="1530">
        <v>50297.985934057622</v>
      </c>
      <c r="E16" s="1480">
        <v>12507.675150000001</v>
      </c>
      <c r="F16" s="1480">
        <v>15773.895379902149</v>
      </c>
      <c r="G16" s="1480">
        <v>0</v>
      </c>
      <c r="H16" s="1480">
        <v>3518.89291</v>
      </c>
      <c r="I16" s="1480">
        <v>3617.7242758393172</v>
      </c>
      <c r="J16" s="1542">
        <v>56448.527000000002</v>
      </c>
      <c r="K16" s="945">
        <v>6254</v>
      </c>
    </row>
    <row r="17" spans="1:11" ht="12.75" customHeight="1" x14ac:dyDescent="0.2">
      <c r="A17" s="3" t="s">
        <v>453</v>
      </c>
      <c r="B17" s="847">
        <v>6624.0227199606952</v>
      </c>
      <c r="C17" s="1066">
        <f t="shared" si="0"/>
        <v>23148.522538932499</v>
      </c>
      <c r="D17" s="1530">
        <v>10334.784378299106</v>
      </c>
      <c r="E17" s="1480">
        <v>0</v>
      </c>
      <c r="F17" s="1480">
        <v>1501.3298409112899</v>
      </c>
      <c r="G17" s="1480">
        <v>0</v>
      </c>
      <c r="H17" s="1480">
        <v>0</v>
      </c>
      <c r="I17" s="1480">
        <v>392.5893197221028</v>
      </c>
      <c r="J17" s="1542">
        <v>10919.819</v>
      </c>
      <c r="K17" s="945">
        <v>1695</v>
      </c>
    </row>
    <row r="18" spans="1:11" ht="12.75" customHeight="1" x14ac:dyDescent="0.2">
      <c r="A18" s="3" t="s">
        <v>1923</v>
      </c>
      <c r="B18" s="847">
        <v>2963.9346383793813</v>
      </c>
      <c r="C18" s="1066">
        <f t="shared" si="0"/>
        <v>9090.3983506729601</v>
      </c>
      <c r="D18" s="1530">
        <v>5430.4437973782224</v>
      </c>
      <c r="E18" s="1480">
        <v>0</v>
      </c>
      <c r="F18" s="1480">
        <v>300.45230077959172</v>
      </c>
      <c r="G18" s="1480">
        <v>0</v>
      </c>
      <c r="H18" s="1480">
        <v>0</v>
      </c>
      <c r="I18" s="1480">
        <v>163.59025251514691</v>
      </c>
      <c r="J18" s="1542">
        <v>3195.9119999999998</v>
      </c>
      <c r="K18" s="945">
        <v>814</v>
      </c>
    </row>
    <row r="19" spans="1:11" ht="12.75" customHeight="1" x14ac:dyDescent="0.2">
      <c r="A19" s="3" t="s">
        <v>267</v>
      </c>
      <c r="B19" s="847">
        <v>4056.5791995107716</v>
      </c>
      <c r="C19" s="1066">
        <f t="shared" si="0"/>
        <v>26764.089011592754</v>
      </c>
      <c r="D19" s="1530">
        <v>15486.57753066923</v>
      </c>
      <c r="E19" s="1480">
        <v>0</v>
      </c>
      <c r="F19" s="1480">
        <v>1550.3843885016686</v>
      </c>
      <c r="G19" s="1480">
        <v>0</v>
      </c>
      <c r="H19" s="1480">
        <v>0</v>
      </c>
      <c r="I19" s="1480">
        <v>268.45509242185238</v>
      </c>
      <c r="J19" s="1542">
        <v>9458.6720000000005</v>
      </c>
      <c r="K19" s="945">
        <v>1359</v>
      </c>
    </row>
    <row r="20" spans="1:11" ht="12.75" customHeight="1" x14ac:dyDescent="0.2">
      <c r="A20" s="3" t="s">
        <v>1317</v>
      </c>
      <c r="B20" s="847">
        <v>2775.9113722987126</v>
      </c>
      <c r="C20" s="1066">
        <f t="shared" si="0"/>
        <v>14994.658404774433</v>
      </c>
      <c r="D20" s="1530">
        <v>7985.7246590629447</v>
      </c>
      <c r="E20" s="1480">
        <v>0</v>
      </c>
      <c r="F20" s="1480">
        <v>1404.8465896360563</v>
      </c>
      <c r="G20" s="1480">
        <v>0</v>
      </c>
      <c r="H20" s="1480">
        <v>0</v>
      </c>
      <c r="I20" s="1480">
        <v>129.53715607543242</v>
      </c>
      <c r="J20" s="1542">
        <v>5474.55</v>
      </c>
      <c r="K20" s="945">
        <v>688</v>
      </c>
    </row>
    <row r="21" spans="1:11" ht="12.75" customHeight="1" x14ac:dyDescent="0.2">
      <c r="A21" s="3" t="s">
        <v>1924</v>
      </c>
      <c r="B21" s="847">
        <v>7028.7794399419163</v>
      </c>
      <c r="C21" s="1066">
        <f t="shared" si="0"/>
        <v>30988.024276421867</v>
      </c>
      <c r="D21" s="1530">
        <v>16334.661261377934</v>
      </c>
      <c r="E21" s="1480">
        <v>0</v>
      </c>
      <c r="F21" s="1480">
        <v>3693.1086193475226</v>
      </c>
      <c r="G21" s="1480">
        <v>0</v>
      </c>
      <c r="H21" s="1480">
        <v>0</v>
      </c>
      <c r="I21" s="1480">
        <v>493.43039569641218</v>
      </c>
      <c r="J21" s="1542">
        <v>10466.824000000001</v>
      </c>
      <c r="K21" s="945">
        <v>1714</v>
      </c>
    </row>
    <row r="22" spans="1:11" ht="12.75" customHeight="1" x14ac:dyDescent="0.2">
      <c r="A22" s="3" t="s">
        <v>1471</v>
      </c>
      <c r="B22" s="847">
        <v>618.08820215018613</v>
      </c>
      <c r="C22" s="1066">
        <f t="shared" si="0"/>
        <v>6247.9755120217615</v>
      </c>
      <c r="D22" s="1530">
        <v>2250.2557702011204</v>
      </c>
      <c r="E22" s="1480">
        <v>0</v>
      </c>
      <c r="F22" s="1480">
        <v>25.836425121632498</v>
      </c>
      <c r="G22" s="1480">
        <v>0</v>
      </c>
      <c r="H22" s="1480">
        <v>0</v>
      </c>
      <c r="I22" s="1480">
        <v>71.906316699008158</v>
      </c>
      <c r="J22" s="1542">
        <v>3899.9769999999999</v>
      </c>
      <c r="K22" s="945">
        <v>280</v>
      </c>
    </row>
    <row r="23" spans="1:11" ht="12.75" customHeight="1" x14ac:dyDescent="0.2">
      <c r="A23" s="3" t="s">
        <v>1925</v>
      </c>
      <c r="B23" s="847">
        <v>8339.3935739000917</v>
      </c>
      <c r="C23" s="1066">
        <f t="shared" si="0"/>
        <v>27682.171258260176</v>
      </c>
      <c r="D23" s="1530">
        <v>14612.318298515298</v>
      </c>
      <c r="E23" s="1480">
        <v>0</v>
      </c>
      <c r="F23" s="1480">
        <v>2414.0371116094461</v>
      </c>
      <c r="G23" s="1480">
        <v>0</v>
      </c>
      <c r="H23" s="1480">
        <v>0</v>
      </c>
      <c r="I23" s="1480">
        <v>481.95284813543634</v>
      </c>
      <c r="J23" s="1542">
        <v>10173.862999999999</v>
      </c>
      <c r="K23" s="945">
        <v>1994</v>
      </c>
    </row>
    <row r="24" spans="1:11" ht="12.75" customHeight="1" x14ac:dyDescent="0.2">
      <c r="A24" s="3" t="s">
        <v>1438</v>
      </c>
      <c r="B24" s="847">
        <v>909.48180690955871</v>
      </c>
      <c r="C24" s="1066">
        <f t="shared" si="0"/>
        <v>10559.552443861223</v>
      </c>
      <c r="D24" s="1530">
        <v>5138.3015718536462</v>
      </c>
      <c r="E24" s="1480">
        <v>0</v>
      </c>
      <c r="F24" s="1480">
        <v>89.823521552691403</v>
      </c>
      <c r="G24" s="1480">
        <v>0</v>
      </c>
      <c r="H24" s="1480">
        <v>0</v>
      </c>
      <c r="I24" s="1480">
        <v>44.560350454884691</v>
      </c>
      <c r="J24" s="1542">
        <v>5286.8670000000002</v>
      </c>
      <c r="K24" s="945">
        <v>504</v>
      </c>
    </row>
    <row r="25" spans="1:11" ht="12.75" customHeight="1" x14ac:dyDescent="0.2">
      <c r="A25" s="3" t="s">
        <v>158</v>
      </c>
      <c r="B25" s="847">
        <v>3133.3918943620502</v>
      </c>
      <c r="C25" s="1066">
        <f t="shared" si="0"/>
        <v>13436.979123993515</v>
      </c>
      <c r="D25" s="1530">
        <v>5989.6014639629702</v>
      </c>
      <c r="E25" s="1480">
        <v>0</v>
      </c>
      <c r="F25" s="1480">
        <v>1208.8988392704014</v>
      </c>
      <c r="G25" s="1480">
        <v>0</v>
      </c>
      <c r="H25" s="1480">
        <v>0</v>
      </c>
      <c r="I25" s="1480">
        <v>230.79582076014233</v>
      </c>
      <c r="J25" s="1542">
        <v>6007.683</v>
      </c>
      <c r="K25" s="945">
        <v>886</v>
      </c>
    </row>
    <row r="26" spans="1:11" ht="12.75" customHeight="1" x14ac:dyDescent="0.2">
      <c r="A26" s="3" t="s">
        <v>795</v>
      </c>
      <c r="B26" s="847">
        <v>2039.6723759985764</v>
      </c>
      <c r="C26" s="1066">
        <f t="shared" si="0"/>
        <v>10706.997614443348</v>
      </c>
      <c r="D26" s="1530">
        <v>5219.4343674359206</v>
      </c>
      <c r="E26" s="1480">
        <v>0</v>
      </c>
      <c r="F26" s="1480">
        <v>665.35282818616599</v>
      </c>
      <c r="G26" s="1480">
        <v>0</v>
      </c>
      <c r="H26" s="1480">
        <v>0</v>
      </c>
      <c r="I26" s="1480">
        <v>148.30041882126037</v>
      </c>
      <c r="J26" s="1542">
        <v>4673.91</v>
      </c>
      <c r="K26" s="945">
        <v>672</v>
      </c>
    </row>
    <row r="27" spans="1:11" ht="12.75" customHeight="1" x14ac:dyDescent="0.2">
      <c r="A27" s="3" t="s">
        <v>1926</v>
      </c>
      <c r="B27" s="847">
        <v>1571.1270658386172</v>
      </c>
      <c r="C27" s="1066">
        <f t="shared" si="0"/>
        <v>6307.625304172112</v>
      </c>
      <c r="D27" s="1530">
        <v>3464.165196447575</v>
      </c>
      <c r="E27" s="1480">
        <v>0</v>
      </c>
      <c r="F27" s="1480">
        <v>305.33414994504727</v>
      </c>
      <c r="G27" s="1480">
        <v>0</v>
      </c>
      <c r="H27" s="1480">
        <v>0</v>
      </c>
      <c r="I27" s="1480">
        <v>129.11695777949043</v>
      </c>
      <c r="J27" s="1542">
        <v>2409.009</v>
      </c>
      <c r="K27" s="945">
        <v>421</v>
      </c>
    </row>
    <row r="28" spans="1:11" ht="12.75" customHeight="1" x14ac:dyDescent="0.2">
      <c r="A28" s="3" t="s">
        <v>12</v>
      </c>
      <c r="B28" s="847">
        <v>1615.5157370137106</v>
      </c>
      <c r="C28" s="1066">
        <f t="shared" si="0"/>
        <v>8645.7611995503612</v>
      </c>
      <c r="D28" s="1530">
        <v>3471.7173650113991</v>
      </c>
      <c r="E28" s="1480">
        <v>0</v>
      </c>
      <c r="F28" s="1480">
        <v>378.11401639622261</v>
      </c>
      <c r="G28" s="1480">
        <v>0</v>
      </c>
      <c r="H28" s="1480">
        <v>0</v>
      </c>
      <c r="I28" s="1480">
        <v>477.11081814273922</v>
      </c>
      <c r="J28" s="1542">
        <v>4318.8190000000004</v>
      </c>
      <c r="K28" s="945">
        <v>448</v>
      </c>
    </row>
    <row r="29" spans="1:11" ht="12.75" customHeight="1" x14ac:dyDescent="0.2">
      <c r="A29" s="3" t="s">
        <v>923</v>
      </c>
      <c r="B29" s="847">
        <v>853.92232994388553</v>
      </c>
      <c r="C29" s="1066">
        <f t="shared" si="0"/>
        <v>4014.3874717584331</v>
      </c>
      <c r="D29" s="1530">
        <v>2184.1906904228026</v>
      </c>
      <c r="E29" s="1480">
        <v>0</v>
      </c>
      <c r="F29" s="1480">
        <v>117.00487178210457</v>
      </c>
      <c r="G29" s="1480">
        <v>0</v>
      </c>
      <c r="H29" s="1480">
        <v>0</v>
      </c>
      <c r="I29" s="1480">
        <v>132.94890955352614</v>
      </c>
      <c r="J29" s="1542">
        <v>1580.2429999999999</v>
      </c>
      <c r="K29" s="945">
        <v>317</v>
      </c>
    </row>
    <row r="30" spans="1:11" ht="12.75" customHeight="1" x14ac:dyDescent="0.2">
      <c r="A30" s="3" t="s">
        <v>91</v>
      </c>
      <c r="B30" s="847">
        <v>1883.0325386383959</v>
      </c>
      <c r="C30" s="1066">
        <f t="shared" si="0"/>
        <v>14184.271368584934</v>
      </c>
      <c r="D30" s="1530">
        <v>7676.2096994476797</v>
      </c>
      <c r="E30" s="1480">
        <v>0</v>
      </c>
      <c r="F30" s="1480">
        <v>367.76983660615872</v>
      </c>
      <c r="G30" s="1480">
        <v>0</v>
      </c>
      <c r="H30" s="1480">
        <v>0</v>
      </c>
      <c r="I30" s="1480">
        <v>92.284832531096058</v>
      </c>
      <c r="J30" s="1542">
        <v>6048.0069999999996</v>
      </c>
      <c r="K30" s="945">
        <v>733</v>
      </c>
    </row>
    <row r="31" spans="1:11" ht="12.75" customHeight="1" x14ac:dyDescent="0.2">
      <c r="A31" s="3" t="s">
        <v>92</v>
      </c>
      <c r="B31" s="847">
        <v>5929.4956588999512</v>
      </c>
      <c r="C31" s="1066">
        <f t="shared" si="0"/>
        <v>24826.944721988315</v>
      </c>
      <c r="D31" s="1530">
        <v>11349.693422081424</v>
      </c>
      <c r="E31" s="1480">
        <v>0</v>
      </c>
      <c r="F31" s="1480">
        <v>2038.4291171521768</v>
      </c>
      <c r="G31" s="1480">
        <v>0</v>
      </c>
      <c r="H31" s="1480">
        <v>0</v>
      </c>
      <c r="I31" s="1480">
        <v>622.13518275471563</v>
      </c>
      <c r="J31" s="1542">
        <v>10816.687</v>
      </c>
      <c r="K31" s="945">
        <v>1495</v>
      </c>
    </row>
    <row r="32" spans="1:11" ht="12.75" customHeight="1" x14ac:dyDescent="0.2">
      <c r="A32" s="3" t="s">
        <v>41</v>
      </c>
      <c r="B32" s="847">
        <v>2775.0529241133372</v>
      </c>
      <c r="C32" s="1066">
        <f t="shared" si="0"/>
        <v>17790.163986285828</v>
      </c>
      <c r="D32" s="1530">
        <v>8052.4981849632904</v>
      </c>
      <c r="E32" s="1480">
        <v>0</v>
      </c>
      <c r="F32" s="1480">
        <v>589.90396289366379</v>
      </c>
      <c r="G32" s="1480">
        <v>0</v>
      </c>
      <c r="H32" s="1480">
        <v>0</v>
      </c>
      <c r="I32" s="1480">
        <v>183.24883842887152</v>
      </c>
      <c r="J32" s="1542">
        <v>8964.5130000000008</v>
      </c>
      <c r="K32" s="945">
        <v>1010</v>
      </c>
    </row>
    <row r="33" spans="1:11" ht="12.75" customHeight="1" x14ac:dyDescent="0.2">
      <c r="A33" s="3" t="s">
        <v>1927</v>
      </c>
      <c r="B33" s="847">
        <v>11897.551380148951</v>
      </c>
      <c r="C33" s="1066">
        <f t="shared" si="0"/>
        <v>67714.988584681458</v>
      </c>
      <c r="D33" s="1530">
        <v>29953.2495025301</v>
      </c>
      <c r="E33" s="1480">
        <v>0</v>
      </c>
      <c r="F33" s="1480">
        <v>6129.77271716634</v>
      </c>
      <c r="G33" s="1480">
        <v>0</v>
      </c>
      <c r="H33" s="1480">
        <v>0</v>
      </c>
      <c r="I33" s="1480">
        <v>947.20936498501851</v>
      </c>
      <c r="J33" s="1542">
        <v>30684.757000000001</v>
      </c>
      <c r="K33" s="945">
        <v>3109</v>
      </c>
    </row>
    <row r="34" spans="1:11" ht="12.75" customHeight="1" x14ac:dyDescent="0.2">
      <c r="A34" s="3" t="s">
        <v>1928</v>
      </c>
      <c r="B34" s="847">
        <v>1483.1629625858195</v>
      </c>
      <c r="C34" s="1066">
        <f t="shared" si="0"/>
        <v>6695.8156984134584</v>
      </c>
      <c r="D34" s="1530">
        <v>4240.385309217163</v>
      </c>
      <c r="E34" s="1480">
        <v>0</v>
      </c>
      <c r="F34" s="1480">
        <v>250.83738345089048</v>
      </c>
      <c r="G34" s="1480">
        <v>0</v>
      </c>
      <c r="H34" s="1480">
        <v>0</v>
      </c>
      <c r="I34" s="1480">
        <v>65.697005745405235</v>
      </c>
      <c r="J34" s="1542">
        <v>2138.8960000000002</v>
      </c>
      <c r="K34" s="945">
        <v>560</v>
      </c>
    </row>
    <row r="35" spans="1:11" ht="12.75" customHeight="1" x14ac:dyDescent="0.2">
      <c r="A35" s="3" t="s">
        <v>1929</v>
      </c>
      <c r="B35" s="847">
        <v>9199.9827674602893</v>
      </c>
      <c r="C35" s="1066">
        <f t="shared" si="0"/>
        <v>48623.032985836995</v>
      </c>
      <c r="D35" s="1530">
        <v>27287.216472142289</v>
      </c>
      <c r="E35" s="1480">
        <v>0</v>
      </c>
      <c r="F35" s="1480">
        <v>5172.1154690365647</v>
      </c>
      <c r="G35" s="1480">
        <v>0</v>
      </c>
      <c r="H35" s="1480">
        <v>0</v>
      </c>
      <c r="I35" s="1480">
        <v>808.30504465813942</v>
      </c>
      <c r="J35" s="1542">
        <v>15355.396000000001</v>
      </c>
      <c r="K35" s="945">
        <v>3277</v>
      </c>
    </row>
    <row r="36" spans="1:11" ht="12.75" customHeight="1" x14ac:dyDescent="0.2">
      <c r="A36" s="3" t="s">
        <v>165</v>
      </c>
      <c r="B36" s="847">
        <v>954.32014316144807</v>
      </c>
      <c r="C36" s="1066">
        <f t="shared" si="0"/>
        <v>4940.7136222681265</v>
      </c>
      <c r="D36" s="1530">
        <v>2525.5115733317807</v>
      </c>
      <c r="E36" s="1480">
        <v>0</v>
      </c>
      <c r="F36" s="1480">
        <v>290.0074623210416</v>
      </c>
      <c r="G36" s="1480">
        <v>0</v>
      </c>
      <c r="H36" s="1480">
        <v>0</v>
      </c>
      <c r="I36" s="1480">
        <v>84.888586615304249</v>
      </c>
      <c r="J36" s="1542">
        <v>2040.306</v>
      </c>
      <c r="K36" s="945">
        <v>310</v>
      </c>
    </row>
    <row r="37" spans="1:11" ht="12.75" customHeight="1" x14ac:dyDescent="0.2">
      <c r="A37" s="3" t="s">
        <v>1930</v>
      </c>
      <c r="B37" s="847">
        <v>1841.0305332057405</v>
      </c>
      <c r="C37" s="1066">
        <f t="shared" si="0"/>
        <v>12313.785750703149</v>
      </c>
      <c r="D37" s="1530">
        <v>6733.0500900665475</v>
      </c>
      <c r="E37" s="1480">
        <v>0</v>
      </c>
      <c r="F37" s="1480">
        <v>249.51877309205875</v>
      </c>
      <c r="G37" s="1480">
        <v>0</v>
      </c>
      <c r="H37" s="1480">
        <v>0</v>
      </c>
      <c r="I37" s="1480">
        <v>124.67088754454315</v>
      </c>
      <c r="J37" s="1542">
        <v>5206.5460000000003</v>
      </c>
      <c r="K37" s="945">
        <v>746</v>
      </c>
    </row>
    <row r="38" spans="1:11" ht="12.75" customHeight="1" x14ac:dyDescent="0.2">
      <c r="A38" s="3" t="s">
        <v>166</v>
      </c>
      <c r="B38" s="847">
        <v>2678.6542255498875</v>
      </c>
      <c r="C38" s="1066">
        <f t="shared" si="0"/>
        <v>15358.568959207412</v>
      </c>
      <c r="D38" s="1530">
        <v>10128.876752719967</v>
      </c>
      <c r="E38" s="1480">
        <v>0</v>
      </c>
      <c r="F38" s="1480">
        <v>401.90143729869391</v>
      </c>
      <c r="G38" s="1480">
        <v>0</v>
      </c>
      <c r="H38" s="1480">
        <v>0</v>
      </c>
      <c r="I38" s="1480">
        <v>145.2797691887526</v>
      </c>
      <c r="J38" s="1542">
        <v>4682.5110000000004</v>
      </c>
      <c r="K38" s="945">
        <v>1071</v>
      </c>
    </row>
    <row r="39" spans="1:11" ht="12.75" customHeight="1" x14ac:dyDescent="0.2">
      <c r="A39" s="3" t="s">
        <v>1931</v>
      </c>
      <c r="B39" s="847">
        <v>6697.5733925852883</v>
      </c>
      <c r="C39" s="1066">
        <f t="shared" si="0"/>
        <v>27677.304240074729</v>
      </c>
      <c r="D39" s="1530">
        <v>15772.009617700931</v>
      </c>
      <c r="E39" s="1480">
        <v>0</v>
      </c>
      <c r="F39" s="1480">
        <v>1802.7286198342592</v>
      </c>
      <c r="G39" s="1480">
        <v>0</v>
      </c>
      <c r="H39" s="1480">
        <v>0</v>
      </c>
      <c r="I39" s="1480">
        <v>724.07900253953562</v>
      </c>
      <c r="J39" s="1542">
        <v>9378.4869999999992</v>
      </c>
      <c r="K39" s="945">
        <v>2087</v>
      </c>
    </row>
    <row r="40" spans="1:11" ht="12.75" customHeight="1" x14ac:dyDescent="0.2">
      <c r="A40" s="3" t="s">
        <v>1932</v>
      </c>
      <c r="B40" s="847">
        <v>9670.0389790936242</v>
      </c>
      <c r="C40" s="1066">
        <f t="shared" si="0"/>
        <v>36690.053020046718</v>
      </c>
      <c r="D40" s="1530">
        <v>22343.789810762246</v>
      </c>
      <c r="E40" s="1480">
        <v>0</v>
      </c>
      <c r="F40" s="1480">
        <v>2913.4893430341276</v>
      </c>
      <c r="G40" s="1480">
        <v>0</v>
      </c>
      <c r="H40" s="1480">
        <v>0</v>
      </c>
      <c r="I40" s="1480">
        <v>575.81386625033997</v>
      </c>
      <c r="J40" s="1542">
        <v>10856.96</v>
      </c>
      <c r="K40" s="945">
        <v>2917</v>
      </c>
    </row>
    <row r="41" spans="1:11" ht="12.75" customHeight="1" x14ac:dyDescent="0.2">
      <c r="A41" s="3" t="s">
        <v>1933</v>
      </c>
      <c r="B41" s="847">
        <v>4848.1196089155055</v>
      </c>
      <c r="C41" s="1066">
        <f t="shared" si="0"/>
        <v>33009.735461630451</v>
      </c>
      <c r="D41" s="1530">
        <v>15584.841721160004</v>
      </c>
      <c r="E41" s="1480">
        <v>0</v>
      </c>
      <c r="F41" s="1480">
        <v>796.20346665266857</v>
      </c>
      <c r="G41" s="1480">
        <v>0</v>
      </c>
      <c r="H41" s="1480">
        <v>0</v>
      </c>
      <c r="I41" s="1480">
        <v>245.22527381777681</v>
      </c>
      <c r="J41" s="1542">
        <v>16383.465</v>
      </c>
      <c r="K41" s="945">
        <v>1882</v>
      </c>
    </row>
    <row r="42" spans="1:11" ht="12.75" customHeight="1" x14ac:dyDescent="0.2">
      <c r="A42" s="3" t="s">
        <v>935</v>
      </c>
      <c r="B42" s="847">
        <v>1692.0900129090871</v>
      </c>
      <c r="C42" s="1066">
        <f t="shared" si="0"/>
        <v>9111.209101809307</v>
      </c>
      <c r="D42" s="1530">
        <v>4429.7593723462678</v>
      </c>
      <c r="E42" s="1480">
        <v>0</v>
      </c>
      <c r="F42" s="1480">
        <v>216.10848219349859</v>
      </c>
      <c r="G42" s="1480">
        <v>0</v>
      </c>
      <c r="H42" s="1480">
        <v>0</v>
      </c>
      <c r="I42" s="1480">
        <v>60.900247269541246</v>
      </c>
      <c r="J42" s="1542">
        <v>4404.4409999999998</v>
      </c>
      <c r="K42" s="945">
        <v>539</v>
      </c>
    </row>
    <row r="43" spans="1:11" ht="12.75" customHeight="1" x14ac:dyDescent="0.2">
      <c r="A43" s="3" t="s">
        <v>937</v>
      </c>
      <c r="B43" s="847">
        <v>404.03580433634431</v>
      </c>
      <c r="C43" s="1066">
        <f t="shared" si="0"/>
        <v>1989.4873977568736</v>
      </c>
      <c r="D43" s="1530">
        <v>1264.372539038834</v>
      </c>
      <c r="E43" s="1480">
        <v>0</v>
      </c>
      <c r="F43" s="1480">
        <v>135.77644319917718</v>
      </c>
      <c r="G43" s="1480">
        <v>0</v>
      </c>
      <c r="H43" s="1480">
        <v>0</v>
      </c>
      <c r="I43" s="1480">
        <v>7.4054155188624176</v>
      </c>
      <c r="J43" s="1542">
        <v>581.93299999999999</v>
      </c>
      <c r="K43" s="945">
        <v>100</v>
      </c>
    </row>
    <row r="44" spans="1:11" ht="12.75" customHeight="1" x14ac:dyDescent="0.2">
      <c r="A44" s="3" t="s">
        <v>1934</v>
      </c>
      <c r="B44" s="847">
        <v>50078.976465843967</v>
      </c>
      <c r="C44" s="1066">
        <f t="shared" si="0"/>
        <v>439110.39742192806</v>
      </c>
      <c r="D44" s="1530">
        <v>135521.46398684039</v>
      </c>
      <c r="E44" s="1480">
        <v>14892.339310000001</v>
      </c>
      <c r="F44" s="1480">
        <v>23941.211991055021</v>
      </c>
      <c r="G44" s="1480">
        <v>0</v>
      </c>
      <c r="H44" s="1480">
        <v>55073.847640000007</v>
      </c>
      <c r="I44" s="1480">
        <v>4975.0114940326248</v>
      </c>
      <c r="J44" s="1542">
        <v>204706.52299999999</v>
      </c>
      <c r="K44" s="945">
        <v>14892</v>
      </c>
    </row>
    <row r="45" spans="1:11" ht="12.75" customHeight="1" x14ac:dyDescent="0.2">
      <c r="A45" s="3" t="s">
        <v>105</v>
      </c>
      <c r="B45" s="847">
        <v>4171.4384634073567</v>
      </c>
      <c r="C45" s="1066">
        <f t="shared" si="0"/>
        <v>96129.277268478181</v>
      </c>
      <c r="D45" s="1530">
        <v>25884.335288498463</v>
      </c>
      <c r="E45" s="1480">
        <v>2626.9294199999999</v>
      </c>
      <c r="F45" s="1480">
        <v>2508.7862791009766</v>
      </c>
      <c r="G45" s="1480">
        <v>0</v>
      </c>
      <c r="H45" s="1480">
        <v>2014.4963600000001</v>
      </c>
      <c r="I45" s="1480">
        <v>350.64992087873753</v>
      </c>
      <c r="J45" s="1542">
        <v>62744.08</v>
      </c>
      <c r="K45" s="945">
        <v>2510</v>
      </c>
    </row>
    <row r="46" spans="1:11" ht="12.75" customHeight="1" x14ac:dyDescent="0.2">
      <c r="A46" s="3" t="s">
        <v>1935</v>
      </c>
      <c r="B46" s="847">
        <v>3719.525059712279</v>
      </c>
      <c r="C46" s="1066">
        <f t="shared" si="0"/>
        <v>19139.178707398838</v>
      </c>
      <c r="D46" s="1530">
        <v>10997.288065358718</v>
      </c>
      <c r="E46" s="1480">
        <v>0</v>
      </c>
      <c r="F46" s="1480">
        <v>548.14465815751237</v>
      </c>
      <c r="G46" s="1480">
        <v>0</v>
      </c>
      <c r="H46" s="1480">
        <v>0</v>
      </c>
      <c r="I46" s="1480">
        <v>143.36198388260794</v>
      </c>
      <c r="J46" s="1542">
        <v>7450.384</v>
      </c>
      <c r="K46" s="945">
        <v>1309</v>
      </c>
    </row>
    <row r="47" spans="1:11" ht="12.75" customHeight="1" x14ac:dyDescent="0.2">
      <c r="A47" s="3" t="s">
        <v>557</v>
      </c>
      <c r="B47" s="847">
        <v>4200.0502122045555</v>
      </c>
      <c r="C47" s="1066">
        <f t="shared" si="0"/>
        <v>18950.087559582251</v>
      </c>
      <c r="D47" s="1530">
        <v>10513.857350599628</v>
      </c>
      <c r="E47" s="1480">
        <v>0</v>
      </c>
      <c r="F47" s="1480">
        <v>507.48755728557438</v>
      </c>
      <c r="G47" s="1480">
        <v>0</v>
      </c>
      <c r="H47" s="1480">
        <v>0</v>
      </c>
      <c r="I47" s="1480">
        <v>503.69365169704884</v>
      </c>
      <c r="J47" s="1542">
        <v>7425.049</v>
      </c>
      <c r="K47" s="945">
        <v>1431</v>
      </c>
    </row>
    <row r="48" spans="1:11" ht="12.75" customHeight="1" x14ac:dyDescent="0.2">
      <c r="A48" s="3" t="s">
        <v>1936</v>
      </c>
      <c r="B48" s="847">
        <v>12366.521472585864</v>
      </c>
      <c r="C48" s="1066">
        <f t="shared" si="0"/>
        <v>44185.883598166518</v>
      </c>
      <c r="D48" s="1530">
        <v>25056.05764018323</v>
      </c>
      <c r="E48" s="1480">
        <v>0</v>
      </c>
      <c r="F48" s="1480">
        <v>3533.957690281306</v>
      </c>
      <c r="G48" s="1480">
        <v>0</v>
      </c>
      <c r="H48" s="1480">
        <v>0</v>
      </c>
      <c r="I48" s="1480">
        <v>1258.9912677019868</v>
      </c>
      <c r="J48" s="1542">
        <v>14336.877</v>
      </c>
      <c r="K48" s="945">
        <v>3528</v>
      </c>
    </row>
    <row r="49" spans="1:11" ht="12.75" customHeight="1" x14ac:dyDescent="0.2">
      <c r="A49" s="3" t="s">
        <v>1937</v>
      </c>
      <c r="B49" s="847">
        <v>6737.3395385446101</v>
      </c>
      <c r="C49" s="1066">
        <f t="shared" si="0"/>
        <v>18990.757906657724</v>
      </c>
      <c r="D49" s="1530">
        <v>9986.0644527429886</v>
      </c>
      <c r="E49" s="1480">
        <v>0</v>
      </c>
      <c r="F49" s="1480">
        <v>1422.9265740104804</v>
      </c>
      <c r="G49" s="1480">
        <v>0</v>
      </c>
      <c r="H49" s="1480">
        <v>0</v>
      </c>
      <c r="I49" s="1480">
        <v>780.55687990425633</v>
      </c>
      <c r="J49" s="1542">
        <v>6801.21</v>
      </c>
      <c r="K49" s="945">
        <v>986</v>
      </c>
    </row>
    <row r="50" spans="1:11" ht="12.75" customHeight="1" x14ac:dyDescent="0.2">
      <c r="A50" s="3" t="s">
        <v>1938</v>
      </c>
      <c r="B50" s="847">
        <v>543.25737050343798</v>
      </c>
      <c r="C50" s="1066">
        <f t="shared" si="0"/>
        <v>3243.8748488132378</v>
      </c>
      <c r="D50" s="1530">
        <v>1832.3417347054929</v>
      </c>
      <c r="E50" s="1480">
        <v>0</v>
      </c>
      <c r="F50" s="1480">
        <v>150.15425386800703</v>
      </c>
      <c r="G50" s="1480">
        <v>0</v>
      </c>
      <c r="H50" s="1480">
        <v>0</v>
      </c>
      <c r="I50" s="1480">
        <v>28.124860239737831</v>
      </c>
      <c r="J50" s="1542">
        <v>1233.2539999999999</v>
      </c>
      <c r="K50" s="945">
        <v>194</v>
      </c>
    </row>
    <row r="51" spans="1:11" ht="12.75" customHeight="1" x14ac:dyDescent="0.2">
      <c r="A51" s="3" t="s">
        <v>496</v>
      </c>
      <c r="B51" s="847">
        <v>2652.0217667815223</v>
      </c>
      <c r="C51" s="1066">
        <f t="shared" si="0"/>
        <v>13336.235738330308</v>
      </c>
      <c r="D51" s="1530">
        <v>7334.6072780237319</v>
      </c>
      <c r="E51" s="1480">
        <v>0</v>
      </c>
      <c r="F51" s="1480">
        <v>1245.5515483072147</v>
      </c>
      <c r="G51" s="1480">
        <v>0</v>
      </c>
      <c r="H51" s="1480">
        <v>0</v>
      </c>
      <c r="I51" s="1480">
        <v>244.95391199936194</v>
      </c>
      <c r="J51" s="1542">
        <v>4511.1229999999996</v>
      </c>
      <c r="K51" s="945">
        <v>620</v>
      </c>
    </row>
    <row r="52" spans="1:11" ht="12.75" customHeight="1" x14ac:dyDescent="0.2">
      <c r="A52" s="3" t="s">
        <v>175</v>
      </c>
      <c r="B52" s="847">
        <v>4085.5164823235305</v>
      </c>
      <c r="C52" s="1066">
        <f t="shared" si="0"/>
        <v>21175.356112342863</v>
      </c>
      <c r="D52" s="1530">
        <v>10320.921368852345</v>
      </c>
      <c r="E52" s="1480">
        <v>0</v>
      </c>
      <c r="F52" s="1480">
        <v>697.82645262096037</v>
      </c>
      <c r="G52" s="1480">
        <v>0</v>
      </c>
      <c r="H52" s="1480">
        <v>0</v>
      </c>
      <c r="I52" s="1480">
        <v>148.03129086955798</v>
      </c>
      <c r="J52" s="1542">
        <v>10008.576999999999</v>
      </c>
      <c r="K52" s="945">
        <v>1178</v>
      </c>
    </row>
    <row r="53" spans="1:11" ht="12.75" customHeight="1" x14ac:dyDescent="0.2">
      <c r="A53" s="3" t="s">
        <v>1361</v>
      </c>
      <c r="B53" s="847">
        <v>4747.9968106073502</v>
      </c>
      <c r="C53" s="1066">
        <f t="shared" si="0"/>
        <v>23850.536720668701</v>
      </c>
      <c r="D53" s="1530">
        <v>13785.27878371642</v>
      </c>
      <c r="E53" s="1480">
        <v>0</v>
      </c>
      <c r="F53" s="1480">
        <v>1966.7877113736633</v>
      </c>
      <c r="G53" s="1480">
        <v>0</v>
      </c>
      <c r="H53" s="1480">
        <v>0</v>
      </c>
      <c r="I53" s="1480">
        <v>407.90822557861878</v>
      </c>
      <c r="J53" s="1542">
        <v>7690.5619999999999</v>
      </c>
      <c r="K53" s="945">
        <v>1616</v>
      </c>
    </row>
    <row r="54" spans="1:11" ht="12.75" customHeight="1" x14ac:dyDescent="0.2">
      <c r="A54" s="3" t="s">
        <v>1939</v>
      </c>
      <c r="B54" s="847">
        <v>1483.9977311604594</v>
      </c>
      <c r="C54" s="1066">
        <f t="shared" si="0"/>
        <v>7332.3078083082128</v>
      </c>
      <c r="D54" s="1530">
        <v>4287.9846303929908</v>
      </c>
      <c r="E54" s="1480">
        <v>0</v>
      </c>
      <c r="F54" s="1480">
        <v>162.67180584871051</v>
      </c>
      <c r="G54" s="1480">
        <v>0</v>
      </c>
      <c r="H54" s="1480">
        <v>0</v>
      </c>
      <c r="I54" s="1480">
        <v>95.193372066510733</v>
      </c>
      <c r="J54" s="1542">
        <v>2786.4580000000001</v>
      </c>
      <c r="K54" s="945">
        <v>490</v>
      </c>
    </row>
    <row r="55" spans="1:11" ht="12.75" customHeight="1" x14ac:dyDescent="0.2">
      <c r="A55" s="3" t="s">
        <v>1940</v>
      </c>
      <c r="B55" s="847">
        <v>13773.276399181994</v>
      </c>
      <c r="C55" s="1066">
        <f t="shared" si="0"/>
        <v>59646.530057778815</v>
      </c>
      <c r="D55" s="1530">
        <v>27750.625538718068</v>
      </c>
      <c r="E55" s="1480">
        <v>0</v>
      </c>
      <c r="F55" s="1480">
        <v>4646.7859677649521</v>
      </c>
      <c r="G55" s="1480">
        <v>0</v>
      </c>
      <c r="H55" s="1480">
        <v>0</v>
      </c>
      <c r="I55" s="1480">
        <v>1200.7015512957919</v>
      </c>
      <c r="J55" s="1542">
        <v>26048.417000000001</v>
      </c>
      <c r="K55" s="945">
        <v>3139</v>
      </c>
    </row>
    <row r="56" spans="1:11" ht="12.75" customHeight="1" x14ac:dyDescent="0.2">
      <c r="A56" s="3" t="s">
        <v>605</v>
      </c>
      <c r="B56" s="847">
        <v>1359.6840683849045</v>
      </c>
      <c r="C56" s="1066">
        <f t="shared" si="0"/>
        <v>8304.4218846382719</v>
      </c>
      <c r="D56" s="1530">
        <v>3769.237692099447</v>
      </c>
      <c r="E56" s="1480">
        <v>0</v>
      </c>
      <c r="F56" s="1480">
        <v>260.99203485009923</v>
      </c>
      <c r="G56" s="1480">
        <v>0</v>
      </c>
      <c r="H56" s="1480">
        <v>0</v>
      </c>
      <c r="I56" s="1480">
        <v>68.58015768872437</v>
      </c>
      <c r="J56" s="1542">
        <v>4205.6120000000001</v>
      </c>
      <c r="K56" s="945">
        <v>502</v>
      </c>
    </row>
    <row r="57" spans="1:11" ht="12.75" customHeight="1" x14ac:dyDescent="0.2">
      <c r="A57" s="3" t="s">
        <v>1003</v>
      </c>
      <c r="B57" s="847">
        <v>12840.506018222837</v>
      </c>
      <c r="C57" s="1066">
        <f t="shared" si="0"/>
        <v>48692.932124581435</v>
      </c>
      <c r="D57" s="1530">
        <v>23201.557446189097</v>
      </c>
      <c r="E57" s="1480">
        <v>0</v>
      </c>
      <c r="F57" s="1480">
        <v>3396.7493178043301</v>
      </c>
      <c r="G57" s="1480">
        <v>0</v>
      </c>
      <c r="H57" s="1480">
        <v>0</v>
      </c>
      <c r="I57" s="1480">
        <v>923.17136058801168</v>
      </c>
      <c r="J57" s="1542">
        <v>21171.454000000002</v>
      </c>
      <c r="K57" s="945">
        <v>3095</v>
      </c>
    </row>
    <row r="58" spans="1:11" ht="12.75" customHeight="1" x14ac:dyDescent="0.2">
      <c r="A58" s="3" t="s">
        <v>1740</v>
      </c>
      <c r="B58" s="847">
        <v>1326.0071971576176</v>
      </c>
      <c r="C58" s="1066">
        <f t="shared" si="0"/>
        <v>7651.1241820628074</v>
      </c>
      <c r="D58" s="1530">
        <v>4693.2451115286904</v>
      </c>
      <c r="E58" s="1480">
        <v>0</v>
      </c>
      <c r="F58" s="1480">
        <v>92.113123755865772</v>
      </c>
      <c r="G58" s="1480">
        <v>0</v>
      </c>
      <c r="H58" s="1480">
        <v>0</v>
      </c>
      <c r="I58" s="1480">
        <v>17.625946778251357</v>
      </c>
      <c r="J58" s="1542">
        <v>2848.14</v>
      </c>
      <c r="K58" s="945">
        <v>444</v>
      </c>
    </row>
    <row r="59" spans="1:11" ht="12.75" customHeight="1" x14ac:dyDescent="0.2">
      <c r="A59" s="3" t="s">
        <v>1648</v>
      </c>
      <c r="B59" s="847">
        <v>5867.4199919145585</v>
      </c>
      <c r="C59" s="1066">
        <f t="shared" si="0"/>
        <v>27601.697611476302</v>
      </c>
      <c r="D59" s="1530">
        <v>13422.95321248451</v>
      </c>
      <c r="E59" s="1480">
        <v>0</v>
      </c>
      <c r="F59" s="1480">
        <v>2863.4967127363275</v>
      </c>
      <c r="G59" s="1480">
        <v>0</v>
      </c>
      <c r="H59" s="1480">
        <v>0</v>
      </c>
      <c r="I59" s="1480">
        <v>374.47468625546645</v>
      </c>
      <c r="J59" s="1542">
        <v>10940.772999999999</v>
      </c>
      <c r="K59" s="945">
        <v>1293</v>
      </c>
    </row>
    <row r="60" spans="1:11" ht="12.75" customHeight="1" x14ac:dyDescent="0.2">
      <c r="A60" s="3" t="s">
        <v>1941</v>
      </c>
      <c r="B60" s="847">
        <v>4443.798536429339</v>
      </c>
      <c r="C60" s="1066">
        <f t="shared" si="0"/>
        <v>21303.996314147254</v>
      </c>
      <c r="D60" s="1530">
        <v>11217.522025097041</v>
      </c>
      <c r="E60" s="1480">
        <v>0</v>
      </c>
      <c r="F60" s="1480">
        <v>1008.7730902880304</v>
      </c>
      <c r="G60" s="1480">
        <v>0</v>
      </c>
      <c r="H60" s="1480">
        <v>0</v>
      </c>
      <c r="I60" s="1480">
        <v>738.84619876218301</v>
      </c>
      <c r="J60" s="1542">
        <v>8338.8549999999996</v>
      </c>
      <c r="K60" s="945">
        <v>1361</v>
      </c>
    </row>
    <row r="61" spans="1:11" ht="12.75" customHeight="1" x14ac:dyDescent="0.2">
      <c r="A61" s="3" t="s">
        <v>1942</v>
      </c>
      <c r="B61" s="847">
        <v>2075.2525608404435</v>
      </c>
      <c r="C61" s="1066">
        <f t="shared" si="0"/>
        <v>11097.26078512652</v>
      </c>
      <c r="D61" s="1530">
        <v>6322.1966038105247</v>
      </c>
      <c r="E61" s="1480">
        <v>0</v>
      </c>
      <c r="F61" s="1480">
        <v>257.24932245714524</v>
      </c>
      <c r="G61" s="1480">
        <v>0</v>
      </c>
      <c r="H61" s="1480">
        <v>0</v>
      </c>
      <c r="I61" s="1480">
        <v>60.979858858851323</v>
      </c>
      <c r="J61" s="1542">
        <v>4456.835</v>
      </c>
      <c r="K61" s="945">
        <v>611</v>
      </c>
    </row>
    <row r="62" spans="1:11" ht="12.75" customHeight="1" x14ac:dyDescent="0.2">
      <c r="A62" s="3" t="s">
        <v>1943</v>
      </c>
      <c r="B62" s="847">
        <v>3913.6510632779673</v>
      </c>
      <c r="C62" s="1066">
        <f t="shared" si="0"/>
        <v>17075.665536118733</v>
      </c>
      <c r="D62" s="1530">
        <v>10095.725512040515</v>
      </c>
      <c r="E62" s="1480">
        <v>0</v>
      </c>
      <c r="F62" s="1480">
        <v>664.21099686260709</v>
      </c>
      <c r="G62" s="1480">
        <v>0</v>
      </c>
      <c r="H62" s="1480">
        <v>0</v>
      </c>
      <c r="I62" s="1480">
        <v>209.180027215612</v>
      </c>
      <c r="J62" s="1542">
        <v>6106.549</v>
      </c>
      <c r="K62" s="945">
        <v>1258</v>
      </c>
    </row>
    <row r="63" spans="1:11" ht="12.75" customHeight="1" x14ac:dyDescent="0.2">
      <c r="A63" s="3" t="s">
        <v>1944</v>
      </c>
      <c r="B63" s="847">
        <v>8425.8902106974201</v>
      </c>
      <c r="C63" s="1066">
        <f t="shared" si="0"/>
        <v>25714.793636537564</v>
      </c>
      <c r="D63" s="1530">
        <v>12921.317408349381</v>
      </c>
      <c r="E63" s="1480">
        <v>0</v>
      </c>
      <c r="F63" s="1480">
        <v>1605.608007841669</v>
      </c>
      <c r="G63" s="1480">
        <v>0</v>
      </c>
      <c r="H63" s="1480">
        <v>0</v>
      </c>
      <c r="I63" s="1480">
        <v>978.65122034651449</v>
      </c>
      <c r="J63" s="1542">
        <v>10209.217000000001</v>
      </c>
      <c r="K63" s="945">
        <v>1848</v>
      </c>
    </row>
    <row r="64" spans="1:11" ht="12.75" customHeight="1" x14ac:dyDescent="0.2">
      <c r="A64" s="3" t="s">
        <v>416</v>
      </c>
      <c r="B64" s="847">
        <v>1390.0915332578295</v>
      </c>
      <c r="C64" s="1066">
        <f t="shared" si="0"/>
        <v>5232.0198327259886</v>
      </c>
      <c r="D64" s="1530">
        <v>3549.2305561119374</v>
      </c>
      <c r="E64" s="1480">
        <v>0</v>
      </c>
      <c r="F64" s="1480">
        <v>177.8777031265798</v>
      </c>
      <c r="G64" s="1480">
        <v>0</v>
      </c>
      <c r="H64" s="1480">
        <v>0</v>
      </c>
      <c r="I64" s="1480">
        <v>57.963573487471351</v>
      </c>
      <c r="J64" s="1542">
        <v>1446.9480000000001</v>
      </c>
      <c r="K64" s="945">
        <v>378</v>
      </c>
    </row>
    <row r="65" spans="1:11" ht="12.75" customHeight="1" x14ac:dyDescent="0.2">
      <c r="A65" s="3" t="s">
        <v>1945</v>
      </c>
      <c r="B65" s="847">
        <v>2039.7248973131855</v>
      </c>
      <c r="C65" s="1066">
        <f t="shared" si="0"/>
        <v>10365.823941926687</v>
      </c>
      <c r="D65" s="1530">
        <v>5850.9432620896359</v>
      </c>
      <c r="E65" s="1480">
        <v>0</v>
      </c>
      <c r="F65" s="1480">
        <v>429.19465021971803</v>
      </c>
      <c r="G65" s="1480">
        <v>0</v>
      </c>
      <c r="H65" s="1480">
        <v>0</v>
      </c>
      <c r="I65" s="1480">
        <v>111.86302961733196</v>
      </c>
      <c r="J65" s="1542">
        <v>3973.8229999999999</v>
      </c>
      <c r="K65" s="945">
        <v>716</v>
      </c>
    </row>
    <row r="66" spans="1:11" ht="12.75" customHeight="1" x14ac:dyDescent="0.2">
      <c r="A66" s="3" t="s">
        <v>857</v>
      </c>
      <c r="B66" s="847">
        <v>2145.1552756990086</v>
      </c>
      <c r="C66" s="1066">
        <f t="shared" si="0"/>
        <v>13366.040318832624</v>
      </c>
      <c r="D66" s="1530">
        <v>7659.5099730645479</v>
      </c>
      <c r="E66" s="1480">
        <v>0</v>
      </c>
      <c r="F66" s="1480">
        <v>347.79509095367285</v>
      </c>
      <c r="G66" s="1480">
        <v>0</v>
      </c>
      <c r="H66" s="1480">
        <v>0</v>
      </c>
      <c r="I66" s="1480">
        <v>177.31125481440145</v>
      </c>
      <c r="J66" s="1542">
        <v>5181.424</v>
      </c>
      <c r="K66" s="945">
        <v>785</v>
      </c>
    </row>
    <row r="67" spans="1:11" ht="12.75" customHeight="1" x14ac:dyDescent="0.2">
      <c r="A67" s="3" t="s">
        <v>1946</v>
      </c>
      <c r="B67" s="847">
        <v>2954.8304937950334</v>
      </c>
      <c r="C67" s="1066">
        <f t="shared" si="0"/>
        <v>14285.113459352156</v>
      </c>
      <c r="D67" s="1530">
        <v>8815.2190262750464</v>
      </c>
      <c r="E67" s="1480">
        <v>0</v>
      </c>
      <c r="F67" s="1480">
        <v>268.45885929902204</v>
      </c>
      <c r="G67" s="1480">
        <v>0</v>
      </c>
      <c r="H67" s="1480">
        <v>0</v>
      </c>
      <c r="I67" s="1480">
        <v>309.94757377808901</v>
      </c>
      <c r="J67" s="1542">
        <v>4891.4880000000003</v>
      </c>
      <c r="K67" s="945">
        <v>980</v>
      </c>
    </row>
    <row r="68" spans="1:11" ht="12.75" customHeight="1" x14ac:dyDescent="0.2">
      <c r="A68" s="3" t="s">
        <v>1517</v>
      </c>
      <c r="B68" s="847">
        <v>7642.6502081049466</v>
      </c>
      <c r="C68" s="1066">
        <f t="shared" si="0"/>
        <v>30836.190498016214</v>
      </c>
      <c r="D68" s="1530">
        <v>14828.354747528461</v>
      </c>
      <c r="E68" s="1480">
        <v>0</v>
      </c>
      <c r="F68" s="1480">
        <v>1980.1902080352879</v>
      </c>
      <c r="G68" s="1480">
        <v>0</v>
      </c>
      <c r="H68" s="1480">
        <v>0</v>
      </c>
      <c r="I68" s="1480">
        <v>592.64354245246307</v>
      </c>
      <c r="J68" s="1542">
        <v>13435.002</v>
      </c>
      <c r="K68" s="945">
        <v>1658</v>
      </c>
    </row>
    <row r="69" spans="1:11" ht="12.75" customHeight="1" x14ac:dyDescent="0.2">
      <c r="A69" s="3" t="s">
        <v>1947</v>
      </c>
      <c r="B69" s="847">
        <v>1600.384362216605</v>
      </c>
      <c r="C69" s="1066">
        <f t="shared" ref="C69:C75" si="1">SUM(D69:J69)</f>
        <v>12053.702545471891</v>
      </c>
      <c r="D69" s="1530">
        <v>6360.7738058111736</v>
      </c>
      <c r="E69" s="1480">
        <v>0</v>
      </c>
      <c r="F69" s="1480">
        <v>227.91503817303587</v>
      </c>
      <c r="G69" s="1480">
        <v>0</v>
      </c>
      <c r="H69" s="1480">
        <v>0</v>
      </c>
      <c r="I69" s="1480">
        <v>95.729701487682334</v>
      </c>
      <c r="J69" s="1542">
        <v>5369.2839999999997</v>
      </c>
      <c r="K69" s="945">
        <v>594</v>
      </c>
    </row>
    <row r="70" spans="1:11" ht="12.75" customHeight="1" x14ac:dyDescent="0.2">
      <c r="A70" s="3" t="s">
        <v>2130</v>
      </c>
      <c r="B70" s="847">
        <v>9589.2679385426836</v>
      </c>
      <c r="C70" s="1066">
        <f t="shared" si="1"/>
        <v>31935.182054715373</v>
      </c>
      <c r="D70" s="1530">
        <v>14867.404336434736</v>
      </c>
      <c r="E70" s="1480">
        <v>0</v>
      </c>
      <c r="F70" s="1480">
        <v>2398.2423076313507</v>
      </c>
      <c r="G70" s="1480">
        <v>0</v>
      </c>
      <c r="H70" s="1480">
        <v>0</v>
      </c>
      <c r="I70" s="1480">
        <v>774.03441064928381</v>
      </c>
      <c r="J70" s="1542">
        <v>13895.501</v>
      </c>
      <c r="K70" s="945">
        <v>1794</v>
      </c>
    </row>
    <row r="71" spans="1:11" ht="12.75" customHeight="1" x14ac:dyDescent="0.2">
      <c r="A71" s="3" t="s">
        <v>1948</v>
      </c>
      <c r="B71" s="847">
        <v>29024.797715294349</v>
      </c>
      <c r="C71" s="1066">
        <f t="shared" si="1"/>
        <v>90025.469387344521</v>
      </c>
      <c r="D71" s="1530">
        <v>44352.012881132541</v>
      </c>
      <c r="E71" s="1480">
        <v>0</v>
      </c>
      <c r="F71" s="1480">
        <v>8109.7141050076616</v>
      </c>
      <c r="G71" s="1480">
        <v>0</v>
      </c>
      <c r="H71" s="1480">
        <v>0</v>
      </c>
      <c r="I71" s="1480">
        <v>3107.4974012043235</v>
      </c>
      <c r="J71" s="1542">
        <v>34456.245000000003</v>
      </c>
      <c r="K71" s="945">
        <v>4652</v>
      </c>
    </row>
    <row r="72" spans="1:11" ht="12.75" customHeight="1" x14ac:dyDescent="0.2">
      <c r="A72" s="3" t="s">
        <v>1949</v>
      </c>
      <c r="B72" s="847">
        <v>4198.063642547887</v>
      </c>
      <c r="C72" s="1066">
        <f t="shared" si="1"/>
        <v>25838.755337315983</v>
      </c>
      <c r="D72" s="1530">
        <v>13595.478421518679</v>
      </c>
      <c r="E72" s="1480">
        <v>0</v>
      </c>
      <c r="F72" s="1480">
        <v>710.1331979968196</v>
      </c>
      <c r="G72" s="1480">
        <v>0</v>
      </c>
      <c r="H72" s="1480">
        <v>0</v>
      </c>
      <c r="I72" s="1480">
        <v>363.57971780048416</v>
      </c>
      <c r="J72" s="1542">
        <v>11169.564</v>
      </c>
      <c r="K72" s="945">
        <v>1895</v>
      </c>
    </row>
    <row r="73" spans="1:11" ht="12.75" customHeight="1" x14ac:dyDescent="0.2">
      <c r="A73" s="3" t="s">
        <v>1950</v>
      </c>
      <c r="B73" s="847">
        <v>2677.5433707584766</v>
      </c>
      <c r="C73" s="1066">
        <f t="shared" si="1"/>
        <v>14180.028506765317</v>
      </c>
      <c r="D73" s="1530">
        <v>8217.9565803916557</v>
      </c>
      <c r="E73" s="1480">
        <v>0</v>
      </c>
      <c r="F73" s="1480">
        <v>423.8345333642867</v>
      </c>
      <c r="G73" s="1480">
        <v>0</v>
      </c>
      <c r="H73" s="1480">
        <v>0</v>
      </c>
      <c r="I73" s="1480">
        <v>154.2893930093733</v>
      </c>
      <c r="J73" s="1542">
        <v>5383.9480000000003</v>
      </c>
      <c r="K73" s="945">
        <v>836</v>
      </c>
    </row>
    <row r="74" spans="1:11" ht="12.75" customHeight="1" x14ac:dyDescent="0.2">
      <c r="A74" s="3" t="s">
        <v>617</v>
      </c>
      <c r="B74" s="847">
        <v>12686.506268100638</v>
      </c>
      <c r="C74" s="1066">
        <f t="shared" si="1"/>
        <v>46069.488374316912</v>
      </c>
      <c r="D74" s="1530">
        <v>25259.435321657751</v>
      </c>
      <c r="E74" s="1480">
        <v>0</v>
      </c>
      <c r="F74" s="1480">
        <v>4207.3005941399961</v>
      </c>
      <c r="G74" s="1480">
        <v>0</v>
      </c>
      <c r="H74" s="1480">
        <v>0</v>
      </c>
      <c r="I74" s="1480">
        <v>1146.6444585191641</v>
      </c>
      <c r="J74" s="1542">
        <v>15456.108</v>
      </c>
      <c r="K74" s="945">
        <v>3439</v>
      </c>
    </row>
    <row r="75" spans="1:11" ht="12.75" customHeight="1" x14ac:dyDescent="0.2">
      <c r="A75" s="3" t="s">
        <v>1370</v>
      </c>
      <c r="B75" s="847">
        <v>5861.6524125296273</v>
      </c>
      <c r="C75" s="1066">
        <f t="shared" si="1"/>
        <v>27747.085306896741</v>
      </c>
      <c r="D75" s="1530">
        <v>14805.679442232415</v>
      </c>
      <c r="E75" s="1480">
        <v>0</v>
      </c>
      <c r="F75" s="1480">
        <v>1548.1970830175842</v>
      </c>
      <c r="G75" s="1480">
        <v>0</v>
      </c>
      <c r="H75" s="1480">
        <v>0</v>
      </c>
      <c r="I75" s="1480">
        <v>270.84078164674554</v>
      </c>
      <c r="J75" s="1542">
        <v>11122.368</v>
      </c>
      <c r="K75" s="945">
        <v>2415</v>
      </c>
    </row>
    <row r="76" spans="1:11" ht="12.75" customHeight="1" x14ac:dyDescent="0.2">
      <c r="A76" s="193"/>
      <c r="B76" s="194"/>
      <c r="C76" s="194"/>
      <c r="D76" s="1070"/>
      <c r="E76" s="1070"/>
      <c r="F76" s="1070"/>
      <c r="G76" s="1070"/>
      <c r="H76" s="1070"/>
      <c r="I76" s="1070"/>
      <c r="J76" s="1071"/>
      <c r="K76" s="937"/>
    </row>
    <row r="77" spans="1:11" ht="12.75" customHeight="1" x14ac:dyDescent="0.2">
      <c r="A77" s="195" t="s">
        <v>23</v>
      </c>
      <c r="B77" s="196">
        <f>SUM(B4:B75)</f>
        <v>407624.33853062789</v>
      </c>
      <c r="C77" s="1481">
        <f>SUM(C4:C75)</f>
        <v>2120184.4875116618</v>
      </c>
      <c r="D77" s="1481">
        <f>SUM(D4:D75)</f>
        <v>969694.73591166153</v>
      </c>
      <c r="E77" s="1481">
        <f t="shared" ref="E77:K77" si="2">SUM(E4:E75)</f>
        <v>30026.943880000003</v>
      </c>
      <c r="F77" s="1481">
        <f t="shared" si="2"/>
        <v>134254.70182000005</v>
      </c>
      <c r="G77" s="1481">
        <f t="shared" si="2"/>
        <v>0</v>
      </c>
      <c r="H77" s="1481">
        <f t="shared" si="2"/>
        <v>60607.236910000007</v>
      </c>
      <c r="I77" s="1488">
        <f t="shared" si="2"/>
        <v>34886.534989999724</v>
      </c>
      <c r="J77" s="1483">
        <f t="shared" si="2"/>
        <v>890714.33399999992</v>
      </c>
      <c r="K77" s="1064">
        <f t="shared" si="2"/>
        <v>115050</v>
      </c>
    </row>
    <row r="78" spans="1:11" ht="12.75" customHeight="1" thickBot="1" x14ac:dyDescent="0.25">
      <c r="A78" s="927"/>
      <c r="B78" s="928"/>
      <c r="C78" s="194"/>
      <c r="D78" s="1484"/>
      <c r="E78" s="1484"/>
      <c r="F78" s="1484"/>
      <c r="G78" s="1484"/>
      <c r="H78" s="1484"/>
      <c r="I78" s="1484"/>
      <c r="J78" s="1485"/>
      <c r="K78" s="929"/>
    </row>
    <row r="79" spans="1:11" ht="12.75" customHeight="1" x14ac:dyDescent="0.2">
      <c r="A79" s="108" t="s">
        <v>292</v>
      </c>
      <c r="B79" s="848">
        <v>50532.673115963917</v>
      </c>
      <c r="C79" s="1078">
        <f t="shared" ref="C79:C86" si="3">SUM(D79:J79)</f>
        <v>240697.42617440823</v>
      </c>
      <c r="D79" s="1531">
        <v>111156.62435635504</v>
      </c>
      <c r="E79" s="1078">
        <v>156.04435999999998</v>
      </c>
      <c r="F79" s="1068">
        <v>19265.247018360576</v>
      </c>
      <c r="G79" s="1068">
        <v>0</v>
      </c>
      <c r="H79" s="1486">
        <v>0</v>
      </c>
      <c r="I79" s="1078">
        <v>4491.8384396926203</v>
      </c>
      <c r="J79" s="1540">
        <v>105627.67200000001</v>
      </c>
      <c r="K79" s="924">
        <v>12190</v>
      </c>
    </row>
    <row r="80" spans="1:11" ht="12.75" customHeight="1" x14ac:dyDescent="0.2">
      <c r="A80" s="108" t="s">
        <v>293</v>
      </c>
      <c r="B80" s="949">
        <v>46400.78903802557</v>
      </c>
      <c r="C80" s="1066">
        <f t="shared" si="3"/>
        <v>220354.38300126104</v>
      </c>
      <c r="D80" s="1530">
        <v>90246.640560475949</v>
      </c>
      <c r="E80" s="1066">
        <v>6612.7544500000004</v>
      </c>
      <c r="F80" s="1067">
        <v>20955.93047179803</v>
      </c>
      <c r="G80" s="1067">
        <v>0</v>
      </c>
      <c r="H80" s="1066">
        <v>3518.89291</v>
      </c>
      <c r="I80" s="1066">
        <v>5549.9226089870899</v>
      </c>
      <c r="J80" s="1542">
        <v>93470.241999999998</v>
      </c>
      <c r="K80" s="924">
        <v>11475</v>
      </c>
    </row>
    <row r="81" spans="1:17" ht="12.75" customHeight="1" x14ac:dyDescent="0.2">
      <c r="A81" s="108" t="s">
        <v>294</v>
      </c>
      <c r="B81" s="949">
        <v>54177.102929583969</v>
      </c>
      <c r="C81" s="1066">
        <f t="shared" si="3"/>
        <v>362127.20324106008</v>
      </c>
      <c r="D81" s="1530">
        <v>162353.44825609479</v>
      </c>
      <c r="E81" s="1066">
        <v>8367.2035099999994</v>
      </c>
      <c r="F81" s="1067">
        <v>21991.939020039263</v>
      </c>
      <c r="G81" s="1067">
        <v>0</v>
      </c>
      <c r="H81" s="1066">
        <v>2014.4963600000001</v>
      </c>
      <c r="I81" s="1066">
        <v>4240.7410949260639</v>
      </c>
      <c r="J81" s="1542">
        <v>163159.375</v>
      </c>
      <c r="K81" s="924">
        <v>17690</v>
      </c>
    </row>
    <row r="82" spans="1:17" ht="12.75" customHeight="1" x14ac:dyDescent="0.2">
      <c r="A82" s="108" t="s">
        <v>295</v>
      </c>
      <c r="B82" s="949">
        <v>33402.098640348348</v>
      </c>
      <c r="C82" s="1066">
        <f t="shared" si="3"/>
        <v>341601.36904796481</v>
      </c>
      <c r="D82" s="1530">
        <v>92287.116163548868</v>
      </c>
      <c r="E82" s="1066">
        <v>14861.76872</v>
      </c>
      <c r="F82" s="1067">
        <v>15808.700322319562</v>
      </c>
      <c r="G82" s="1067">
        <v>0</v>
      </c>
      <c r="H82" s="1066">
        <v>55073.847640000007</v>
      </c>
      <c r="I82" s="1066">
        <v>2442.0232020963681</v>
      </c>
      <c r="J82" s="1542">
        <v>161127.913</v>
      </c>
      <c r="K82" s="924">
        <v>10688</v>
      </c>
    </row>
    <row r="83" spans="1:17" ht="12.75" customHeight="1" x14ac:dyDescent="0.2">
      <c r="A83" s="108" t="s">
        <v>296</v>
      </c>
      <c r="B83" s="949">
        <v>51760.065930367731</v>
      </c>
      <c r="C83" s="1066">
        <f t="shared" si="3"/>
        <v>182254.53073780052</v>
      </c>
      <c r="D83" s="1530">
        <v>87302.936919499814</v>
      </c>
      <c r="E83" s="1066">
        <v>29.172840000000001</v>
      </c>
      <c r="F83" s="1067">
        <v>15352.534353091753</v>
      </c>
      <c r="G83" s="1067">
        <v>0</v>
      </c>
      <c r="H83" s="1487">
        <v>0</v>
      </c>
      <c r="I83" s="1066">
        <v>5914.1516252089668</v>
      </c>
      <c r="J83" s="1542">
        <v>73655.735000000001</v>
      </c>
      <c r="K83" s="924">
        <v>9023</v>
      </c>
    </row>
    <row r="84" spans="1:17" ht="12.75" customHeight="1" x14ac:dyDescent="0.2">
      <c r="A84" s="108" t="s">
        <v>297</v>
      </c>
      <c r="B84" s="949">
        <v>55609.397606128485</v>
      </c>
      <c r="C84" s="1066">
        <f t="shared" si="3"/>
        <v>213724.71523277956</v>
      </c>
      <c r="D84" s="1530">
        <v>112375.10209654522</v>
      </c>
      <c r="E84" s="1066">
        <v>0</v>
      </c>
      <c r="F84" s="1067">
        <v>14221.067766719158</v>
      </c>
      <c r="G84" s="1067">
        <v>0</v>
      </c>
      <c r="H84" s="1487">
        <v>0</v>
      </c>
      <c r="I84" s="1066">
        <v>4436.9913695151581</v>
      </c>
      <c r="J84" s="1542">
        <v>82691.554000000004</v>
      </c>
      <c r="K84" s="924">
        <v>15371</v>
      </c>
    </row>
    <row r="85" spans="1:17" ht="12.75" customHeight="1" x14ac:dyDescent="0.2">
      <c r="A85" s="108" t="s">
        <v>298</v>
      </c>
      <c r="B85" s="949">
        <v>58101.597590851823</v>
      </c>
      <c r="C85" s="1066">
        <f t="shared" si="3"/>
        <v>295026.30929672415</v>
      </c>
      <c r="D85" s="1530">
        <v>167065.45922516298</v>
      </c>
      <c r="E85" s="1066">
        <v>0</v>
      </c>
      <c r="F85" s="1067">
        <v>13577.486786973694</v>
      </c>
      <c r="G85" s="1067">
        <v>0</v>
      </c>
      <c r="H85" s="1487">
        <v>0</v>
      </c>
      <c r="I85" s="1066">
        <v>3422.9672845874852</v>
      </c>
      <c r="J85" s="1542">
        <v>110960.39599999999</v>
      </c>
      <c r="K85" s="924">
        <v>19557</v>
      </c>
    </row>
    <row r="86" spans="1:17" ht="12.75" customHeight="1" x14ac:dyDescent="0.2">
      <c r="A86" s="108" t="s">
        <v>299</v>
      </c>
      <c r="B86" s="949">
        <v>57640.613679358146</v>
      </c>
      <c r="C86" s="1066">
        <f t="shared" si="3"/>
        <v>264398.55077966332</v>
      </c>
      <c r="D86" s="1530">
        <v>146907.40833397937</v>
      </c>
      <c r="E86" s="1066">
        <v>0</v>
      </c>
      <c r="F86" s="1067">
        <v>13081.796080697981</v>
      </c>
      <c r="G86" s="1067">
        <v>0</v>
      </c>
      <c r="H86" s="1487">
        <v>0</v>
      </c>
      <c r="I86" s="1066">
        <v>4387.899364985974</v>
      </c>
      <c r="J86" s="1542">
        <v>100021.447</v>
      </c>
      <c r="K86" s="924">
        <v>19056</v>
      </c>
    </row>
    <row r="87" spans="1:17" ht="12.75" customHeight="1" x14ac:dyDescent="0.2">
      <c r="A87" s="193"/>
      <c r="B87" s="194"/>
      <c r="C87" s="1070"/>
      <c r="D87" s="1070"/>
      <c r="E87" s="1070"/>
      <c r="F87" s="1070"/>
      <c r="G87" s="1070"/>
      <c r="H87" s="1070"/>
      <c r="I87" s="1070"/>
      <c r="J87" s="1739"/>
      <c r="K87" s="838"/>
    </row>
    <row r="88" spans="1:17" ht="12.75" customHeight="1" x14ac:dyDescent="0.2">
      <c r="A88" s="195" t="s">
        <v>23</v>
      </c>
      <c r="B88" s="197">
        <f>SUM(B79:B86)</f>
        <v>407624.33853062801</v>
      </c>
      <c r="C88" s="1488">
        <f>SUM(C79:C86)</f>
        <v>2120184.4875116618</v>
      </c>
      <c r="D88" s="1488">
        <f t="shared" ref="D88:K88" si="4">SUM(D79:D86)</f>
        <v>969694.73591166199</v>
      </c>
      <c r="E88" s="1488">
        <f t="shared" si="4"/>
        <v>30026.943879999999</v>
      </c>
      <c r="F88" s="1488">
        <f t="shared" si="4"/>
        <v>134254.70182000002</v>
      </c>
      <c r="G88" s="1488">
        <f t="shared" si="4"/>
        <v>0</v>
      </c>
      <c r="H88" s="1488">
        <f t="shared" si="4"/>
        <v>60607.236910000007</v>
      </c>
      <c r="I88" s="1482">
        <f t="shared" si="4"/>
        <v>34886.534989999724</v>
      </c>
      <c r="J88" s="1483">
        <f t="shared" si="4"/>
        <v>890714.33400000003</v>
      </c>
      <c r="K88" s="1064">
        <f t="shared" si="4"/>
        <v>115050</v>
      </c>
    </row>
    <row r="89" spans="1:17" ht="12.75" thickBot="1" x14ac:dyDescent="0.25">
      <c r="A89" s="198"/>
      <c r="B89" s="199"/>
      <c r="C89" s="200"/>
      <c r="D89" s="200"/>
      <c r="E89" s="200"/>
      <c r="F89" s="200"/>
      <c r="G89" s="200"/>
      <c r="H89" s="200"/>
      <c r="I89" s="200"/>
      <c r="J89" s="688"/>
      <c r="K89" s="839"/>
    </row>
    <row r="90" spans="1:17" x14ac:dyDescent="0.2">
      <c r="A90" s="690"/>
      <c r="B90" s="691"/>
      <c r="C90" s="692"/>
      <c r="D90" s="692"/>
      <c r="E90" s="692"/>
      <c r="F90" s="692"/>
      <c r="G90" s="692"/>
      <c r="H90" s="692"/>
      <c r="I90" s="692"/>
      <c r="J90" s="692"/>
      <c r="K90" s="700"/>
    </row>
    <row r="91" spans="1:17" x14ac:dyDescent="0.2">
      <c r="A91" s="694" t="s">
        <v>2120</v>
      </c>
      <c r="B91" s="633"/>
      <c r="C91" s="281"/>
      <c r="D91" s="281"/>
      <c r="E91" s="281"/>
      <c r="F91" s="281"/>
      <c r="G91" s="281"/>
      <c r="H91" s="281"/>
      <c r="I91" s="281"/>
      <c r="J91" s="281"/>
      <c r="K91" s="701"/>
    </row>
    <row r="92" spans="1:17" ht="12" customHeight="1" x14ac:dyDescent="0.2">
      <c r="A92" s="1825" t="s">
        <v>2146</v>
      </c>
      <c r="B92" s="1823"/>
      <c r="C92" s="1823"/>
      <c r="D92" s="1823"/>
      <c r="E92" s="1823"/>
      <c r="F92" s="1823"/>
      <c r="G92" s="1823"/>
      <c r="H92" s="1823"/>
      <c r="I92" s="1823"/>
      <c r="J92" s="1823"/>
      <c r="K92" s="1824"/>
    </row>
    <row r="93" spans="1:17" ht="36" customHeight="1" x14ac:dyDescent="0.2">
      <c r="A93" s="1822" t="s">
        <v>2145</v>
      </c>
      <c r="B93" s="1823"/>
      <c r="C93" s="1823"/>
      <c r="D93" s="1823"/>
      <c r="E93" s="1823"/>
      <c r="F93" s="1823"/>
      <c r="G93" s="1823"/>
      <c r="H93" s="1823"/>
      <c r="I93" s="1823"/>
      <c r="J93" s="1823"/>
      <c r="K93" s="1824"/>
    </row>
    <row r="94" spans="1:17" ht="12" customHeight="1" x14ac:dyDescent="0.2">
      <c r="A94" s="1825" t="s">
        <v>1256</v>
      </c>
      <c r="B94" s="1823"/>
      <c r="C94" s="1823"/>
      <c r="D94" s="1823"/>
      <c r="E94" s="1823"/>
      <c r="F94" s="1823"/>
      <c r="G94" s="1823"/>
      <c r="H94" s="1823"/>
      <c r="I94" s="1823"/>
      <c r="J94" s="1823"/>
      <c r="K94" s="1824"/>
    </row>
    <row r="95" spans="1:17" ht="36" customHeight="1" x14ac:dyDescent="0.2">
      <c r="A95" s="1822" t="s">
        <v>2140</v>
      </c>
      <c r="B95" s="1823"/>
      <c r="C95" s="1823"/>
      <c r="D95" s="1823"/>
      <c r="E95" s="1823"/>
      <c r="F95" s="1823"/>
      <c r="G95" s="1823"/>
      <c r="H95" s="1823"/>
      <c r="I95" s="1823"/>
      <c r="J95" s="1823"/>
      <c r="K95" s="1824"/>
      <c r="M95" s="18"/>
      <c r="O95" s="17"/>
      <c r="Q95" s="18"/>
    </row>
    <row r="96" spans="1:17" ht="12" customHeight="1" x14ac:dyDescent="0.2">
      <c r="A96" s="1825" t="s">
        <v>2136</v>
      </c>
      <c r="B96" s="1823"/>
      <c r="C96" s="1823"/>
      <c r="D96" s="1823"/>
      <c r="E96" s="1823"/>
      <c r="F96" s="1823"/>
      <c r="G96" s="1823"/>
      <c r="H96" s="1823"/>
      <c r="I96" s="1823"/>
      <c r="J96" s="1823"/>
      <c r="K96" s="1824"/>
    </row>
    <row r="97" spans="1:11" ht="24" customHeight="1" x14ac:dyDescent="0.2">
      <c r="A97" s="1822" t="s">
        <v>2151</v>
      </c>
      <c r="B97" s="1823"/>
      <c r="C97" s="1823"/>
      <c r="D97" s="1823"/>
      <c r="E97" s="1823"/>
      <c r="F97" s="1823"/>
      <c r="G97" s="1823"/>
      <c r="H97" s="1823"/>
      <c r="I97" s="1823"/>
      <c r="J97" s="1823"/>
      <c r="K97" s="1824"/>
    </row>
    <row r="98" spans="1:11" ht="24" customHeight="1" x14ac:dyDescent="0.2">
      <c r="A98" s="1822" t="s">
        <v>1257</v>
      </c>
      <c r="B98" s="1823"/>
      <c r="C98" s="1823"/>
      <c r="D98" s="1823"/>
      <c r="E98" s="1823"/>
      <c r="F98" s="1823"/>
      <c r="G98" s="1823"/>
      <c r="H98" s="1823"/>
      <c r="I98" s="1823"/>
      <c r="J98" s="1823"/>
      <c r="K98" s="1824"/>
    </row>
    <row r="99" spans="1:11" ht="12.75" customHeight="1" thickBot="1" x14ac:dyDescent="0.25">
      <c r="A99" s="1826" t="s">
        <v>1258</v>
      </c>
      <c r="B99" s="1827"/>
      <c r="C99" s="1827"/>
      <c r="D99" s="1827"/>
      <c r="E99" s="1827"/>
      <c r="F99" s="1827"/>
      <c r="G99" s="1827"/>
      <c r="H99" s="1827"/>
      <c r="I99" s="1827"/>
      <c r="J99" s="1827"/>
      <c r="K99" s="1828"/>
    </row>
    <row r="100" spans="1:11" x14ac:dyDescent="0.2">
      <c r="B100" s="113"/>
      <c r="C100" s="138"/>
      <c r="D100" s="139"/>
      <c r="E100" s="139"/>
      <c r="F100" s="139"/>
      <c r="G100" s="139"/>
      <c r="H100" s="139"/>
      <c r="I100" s="139"/>
      <c r="J100" s="138"/>
      <c r="K100" s="588"/>
    </row>
    <row r="101" spans="1:11" x14ac:dyDescent="0.2">
      <c r="A101" s="47"/>
      <c r="B101" s="113"/>
      <c r="C101" s="138"/>
      <c r="D101" s="139"/>
      <c r="E101" s="139"/>
      <c r="F101" s="139"/>
      <c r="G101" s="139"/>
      <c r="H101" s="139"/>
      <c r="I101" s="139"/>
      <c r="J101" s="138"/>
      <c r="K101" s="588"/>
    </row>
  </sheetData>
  <mergeCells count="10">
    <mergeCell ref="A99:K99"/>
    <mergeCell ref="A96:K96"/>
    <mergeCell ref="A1:K1"/>
    <mergeCell ref="A2:K2"/>
    <mergeCell ref="A92:K92"/>
    <mergeCell ref="A93:K93"/>
    <mergeCell ref="A97:K97"/>
    <mergeCell ref="A94:K94"/>
    <mergeCell ref="A95:K95"/>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78" max="10"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30</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24" t="s">
        <v>58</v>
      </c>
      <c r="B4" s="847">
        <v>1136.4396525153568</v>
      </c>
      <c r="C4" s="1066">
        <f>SUM(D4:J4)</f>
        <v>158900.08055676776</v>
      </c>
      <c r="D4" s="1530">
        <v>5392.455511197034</v>
      </c>
      <c r="E4" s="1489">
        <v>0</v>
      </c>
      <c r="F4" s="1489">
        <v>965.49813351473802</v>
      </c>
      <c r="G4" s="1489">
        <v>0</v>
      </c>
      <c r="H4" s="1489">
        <v>147633.21293000001</v>
      </c>
      <c r="I4" s="1558">
        <v>42.002982055978066</v>
      </c>
      <c r="J4" s="1530">
        <v>4866.9110000000001</v>
      </c>
      <c r="K4" s="945">
        <v>575</v>
      </c>
    </row>
    <row r="5" spans="1:11" ht="12.75" customHeight="1" x14ac:dyDescent="0.2">
      <c r="A5" s="3" t="s">
        <v>1463</v>
      </c>
      <c r="B5" s="847">
        <v>9243.1021485042365</v>
      </c>
      <c r="C5" s="1066">
        <f t="shared" ref="C5:C58" si="0">SUM(D5:J5)</f>
        <v>144498.63281422632</v>
      </c>
      <c r="D5" s="1530">
        <v>49807.556043366181</v>
      </c>
      <c r="E5" s="1489">
        <v>5405.8913200000006</v>
      </c>
      <c r="F5" s="1489">
        <v>3727.3699781475207</v>
      </c>
      <c r="G5" s="1489">
        <v>0</v>
      </c>
      <c r="H5" s="1489">
        <v>10872.004080000001</v>
      </c>
      <c r="I5" s="1559">
        <v>474.67239271262309</v>
      </c>
      <c r="J5" s="1530">
        <v>74211.138999999996</v>
      </c>
      <c r="K5" s="945">
        <v>3918</v>
      </c>
    </row>
    <row r="6" spans="1:11" ht="12.75" customHeight="1" x14ac:dyDescent="0.2">
      <c r="A6" s="3" t="s">
        <v>142</v>
      </c>
      <c r="B6" s="847">
        <v>1749.782825042927</v>
      </c>
      <c r="C6" s="1066">
        <f t="shared" si="0"/>
        <v>14967.247631784174</v>
      </c>
      <c r="D6" s="1530">
        <v>9699.1992201566918</v>
      </c>
      <c r="E6" s="1489">
        <v>0</v>
      </c>
      <c r="F6" s="1489">
        <v>1702.833961539769</v>
      </c>
      <c r="G6" s="1489">
        <v>0</v>
      </c>
      <c r="H6" s="1489">
        <v>0</v>
      </c>
      <c r="I6" s="1559">
        <v>136.24045008771299</v>
      </c>
      <c r="J6" s="1530">
        <v>3428.9740000000002</v>
      </c>
      <c r="K6" s="945">
        <v>556</v>
      </c>
    </row>
    <row r="7" spans="1:11" ht="12.75" customHeight="1" x14ac:dyDescent="0.2">
      <c r="A7" s="3" t="s">
        <v>1873</v>
      </c>
      <c r="B7" s="847">
        <v>1553.5814185177942</v>
      </c>
      <c r="C7" s="1066">
        <f t="shared" si="0"/>
        <v>11756.077943305583</v>
      </c>
      <c r="D7" s="1530">
        <v>6538.0323882021885</v>
      </c>
      <c r="E7" s="1489">
        <v>0</v>
      </c>
      <c r="F7" s="1489">
        <v>335.33842158673224</v>
      </c>
      <c r="G7" s="1489">
        <v>0</v>
      </c>
      <c r="H7" s="1489">
        <v>0</v>
      </c>
      <c r="I7" s="1559">
        <v>36.161133516660421</v>
      </c>
      <c r="J7" s="1530">
        <v>4846.5460000000003</v>
      </c>
      <c r="K7" s="945">
        <v>643</v>
      </c>
    </row>
    <row r="8" spans="1:11" ht="12.75" customHeight="1" x14ac:dyDescent="0.2">
      <c r="A8" s="3" t="s">
        <v>1874</v>
      </c>
      <c r="B8" s="847">
        <v>2504.7234675998138</v>
      </c>
      <c r="C8" s="1066">
        <f t="shared" si="0"/>
        <v>5036.6583320372793</v>
      </c>
      <c r="D8" s="1530">
        <v>929.03095989489157</v>
      </c>
      <c r="E8" s="1489">
        <v>0</v>
      </c>
      <c r="F8" s="1489">
        <v>182.85991703282636</v>
      </c>
      <c r="G8" s="1489">
        <v>0</v>
      </c>
      <c r="H8" s="1489">
        <v>0</v>
      </c>
      <c r="I8" s="1559">
        <v>138.89145510956135</v>
      </c>
      <c r="J8" s="1530">
        <v>3785.8760000000002</v>
      </c>
      <c r="K8" s="945">
        <v>527</v>
      </c>
    </row>
    <row r="9" spans="1:11" ht="12.75" customHeight="1" x14ac:dyDescent="0.2">
      <c r="A9" s="3" t="s">
        <v>1875</v>
      </c>
      <c r="B9" s="847">
        <v>9189.3639469786158</v>
      </c>
      <c r="C9" s="1066">
        <f t="shared" si="0"/>
        <v>81727.277644509857</v>
      </c>
      <c r="D9" s="1530">
        <v>25887.963061247046</v>
      </c>
      <c r="E9" s="1489">
        <v>278.20436999999998</v>
      </c>
      <c r="F9" s="1489">
        <v>2676.8571142760384</v>
      </c>
      <c r="G9" s="1489">
        <v>0</v>
      </c>
      <c r="H9" s="1489">
        <v>18850.726079999997</v>
      </c>
      <c r="I9" s="1559">
        <v>672.88001898678556</v>
      </c>
      <c r="J9" s="1530">
        <v>33360.646999999997</v>
      </c>
      <c r="K9" s="945">
        <v>3304</v>
      </c>
    </row>
    <row r="10" spans="1:11" ht="12.75" customHeight="1" x14ac:dyDescent="0.2">
      <c r="A10" s="3" t="s">
        <v>63</v>
      </c>
      <c r="B10" s="847">
        <v>675.78015452705324</v>
      </c>
      <c r="C10" s="1066">
        <f t="shared" si="0"/>
        <v>4930.6925150438792</v>
      </c>
      <c r="D10" s="1530">
        <v>3179.7629221668508</v>
      </c>
      <c r="E10" s="1489">
        <v>0</v>
      </c>
      <c r="F10" s="1489">
        <v>110.37154208056145</v>
      </c>
      <c r="G10" s="1489">
        <v>0</v>
      </c>
      <c r="H10" s="1489">
        <v>0</v>
      </c>
      <c r="I10" s="1559">
        <v>15.709050796467348</v>
      </c>
      <c r="J10" s="1530">
        <v>1624.8489999999999</v>
      </c>
      <c r="K10" s="945">
        <v>238</v>
      </c>
    </row>
    <row r="11" spans="1:11" ht="12.75" customHeight="1" x14ac:dyDescent="0.2">
      <c r="A11" s="3" t="s">
        <v>69</v>
      </c>
      <c r="B11" s="847">
        <v>723.06866025155648</v>
      </c>
      <c r="C11" s="1066">
        <f t="shared" si="0"/>
        <v>7007.4052777351508</v>
      </c>
      <c r="D11" s="1530">
        <v>4013.5019583671074</v>
      </c>
      <c r="E11" s="1489">
        <v>0</v>
      </c>
      <c r="F11" s="1489">
        <v>91.744220405280174</v>
      </c>
      <c r="G11" s="1489">
        <v>0</v>
      </c>
      <c r="H11" s="1489">
        <v>0</v>
      </c>
      <c r="I11" s="1559">
        <v>50.476098962762947</v>
      </c>
      <c r="J11" s="1530">
        <v>2851.683</v>
      </c>
      <c r="K11" s="945">
        <v>365</v>
      </c>
    </row>
    <row r="12" spans="1:11" ht="12.75" customHeight="1" x14ac:dyDescent="0.2">
      <c r="A12" s="3" t="s">
        <v>1876</v>
      </c>
      <c r="B12" s="847">
        <v>610.80228336162486</v>
      </c>
      <c r="C12" s="1066">
        <f t="shared" si="0"/>
        <v>4887.118537348817</v>
      </c>
      <c r="D12" s="1530">
        <v>2803.242850371128</v>
      </c>
      <c r="E12" s="1489">
        <v>0</v>
      </c>
      <c r="F12" s="1489">
        <v>174.8397716377996</v>
      </c>
      <c r="G12" s="1489">
        <v>0</v>
      </c>
      <c r="H12" s="1489">
        <v>0</v>
      </c>
      <c r="I12" s="1559">
        <v>21.389915339889381</v>
      </c>
      <c r="J12" s="1530">
        <v>1887.646</v>
      </c>
      <c r="K12" s="945">
        <v>267</v>
      </c>
    </row>
    <row r="13" spans="1:11" ht="12.75" customHeight="1" x14ac:dyDescent="0.2">
      <c r="A13" s="3" t="s">
        <v>84</v>
      </c>
      <c r="B13" s="847">
        <v>4592.6431029316</v>
      </c>
      <c r="C13" s="1066">
        <f t="shared" si="0"/>
        <v>49239.227659439581</v>
      </c>
      <c r="D13" s="1530">
        <v>25968.304086192569</v>
      </c>
      <c r="E13" s="1489">
        <v>0</v>
      </c>
      <c r="F13" s="1489">
        <v>762.953971973374</v>
      </c>
      <c r="G13" s="1489">
        <v>0</v>
      </c>
      <c r="H13" s="1489">
        <v>0</v>
      </c>
      <c r="I13" s="1559">
        <v>158.34960127364283</v>
      </c>
      <c r="J13" s="1530">
        <v>22349.62</v>
      </c>
      <c r="K13" s="945">
        <v>1841</v>
      </c>
    </row>
    <row r="14" spans="1:11" ht="12.75" customHeight="1" x14ac:dyDescent="0.2">
      <c r="A14" s="3" t="s">
        <v>464</v>
      </c>
      <c r="B14" s="847">
        <v>479.19961718024751</v>
      </c>
      <c r="C14" s="1066">
        <f t="shared" si="0"/>
        <v>4008.3605953705101</v>
      </c>
      <c r="D14" s="1530">
        <v>2323.9437096339616</v>
      </c>
      <c r="E14" s="1489">
        <v>0</v>
      </c>
      <c r="F14" s="1489">
        <v>202.15082613758065</v>
      </c>
      <c r="G14" s="1489">
        <v>0</v>
      </c>
      <c r="H14" s="1489">
        <v>0</v>
      </c>
      <c r="I14" s="1559">
        <v>2.2100595989678524</v>
      </c>
      <c r="J14" s="1530">
        <v>1480.056</v>
      </c>
      <c r="K14" s="945">
        <v>261</v>
      </c>
    </row>
    <row r="15" spans="1:11" ht="12.75" customHeight="1" x14ac:dyDescent="0.2">
      <c r="A15" s="3" t="s">
        <v>158</v>
      </c>
      <c r="B15" s="847">
        <v>1163.1760372777212</v>
      </c>
      <c r="C15" s="1066">
        <f t="shared" si="0"/>
        <v>7796.2121812566002</v>
      </c>
      <c r="D15" s="1530">
        <v>3434.4384024738133</v>
      </c>
      <c r="E15" s="1489">
        <v>0</v>
      </c>
      <c r="F15" s="1489">
        <v>1916.5601858684815</v>
      </c>
      <c r="G15" s="1489">
        <v>0</v>
      </c>
      <c r="H15" s="1489">
        <v>0</v>
      </c>
      <c r="I15" s="1559">
        <v>19.862592914304095</v>
      </c>
      <c r="J15" s="1530">
        <v>2425.3510000000001</v>
      </c>
      <c r="K15" s="945">
        <v>381</v>
      </c>
    </row>
    <row r="16" spans="1:11" ht="12.75" customHeight="1" x14ac:dyDescent="0.2">
      <c r="A16" s="3" t="s">
        <v>1877</v>
      </c>
      <c r="B16" s="847">
        <v>3134.1267694818525</v>
      </c>
      <c r="C16" s="1066">
        <f t="shared" si="0"/>
        <v>26461.498746058976</v>
      </c>
      <c r="D16" s="1530">
        <v>14394.282207209057</v>
      </c>
      <c r="E16" s="1489">
        <v>0</v>
      </c>
      <c r="F16" s="1489">
        <v>527.59890019510624</v>
      </c>
      <c r="G16" s="1489">
        <v>0</v>
      </c>
      <c r="H16" s="1489">
        <v>0</v>
      </c>
      <c r="I16" s="1559">
        <v>242.78663865481454</v>
      </c>
      <c r="J16" s="1530">
        <v>11296.831</v>
      </c>
      <c r="K16" s="945">
        <v>1178</v>
      </c>
    </row>
    <row r="17" spans="1:11" ht="12.75" customHeight="1" x14ac:dyDescent="0.2">
      <c r="A17" s="3" t="s">
        <v>893</v>
      </c>
      <c r="B17" s="847">
        <v>2345.3924417852327</v>
      </c>
      <c r="C17" s="1066">
        <f t="shared" si="0"/>
        <v>15088.109648688001</v>
      </c>
      <c r="D17" s="1530">
        <v>7698.7956523430103</v>
      </c>
      <c r="E17" s="1489">
        <v>0</v>
      </c>
      <c r="F17" s="1489">
        <v>328.86617659657054</v>
      </c>
      <c r="G17" s="1489">
        <v>0</v>
      </c>
      <c r="H17" s="1489">
        <v>0</v>
      </c>
      <c r="I17" s="1559">
        <v>67.882819748421838</v>
      </c>
      <c r="J17" s="1530">
        <v>6992.5649999999996</v>
      </c>
      <c r="K17" s="945">
        <v>745</v>
      </c>
    </row>
    <row r="18" spans="1:11" ht="12.75" customHeight="1" x14ac:dyDescent="0.2">
      <c r="A18" s="3" t="s">
        <v>472</v>
      </c>
      <c r="B18" s="847">
        <v>3024.2510170085789</v>
      </c>
      <c r="C18" s="1066">
        <f t="shared" si="0"/>
        <v>7066.9013323329737</v>
      </c>
      <c r="D18" s="1530">
        <v>1210.680975523597</v>
      </c>
      <c r="E18" s="1489">
        <v>0</v>
      </c>
      <c r="F18" s="1489">
        <v>487.99383689733367</v>
      </c>
      <c r="G18" s="1489">
        <v>0</v>
      </c>
      <c r="H18" s="1489">
        <v>0</v>
      </c>
      <c r="I18" s="1559">
        <v>183.86951991204293</v>
      </c>
      <c r="J18" s="1530">
        <v>5184.357</v>
      </c>
      <c r="K18" s="945">
        <v>753</v>
      </c>
    </row>
    <row r="19" spans="1:11" ht="12.75" customHeight="1" x14ac:dyDescent="0.2">
      <c r="A19" s="3" t="s">
        <v>1878</v>
      </c>
      <c r="B19" s="847">
        <v>1323.7766327636728</v>
      </c>
      <c r="C19" s="1066">
        <f t="shared" si="0"/>
        <v>7573.7060212229007</v>
      </c>
      <c r="D19" s="1530">
        <v>4585.5198716888599</v>
      </c>
      <c r="E19" s="1489">
        <v>0</v>
      </c>
      <c r="F19" s="1489">
        <v>100.45371090324045</v>
      </c>
      <c r="G19" s="1489">
        <v>0</v>
      </c>
      <c r="H19" s="1489">
        <v>0</v>
      </c>
      <c r="I19" s="1559">
        <v>35.123438630800884</v>
      </c>
      <c r="J19" s="1530">
        <v>2852.6089999999999</v>
      </c>
      <c r="K19" s="945">
        <v>419</v>
      </c>
    </row>
    <row r="20" spans="1:11" ht="12.75" customHeight="1" x14ac:dyDescent="0.2">
      <c r="A20" s="3" t="s">
        <v>628</v>
      </c>
      <c r="B20" s="847">
        <v>6488.1074507424219</v>
      </c>
      <c r="C20" s="1066">
        <f t="shared" si="0"/>
        <v>76101.123578854109</v>
      </c>
      <c r="D20" s="1530">
        <v>29883.529660750177</v>
      </c>
      <c r="E20" s="1489">
        <v>3118.8814900000002</v>
      </c>
      <c r="F20" s="1489">
        <v>6764.3633795500837</v>
      </c>
      <c r="G20" s="1489">
        <v>0</v>
      </c>
      <c r="H20" s="1489">
        <v>1270.7311200000001</v>
      </c>
      <c r="I20" s="1559">
        <v>347.40992855384678</v>
      </c>
      <c r="J20" s="1530">
        <v>34716.207999999999</v>
      </c>
      <c r="K20" s="945">
        <v>3183</v>
      </c>
    </row>
    <row r="21" spans="1:11" ht="12.75" customHeight="1" x14ac:dyDescent="0.2">
      <c r="A21" s="3" t="s">
        <v>91</v>
      </c>
      <c r="B21" s="847">
        <v>2311.1575801535055</v>
      </c>
      <c r="C21" s="1066">
        <f t="shared" si="0"/>
        <v>12323.48302588785</v>
      </c>
      <c r="D21" s="1530">
        <v>8008.6527101557467</v>
      </c>
      <c r="E21" s="1489">
        <v>0</v>
      </c>
      <c r="F21" s="1489">
        <v>392.98092325803481</v>
      </c>
      <c r="G21" s="1489">
        <v>0</v>
      </c>
      <c r="H21" s="1489">
        <v>0</v>
      </c>
      <c r="I21" s="1559">
        <v>94.088392474068939</v>
      </c>
      <c r="J21" s="1530">
        <v>3827.761</v>
      </c>
      <c r="K21" s="945">
        <v>649</v>
      </c>
    </row>
    <row r="22" spans="1:11" ht="12.75" customHeight="1" x14ac:dyDescent="0.2">
      <c r="A22" s="3" t="s">
        <v>92</v>
      </c>
      <c r="B22" s="847">
        <v>5055.3039854447761</v>
      </c>
      <c r="C22" s="1066">
        <f t="shared" si="0"/>
        <v>39729.544497940995</v>
      </c>
      <c r="D22" s="1530">
        <v>16536.35890184038</v>
      </c>
      <c r="E22" s="1489">
        <v>0</v>
      </c>
      <c r="F22" s="1489">
        <v>2014.5444017968325</v>
      </c>
      <c r="G22" s="1489">
        <v>0</v>
      </c>
      <c r="H22" s="1489">
        <v>0</v>
      </c>
      <c r="I22" s="1559">
        <v>518.29919430378072</v>
      </c>
      <c r="J22" s="1530">
        <v>20660.342000000001</v>
      </c>
      <c r="K22" s="945">
        <v>1428</v>
      </c>
    </row>
    <row r="23" spans="1:11" ht="12.75" customHeight="1" x14ac:dyDescent="0.2">
      <c r="A23" s="3" t="s">
        <v>1879</v>
      </c>
      <c r="B23" s="847">
        <v>16714.17128443185</v>
      </c>
      <c r="C23" s="1066">
        <f t="shared" si="0"/>
        <v>81933.813748434332</v>
      </c>
      <c r="D23" s="1530">
        <v>37665.159682373123</v>
      </c>
      <c r="E23" s="1489">
        <v>0</v>
      </c>
      <c r="F23" s="1489">
        <v>9871.2017060335711</v>
      </c>
      <c r="G23" s="1489">
        <v>0</v>
      </c>
      <c r="H23" s="1489">
        <v>0</v>
      </c>
      <c r="I23" s="1559">
        <v>1031.7613600276468</v>
      </c>
      <c r="J23" s="1530">
        <v>33365.690999999999</v>
      </c>
      <c r="K23" s="945">
        <v>5146</v>
      </c>
    </row>
    <row r="24" spans="1:11" ht="12.75" customHeight="1" x14ac:dyDescent="0.2">
      <c r="A24" s="3" t="s">
        <v>554</v>
      </c>
      <c r="B24" s="847">
        <v>1777.3151567312343</v>
      </c>
      <c r="C24" s="1066">
        <f t="shared" si="0"/>
        <v>15958.885214083439</v>
      </c>
      <c r="D24" s="1530">
        <v>8304.1059464343707</v>
      </c>
      <c r="E24" s="1489">
        <v>0</v>
      </c>
      <c r="F24" s="1489">
        <v>253.0965966818631</v>
      </c>
      <c r="G24" s="1489">
        <v>0</v>
      </c>
      <c r="H24" s="1489">
        <v>0</v>
      </c>
      <c r="I24" s="1559">
        <v>202.14467096720625</v>
      </c>
      <c r="J24" s="1530">
        <v>7199.5379999999996</v>
      </c>
      <c r="K24" s="945">
        <v>796</v>
      </c>
    </row>
    <row r="25" spans="1:11" ht="12.75" customHeight="1" x14ac:dyDescent="0.2">
      <c r="A25" s="3" t="s">
        <v>166</v>
      </c>
      <c r="B25" s="847">
        <v>1386.5686513508583</v>
      </c>
      <c r="C25" s="1066">
        <f t="shared" si="0"/>
        <v>14353.717040017484</v>
      </c>
      <c r="D25" s="1530">
        <v>8393.524223587372</v>
      </c>
      <c r="E25" s="1489">
        <v>0</v>
      </c>
      <c r="F25" s="1489">
        <v>191.15810967014289</v>
      </c>
      <c r="G25" s="1489">
        <v>0</v>
      </c>
      <c r="H25" s="1489">
        <v>0</v>
      </c>
      <c r="I25" s="1559">
        <v>55.310706759968483</v>
      </c>
      <c r="J25" s="1530">
        <v>5713.7240000000002</v>
      </c>
      <c r="K25" s="945">
        <v>613</v>
      </c>
    </row>
    <row r="26" spans="1:11" ht="12.75" customHeight="1" x14ac:dyDescent="0.2">
      <c r="A26" s="3" t="s">
        <v>168</v>
      </c>
      <c r="B26" s="847">
        <v>2382.6094090390789</v>
      </c>
      <c r="C26" s="1066">
        <f t="shared" si="0"/>
        <v>45795.359504219421</v>
      </c>
      <c r="D26" s="1530">
        <v>19539.866036120115</v>
      </c>
      <c r="E26" s="1489">
        <v>0</v>
      </c>
      <c r="F26" s="1489">
        <v>18800.082890709418</v>
      </c>
      <c r="G26" s="1489">
        <v>0</v>
      </c>
      <c r="H26" s="1489">
        <v>0</v>
      </c>
      <c r="I26" s="1559">
        <v>48.929577389893865</v>
      </c>
      <c r="J26" s="1530">
        <v>7406.4809999999998</v>
      </c>
      <c r="K26" s="945">
        <v>973</v>
      </c>
    </row>
    <row r="27" spans="1:11" ht="12.75" customHeight="1" x14ac:dyDescent="0.2">
      <c r="A27" s="3" t="s">
        <v>1600</v>
      </c>
      <c r="B27" s="847">
        <v>1455.1107097917175</v>
      </c>
      <c r="C27" s="1066">
        <f t="shared" si="0"/>
        <v>13539.033583293862</v>
      </c>
      <c r="D27" s="1530">
        <v>7552.9615207771949</v>
      </c>
      <c r="E27" s="1489">
        <v>0</v>
      </c>
      <c r="F27" s="1489">
        <v>82.041612605169135</v>
      </c>
      <c r="G27" s="1489">
        <v>0</v>
      </c>
      <c r="H27" s="1489">
        <v>0</v>
      </c>
      <c r="I27" s="1559">
        <v>83.022449911498057</v>
      </c>
      <c r="J27" s="1530">
        <v>5821.0079999999998</v>
      </c>
      <c r="K27" s="945">
        <v>564</v>
      </c>
    </row>
    <row r="28" spans="1:11" ht="12.75" customHeight="1" x14ac:dyDescent="0.2">
      <c r="A28" s="3" t="s">
        <v>102</v>
      </c>
      <c r="B28" s="847">
        <v>5779.9740674080031</v>
      </c>
      <c r="C28" s="1066">
        <f t="shared" si="0"/>
        <v>42016.835223807931</v>
      </c>
      <c r="D28" s="1530">
        <v>21013.267921662849</v>
      </c>
      <c r="E28" s="1489">
        <v>0</v>
      </c>
      <c r="F28" s="1489">
        <v>2115.7316066889443</v>
      </c>
      <c r="G28" s="1489">
        <v>0</v>
      </c>
      <c r="H28" s="1489">
        <v>0</v>
      </c>
      <c r="I28" s="1559">
        <v>226.5006954561411</v>
      </c>
      <c r="J28" s="1530">
        <v>18661.334999999999</v>
      </c>
      <c r="K28" s="945">
        <v>2144</v>
      </c>
    </row>
    <row r="29" spans="1:11" ht="12.75" customHeight="1" x14ac:dyDescent="0.2">
      <c r="A29" s="3" t="s">
        <v>103</v>
      </c>
      <c r="B29" s="847">
        <v>3167.179160053101</v>
      </c>
      <c r="C29" s="1066">
        <f t="shared" si="0"/>
        <v>6246.3387804911963</v>
      </c>
      <c r="D29" s="1530">
        <v>2087.8648958329877</v>
      </c>
      <c r="E29" s="1489">
        <v>0</v>
      </c>
      <c r="F29" s="1489">
        <v>305.27172625258726</v>
      </c>
      <c r="G29" s="1489">
        <v>0</v>
      </c>
      <c r="H29" s="1489">
        <v>0</v>
      </c>
      <c r="I29" s="1559">
        <v>297.79915840562154</v>
      </c>
      <c r="J29" s="1530">
        <v>3555.4029999999998</v>
      </c>
      <c r="K29" s="945">
        <v>767</v>
      </c>
    </row>
    <row r="30" spans="1:11" ht="12.75" customHeight="1" x14ac:dyDescent="0.2">
      <c r="A30" s="3" t="s">
        <v>597</v>
      </c>
      <c r="B30" s="847">
        <v>2340.5135066060357</v>
      </c>
      <c r="C30" s="1066">
        <f t="shared" si="0"/>
        <v>15334.415892705216</v>
      </c>
      <c r="D30" s="1530">
        <v>9632.4984177763454</v>
      </c>
      <c r="E30" s="1489">
        <v>0</v>
      </c>
      <c r="F30" s="1489">
        <v>440.68995093835707</v>
      </c>
      <c r="G30" s="1489">
        <v>0</v>
      </c>
      <c r="H30" s="1489">
        <v>0</v>
      </c>
      <c r="I30" s="1559">
        <v>200.878523990513</v>
      </c>
      <c r="J30" s="1530">
        <v>5060.3490000000002</v>
      </c>
      <c r="K30" s="945">
        <v>712</v>
      </c>
    </row>
    <row r="31" spans="1:11" ht="12.75" customHeight="1" x14ac:dyDescent="0.2">
      <c r="A31" s="3" t="s">
        <v>600</v>
      </c>
      <c r="B31" s="847">
        <v>5810.1332643909382</v>
      </c>
      <c r="C31" s="1066">
        <f t="shared" si="0"/>
        <v>45656.988899363998</v>
      </c>
      <c r="D31" s="1530">
        <v>23759.084160319424</v>
      </c>
      <c r="E31" s="1489">
        <v>0</v>
      </c>
      <c r="F31" s="1489">
        <v>1184.0474316863429</v>
      </c>
      <c r="G31" s="1489">
        <v>0</v>
      </c>
      <c r="H31" s="1489">
        <v>0</v>
      </c>
      <c r="I31" s="1559">
        <v>263.35030735822897</v>
      </c>
      <c r="J31" s="1530">
        <v>20450.507000000001</v>
      </c>
      <c r="K31" s="945">
        <v>2055</v>
      </c>
    </row>
    <row r="32" spans="1:11" ht="12.75" customHeight="1" x14ac:dyDescent="0.2">
      <c r="A32" s="3" t="s">
        <v>284</v>
      </c>
      <c r="B32" s="847">
        <v>3094.8688203818056</v>
      </c>
      <c r="C32" s="1066">
        <f t="shared" si="0"/>
        <v>18174.448232284602</v>
      </c>
      <c r="D32" s="1530">
        <v>10797.23353885938</v>
      </c>
      <c r="E32" s="1489">
        <v>0</v>
      </c>
      <c r="F32" s="1489">
        <v>300.58664609517456</v>
      </c>
      <c r="G32" s="1489">
        <v>0</v>
      </c>
      <c r="H32" s="1489">
        <v>0</v>
      </c>
      <c r="I32" s="1559">
        <v>97.591047330049108</v>
      </c>
      <c r="J32" s="1530">
        <v>6979.0370000000003</v>
      </c>
      <c r="K32" s="945">
        <v>1056</v>
      </c>
    </row>
    <row r="33" spans="1:11" ht="12.75" customHeight="1" x14ac:dyDescent="0.2">
      <c r="A33" s="3" t="s">
        <v>1880</v>
      </c>
      <c r="B33" s="847">
        <v>1557.1881525618128</v>
      </c>
      <c r="C33" s="1066">
        <f t="shared" si="0"/>
        <v>16551.182233668569</v>
      </c>
      <c r="D33" s="1530">
        <v>11725.117530333939</v>
      </c>
      <c r="E33" s="1489">
        <v>0</v>
      </c>
      <c r="F33" s="1489">
        <v>96.71459059126947</v>
      </c>
      <c r="G33" s="1489">
        <v>0</v>
      </c>
      <c r="H33" s="1489">
        <v>0</v>
      </c>
      <c r="I33" s="1559">
        <v>34.535112743360763</v>
      </c>
      <c r="J33" s="1530">
        <v>4694.8149999999996</v>
      </c>
      <c r="K33" s="945">
        <v>650</v>
      </c>
    </row>
    <row r="34" spans="1:11" ht="12.75" customHeight="1" x14ac:dyDescent="0.2">
      <c r="A34" s="3" t="s">
        <v>1881</v>
      </c>
      <c r="B34" s="847">
        <v>6235.3321930693864</v>
      </c>
      <c r="C34" s="1066">
        <f t="shared" si="0"/>
        <v>34212.482819481651</v>
      </c>
      <c r="D34" s="1530">
        <v>19527.664726556792</v>
      </c>
      <c r="E34" s="1489">
        <v>0</v>
      </c>
      <c r="F34" s="1489">
        <v>4459.5519063281627</v>
      </c>
      <c r="G34" s="1489">
        <v>0</v>
      </c>
      <c r="H34" s="1489">
        <v>0</v>
      </c>
      <c r="I34" s="1559">
        <v>451.91718659669698</v>
      </c>
      <c r="J34" s="1530">
        <v>9773.3490000000002</v>
      </c>
      <c r="K34" s="945">
        <v>1521</v>
      </c>
    </row>
    <row r="35" spans="1:11" ht="12.75" customHeight="1" x14ac:dyDescent="0.2">
      <c r="A35" s="3" t="s">
        <v>105</v>
      </c>
      <c r="B35" s="847">
        <v>1351.1132375844018</v>
      </c>
      <c r="C35" s="1066">
        <f t="shared" si="0"/>
        <v>11737.254229020682</v>
      </c>
      <c r="D35" s="1530">
        <v>6508.7424285197158</v>
      </c>
      <c r="E35" s="1489">
        <v>0</v>
      </c>
      <c r="F35" s="1489">
        <v>201.77966465163041</v>
      </c>
      <c r="G35" s="1489">
        <v>0</v>
      </c>
      <c r="H35" s="1489">
        <v>0</v>
      </c>
      <c r="I35" s="1559">
        <v>257.74713584933562</v>
      </c>
      <c r="J35" s="1530">
        <v>4768.9849999999997</v>
      </c>
      <c r="K35" s="945">
        <v>492</v>
      </c>
    </row>
    <row r="36" spans="1:11" ht="12.75" customHeight="1" x14ac:dyDescent="0.2">
      <c r="A36" s="3" t="s">
        <v>107</v>
      </c>
      <c r="B36" s="847">
        <v>1423.8691660079546</v>
      </c>
      <c r="C36" s="1066">
        <f t="shared" si="0"/>
        <v>14884.371131389276</v>
      </c>
      <c r="D36" s="1530">
        <v>7529.3417553989284</v>
      </c>
      <c r="E36" s="1489">
        <v>0</v>
      </c>
      <c r="F36" s="1489">
        <v>463.11541535159301</v>
      </c>
      <c r="G36" s="1489">
        <v>0</v>
      </c>
      <c r="H36" s="1489">
        <v>0</v>
      </c>
      <c r="I36" s="1559">
        <v>104.55996063875514</v>
      </c>
      <c r="J36" s="1530">
        <v>6787.3540000000003</v>
      </c>
      <c r="K36" s="945">
        <v>540</v>
      </c>
    </row>
    <row r="37" spans="1:11" ht="12.75" customHeight="1" x14ac:dyDescent="0.2">
      <c r="A37" s="3" t="s">
        <v>812</v>
      </c>
      <c r="B37" s="847">
        <v>2005.7108399549952</v>
      </c>
      <c r="C37" s="1066">
        <f t="shared" si="0"/>
        <v>21941.164193110591</v>
      </c>
      <c r="D37" s="1530">
        <v>13297.182842612314</v>
      </c>
      <c r="E37" s="1489">
        <v>0</v>
      </c>
      <c r="F37" s="1489">
        <v>330.72301564232157</v>
      </c>
      <c r="G37" s="1489">
        <v>0</v>
      </c>
      <c r="H37" s="1489">
        <v>0</v>
      </c>
      <c r="I37" s="1559">
        <v>105.16933485595487</v>
      </c>
      <c r="J37" s="1530">
        <v>8208.0889999999999</v>
      </c>
      <c r="K37" s="945">
        <v>948</v>
      </c>
    </row>
    <row r="38" spans="1:11" ht="12.75" customHeight="1" x14ac:dyDescent="0.2">
      <c r="A38" s="3" t="s">
        <v>2105</v>
      </c>
      <c r="B38" s="847">
        <v>4133.9158454037915</v>
      </c>
      <c r="C38" s="1066">
        <f t="shared" si="0"/>
        <v>8724.7278335829214</v>
      </c>
      <c r="D38" s="1530">
        <v>1126.5164793548656</v>
      </c>
      <c r="E38" s="1489">
        <v>0</v>
      </c>
      <c r="F38" s="1489">
        <v>737.47223808428328</v>
      </c>
      <c r="G38" s="1489">
        <v>0</v>
      </c>
      <c r="H38" s="1489">
        <v>0</v>
      </c>
      <c r="I38" s="1559">
        <v>270.94211614377207</v>
      </c>
      <c r="J38" s="1530">
        <v>6589.7969999999996</v>
      </c>
      <c r="K38" s="945">
        <v>1147</v>
      </c>
    </row>
    <row r="39" spans="1:11" ht="12.75" customHeight="1" x14ac:dyDescent="0.2">
      <c r="A39" s="3" t="s">
        <v>815</v>
      </c>
      <c r="B39" s="847">
        <v>810.96621956885508</v>
      </c>
      <c r="C39" s="1066">
        <f t="shared" si="0"/>
        <v>4697.9002938115245</v>
      </c>
      <c r="D39" s="1530">
        <v>2458.1921779010877</v>
      </c>
      <c r="E39" s="1489">
        <v>0</v>
      </c>
      <c r="F39" s="1489">
        <v>204.90746700163714</v>
      </c>
      <c r="G39" s="1489">
        <v>0</v>
      </c>
      <c r="H39" s="1489">
        <v>0</v>
      </c>
      <c r="I39" s="1559">
        <v>4.9056489087995176</v>
      </c>
      <c r="J39" s="1530">
        <v>2029.895</v>
      </c>
      <c r="K39" s="945">
        <v>296</v>
      </c>
    </row>
    <row r="40" spans="1:11" ht="12.75" customHeight="1" x14ac:dyDescent="0.2">
      <c r="A40" s="3" t="s">
        <v>1882</v>
      </c>
      <c r="B40" s="847">
        <v>671.57540545631991</v>
      </c>
      <c r="C40" s="1066">
        <f t="shared" si="0"/>
        <v>4128.4002147085548</v>
      </c>
      <c r="D40" s="1530">
        <v>2104.2453428122772</v>
      </c>
      <c r="E40" s="1489">
        <v>0</v>
      </c>
      <c r="F40" s="1489">
        <v>82.847568243656227</v>
      </c>
      <c r="G40" s="1489">
        <v>0</v>
      </c>
      <c r="H40" s="1489">
        <v>0</v>
      </c>
      <c r="I40" s="1559">
        <v>26.173303652621442</v>
      </c>
      <c r="J40" s="1530">
        <v>1915.134</v>
      </c>
      <c r="K40" s="945">
        <v>172</v>
      </c>
    </row>
    <row r="41" spans="1:11" ht="12.75" customHeight="1" x14ac:dyDescent="0.2">
      <c r="A41" s="3" t="s">
        <v>692</v>
      </c>
      <c r="B41" s="847">
        <v>1011.9851242392208</v>
      </c>
      <c r="C41" s="1066">
        <f t="shared" si="0"/>
        <v>5635.1716697655529</v>
      </c>
      <c r="D41" s="1530">
        <v>3282.5813437312531</v>
      </c>
      <c r="E41" s="1489">
        <v>0</v>
      </c>
      <c r="F41" s="1489">
        <v>103.26893551568246</v>
      </c>
      <c r="G41" s="1489">
        <v>0</v>
      </c>
      <c r="H41" s="1489">
        <v>0</v>
      </c>
      <c r="I41" s="1559">
        <v>42.021390518617167</v>
      </c>
      <c r="J41" s="1530">
        <v>2207.3000000000002</v>
      </c>
      <c r="K41" s="945">
        <v>310</v>
      </c>
    </row>
    <row r="42" spans="1:11" ht="12.75" customHeight="1" x14ac:dyDescent="0.2">
      <c r="A42" s="3" t="s">
        <v>1883</v>
      </c>
      <c r="B42" s="847">
        <v>2800.6749204114344</v>
      </c>
      <c r="C42" s="1066">
        <f t="shared" si="0"/>
        <v>21984.909843025664</v>
      </c>
      <c r="D42" s="1530">
        <v>14152.003297100362</v>
      </c>
      <c r="E42" s="1489">
        <v>0</v>
      </c>
      <c r="F42" s="1489">
        <v>1548.5247580399387</v>
      </c>
      <c r="G42" s="1489">
        <v>0</v>
      </c>
      <c r="H42" s="1489">
        <v>0</v>
      </c>
      <c r="I42" s="1559">
        <v>118.10078788536266</v>
      </c>
      <c r="J42" s="1530">
        <v>6166.2809999999999</v>
      </c>
      <c r="K42" s="945">
        <v>887</v>
      </c>
    </row>
    <row r="43" spans="1:11" ht="12.75" customHeight="1" x14ac:dyDescent="0.2">
      <c r="A43" s="3" t="s">
        <v>409</v>
      </c>
      <c r="B43" s="847">
        <v>5063.5999309534182</v>
      </c>
      <c r="C43" s="1066">
        <f t="shared" si="0"/>
        <v>21108.251996595776</v>
      </c>
      <c r="D43" s="1530">
        <v>9119.0361165770082</v>
      </c>
      <c r="E43" s="1489">
        <v>0</v>
      </c>
      <c r="F43" s="1489">
        <v>1286.0868734286769</v>
      </c>
      <c r="G43" s="1489">
        <v>0</v>
      </c>
      <c r="H43" s="1489">
        <v>0</v>
      </c>
      <c r="I43" s="1559">
        <v>216.4400065900889</v>
      </c>
      <c r="J43" s="1530">
        <v>10486.689</v>
      </c>
      <c r="K43" s="945">
        <v>1371</v>
      </c>
    </row>
    <row r="44" spans="1:11" ht="12.75" customHeight="1" x14ac:dyDescent="0.2">
      <c r="A44" s="3" t="s">
        <v>1884</v>
      </c>
      <c r="B44" s="847">
        <v>7190.3302325305713</v>
      </c>
      <c r="C44" s="1066">
        <f t="shared" si="0"/>
        <v>76807.830215226117</v>
      </c>
      <c r="D44" s="1530">
        <v>29750.863880060304</v>
      </c>
      <c r="E44" s="1489">
        <v>1159.82025</v>
      </c>
      <c r="F44" s="1489">
        <v>1764.028609886926</v>
      </c>
      <c r="G44" s="1489">
        <v>0</v>
      </c>
      <c r="H44" s="1489">
        <v>2349.8363399999998</v>
      </c>
      <c r="I44" s="1559">
        <v>419.27013527888403</v>
      </c>
      <c r="J44" s="1530">
        <v>41364.010999999999</v>
      </c>
      <c r="K44" s="945">
        <v>3491</v>
      </c>
    </row>
    <row r="45" spans="1:11" ht="12.75" customHeight="1" x14ac:dyDescent="0.2">
      <c r="A45" s="3" t="s">
        <v>111</v>
      </c>
      <c r="B45" s="847">
        <v>2670.0513171341372</v>
      </c>
      <c r="C45" s="1066">
        <f t="shared" si="0"/>
        <v>17328.972828780097</v>
      </c>
      <c r="D45" s="1530">
        <v>6255.0709958099478</v>
      </c>
      <c r="E45" s="1489">
        <v>0</v>
      </c>
      <c r="F45" s="1489">
        <v>1824.5202478623783</v>
      </c>
      <c r="G45" s="1489">
        <v>0</v>
      </c>
      <c r="H45" s="1489">
        <v>0</v>
      </c>
      <c r="I45" s="1559">
        <v>54.351585107771648</v>
      </c>
      <c r="J45" s="1530">
        <v>9195.0300000000007</v>
      </c>
      <c r="K45" s="945">
        <v>1105</v>
      </c>
    </row>
    <row r="46" spans="1:11" ht="12.75" customHeight="1" x14ac:dyDescent="0.2">
      <c r="A46" s="3" t="s">
        <v>1885</v>
      </c>
      <c r="B46" s="847">
        <v>1005.624571942985</v>
      </c>
      <c r="C46" s="1066">
        <f t="shared" si="0"/>
        <v>8152.0885136275465</v>
      </c>
      <c r="D46" s="1530">
        <v>4506.7465819560193</v>
      </c>
      <c r="E46" s="1489">
        <v>0</v>
      </c>
      <c r="F46" s="1489">
        <v>505.53407699706435</v>
      </c>
      <c r="G46" s="1489">
        <v>0</v>
      </c>
      <c r="H46" s="1489">
        <v>0</v>
      </c>
      <c r="I46" s="1559">
        <v>54.087854674463813</v>
      </c>
      <c r="J46" s="1530">
        <v>3085.72</v>
      </c>
      <c r="K46" s="945">
        <v>449</v>
      </c>
    </row>
    <row r="47" spans="1:11" ht="12.75" customHeight="1" x14ac:dyDescent="0.2">
      <c r="A47" s="3" t="s">
        <v>1540</v>
      </c>
      <c r="B47" s="847">
        <v>1389.1512712048666</v>
      </c>
      <c r="C47" s="1066">
        <f t="shared" si="0"/>
        <v>6916.3929670832958</v>
      </c>
      <c r="D47" s="1530">
        <v>3171.608881685137</v>
      </c>
      <c r="E47" s="1489">
        <v>0</v>
      </c>
      <c r="F47" s="1489">
        <v>281.29217065827174</v>
      </c>
      <c r="G47" s="1489">
        <v>0</v>
      </c>
      <c r="H47" s="1489">
        <v>0</v>
      </c>
      <c r="I47" s="1559">
        <v>140.03191473988664</v>
      </c>
      <c r="J47" s="1530">
        <v>3323.46</v>
      </c>
      <c r="K47" s="945">
        <v>475</v>
      </c>
    </row>
    <row r="48" spans="1:11" ht="12.75" customHeight="1" x14ac:dyDescent="0.2">
      <c r="A48" s="3" t="s">
        <v>1886</v>
      </c>
      <c r="B48" s="847">
        <v>1352.6489561338219</v>
      </c>
      <c r="C48" s="1066">
        <f t="shared" si="0"/>
        <v>13975.174868746903</v>
      </c>
      <c r="D48" s="1530">
        <v>7070.5540991198559</v>
      </c>
      <c r="E48" s="1489">
        <v>0</v>
      </c>
      <c r="F48" s="1489">
        <v>198.9516038359715</v>
      </c>
      <c r="G48" s="1489">
        <v>0</v>
      </c>
      <c r="H48" s="1489">
        <v>0</v>
      </c>
      <c r="I48" s="1559">
        <v>54.915165791074919</v>
      </c>
      <c r="J48" s="1530">
        <v>6650.7539999999999</v>
      </c>
      <c r="K48" s="945">
        <v>652</v>
      </c>
    </row>
    <row r="49" spans="1:11" ht="12.75" customHeight="1" x14ac:dyDescent="0.2">
      <c r="A49" s="3" t="s">
        <v>416</v>
      </c>
      <c r="B49" s="847">
        <v>1638.1227831637873</v>
      </c>
      <c r="C49" s="1066">
        <f t="shared" si="0"/>
        <v>12309.945056923296</v>
      </c>
      <c r="D49" s="1530">
        <v>6200.9931235375507</v>
      </c>
      <c r="E49" s="1489">
        <v>0</v>
      </c>
      <c r="F49" s="1489">
        <v>299.48557662642992</v>
      </c>
      <c r="G49" s="1489">
        <v>0</v>
      </c>
      <c r="H49" s="1489">
        <v>821.66056999999989</v>
      </c>
      <c r="I49" s="1559">
        <v>41.484786759315263</v>
      </c>
      <c r="J49" s="1530">
        <v>4946.3209999999999</v>
      </c>
      <c r="K49" s="945">
        <v>675</v>
      </c>
    </row>
    <row r="50" spans="1:11" ht="12.75" customHeight="1" x14ac:dyDescent="0.2">
      <c r="A50" s="3" t="s">
        <v>1887</v>
      </c>
      <c r="B50" s="847">
        <v>602.31055662210395</v>
      </c>
      <c r="C50" s="1066">
        <f t="shared" si="0"/>
        <v>5273.9303153916562</v>
      </c>
      <c r="D50" s="1530">
        <v>2977.7768375122664</v>
      </c>
      <c r="E50" s="1489">
        <v>0</v>
      </c>
      <c r="F50" s="1489">
        <v>101.32010500047377</v>
      </c>
      <c r="G50" s="1489">
        <v>0</v>
      </c>
      <c r="H50" s="1489">
        <v>0</v>
      </c>
      <c r="I50" s="1559">
        <v>36.469372878916282</v>
      </c>
      <c r="J50" s="1530">
        <v>2158.364</v>
      </c>
      <c r="K50" s="945">
        <v>311</v>
      </c>
    </row>
    <row r="51" spans="1:11" ht="12.75" customHeight="1" x14ac:dyDescent="0.2">
      <c r="A51" s="3" t="s">
        <v>1760</v>
      </c>
      <c r="B51" s="847">
        <v>833.64883882543506</v>
      </c>
      <c r="C51" s="1066">
        <f t="shared" si="0"/>
        <v>4878.976114226567</v>
      </c>
      <c r="D51" s="1530">
        <v>2713.2144429069249</v>
      </c>
      <c r="E51" s="1489">
        <v>0</v>
      </c>
      <c r="F51" s="1489">
        <v>67.963164998778936</v>
      </c>
      <c r="G51" s="1489">
        <v>0</v>
      </c>
      <c r="H51" s="1489">
        <v>0</v>
      </c>
      <c r="I51" s="1559">
        <v>40.73050632086283</v>
      </c>
      <c r="J51" s="1530">
        <v>2057.0680000000002</v>
      </c>
      <c r="K51" s="945">
        <v>252</v>
      </c>
    </row>
    <row r="52" spans="1:11" ht="12.75" customHeight="1" x14ac:dyDescent="0.2">
      <c r="A52" s="3" t="s">
        <v>1761</v>
      </c>
      <c r="B52" s="847">
        <v>2207.2476666064922</v>
      </c>
      <c r="C52" s="1066">
        <f t="shared" si="0"/>
        <v>19359.819444581895</v>
      </c>
      <c r="D52" s="1530">
        <v>8353.4711362881953</v>
      </c>
      <c r="E52" s="1489">
        <v>0</v>
      </c>
      <c r="F52" s="1489">
        <v>1417.1060843006296</v>
      </c>
      <c r="G52" s="1489">
        <v>0</v>
      </c>
      <c r="H52" s="1489">
        <v>0</v>
      </c>
      <c r="I52" s="1559">
        <v>56.453223993072285</v>
      </c>
      <c r="J52" s="1530">
        <v>9532.7890000000007</v>
      </c>
      <c r="K52" s="945">
        <v>990</v>
      </c>
    </row>
    <row r="53" spans="1:11" ht="12.75" customHeight="1" x14ac:dyDescent="0.2">
      <c r="A53" s="3" t="s">
        <v>522</v>
      </c>
      <c r="B53" s="847">
        <v>3210.7249784032133</v>
      </c>
      <c r="C53" s="1066">
        <f t="shared" si="0"/>
        <v>41652.888234928883</v>
      </c>
      <c r="D53" s="1530">
        <v>15078.054861925189</v>
      </c>
      <c r="E53" s="1489">
        <v>2362.9622800000002</v>
      </c>
      <c r="F53" s="1489">
        <v>1909.7971051723457</v>
      </c>
      <c r="G53" s="1489">
        <v>0</v>
      </c>
      <c r="H53" s="1489">
        <v>3524.8056299999998</v>
      </c>
      <c r="I53" s="1559">
        <v>184.52535783134977</v>
      </c>
      <c r="J53" s="1530">
        <v>18592.742999999999</v>
      </c>
      <c r="K53" s="945">
        <v>1782</v>
      </c>
    </row>
    <row r="54" spans="1:11" ht="12.75" customHeight="1" x14ac:dyDescent="0.2">
      <c r="A54" s="3" t="s">
        <v>523</v>
      </c>
      <c r="B54" s="847">
        <v>882.77727678340659</v>
      </c>
      <c r="C54" s="1066">
        <f t="shared" si="0"/>
        <v>7816.1961322454827</v>
      </c>
      <c r="D54" s="1530">
        <v>4374.2252039872255</v>
      </c>
      <c r="E54" s="1489">
        <v>0</v>
      </c>
      <c r="F54" s="1489">
        <v>348.43604511576297</v>
      </c>
      <c r="G54" s="1489">
        <v>0</v>
      </c>
      <c r="H54" s="1489">
        <v>0</v>
      </c>
      <c r="I54" s="1559">
        <v>5.2768831424949232</v>
      </c>
      <c r="J54" s="1530">
        <v>3088.2579999999998</v>
      </c>
      <c r="K54" s="945">
        <v>361</v>
      </c>
    </row>
    <row r="55" spans="1:11" ht="12.75" customHeight="1" x14ac:dyDescent="0.2">
      <c r="A55" s="3" t="s">
        <v>1888</v>
      </c>
      <c r="B55" s="847">
        <v>1330.6383251136274</v>
      </c>
      <c r="C55" s="1066">
        <f t="shared" si="0"/>
        <v>8394.5734733889421</v>
      </c>
      <c r="D55" s="1530">
        <v>4551.9744980105588</v>
      </c>
      <c r="E55" s="1489">
        <v>0</v>
      </c>
      <c r="F55" s="1489">
        <v>209.44169809652351</v>
      </c>
      <c r="G55" s="1489">
        <v>0</v>
      </c>
      <c r="H55" s="1489">
        <v>0</v>
      </c>
      <c r="I55" s="1559">
        <v>46.355277281858932</v>
      </c>
      <c r="J55" s="1530">
        <v>3586.8020000000001</v>
      </c>
      <c r="K55" s="945">
        <v>482</v>
      </c>
    </row>
    <row r="56" spans="1:11" ht="12.75" customHeight="1" x14ac:dyDescent="0.2">
      <c r="A56" s="3" t="s">
        <v>1889</v>
      </c>
      <c r="B56" s="847">
        <v>519.52721613003075</v>
      </c>
      <c r="C56" s="1066">
        <f t="shared" si="0"/>
        <v>3749.7056438928398</v>
      </c>
      <c r="D56" s="1530">
        <v>2003.9283032176204</v>
      </c>
      <c r="E56" s="1489">
        <v>0</v>
      </c>
      <c r="F56" s="1489">
        <v>127.48786651004161</v>
      </c>
      <c r="G56" s="1489">
        <v>0</v>
      </c>
      <c r="H56" s="1489">
        <v>0</v>
      </c>
      <c r="I56" s="1559">
        <v>10.990474165177744</v>
      </c>
      <c r="J56" s="1530">
        <v>1607.299</v>
      </c>
      <c r="K56" s="945">
        <v>179</v>
      </c>
    </row>
    <row r="57" spans="1:11" ht="12.75" customHeight="1" x14ac:dyDescent="0.2">
      <c r="A57" s="3" t="s">
        <v>1370</v>
      </c>
      <c r="B57" s="847">
        <v>8365.5119523446083</v>
      </c>
      <c r="C57" s="1066">
        <f t="shared" si="0"/>
        <v>43996.645556434923</v>
      </c>
      <c r="D57" s="1530">
        <v>27263.672029816818</v>
      </c>
      <c r="E57" s="1489">
        <v>0</v>
      </c>
      <c r="F57" s="1489">
        <v>3749.8544298297188</v>
      </c>
      <c r="G57" s="1489">
        <v>0</v>
      </c>
      <c r="H57" s="1489">
        <v>0</v>
      </c>
      <c r="I57" s="1559">
        <v>513.5170967883829</v>
      </c>
      <c r="J57" s="1530">
        <v>12469.602000000001</v>
      </c>
      <c r="K57" s="945">
        <v>2403</v>
      </c>
    </row>
    <row r="58" spans="1:11" ht="12.75" customHeight="1" x14ac:dyDescent="0.2">
      <c r="A58" s="3" t="s">
        <v>32</v>
      </c>
      <c r="B58" s="847">
        <v>2019.0557090978014</v>
      </c>
      <c r="C58" s="1066">
        <f t="shared" si="0"/>
        <v>17067.382733485574</v>
      </c>
      <c r="D58" s="1530">
        <v>8867.6742423819778</v>
      </c>
      <c r="E58" s="1489">
        <v>0</v>
      </c>
      <c r="F58" s="1489">
        <v>179.13812147037467</v>
      </c>
      <c r="G58" s="1489">
        <v>0</v>
      </c>
      <c r="H58" s="1489">
        <v>0</v>
      </c>
      <c r="I58" s="1559">
        <v>45.434369633223781</v>
      </c>
      <c r="J58" s="1530">
        <v>7975.1360000000004</v>
      </c>
      <c r="K58" s="945">
        <v>648</v>
      </c>
    </row>
    <row r="59" spans="1:11" ht="12.75" customHeight="1" x14ac:dyDescent="0.2">
      <c r="A59" s="219"/>
      <c r="B59" s="220"/>
      <c r="C59" s="1070"/>
      <c r="D59" s="1490"/>
      <c r="E59" s="1490"/>
      <c r="F59" s="1490"/>
      <c r="G59" s="1490"/>
      <c r="H59" s="1490"/>
      <c r="I59" s="1560"/>
      <c r="J59" s="1491"/>
      <c r="K59" s="836"/>
    </row>
    <row r="60" spans="1:11" ht="12.75" customHeight="1" x14ac:dyDescent="0.2">
      <c r="A60" s="221" t="s">
        <v>31</v>
      </c>
      <c r="B60" s="222">
        <f>SUM(B4:B58)</f>
        <v>163495.52590950171</v>
      </c>
      <c r="C60" s="1492">
        <f t="shared" ref="C60:K60" si="1">SUM(C4:C58)</f>
        <v>1431395.533215638</v>
      </c>
      <c r="D60" s="1492">
        <f t="shared" si="1"/>
        <v>595011.27059563773</v>
      </c>
      <c r="E60" s="1492">
        <f t="shared" si="1"/>
        <v>12325.759710000002</v>
      </c>
      <c r="F60" s="1492">
        <f t="shared" si="1"/>
        <v>79509.436990000017</v>
      </c>
      <c r="G60" s="1492">
        <f t="shared" si="1"/>
        <v>0</v>
      </c>
      <c r="H60" s="1492">
        <f t="shared" si="1"/>
        <v>185322.97675000003</v>
      </c>
      <c r="I60" s="1493">
        <f t="shared" si="1"/>
        <v>9102.0001699999993</v>
      </c>
      <c r="J60" s="1494">
        <f t="shared" si="1"/>
        <v>550124.08900000015</v>
      </c>
      <c r="K60" s="1063">
        <f t="shared" si="1"/>
        <v>58646</v>
      </c>
    </row>
    <row r="61" spans="1:11" ht="12.75" customHeight="1" thickBot="1" x14ac:dyDescent="0.25">
      <c r="A61" s="219"/>
      <c r="B61" s="223"/>
      <c r="C61" s="1075"/>
      <c r="D61" s="1490"/>
      <c r="E61" s="1490"/>
      <c r="F61" s="1490"/>
      <c r="G61" s="1490"/>
      <c r="H61" s="1495"/>
      <c r="I61" s="1561"/>
      <c r="J61" s="1496"/>
      <c r="K61" s="864"/>
    </row>
    <row r="62" spans="1:11" ht="12.75" customHeight="1" x14ac:dyDescent="0.2">
      <c r="A62" s="161" t="s">
        <v>292</v>
      </c>
      <c r="B62" s="848">
        <v>55066.076965882159</v>
      </c>
      <c r="C62" s="1066">
        <f>SUM(D62:J62)</f>
        <v>479542.00798148289</v>
      </c>
      <c r="D62" s="1531">
        <v>165060.57089898246</v>
      </c>
      <c r="E62" s="1078">
        <v>219.30807999999999</v>
      </c>
      <c r="F62" s="1068">
        <v>25271.749232382823</v>
      </c>
      <c r="G62" s="1068">
        <v>0</v>
      </c>
      <c r="H62" s="1066">
        <v>149723.93171</v>
      </c>
      <c r="I62" s="1562">
        <v>2975.8300601176643</v>
      </c>
      <c r="J62" s="1530">
        <v>136290.61799999999</v>
      </c>
      <c r="K62" s="922">
        <v>18213</v>
      </c>
    </row>
    <row r="63" spans="1:11" ht="12.75" customHeight="1" x14ac:dyDescent="0.2">
      <c r="A63" s="108" t="s">
        <v>293</v>
      </c>
      <c r="B63" s="949">
        <v>58147.575757322709</v>
      </c>
      <c r="C63" s="1066">
        <f>SUM(D63:J63)</f>
        <v>447000.40688808629</v>
      </c>
      <c r="D63" s="1530">
        <v>194838.25550570796</v>
      </c>
      <c r="E63" s="1066">
        <v>8313.4797299999991</v>
      </c>
      <c r="F63" s="1067">
        <v>23203.346629318519</v>
      </c>
      <c r="G63" s="1067">
        <v>0</v>
      </c>
      <c r="H63" s="1066">
        <v>10873.67699</v>
      </c>
      <c r="I63" s="1562">
        <v>3316.0600330598281</v>
      </c>
      <c r="J63" s="1530">
        <v>206455.58799999999</v>
      </c>
      <c r="K63" s="922">
        <v>20015</v>
      </c>
    </row>
    <row r="64" spans="1:11" ht="12.75" customHeight="1" x14ac:dyDescent="0.2">
      <c r="A64" s="108" t="s">
        <v>294</v>
      </c>
      <c r="B64" s="949">
        <v>50281.873186296842</v>
      </c>
      <c r="C64" s="1066">
        <f>SUM(D64:J64)</f>
        <v>504853.11834606831</v>
      </c>
      <c r="D64" s="1530">
        <v>235112.44419094711</v>
      </c>
      <c r="E64" s="1066">
        <v>3792.9719000000005</v>
      </c>
      <c r="F64" s="1067">
        <v>31034.341128298653</v>
      </c>
      <c r="G64" s="1067">
        <v>0</v>
      </c>
      <c r="H64" s="1066">
        <v>24725.368050000001</v>
      </c>
      <c r="I64" s="1562">
        <v>2810.1100768225074</v>
      </c>
      <c r="J64" s="1530">
        <v>207377.883</v>
      </c>
      <c r="K64" s="922">
        <v>20418</v>
      </c>
    </row>
    <row r="65" spans="1:17" ht="12.75" customHeight="1" x14ac:dyDescent="0.2">
      <c r="A65" s="219"/>
      <c r="B65" s="220"/>
      <c r="C65" s="1070"/>
      <c r="D65" s="1070"/>
      <c r="E65" s="1066"/>
      <c r="F65" s="1066"/>
      <c r="G65" s="1066"/>
      <c r="H65" s="1066"/>
      <c r="I65" s="1563"/>
      <c r="J65" s="1564"/>
      <c r="K65" s="12"/>
    </row>
    <row r="66" spans="1:17" ht="12.75" customHeight="1" x14ac:dyDescent="0.2">
      <c r="A66" s="221" t="s">
        <v>31</v>
      </c>
      <c r="B66" s="865">
        <f>SUM(B62:B64)</f>
        <v>163495.52590950171</v>
      </c>
      <c r="C66" s="1497">
        <f t="shared" ref="C66:K66" si="2">SUM(C62:C64)</f>
        <v>1431395.5332156376</v>
      </c>
      <c r="D66" s="1497">
        <f t="shared" si="2"/>
        <v>595011.2705956375</v>
      </c>
      <c r="E66" s="1497">
        <f t="shared" si="2"/>
        <v>12325.75971</v>
      </c>
      <c r="F66" s="1497">
        <f t="shared" si="2"/>
        <v>79509.436989999987</v>
      </c>
      <c r="G66" s="1497">
        <f t="shared" si="2"/>
        <v>0</v>
      </c>
      <c r="H66" s="1497">
        <f t="shared" si="2"/>
        <v>185322.97675</v>
      </c>
      <c r="I66" s="1493">
        <f t="shared" si="2"/>
        <v>9102.0001699999993</v>
      </c>
      <c r="J66" s="1494">
        <f t="shared" si="2"/>
        <v>550124.08900000004</v>
      </c>
      <c r="K66" s="1063">
        <f t="shared" si="2"/>
        <v>58646</v>
      </c>
    </row>
    <row r="67" spans="1:17" ht="12.75" thickBot="1" x14ac:dyDescent="0.25">
      <c r="A67" s="224"/>
      <c r="B67" s="225"/>
      <c r="C67" s="226"/>
      <c r="D67" s="226"/>
      <c r="E67" s="226"/>
      <c r="F67" s="226"/>
      <c r="G67" s="226"/>
      <c r="H67" s="226"/>
      <c r="I67" s="1565"/>
      <c r="J67" s="1566"/>
      <c r="K67" s="923"/>
    </row>
    <row r="68" spans="1:17" x14ac:dyDescent="0.2">
      <c r="A68" s="219"/>
      <c r="B68" s="220"/>
      <c r="C68" s="1803"/>
      <c r="D68" s="1803"/>
      <c r="E68" s="1803"/>
      <c r="F68" s="1803"/>
      <c r="G68" s="1803"/>
      <c r="H68" s="1803"/>
      <c r="I68" s="1805"/>
      <c r="J68" s="1806"/>
      <c r="K68" s="1804"/>
    </row>
    <row r="69" spans="1:17" x14ac:dyDescent="0.2">
      <c r="A69" s="694" t="s">
        <v>2120</v>
      </c>
      <c r="B69" s="633"/>
      <c r="C69" s="281"/>
      <c r="D69" s="281"/>
      <c r="E69" s="281"/>
      <c r="F69" s="281"/>
      <c r="G69" s="281"/>
      <c r="H69" s="281"/>
      <c r="I69" s="1791"/>
      <c r="J69" s="1791"/>
      <c r="K69" s="837"/>
    </row>
    <row r="70" spans="1:17" s="20" customFormat="1" ht="13.5" customHeight="1" x14ac:dyDescent="0.2">
      <c r="A70" s="1825" t="s">
        <v>2146</v>
      </c>
      <c r="B70" s="1823"/>
      <c r="C70" s="1823"/>
      <c r="D70" s="1823"/>
      <c r="E70" s="1823"/>
      <c r="F70" s="1823"/>
      <c r="G70" s="1823"/>
      <c r="H70" s="1823"/>
      <c r="I70" s="1824"/>
      <c r="J70" s="1825"/>
      <c r="K70" s="1824"/>
    </row>
    <row r="71" spans="1:17" ht="36" customHeight="1" x14ac:dyDescent="0.2">
      <c r="A71" s="1822" t="s">
        <v>2145</v>
      </c>
      <c r="B71" s="1823"/>
      <c r="C71" s="1823"/>
      <c r="D71" s="1823"/>
      <c r="E71" s="1823"/>
      <c r="F71" s="1823"/>
      <c r="G71" s="1823"/>
      <c r="H71" s="1823"/>
      <c r="I71" s="1824"/>
      <c r="J71" s="1825"/>
      <c r="K71" s="1824"/>
    </row>
    <row r="72" spans="1:17" s="20" customFormat="1" ht="12" customHeight="1" x14ac:dyDescent="0.2">
      <c r="A72" s="1825" t="s">
        <v>1256</v>
      </c>
      <c r="B72" s="1823"/>
      <c r="C72" s="1823"/>
      <c r="D72" s="1823"/>
      <c r="E72" s="1823"/>
      <c r="F72" s="1823"/>
      <c r="G72" s="1823"/>
      <c r="H72" s="1823"/>
      <c r="I72" s="1823"/>
      <c r="J72" s="1823"/>
      <c r="K72" s="1824"/>
    </row>
    <row r="73" spans="1:17" ht="37.5" customHeight="1" x14ac:dyDescent="0.2">
      <c r="A73" s="1822" t="s">
        <v>2140</v>
      </c>
      <c r="B73" s="1823"/>
      <c r="C73" s="1823"/>
      <c r="D73" s="1823"/>
      <c r="E73" s="1823"/>
      <c r="F73" s="1823"/>
      <c r="G73" s="1823"/>
      <c r="H73" s="1823"/>
      <c r="I73" s="1823"/>
      <c r="J73" s="1823"/>
      <c r="K73" s="1824"/>
      <c r="M73" s="18"/>
      <c r="O73" s="17"/>
      <c r="Q73" s="18"/>
    </row>
    <row r="74" spans="1:17" s="20" customFormat="1" ht="12" customHeight="1" x14ac:dyDescent="0.2">
      <c r="A74" s="1825" t="s">
        <v>2136</v>
      </c>
      <c r="B74" s="1823"/>
      <c r="C74" s="1823"/>
      <c r="D74" s="1823"/>
      <c r="E74" s="1823"/>
      <c r="F74" s="1823"/>
      <c r="G74" s="1823"/>
      <c r="H74" s="1823"/>
      <c r="I74" s="1823"/>
      <c r="J74" s="1823"/>
      <c r="K74" s="1824"/>
    </row>
    <row r="75" spans="1:17" s="20" customFormat="1" ht="25.5" customHeight="1" x14ac:dyDescent="0.2">
      <c r="A75" s="1844" t="s">
        <v>2151</v>
      </c>
      <c r="B75" s="1845"/>
      <c r="C75" s="1845"/>
      <c r="D75" s="1845"/>
      <c r="E75" s="1845"/>
      <c r="F75" s="1845"/>
      <c r="G75" s="1845"/>
      <c r="H75" s="1845"/>
      <c r="I75" s="1845"/>
      <c r="J75" s="1845"/>
      <c r="K75" s="1846"/>
    </row>
    <row r="76" spans="1:17" s="20" customFormat="1" ht="24" customHeight="1" x14ac:dyDescent="0.2">
      <c r="A76" s="1822" t="s">
        <v>1257</v>
      </c>
      <c r="B76" s="1823"/>
      <c r="C76" s="1823"/>
      <c r="D76" s="1823"/>
      <c r="E76" s="1823"/>
      <c r="F76" s="1823"/>
      <c r="G76" s="1823"/>
      <c r="H76" s="1823"/>
      <c r="I76" s="1823"/>
      <c r="J76" s="1823"/>
      <c r="K76" s="1824"/>
    </row>
    <row r="77" spans="1:17" s="20" customFormat="1" ht="12.75" thickBot="1" x14ac:dyDescent="0.25">
      <c r="A77" s="1826" t="s">
        <v>1258</v>
      </c>
      <c r="B77" s="1827"/>
      <c r="C77" s="1827"/>
      <c r="D77" s="1827"/>
      <c r="E77" s="1827"/>
      <c r="F77" s="1827"/>
      <c r="G77" s="1827"/>
      <c r="H77" s="1827"/>
      <c r="I77" s="1827"/>
      <c r="J77" s="1827"/>
      <c r="K77" s="1828"/>
    </row>
  </sheetData>
  <mergeCells count="10">
    <mergeCell ref="A77:K77"/>
    <mergeCell ref="A72:K72"/>
    <mergeCell ref="A1:K1"/>
    <mergeCell ref="A2:K2"/>
    <mergeCell ref="A70:K70"/>
    <mergeCell ref="A71:K71"/>
    <mergeCell ref="A73:K73"/>
    <mergeCell ref="A74:K74"/>
    <mergeCell ref="A75:K75"/>
    <mergeCell ref="A76:K76"/>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67"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0"/>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4" x14ac:dyDescent="0.2">
      <c r="A1" s="1847" t="s">
        <v>32</v>
      </c>
      <c r="B1" s="1848"/>
      <c r="C1" s="1848"/>
      <c r="D1" s="1848"/>
      <c r="E1" s="1848"/>
      <c r="F1" s="1848"/>
      <c r="G1" s="1848"/>
      <c r="H1" s="1848"/>
      <c r="I1" s="1848"/>
      <c r="J1" s="1848"/>
      <c r="K1" s="1849"/>
    </row>
    <row r="2" spans="1:14" ht="12.75" thickBot="1" x14ac:dyDescent="0.25">
      <c r="A2" s="1832" t="s">
        <v>1999</v>
      </c>
      <c r="B2" s="1833"/>
      <c r="C2" s="1833"/>
      <c r="D2" s="1833"/>
      <c r="E2" s="1833"/>
      <c r="F2" s="1833"/>
      <c r="G2" s="1833"/>
      <c r="H2" s="1833"/>
      <c r="I2" s="1833"/>
      <c r="J2" s="1833"/>
      <c r="K2" s="1834"/>
    </row>
    <row r="3" spans="1:14"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4" ht="12.75" customHeight="1" x14ac:dyDescent="0.2">
      <c r="A4" s="3" t="s">
        <v>1213</v>
      </c>
      <c r="B4" s="847">
        <v>2684.1563903874112</v>
      </c>
      <c r="C4" s="1066">
        <f>SUM(D4:J4)</f>
        <v>12422.224955418653</v>
      </c>
      <c r="D4" s="1530">
        <v>5942.4281628588315</v>
      </c>
      <c r="E4" s="1498">
        <v>0</v>
      </c>
      <c r="F4" s="1498">
        <v>2394.5247504410436</v>
      </c>
      <c r="G4" s="1498">
        <v>0</v>
      </c>
      <c r="H4" s="1498">
        <v>0</v>
      </c>
      <c r="I4" s="1548">
        <v>144.08804211877634</v>
      </c>
      <c r="J4" s="1530">
        <v>3941.1840000000002</v>
      </c>
      <c r="K4" s="945">
        <v>590</v>
      </c>
    </row>
    <row r="5" spans="1:14" ht="12.75" customHeight="1" x14ac:dyDescent="0.2">
      <c r="A5" s="3" t="s">
        <v>1087</v>
      </c>
      <c r="B5" s="847">
        <v>1031.2325370898072</v>
      </c>
      <c r="C5" s="1066">
        <f t="shared" ref="C5:C26" si="0">SUM(D5:J5)</f>
        <v>4508.5541420987311</v>
      </c>
      <c r="D5" s="1530">
        <v>1999.1942777800466</v>
      </c>
      <c r="E5" s="1498">
        <v>0</v>
      </c>
      <c r="F5" s="1498">
        <v>178.48234963211249</v>
      </c>
      <c r="G5" s="1498">
        <v>0</v>
      </c>
      <c r="H5" s="1498">
        <v>0</v>
      </c>
      <c r="I5" s="1549">
        <v>41.818514686571618</v>
      </c>
      <c r="J5" s="1530">
        <v>2289.0590000000002</v>
      </c>
      <c r="K5" s="945">
        <v>414</v>
      </c>
    </row>
    <row r="6" spans="1:14" ht="12.75" customHeight="1" x14ac:dyDescent="0.2">
      <c r="A6" s="3" t="s">
        <v>784</v>
      </c>
      <c r="B6" s="847">
        <v>3085.5521840176084</v>
      </c>
      <c r="C6" s="1066">
        <f t="shared" si="0"/>
        <v>10333.791607143816</v>
      </c>
      <c r="D6" s="1530">
        <v>4113.2001848753544</v>
      </c>
      <c r="E6" s="1498">
        <v>0</v>
      </c>
      <c r="F6" s="1498">
        <v>520.16759807406504</v>
      </c>
      <c r="G6" s="1498">
        <v>0</v>
      </c>
      <c r="H6" s="1498">
        <v>0</v>
      </c>
      <c r="I6" s="1549">
        <v>58.434824194397621</v>
      </c>
      <c r="J6" s="1530">
        <v>5641.9889999999996</v>
      </c>
      <c r="K6" s="945">
        <v>982</v>
      </c>
    </row>
    <row r="7" spans="1:14" ht="12.75" customHeight="1" x14ac:dyDescent="0.2">
      <c r="A7" s="3" t="s">
        <v>1089</v>
      </c>
      <c r="B7" s="847">
        <v>1894.3596416609907</v>
      </c>
      <c r="C7" s="1066">
        <f t="shared" si="0"/>
        <v>7123.5859782846583</v>
      </c>
      <c r="D7" s="1530">
        <v>2975.8712019017348</v>
      </c>
      <c r="E7" s="1498">
        <v>0</v>
      </c>
      <c r="F7" s="1498">
        <v>221.54530729648613</v>
      </c>
      <c r="G7" s="1498">
        <v>0</v>
      </c>
      <c r="H7" s="1498">
        <v>0</v>
      </c>
      <c r="I7" s="1549">
        <v>79.289469086437748</v>
      </c>
      <c r="J7" s="1530">
        <v>3846.88</v>
      </c>
      <c r="K7" s="945">
        <v>393</v>
      </c>
    </row>
    <row r="8" spans="1:14" ht="12.75" customHeight="1" x14ac:dyDescent="0.2">
      <c r="A8" s="3" t="s">
        <v>1890</v>
      </c>
      <c r="B8" s="847">
        <v>1503.1451682950349</v>
      </c>
      <c r="C8" s="1066">
        <f t="shared" si="0"/>
        <v>3950.959127437251</v>
      </c>
      <c r="D8" s="1530">
        <v>1894.234292573431</v>
      </c>
      <c r="E8" s="1498">
        <v>0</v>
      </c>
      <c r="F8" s="1498">
        <v>198.4986540110101</v>
      </c>
      <c r="G8" s="1498">
        <v>0</v>
      </c>
      <c r="H8" s="1498">
        <v>0</v>
      </c>
      <c r="I8" s="1549">
        <v>14.73118085280993</v>
      </c>
      <c r="J8" s="1530">
        <v>1843.4949999999999</v>
      </c>
      <c r="K8" s="945">
        <v>340</v>
      </c>
    </row>
    <row r="9" spans="1:14" ht="12.75" customHeight="1" x14ac:dyDescent="0.2">
      <c r="A9" s="3" t="s">
        <v>1412</v>
      </c>
      <c r="B9" s="847">
        <v>612.00660954362729</v>
      </c>
      <c r="C9" s="1066">
        <f t="shared" si="0"/>
        <v>3149.954063444713</v>
      </c>
      <c r="D9" s="1530">
        <v>1118.9287400793371</v>
      </c>
      <c r="E9" s="1498">
        <v>0</v>
      </c>
      <c r="F9" s="1498">
        <v>34.093783220661386</v>
      </c>
      <c r="G9" s="1498">
        <v>0</v>
      </c>
      <c r="H9" s="1498">
        <v>0</v>
      </c>
      <c r="I9" s="1549">
        <v>34.615540144714338</v>
      </c>
      <c r="J9" s="1530">
        <v>1962.316</v>
      </c>
      <c r="K9" s="945">
        <v>278</v>
      </c>
    </row>
    <row r="10" spans="1:14" ht="12.75" customHeight="1" x14ac:dyDescent="0.2">
      <c r="A10" s="3" t="s">
        <v>271</v>
      </c>
      <c r="B10" s="847">
        <v>3205.4561414862956</v>
      </c>
      <c r="C10" s="1066">
        <f t="shared" si="0"/>
        <v>16387.051860799918</v>
      </c>
      <c r="D10" s="1530">
        <v>8674.0254250389007</v>
      </c>
      <c r="E10" s="1498">
        <v>0</v>
      </c>
      <c r="F10" s="1498">
        <v>542.83657184355923</v>
      </c>
      <c r="G10" s="1498">
        <v>0</v>
      </c>
      <c r="H10" s="1498">
        <v>0</v>
      </c>
      <c r="I10" s="1549">
        <v>163.98286391745989</v>
      </c>
      <c r="J10" s="1530">
        <v>7006.2070000000003</v>
      </c>
      <c r="K10" s="945">
        <v>1348</v>
      </c>
    </row>
    <row r="11" spans="1:14" ht="12.75" customHeight="1" x14ac:dyDescent="0.2">
      <c r="A11" s="3" t="s">
        <v>1891</v>
      </c>
      <c r="B11" s="847">
        <v>1337.4847917584787</v>
      </c>
      <c r="C11" s="1066">
        <f t="shared" si="0"/>
        <v>7489.2098484292273</v>
      </c>
      <c r="D11" s="1530">
        <v>4016.1177730501013</v>
      </c>
      <c r="E11" s="1498">
        <v>0</v>
      </c>
      <c r="F11" s="1498">
        <v>210.96885159222936</v>
      </c>
      <c r="G11" s="1498">
        <v>0</v>
      </c>
      <c r="H11" s="1498">
        <v>0</v>
      </c>
      <c r="I11" s="1549">
        <v>43.368223786897332</v>
      </c>
      <c r="J11" s="1530">
        <v>3218.7550000000001</v>
      </c>
      <c r="K11" s="945">
        <v>462</v>
      </c>
    </row>
    <row r="12" spans="1:14" ht="12.75" customHeight="1" x14ac:dyDescent="0.2">
      <c r="A12" s="3" t="s">
        <v>1892</v>
      </c>
      <c r="B12" s="847">
        <v>702.13676515785278</v>
      </c>
      <c r="C12" s="1066">
        <f t="shared" si="0"/>
        <v>2776.5894563379306</v>
      </c>
      <c r="D12" s="1530">
        <v>1455.1519731773851</v>
      </c>
      <c r="E12" s="1498">
        <v>0</v>
      </c>
      <c r="F12" s="1498">
        <v>78.391962301442575</v>
      </c>
      <c r="G12" s="1498">
        <v>0</v>
      </c>
      <c r="H12" s="1498">
        <v>0</v>
      </c>
      <c r="I12" s="1549">
        <v>24.601520859102891</v>
      </c>
      <c r="J12" s="1530">
        <v>1218.444</v>
      </c>
      <c r="K12" s="945">
        <v>240</v>
      </c>
    </row>
    <row r="13" spans="1:14" ht="12.75" customHeight="1" x14ac:dyDescent="0.2">
      <c r="A13" s="3" t="s">
        <v>164</v>
      </c>
      <c r="B13" s="847">
        <v>851.39091398438393</v>
      </c>
      <c r="C13" s="1066">
        <f t="shared" si="0"/>
        <v>8020.715687830223</v>
      </c>
      <c r="D13" s="1530">
        <v>2380.5094730849478</v>
      </c>
      <c r="E13" s="1498">
        <v>0</v>
      </c>
      <c r="F13" s="1498">
        <v>78.175229260243285</v>
      </c>
      <c r="G13" s="1498">
        <v>0</v>
      </c>
      <c r="H13" s="1498">
        <v>0</v>
      </c>
      <c r="I13" s="1549">
        <v>53.214985485032599</v>
      </c>
      <c r="J13" s="1530">
        <v>5508.8159999999998</v>
      </c>
      <c r="K13" s="945">
        <v>479</v>
      </c>
    </row>
    <row r="14" spans="1:14" ht="12.75" customHeight="1" x14ac:dyDescent="0.2">
      <c r="A14" s="3" t="s">
        <v>1893</v>
      </c>
      <c r="B14" s="847">
        <v>13226.179940752067</v>
      </c>
      <c r="C14" s="1066">
        <f t="shared" si="0"/>
        <v>100670.63807199866</v>
      </c>
      <c r="D14" s="1530">
        <v>45562.134398579401</v>
      </c>
      <c r="E14" s="1498">
        <v>3911.8829899999996</v>
      </c>
      <c r="F14" s="1498">
        <v>5708.9890221187397</v>
      </c>
      <c r="G14" s="1498">
        <v>0</v>
      </c>
      <c r="H14" s="1498">
        <v>1512.2443599999999</v>
      </c>
      <c r="I14" s="1549">
        <v>723.90930130051856</v>
      </c>
      <c r="J14" s="1530">
        <v>43251.478000000003</v>
      </c>
      <c r="K14" s="945">
        <v>4439</v>
      </c>
    </row>
    <row r="15" spans="1:14" ht="12.75" customHeight="1" x14ac:dyDescent="0.2">
      <c r="A15" s="3" t="s">
        <v>166</v>
      </c>
      <c r="B15" s="847">
        <v>1473.265400032476</v>
      </c>
      <c r="C15" s="1066">
        <f t="shared" si="0"/>
        <v>4146.7880728315604</v>
      </c>
      <c r="D15" s="1530">
        <v>1795.890496456592</v>
      </c>
      <c r="E15" s="1498">
        <v>0</v>
      </c>
      <c r="F15" s="1498">
        <v>102.91746791926833</v>
      </c>
      <c r="G15" s="1498">
        <v>0</v>
      </c>
      <c r="H15" s="1498">
        <v>0</v>
      </c>
      <c r="I15" s="1549">
        <v>108.13510845570008</v>
      </c>
      <c r="J15" s="1530">
        <v>2139.8449999999998</v>
      </c>
      <c r="K15" s="945">
        <v>362</v>
      </c>
    </row>
    <row r="16" spans="1:14" ht="12.75" customHeight="1" x14ac:dyDescent="0.2">
      <c r="A16" s="3" t="s">
        <v>1894</v>
      </c>
      <c r="B16" s="847">
        <v>6089.4331248729168</v>
      </c>
      <c r="C16" s="1066">
        <f t="shared" si="0"/>
        <v>22876.25810177825</v>
      </c>
      <c r="D16" s="1530">
        <v>10525.764051570597</v>
      </c>
      <c r="E16" s="1498">
        <v>0</v>
      </c>
      <c r="F16" s="1498">
        <v>1337.2467184866448</v>
      </c>
      <c r="G16" s="1498">
        <v>0</v>
      </c>
      <c r="H16" s="1498">
        <v>0</v>
      </c>
      <c r="I16" s="1549">
        <v>313.05933172100595</v>
      </c>
      <c r="J16" s="1530">
        <v>10700.188</v>
      </c>
      <c r="K16" s="945">
        <v>2024</v>
      </c>
      <c r="L16" s="205"/>
      <c r="M16" s="205"/>
      <c r="N16" s="205"/>
    </row>
    <row r="17" spans="1:14" ht="12.75" customHeight="1" x14ac:dyDescent="0.2">
      <c r="A17" s="3" t="s">
        <v>1895</v>
      </c>
      <c r="B17" s="847">
        <v>259.26422440715589</v>
      </c>
      <c r="C17" s="1066">
        <f t="shared" si="0"/>
        <v>1600.7272866086141</v>
      </c>
      <c r="D17" s="1530">
        <v>651.81727190174831</v>
      </c>
      <c r="E17" s="1498">
        <v>0</v>
      </c>
      <c r="F17" s="1498">
        <v>82.918738984385712</v>
      </c>
      <c r="G17" s="1498">
        <v>0</v>
      </c>
      <c r="H17" s="1498">
        <v>0</v>
      </c>
      <c r="I17" s="1549">
        <v>1.5992757224801319</v>
      </c>
      <c r="J17" s="1530">
        <v>864.39200000000005</v>
      </c>
      <c r="K17" s="945">
        <v>114</v>
      </c>
      <c r="L17" s="205"/>
      <c r="M17" s="205"/>
      <c r="N17" s="205"/>
    </row>
    <row r="18" spans="1:14" ht="12.75" customHeight="1" x14ac:dyDescent="0.2">
      <c r="A18" s="3" t="s">
        <v>290</v>
      </c>
      <c r="B18" s="847">
        <v>3363.8157349563648</v>
      </c>
      <c r="C18" s="1066">
        <f t="shared" si="0"/>
        <v>12442.562910645065</v>
      </c>
      <c r="D18" s="1530">
        <v>6606.4872943280043</v>
      </c>
      <c r="E18" s="1498">
        <v>0</v>
      </c>
      <c r="F18" s="1498">
        <v>497.92814306495018</v>
      </c>
      <c r="G18" s="1498">
        <v>0</v>
      </c>
      <c r="H18" s="1498">
        <v>0</v>
      </c>
      <c r="I18" s="1549">
        <v>197.76947325211228</v>
      </c>
      <c r="J18" s="1530">
        <v>5140.3779999999997</v>
      </c>
      <c r="K18" s="945">
        <v>1054</v>
      </c>
      <c r="L18" s="205"/>
      <c r="M18" s="205"/>
      <c r="N18" s="205"/>
    </row>
    <row r="19" spans="1:14" ht="12.75" customHeight="1" x14ac:dyDescent="0.2">
      <c r="A19" s="3" t="s">
        <v>1077</v>
      </c>
      <c r="B19" s="847">
        <v>1338.0438903472125</v>
      </c>
      <c r="C19" s="1066">
        <f t="shared" si="0"/>
        <v>6261.9160404415989</v>
      </c>
      <c r="D19" s="1530">
        <v>2721.1510344520348</v>
      </c>
      <c r="E19" s="1498">
        <v>0</v>
      </c>
      <c r="F19" s="1498">
        <v>186.46205137911116</v>
      </c>
      <c r="G19" s="1498">
        <v>0</v>
      </c>
      <c r="H19" s="1498">
        <v>0</v>
      </c>
      <c r="I19" s="1549">
        <v>14.022954610452929</v>
      </c>
      <c r="J19" s="1530">
        <v>3340.28</v>
      </c>
      <c r="K19" s="945">
        <v>424</v>
      </c>
      <c r="L19" s="205"/>
      <c r="M19" s="205"/>
      <c r="N19" s="205"/>
    </row>
    <row r="20" spans="1:14" ht="12.75" customHeight="1" x14ac:dyDescent="0.2">
      <c r="A20" s="3" t="s">
        <v>758</v>
      </c>
      <c r="B20" s="847">
        <v>3433.0005261217357</v>
      </c>
      <c r="C20" s="1066">
        <f t="shared" si="0"/>
        <v>46116.61692099378</v>
      </c>
      <c r="D20" s="1530">
        <v>11249.601279599599</v>
      </c>
      <c r="E20" s="1498">
        <v>4834.1058400000002</v>
      </c>
      <c r="F20" s="1498">
        <v>559.36212809684309</v>
      </c>
      <c r="G20" s="1498">
        <v>0</v>
      </c>
      <c r="H20" s="1498">
        <v>1514.1902500000001</v>
      </c>
      <c r="I20" s="1549">
        <v>188.01742329733747</v>
      </c>
      <c r="J20" s="1530">
        <v>27771.34</v>
      </c>
      <c r="K20" s="945">
        <v>1999</v>
      </c>
      <c r="L20" s="205"/>
      <c r="M20" s="205"/>
      <c r="N20" s="205"/>
    </row>
    <row r="21" spans="1:14" ht="12.75" customHeight="1" x14ac:dyDescent="0.2">
      <c r="A21" s="3" t="s">
        <v>1896</v>
      </c>
      <c r="B21" s="847">
        <v>778.25296164892256</v>
      </c>
      <c r="C21" s="1066">
        <f t="shared" si="0"/>
        <v>1684.3985897915773</v>
      </c>
      <c r="D21" s="1530">
        <v>845.94655607139407</v>
      </c>
      <c r="E21" s="1498">
        <v>0</v>
      </c>
      <c r="F21" s="1498">
        <v>26.165115384804132</v>
      </c>
      <c r="G21" s="1498">
        <v>0</v>
      </c>
      <c r="H21" s="1498">
        <v>0</v>
      </c>
      <c r="I21" s="1549">
        <v>119.41591833537919</v>
      </c>
      <c r="J21" s="1530">
        <v>692.87099999999998</v>
      </c>
      <c r="K21" s="945">
        <v>171</v>
      </c>
      <c r="L21" s="205"/>
      <c r="M21" s="205"/>
      <c r="N21" s="205"/>
    </row>
    <row r="22" spans="1:14" ht="12.75" customHeight="1" x14ac:dyDescent="0.2">
      <c r="A22" s="3" t="s">
        <v>1897</v>
      </c>
      <c r="B22" s="847">
        <v>4118.1309651282745</v>
      </c>
      <c r="C22" s="1066">
        <f t="shared" si="0"/>
        <v>12528.416118616988</v>
      </c>
      <c r="D22" s="1530">
        <v>5704.147031454213</v>
      </c>
      <c r="E22" s="1498">
        <v>0</v>
      </c>
      <c r="F22" s="1498">
        <v>612.37729210569364</v>
      </c>
      <c r="G22" s="1498">
        <v>0</v>
      </c>
      <c r="H22" s="1498">
        <v>0</v>
      </c>
      <c r="I22" s="1549">
        <v>75.929795057080369</v>
      </c>
      <c r="J22" s="1530">
        <v>6135.9620000000004</v>
      </c>
      <c r="K22" s="945">
        <v>951</v>
      </c>
      <c r="L22" s="205"/>
      <c r="M22" s="205"/>
      <c r="N22" s="205"/>
    </row>
    <row r="23" spans="1:14" ht="12.75" customHeight="1" x14ac:dyDescent="0.2">
      <c r="A23" s="3" t="s">
        <v>562</v>
      </c>
      <c r="B23" s="847">
        <v>1583.5894982515892</v>
      </c>
      <c r="C23" s="1066">
        <f t="shared" si="0"/>
        <v>1638.0049782998269</v>
      </c>
      <c r="D23" s="1530">
        <v>963.6700086846156</v>
      </c>
      <c r="E23" s="1498">
        <v>0</v>
      </c>
      <c r="F23" s="1498">
        <v>50.811159176995311</v>
      </c>
      <c r="G23" s="1498">
        <v>0</v>
      </c>
      <c r="H23" s="1498">
        <v>0</v>
      </c>
      <c r="I23" s="1549">
        <v>116.3308104382161</v>
      </c>
      <c r="J23" s="1530">
        <v>507.19299999999998</v>
      </c>
      <c r="K23" s="945">
        <v>139</v>
      </c>
      <c r="L23" s="205"/>
      <c r="M23" s="205"/>
      <c r="N23" s="205"/>
    </row>
    <row r="24" spans="1:14" ht="12.75" customHeight="1" x14ac:dyDescent="0.2">
      <c r="A24" s="3" t="s">
        <v>1898</v>
      </c>
      <c r="B24" s="847">
        <v>1423.2087574606383</v>
      </c>
      <c r="C24" s="1066">
        <f t="shared" si="0"/>
        <v>6640.4234739210206</v>
      </c>
      <c r="D24" s="1530">
        <v>2512.7671766220305</v>
      </c>
      <c r="E24" s="1498">
        <v>0</v>
      </c>
      <c r="F24" s="1498">
        <v>148.53561816854912</v>
      </c>
      <c r="G24" s="1498">
        <v>0</v>
      </c>
      <c r="H24" s="1498">
        <v>0</v>
      </c>
      <c r="I24" s="1549">
        <v>29.815679130441051</v>
      </c>
      <c r="J24" s="1530">
        <v>3949.3049999999998</v>
      </c>
      <c r="K24" s="945">
        <v>409</v>
      </c>
      <c r="L24" s="205"/>
      <c r="M24" s="205"/>
      <c r="N24" s="205"/>
    </row>
    <row r="25" spans="1:14" ht="12.75" customHeight="1" x14ac:dyDescent="0.2">
      <c r="A25" s="3" t="s">
        <v>1899</v>
      </c>
      <c r="B25" s="847">
        <v>818.88006022024467</v>
      </c>
      <c r="C25" s="1066">
        <f t="shared" si="0"/>
        <v>2672.7667585408103</v>
      </c>
      <c r="D25" s="1530">
        <v>1106.6179915133509</v>
      </c>
      <c r="E25" s="1498">
        <v>0</v>
      </c>
      <c r="F25" s="1498">
        <v>78.877993997253697</v>
      </c>
      <c r="G25" s="1498">
        <v>0</v>
      </c>
      <c r="H25" s="1498">
        <v>0</v>
      </c>
      <c r="I25" s="1549">
        <v>35.194773030205724</v>
      </c>
      <c r="J25" s="1530">
        <v>1452.076</v>
      </c>
      <c r="K25" s="945">
        <v>251</v>
      </c>
      <c r="L25" s="205"/>
      <c r="M25" s="205"/>
      <c r="N25" s="205"/>
    </row>
    <row r="26" spans="1:14" ht="12.75" customHeight="1" x14ac:dyDescent="0.2">
      <c r="A26" s="3" t="s">
        <v>1900</v>
      </c>
      <c r="B26" s="847">
        <v>698.39810398431405</v>
      </c>
      <c r="C26" s="1066">
        <f t="shared" si="0"/>
        <v>4046.2419258379505</v>
      </c>
      <c r="D26" s="1530">
        <v>1377.5514218771707</v>
      </c>
      <c r="E26" s="1498">
        <v>0</v>
      </c>
      <c r="F26" s="1498">
        <v>84.652043443908198</v>
      </c>
      <c r="G26" s="1498">
        <v>0</v>
      </c>
      <c r="H26" s="1498">
        <v>0</v>
      </c>
      <c r="I26" s="1549">
        <v>32.258460516871402</v>
      </c>
      <c r="J26" s="1530">
        <v>2551.7800000000002</v>
      </c>
      <c r="K26" s="945">
        <v>285</v>
      </c>
      <c r="L26" s="205"/>
      <c r="M26" s="205"/>
      <c r="N26" s="205"/>
    </row>
    <row r="27" spans="1:14" ht="12.75" customHeight="1" x14ac:dyDescent="0.2">
      <c r="A27" s="206"/>
      <c r="B27" s="207"/>
      <c r="C27" s="1070"/>
      <c r="D27" s="1070"/>
      <c r="E27" s="1070"/>
      <c r="F27" s="1070"/>
      <c r="G27" s="1070"/>
      <c r="H27" s="1070"/>
      <c r="I27" s="1300"/>
      <c r="J27" s="1499"/>
      <c r="K27" s="936"/>
      <c r="L27" s="205"/>
      <c r="M27" s="205"/>
      <c r="N27" s="205"/>
    </row>
    <row r="28" spans="1:14" ht="12.75" customHeight="1" x14ac:dyDescent="0.2">
      <c r="A28" s="189" t="s">
        <v>33</v>
      </c>
      <c r="B28" s="208">
        <f>SUM(B4:B26)</f>
        <v>55510.384331565394</v>
      </c>
      <c r="C28" s="1500">
        <f t="shared" ref="C28:J28" si="1">SUM(C4:C26)</f>
        <v>299488.3959775308</v>
      </c>
      <c r="D28" s="1500">
        <f t="shared" si="1"/>
        <v>126193.2075175308</v>
      </c>
      <c r="E28" s="1500">
        <f t="shared" si="1"/>
        <v>8745.9888300000002</v>
      </c>
      <c r="F28" s="1500">
        <f t="shared" si="1"/>
        <v>13934.928549999999</v>
      </c>
      <c r="G28" s="1500">
        <f t="shared" si="1"/>
        <v>0</v>
      </c>
      <c r="H28" s="1500">
        <f t="shared" si="1"/>
        <v>3026.4346100000002</v>
      </c>
      <c r="I28" s="1501">
        <f t="shared" si="1"/>
        <v>2613.6034700000014</v>
      </c>
      <c r="J28" s="1502">
        <f t="shared" si="1"/>
        <v>144974.23299999998</v>
      </c>
      <c r="K28" s="1039">
        <f>SUM(K4:K26)</f>
        <v>18148</v>
      </c>
      <c r="L28" s="209"/>
      <c r="M28" s="209"/>
      <c r="N28" s="209"/>
    </row>
    <row r="29" spans="1:14" ht="12.75" customHeight="1" thickBot="1" x14ac:dyDescent="0.25">
      <c r="A29" s="210"/>
      <c r="B29" s="211"/>
      <c r="C29" s="1503"/>
      <c r="D29" s="1504"/>
      <c r="E29" s="1504"/>
      <c r="F29" s="1504"/>
      <c r="G29" s="1504"/>
      <c r="H29" s="1504"/>
      <c r="I29" s="1550"/>
      <c r="J29" s="1505"/>
      <c r="K29" s="840"/>
      <c r="L29" s="205"/>
      <c r="M29" s="205"/>
      <c r="N29" s="205"/>
    </row>
    <row r="30" spans="1:14" s="20" customFormat="1" ht="12.75" customHeight="1" x14ac:dyDescent="0.2">
      <c r="A30" s="108" t="s">
        <v>292</v>
      </c>
      <c r="B30" s="848">
        <v>55510.384331565416</v>
      </c>
      <c r="C30" s="1066">
        <f>SUM(D30:J30)</f>
        <v>299488.39597753086</v>
      </c>
      <c r="D30" s="1530">
        <v>126193.20751753084</v>
      </c>
      <c r="E30" s="1100">
        <v>8745.9888300000002</v>
      </c>
      <c r="F30" s="1506">
        <v>13934.928550000001</v>
      </c>
      <c r="G30" s="1506">
        <v>0</v>
      </c>
      <c r="H30" s="1100">
        <v>3026.4346099999998</v>
      </c>
      <c r="I30" s="1551">
        <v>2613.6034700000005</v>
      </c>
      <c r="J30" s="1530">
        <v>144974.23300000001</v>
      </c>
      <c r="K30" s="925">
        <v>18148</v>
      </c>
      <c r="L30" s="214"/>
      <c r="M30" s="214"/>
      <c r="N30" s="214"/>
    </row>
    <row r="31" spans="1:14" ht="12.75" customHeight="1" x14ac:dyDescent="0.2">
      <c r="A31" s="187"/>
      <c r="B31" s="188"/>
      <c r="C31" s="1104"/>
      <c r="D31" s="1279"/>
      <c r="E31" s="1104"/>
      <c r="F31" s="1279"/>
      <c r="G31" s="1279"/>
      <c r="H31" s="1104"/>
      <c r="I31" s="1552"/>
      <c r="J31" s="1507"/>
      <c r="K31" s="841"/>
      <c r="L31" s="214"/>
      <c r="M31" s="214"/>
      <c r="N31" s="214"/>
    </row>
    <row r="32" spans="1:14" ht="12.75" customHeight="1" x14ac:dyDescent="0.2">
      <c r="A32" s="189" t="s">
        <v>33</v>
      </c>
      <c r="B32" s="190">
        <f>SUM(B30)</f>
        <v>55510.384331565416</v>
      </c>
      <c r="C32" s="1508">
        <f t="shared" ref="C32:K32" si="2">SUM(C30)</f>
        <v>299488.39597753086</v>
      </c>
      <c r="D32" s="1508">
        <f t="shared" si="2"/>
        <v>126193.20751753084</v>
      </c>
      <c r="E32" s="1508">
        <f t="shared" si="2"/>
        <v>8745.9888300000002</v>
      </c>
      <c r="F32" s="1508">
        <f t="shared" si="2"/>
        <v>13934.928550000001</v>
      </c>
      <c r="G32" s="1508">
        <f t="shared" si="2"/>
        <v>0</v>
      </c>
      <c r="H32" s="1508">
        <f t="shared" si="2"/>
        <v>3026.4346099999998</v>
      </c>
      <c r="I32" s="1501">
        <f t="shared" si="2"/>
        <v>2613.6034700000005</v>
      </c>
      <c r="J32" s="1502">
        <f t="shared" si="2"/>
        <v>144974.23300000001</v>
      </c>
      <c r="K32" s="1039">
        <f t="shared" si="2"/>
        <v>18148</v>
      </c>
      <c r="L32" s="215"/>
      <c r="M32" s="215"/>
      <c r="N32" s="215"/>
    </row>
    <row r="33" spans="1:17" ht="12.75" thickBot="1" x14ac:dyDescent="0.25">
      <c r="A33" s="210"/>
      <c r="B33" s="216"/>
      <c r="C33" s="212"/>
      <c r="D33" s="212"/>
      <c r="E33" s="212"/>
      <c r="F33" s="212"/>
      <c r="G33" s="212"/>
      <c r="H33" s="212"/>
      <c r="I33" s="1553"/>
      <c r="J33" s="213"/>
      <c r="K33" s="840"/>
      <c r="L33" s="205"/>
      <c r="M33" s="205"/>
      <c r="N33" s="205"/>
    </row>
    <row r="34" spans="1:17" x14ac:dyDescent="0.2">
      <c r="A34" s="690"/>
      <c r="B34" s="691"/>
      <c r="C34" s="692"/>
      <c r="D34" s="692"/>
      <c r="E34" s="692"/>
      <c r="F34" s="692"/>
      <c r="G34" s="692"/>
      <c r="H34" s="692"/>
      <c r="I34" s="692"/>
      <c r="J34" s="692"/>
      <c r="K34" s="700"/>
      <c r="L34" s="13"/>
      <c r="M34" s="13"/>
      <c r="N34" s="13"/>
    </row>
    <row r="35" spans="1:17" x14ac:dyDescent="0.2">
      <c r="A35" s="694" t="s">
        <v>2120</v>
      </c>
      <c r="B35" s="633"/>
      <c r="C35" s="281"/>
      <c r="D35" s="281"/>
      <c r="E35" s="281"/>
      <c r="F35" s="281"/>
      <c r="G35" s="281"/>
      <c r="H35" s="281"/>
      <c r="I35" s="1791"/>
      <c r="J35" s="1791"/>
      <c r="K35" s="701"/>
      <c r="L35" s="16"/>
      <c r="M35" s="16"/>
      <c r="N35" s="16"/>
    </row>
    <row r="36" spans="1:17" ht="12" customHeight="1" x14ac:dyDescent="0.2">
      <c r="A36" s="1825" t="s">
        <v>2146</v>
      </c>
      <c r="B36" s="1823"/>
      <c r="C36" s="1823"/>
      <c r="D36" s="1823"/>
      <c r="E36" s="1823"/>
      <c r="F36" s="1823"/>
      <c r="G36" s="1823"/>
      <c r="H36" s="1823"/>
      <c r="I36" s="1824"/>
      <c r="J36" s="1825"/>
      <c r="K36" s="1824"/>
      <c r="L36" s="16"/>
      <c r="M36" s="16"/>
      <c r="N36" s="16"/>
    </row>
    <row r="37" spans="1:17" ht="36" customHeight="1" x14ac:dyDescent="0.2">
      <c r="A37" s="1822" t="s">
        <v>2145</v>
      </c>
      <c r="B37" s="1823"/>
      <c r="C37" s="1823"/>
      <c r="D37" s="1823"/>
      <c r="E37" s="1823"/>
      <c r="F37" s="1823"/>
      <c r="G37" s="1823"/>
      <c r="H37" s="1823"/>
      <c r="I37" s="1824"/>
      <c r="J37" s="1825"/>
      <c r="K37" s="1824"/>
    </row>
    <row r="38" spans="1:17" ht="12" customHeight="1" x14ac:dyDescent="0.2">
      <c r="A38" s="1825" t="s">
        <v>1256</v>
      </c>
      <c r="B38" s="1823"/>
      <c r="C38" s="1823"/>
      <c r="D38" s="1823"/>
      <c r="E38" s="1823"/>
      <c r="F38" s="1823"/>
      <c r="G38" s="1823"/>
      <c r="H38" s="1823"/>
      <c r="I38" s="1824"/>
      <c r="J38" s="1825"/>
      <c r="K38" s="1824"/>
      <c r="L38" s="16"/>
      <c r="M38" s="16"/>
      <c r="N38" s="16"/>
    </row>
    <row r="39" spans="1:17" ht="36" customHeight="1" x14ac:dyDescent="0.2">
      <c r="A39" s="1822" t="s">
        <v>2140</v>
      </c>
      <c r="B39" s="1823"/>
      <c r="C39" s="1823"/>
      <c r="D39" s="1823"/>
      <c r="E39" s="1823"/>
      <c r="F39" s="1823"/>
      <c r="G39" s="1823"/>
      <c r="H39" s="1823"/>
      <c r="I39" s="1824"/>
      <c r="J39" s="1825"/>
      <c r="K39" s="1824"/>
      <c r="M39" s="18"/>
      <c r="O39" s="17"/>
      <c r="Q39" s="18"/>
    </row>
    <row r="40" spans="1:17" ht="12" customHeight="1" x14ac:dyDescent="0.2">
      <c r="A40" s="1825" t="s">
        <v>2136</v>
      </c>
      <c r="B40" s="1823"/>
      <c r="C40" s="1823"/>
      <c r="D40" s="1823"/>
      <c r="E40" s="1823"/>
      <c r="F40" s="1823"/>
      <c r="G40" s="1823"/>
      <c r="H40" s="1823"/>
      <c r="I40" s="1824"/>
      <c r="J40" s="1825"/>
      <c r="K40" s="1824"/>
      <c r="L40" s="16"/>
      <c r="M40" s="16"/>
      <c r="N40" s="16"/>
    </row>
    <row r="41" spans="1:17" ht="24" customHeight="1" x14ac:dyDescent="0.2">
      <c r="A41" s="1822" t="s">
        <v>2151</v>
      </c>
      <c r="B41" s="1823"/>
      <c r="C41" s="1823"/>
      <c r="D41" s="1823"/>
      <c r="E41" s="1823"/>
      <c r="F41" s="1823"/>
      <c r="G41" s="1823"/>
      <c r="H41" s="1823"/>
      <c r="I41" s="1824"/>
      <c r="J41" s="1825"/>
      <c r="K41" s="1824"/>
      <c r="L41" s="13"/>
      <c r="M41" s="13"/>
      <c r="N41" s="13"/>
    </row>
    <row r="42" spans="1:17" ht="24" customHeight="1" x14ac:dyDescent="0.2">
      <c r="A42" s="1822" t="s">
        <v>1257</v>
      </c>
      <c r="B42" s="1823"/>
      <c r="C42" s="1823"/>
      <c r="D42" s="1823"/>
      <c r="E42" s="1823"/>
      <c r="F42" s="1823"/>
      <c r="G42" s="1823"/>
      <c r="H42" s="1823"/>
      <c r="I42" s="1824"/>
      <c r="J42" s="1825"/>
      <c r="K42" s="1824"/>
      <c r="L42" s="183"/>
      <c r="M42" s="183"/>
      <c r="N42" s="183"/>
    </row>
    <row r="43" spans="1:17" ht="12.75" thickBot="1" x14ac:dyDescent="0.25">
      <c r="A43" s="1826" t="s">
        <v>1258</v>
      </c>
      <c r="B43" s="1827"/>
      <c r="C43" s="1827"/>
      <c r="D43" s="1827"/>
      <c r="E43" s="1827"/>
      <c r="F43" s="1827"/>
      <c r="G43" s="1827"/>
      <c r="H43" s="1827"/>
      <c r="I43" s="1828"/>
      <c r="J43" s="1826"/>
      <c r="K43" s="1828"/>
      <c r="L43" s="183"/>
      <c r="M43" s="183"/>
      <c r="N43" s="183"/>
    </row>
    <row r="44" spans="1:17" x14ac:dyDescent="0.2">
      <c r="B44" s="113"/>
      <c r="C44" s="217"/>
      <c r="D44" s="218"/>
      <c r="E44" s="218"/>
      <c r="F44" s="218"/>
      <c r="G44" s="218"/>
      <c r="H44" s="218"/>
      <c r="I44" s="1761"/>
      <c r="J44" s="1762"/>
      <c r="K44" s="712"/>
      <c r="L44" s="86"/>
      <c r="M44" s="86"/>
      <c r="N44" s="86"/>
    </row>
    <row r="45" spans="1:17" x14ac:dyDescent="0.2">
      <c r="A45" s="47"/>
      <c r="B45" s="113"/>
      <c r="C45" s="217"/>
      <c r="D45" s="218"/>
      <c r="E45" s="218"/>
      <c r="F45" s="218"/>
      <c r="G45" s="218"/>
      <c r="H45" s="218"/>
      <c r="I45" s="218"/>
      <c r="J45" s="1763"/>
      <c r="K45" s="712"/>
      <c r="L45" s="86"/>
      <c r="M45" s="86"/>
      <c r="N45" s="86"/>
    </row>
    <row r="46" spans="1:17" x14ac:dyDescent="0.2">
      <c r="I46" s="20"/>
      <c r="J46" s="20"/>
    </row>
    <row r="47" spans="1:17" x14ac:dyDescent="0.2">
      <c r="I47" s="20"/>
      <c r="J47" s="20"/>
    </row>
    <row r="48" spans="1:17" x14ac:dyDescent="0.2">
      <c r="I48" s="20"/>
      <c r="J48" s="20"/>
    </row>
    <row r="49" spans="9:10" x14ac:dyDescent="0.2">
      <c r="I49" s="20"/>
      <c r="J49" s="20"/>
    </row>
    <row r="50" spans="9:10"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sheetData>
  <mergeCells count="10">
    <mergeCell ref="A43:K43"/>
    <mergeCell ref="A1:K1"/>
    <mergeCell ref="A36:K36"/>
    <mergeCell ref="A37:K37"/>
    <mergeCell ref="A42:K42"/>
    <mergeCell ref="A40:K40"/>
    <mergeCell ref="A41:K41"/>
    <mergeCell ref="A38:K38"/>
    <mergeCell ref="A39:K39"/>
    <mergeCell ref="A2:K2"/>
  </mergeCells>
  <phoneticPr fontId="2" type="noConversion"/>
  <printOptions horizontalCentered="1" gridLines="1"/>
  <pageMargins left="0.25" right="0.25" top="0.75" bottom="0.75" header="0.5" footer="0.5"/>
  <pageSetup scale="94" fitToHeight="0" orientation="landscape" r:id="rId1"/>
  <headerFooter alignWithMargins="0">
    <oddHeader>&amp;C&amp;"Arial,Bold"&amp;11FY11 GEOGRAPHIC DISTRIBUTION OF VA EXPENDITURES (GDX)</oddHeader>
    <oddFooter>&amp;R&amp;8&amp;P of &amp;N</oddFooter>
  </headerFooter>
  <rowBreaks count="1" manualBreakCount="1">
    <brk id="33" max="10" man="1"/>
  </rowBreaks>
  <colBreaks count="1" manualBreakCount="1">
    <brk id="10" max="42" man="1"/>
  </col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zoomScaleNormal="100" workbookViewId="0">
      <selection activeCell="A355" sqref="A355"/>
    </sheetView>
  </sheetViews>
  <sheetFormatPr defaultRowHeight="12.75" x14ac:dyDescent="0.2"/>
  <cols>
    <col min="1" max="1" width="19.42578125" customWidth="1"/>
    <col min="2" max="2" width="11.7109375" customWidth="1"/>
    <col min="3" max="3" width="13.140625" customWidth="1"/>
    <col min="4" max="9" width="12.5703125" customWidth="1"/>
    <col min="10" max="10" width="13" customWidth="1"/>
    <col min="11" max="11" width="11.7109375" customWidth="1"/>
  </cols>
  <sheetData>
    <row r="1" spans="1:11" x14ac:dyDescent="0.2">
      <c r="A1" s="1847" t="s">
        <v>34</v>
      </c>
      <c r="B1" s="1848"/>
      <c r="C1" s="1848"/>
      <c r="D1" s="1848"/>
      <c r="E1" s="1848"/>
      <c r="F1" s="1848"/>
      <c r="G1" s="1848"/>
      <c r="H1" s="1848"/>
      <c r="I1" s="1848"/>
      <c r="J1" s="1848"/>
      <c r="K1" s="1849"/>
    </row>
    <row r="2" spans="1:11" ht="13.5"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1973</v>
      </c>
      <c r="E3" s="23" t="s">
        <v>1951</v>
      </c>
      <c r="F3" s="1521" t="s">
        <v>291</v>
      </c>
      <c r="G3" s="1521" t="s">
        <v>2141</v>
      </c>
      <c r="H3" s="1521" t="s">
        <v>2003</v>
      </c>
      <c r="I3" s="1522" t="s">
        <v>2001</v>
      </c>
      <c r="J3" s="1520" t="s">
        <v>2002</v>
      </c>
      <c r="K3" s="1523" t="s">
        <v>1650</v>
      </c>
    </row>
    <row r="4" spans="1:11" x14ac:dyDescent="0.2">
      <c r="A4" s="177" t="s">
        <v>2016</v>
      </c>
      <c r="B4" s="178"/>
      <c r="C4" s="1066">
        <f>SUM(D4:J4)</f>
        <v>4933.0851999550032</v>
      </c>
      <c r="D4" s="1530">
        <v>3050.2114058076477</v>
      </c>
      <c r="E4" s="1509">
        <v>0</v>
      </c>
      <c r="F4" s="1509">
        <v>113.72077041975044</v>
      </c>
      <c r="G4" s="1509">
        <v>0</v>
      </c>
      <c r="H4" s="1509">
        <v>0</v>
      </c>
      <c r="I4" s="1546">
        <v>11.452023727605539</v>
      </c>
      <c r="J4" s="1530">
        <v>1757.701</v>
      </c>
      <c r="K4" s="944">
        <v>282</v>
      </c>
    </row>
    <row r="5" spans="1:11" x14ac:dyDescent="0.2">
      <c r="A5" s="177" t="s">
        <v>2017</v>
      </c>
      <c r="B5" s="178"/>
      <c r="C5" s="1066">
        <f t="shared" ref="C5:C68" si="0">SUM(D5:J5)</f>
        <v>10372.944459563634</v>
      </c>
      <c r="D5" s="1530">
        <v>6862.3159666099082</v>
      </c>
      <c r="E5" s="1509">
        <v>0</v>
      </c>
      <c r="F5" s="1509">
        <v>351.627842359748</v>
      </c>
      <c r="G5" s="1509">
        <v>0</v>
      </c>
      <c r="H5" s="1509">
        <v>0</v>
      </c>
      <c r="I5" s="1547">
        <v>20.066650593979155</v>
      </c>
      <c r="J5" s="1530">
        <v>3138.9340000000002</v>
      </c>
      <c r="K5" s="945">
        <v>472</v>
      </c>
    </row>
    <row r="6" spans="1:11" x14ac:dyDescent="0.2">
      <c r="A6" s="177" t="s">
        <v>2018</v>
      </c>
      <c r="B6" s="178"/>
      <c r="C6" s="1066">
        <f t="shared" si="0"/>
        <v>26345.191313503707</v>
      </c>
      <c r="D6" s="1530">
        <v>17743.564118200527</v>
      </c>
      <c r="E6" s="1509">
        <v>0</v>
      </c>
      <c r="F6" s="1509">
        <v>1116.9865632749095</v>
      </c>
      <c r="G6" s="1509">
        <v>0</v>
      </c>
      <c r="H6" s="1509">
        <v>0</v>
      </c>
      <c r="I6" s="1547">
        <v>16.137632028267635</v>
      </c>
      <c r="J6" s="1530">
        <v>7468.5029999999997</v>
      </c>
      <c r="K6" s="945">
        <v>1160</v>
      </c>
    </row>
    <row r="7" spans="1:11" x14ac:dyDescent="0.2">
      <c r="A7" s="177" t="s">
        <v>2019</v>
      </c>
      <c r="B7" s="178"/>
      <c r="C7" s="1066">
        <f t="shared" si="0"/>
        <v>5772.175215936275</v>
      </c>
      <c r="D7" s="1530">
        <v>2736.9732088889855</v>
      </c>
      <c r="E7" s="1509">
        <v>0</v>
      </c>
      <c r="F7" s="1509">
        <v>165.30501316823543</v>
      </c>
      <c r="G7" s="1509">
        <v>0</v>
      </c>
      <c r="H7" s="1509">
        <v>0</v>
      </c>
      <c r="I7" s="1547">
        <v>2.6009938790543248</v>
      </c>
      <c r="J7" s="1530">
        <v>2867.2959999999998</v>
      </c>
      <c r="K7" s="945">
        <v>318</v>
      </c>
    </row>
    <row r="8" spans="1:11" x14ac:dyDescent="0.2">
      <c r="A8" s="177" t="s">
        <v>2020</v>
      </c>
      <c r="B8" s="178"/>
      <c r="C8" s="1066">
        <f t="shared" si="0"/>
        <v>10606.668943270523</v>
      </c>
      <c r="D8" s="1530">
        <v>6450.2562631729907</v>
      </c>
      <c r="E8" s="1509">
        <v>0</v>
      </c>
      <c r="F8" s="1509">
        <v>422.18089085423259</v>
      </c>
      <c r="G8" s="1509">
        <v>0</v>
      </c>
      <c r="H8" s="1509">
        <v>0</v>
      </c>
      <c r="I8" s="1547">
        <v>37.830789243299094</v>
      </c>
      <c r="J8" s="1530">
        <v>3696.4009999999998</v>
      </c>
      <c r="K8" s="945">
        <v>480</v>
      </c>
    </row>
    <row r="9" spans="1:11" x14ac:dyDescent="0.2">
      <c r="A9" s="177" t="s">
        <v>2021</v>
      </c>
      <c r="B9" s="178"/>
      <c r="C9" s="1066">
        <f t="shared" si="0"/>
        <v>5371.8243896216509</v>
      </c>
      <c r="D9" s="1530">
        <v>3106.6419430435662</v>
      </c>
      <c r="E9" s="1509">
        <v>0</v>
      </c>
      <c r="F9" s="1509">
        <v>268.86644657808472</v>
      </c>
      <c r="G9" s="1509">
        <v>0</v>
      </c>
      <c r="H9" s="1509">
        <v>0</v>
      </c>
      <c r="I9" s="1547">
        <v>0</v>
      </c>
      <c r="J9" s="1530">
        <v>1996.316</v>
      </c>
      <c r="K9" s="945">
        <v>390</v>
      </c>
    </row>
    <row r="10" spans="1:11" x14ac:dyDescent="0.2">
      <c r="A10" s="177" t="s">
        <v>2022</v>
      </c>
      <c r="B10" s="178"/>
      <c r="C10" s="1066">
        <f t="shared" si="0"/>
        <v>27671.352570449388</v>
      </c>
      <c r="D10" s="1530">
        <v>15926.344451710682</v>
      </c>
      <c r="E10" s="1509">
        <v>0</v>
      </c>
      <c r="F10" s="1509">
        <v>813.66530925357688</v>
      </c>
      <c r="G10" s="1509">
        <v>0</v>
      </c>
      <c r="H10" s="1509">
        <v>0</v>
      </c>
      <c r="I10" s="1547">
        <v>44.458809485126224</v>
      </c>
      <c r="J10" s="1530">
        <v>10886.884</v>
      </c>
      <c r="K10" s="945">
        <v>1561</v>
      </c>
    </row>
    <row r="11" spans="1:11" x14ac:dyDescent="0.2">
      <c r="A11" s="177" t="s">
        <v>2023</v>
      </c>
      <c r="B11" s="178"/>
      <c r="C11" s="1066">
        <f t="shared" si="0"/>
        <v>4846.6588512351573</v>
      </c>
      <c r="D11" s="1530">
        <v>2556.0015946958561</v>
      </c>
      <c r="E11" s="1509">
        <v>0</v>
      </c>
      <c r="F11" s="1509">
        <v>209.05892092024368</v>
      </c>
      <c r="G11" s="1509">
        <v>0</v>
      </c>
      <c r="H11" s="1509">
        <v>0</v>
      </c>
      <c r="I11" s="1547">
        <v>4.8303356190581779</v>
      </c>
      <c r="J11" s="1530">
        <v>2076.768</v>
      </c>
      <c r="K11" s="945">
        <v>309</v>
      </c>
    </row>
    <row r="12" spans="1:11" x14ac:dyDescent="0.2">
      <c r="A12" s="177" t="s">
        <v>2024</v>
      </c>
      <c r="B12" s="178"/>
      <c r="C12" s="1066">
        <f t="shared" si="0"/>
        <v>5579.1486199445008</v>
      </c>
      <c r="D12" s="1530">
        <v>3522.3290564889467</v>
      </c>
      <c r="E12" s="1509">
        <v>0</v>
      </c>
      <c r="F12" s="1509">
        <v>223.03841684240291</v>
      </c>
      <c r="G12" s="1509">
        <v>0</v>
      </c>
      <c r="H12" s="1509">
        <v>0</v>
      </c>
      <c r="I12" s="1547">
        <v>0.64014661315071553</v>
      </c>
      <c r="J12" s="1530">
        <v>1833.1410000000001</v>
      </c>
      <c r="K12" s="945">
        <v>295</v>
      </c>
    </row>
    <row r="13" spans="1:11" x14ac:dyDescent="0.2">
      <c r="A13" s="177" t="s">
        <v>2025</v>
      </c>
      <c r="B13" s="178"/>
      <c r="C13" s="1066">
        <f t="shared" si="0"/>
        <v>12376.652275339837</v>
      </c>
      <c r="D13" s="1530">
        <v>8629.7501681617414</v>
      </c>
      <c r="E13" s="1509">
        <v>0</v>
      </c>
      <c r="F13" s="1509">
        <v>236.3339626304253</v>
      </c>
      <c r="G13" s="1509">
        <v>0</v>
      </c>
      <c r="H13" s="1509">
        <v>0</v>
      </c>
      <c r="I13" s="1547">
        <v>4.2661445476700548</v>
      </c>
      <c r="J13" s="1530">
        <v>3506.3020000000001</v>
      </c>
      <c r="K13" s="945">
        <v>377</v>
      </c>
    </row>
    <row r="14" spans="1:11" x14ac:dyDescent="0.2">
      <c r="A14" s="177" t="s">
        <v>2026</v>
      </c>
      <c r="B14" s="178"/>
      <c r="C14" s="1066">
        <f t="shared" si="0"/>
        <v>107025.96403777515</v>
      </c>
      <c r="D14" s="1530">
        <v>50845.975667471888</v>
      </c>
      <c r="E14" s="1509">
        <v>7725.3260899999996</v>
      </c>
      <c r="F14" s="1509">
        <v>2772.9711642469506</v>
      </c>
      <c r="G14" s="1509">
        <v>0</v>
      </c>
      <c r="H14" s="1509">
        <v>2133.9722800000004</v>
      </c>
      <c r="I14" s="1547">
        <v>189.53483605631169</v>
      </c>
      <c r="J14" s="1530">
        <v>43358.184000000001</v>
      </c>
      <c r="K14" s="945">
        <v>4118</v>
      </c>
    </row>
    <row r="15" spans="1:11" x14ac:dyDescent="0.2">
      <c r="A15" s="177" t="s">
        <v>2027</v>
      </c>
      <c r="B15" s="178"/>
      <c r="C15" s="1066">
        <f t="shared" si="0"/>
        <v>13607.872419703232</v>
      </c>
      <c r="D15" s="1530">
        <v>7568.4673279257286</v>
      </c>
      <c r="E15" s="1509">
        <v>0</v>
      </c>
      <c r="F15" s="1509">
        <v>357.06338184400659</v>
      </c>
      <c r="G15" s="1509">
        <v>0</v>
      </c>
      <c r="H15" s="1509">
        <v>0</v>
      </c>
      <c r="I15" s="1547">
        <v>4.6447099334974924</v>
      </c>
      <c r="J15" s="1530">
        <v>5677.6970000000001</v>
      </c>
      <c r="K15" s="945">
        <v>1073</v>
      </c>
    </row>
    <row r="16" spans="1:11" x14ac:dyDescent="0.2">
      <c r="A16" s="177" t="s">
        <v>2028</v>
      </c>
      <c r="B16" s="178"/>
      <c r="C16" s="1066">
        <f t="shared" si="0"/>
        <v>53109.931131935133</v>
      </c>
      <c r="D16" s="1530">
        <v>26394.260927363037</v>
      </c>
      <c r="E16" s="1509">
        <v>0</v>
      </c>
      <c r="F16" s="1509">
        <v>1709.3332314576289</v>
      </c>
      <c r="G16" s="1509">
        <v>0</v>
      </c>
      <c r="H16" s="1509">
        <v>0</v>
      </c>
      <c r="I16" s="1547">
        <v>109.5549731144676</v>
      </c>
      <c r="J16" s="1530">
        <v>24896.781999999999</v>
      </c>
      <c r="K16" s="945">
        <v>2402</v>
      </c>
    </row>
    <row r="17" spans="1:11" x14ac:dyDescent="0.2">
      <c r="A17" s="177" t="s">
        <v>2029</v>
      </c>
      <c r="B17" s="178"/>
      <c r="C17" s="1066">
        <f t="shared" si="0"/>
        <v>8451.4013638495453</v>
      </c>
      <c r="D17" s="1530">
        <v>5252.7250351294124</v>
      </c>
      <c r="E17" s="1509">
        <v>0</v>
      </c>
      <c r="F17" s="1509">
        <v>313.83307926150155</v>
      </c>
      <c r="G17" s="1509">
        <v>0</v>
      </c>
      <c r="H17" s="1509">
        <v>0</v>
      </c>
      <c r="I17" s="1547">
        <v>5.140249458630862</v>
      </c>
      <c r="J17" s="1530">
        <v>2879.703</v>
      </c>
      <c r="K17" s="945">
        <v>426</v>
      </c>
    </row>
    <row r="18" spans="1:11" x14ac:dyDescent="0.2">
      <c r="A18" s="177" t="s">
        <v>2030</v>
      </c>
      <c r="B18" s="178"/>
      <c r="C18" s="1066">
        <f t="shared" si="0"/>
        <v>12920.170704296233</v>
      </c>
      <c r="D18" s="1530">
        <v>6995.8253970052911</v>
      </c>
      <c r="E18" s="1509">
        <v>0</v>
      </c>
      <c r="F18" s="1509">
        <v>362.56521186895793</v>
      </c>
      <c r="G18" s="1509">
        <v>0</v>
      </c>
      <c r="H18" s="1509">
        <v>0</v>
      </c>
      <c r="I18" s="1547">
        <v>13.652095421984399</v>
      </c>
      <c r="J18" s="1530">
        <v>5548.1279999999997</v>
      </c>
      <c r="K18" s="945">
        <v>586</v>
      </c>
    </row>
    <row r="19" spans="1:11" x14ac:dyDescent="0.2">
      <c r="A19" s="177" t="s">
        <v>2031</v>
      </c>
      <c r="B19" s="181"/>
      <c r="C19" s="1066">
        <f t="shared" si="0"/>
        <v>67016.449300761291</v>
      </c>
      <c r="D19" s="1530">
        <v>31610.613961407998</v>
      </c>
      <c r="E19" s="1509">
        <v>0</v>
      </c>
      <c r="F19" s="1509">
        <v>1586.9024352031315</v>
      </c>
      <c r="G19" s="1509">
        <v>0</v>
      </c>
      <c r="H19" s="1509">
        <v>0</v>
      </c>
      <c r="I19" s="1547">
        <v>54.810904150157043</v>
      </c>
      <c r="J19" s="1530">
        <v>33764.122000000003</v>
      </c>
      <c r="K19" s="945">
        <v>3177</v>
      </c>
    </row>
    <row r="20" spans="1:11" x14ac:dyDescent="0.2">
      <c r="A20" s="177" t="s">
        <v>2032</v>
      </c>
      <c r="B20" s="181"/>
      <c r="C20" s="1066">
        <f t="shared" si="0"/>
        <v>5309.1341478674822</v>
      </c>
      <c r="D20" s="1530">
        <v>2656.1936333889657</v>
      </c>
      <c r="E20" s="1509">
        <v>0</v>
      </c>
      <c r="F20" s="1509">
        <v>201.83025243257228</v>
      </c>
      <c r="G20" s="1509">
        <v>0</v>
      </c>
      <c r="H20" s="1509">
        <v>0</v>
      </c>
      <c r="I20" s="1547">
        <v>0.55426204594468143</v>
      </c>
      <c r="J20" s="1530">
        <v>2450.556</v>
      </c>
      <c r="K20" s="945">
        <v>309</v>
      </c>
    </row>
    <row r="21" spans="1:11" x14ac:dyDescent="0.2">
      <c r="A21" s="177" t="s">
        <v>2033</v>
      </c>
      <c r="B21" s="181"/>
      <c r="C21" s="1066">
        <f t="shared" si="0"/>
        <v>27138.29300396633</v>
      </c>
      <c r="D21" s="1530">
        <v>15940.172507683845</v>
      </c>
      <c r="E21" s="1509">
        <v>0</v>
      </c>
      <c r="F21" s="1509">
        <v>638.03508116703097</v>
      </c>
      <c r="G21" s="1509">
        <v>0</v>
      </c>
      <c r="H21" s="1509">
        <v>0</v>
      </c>
      <c r="I21" s="1547">
        <v>91.08141511545206</v>
      </c>
      <c r="J21" s="1530">
        <v>10469.004000000001</v>
      </c>
      <c r="K21" s="945">
        <v>990</v>
      </c>
    </row>
    <row r="22" spans="1:11" x14ac:dyDescent="0.2">
      <c r="A22" s="177" t="s">
        <v>2034</v>
      </c>
      <c r="B22" s="182"/>
      <c r="C22" s="1066">
        <f t="shared" si="0"/>
        <v>7114.1179010954347</v>
      </c>
      <c r="D22" s="1530">
        <v>3957.6673511942945</v>
      </c>
      <c r="E22" s="1509">
        <v>0</v>
      </c>
      <c r="F22" s="1509">
        <v>304.58954990114012</v>
      </c>
      <c r="G22" s="1509">
        <v>0</v>
      </c>
      <c r="H22" s="1509">
        <v>0</v>
      </c>
      <c r="I22" s="1547">
        <v>0</v>
      </c>
      <c r="J22" s="1530">
        <v>2851.8609999999999</v>
      </c>
      <c r="K22" s="945">
        <v>290</v>
      </c>
    </row>
    <row r="23" spans="1:11" x14ac:dyDescent="0.2">
      <c r="A23" s="177" t="s">
        <v>2035</v>
      </c>
      <c r="B23" s="182"/>
      <c r="C23" s="1066">
        <f t="shared" si="0"/>
        <v>4989.6144300821034</v>
      </c>
      <c r="D23" s="1530">
        <v>3192.9717647376651</v>
      </c>
      <c r="E23" s="1509">
        <v>0</v>
      </c>
      <c r="F23" s="1509">
        <v>84.099665344438776</v>
      </c>
      <c r="G23" s="1509">
        <v>0</v>
      </c>
      <c r="H23" s="1509">
        <v>0</v>
      </c>
      <c r="I23" s="1547">
        <v>0</v>
      </c>
      <c r="J23" s="1530">
        <v>1712.5429999999999</v>
      </c>
      <c r="K23" s="945">
        <v>215</v>
      </c>
    </row>
    <row r="24" spans="1:11" x14ac:dyDescent="0.2">
      <c r="A24" s="177" t="s">
        <v>2036</v>
      </c>
      <c r="B24" s="183"/>
      <c r="C24" s="1066">
        <f t="shared" si="0"/>
        <v>10311.676073311386</v>
      </c>
      <c r="D24" s="1530">
        <v>5353.9123461056215</v>
      </c>
      <c r="E24" s="1509">
        <v>0</v>
      </c>
      <c r="F24" s="1509">
        <v>420.651563473647</v>
      </c>
      <c r="G24" s="1509">
        <v>0</v>
      </c>
      <c r="H24" s="1509">
        <v>0</v>
      </c>
      <c r="I24" s="1547">
        <v>22.641163732118219</v>
      </c>
      <c r="J24" s="1530">
        <v>4514.4709999999995</v>
      </c>
      <c r="K24" s="945">
        <v>504</v>
      </c>
    </row>
    <row r="25" spans="1:11" x14ac:dyDescent="0.2">
      <c r="A25" s="177" t="s">
        <v>2037</v>
      </c>
      <c r="B25" s="183"/>
      <c r="C25" s="1066">
        <f t="shared" si="0"/>
        <v>15658.544628945408</v>
      </c>
      <c r="D25" s="1530">
        <v>9879.6160039404458</v>
      </c>
      <c r="E25" s="1509">
        <v>0</v>
      </c>
      <c r="F25" s="1509">
        <v>817.53063955603966</v>
      </c>
      <c r="G25" s="1509">
        <v>0</v>
      </c>
      <c r="H25" s="1509">
        <v>0</v>
      </c>
      <c r="I25" s="1547">
        <v>11.52598544892086</v>
      </c>
      <c r="J25" s="1530">
        <v>4949.8720000000003</v>
      </c>
      <c r="K25" s="945">
        <v>852</v>
      </c>
    </row>
    <row r="26" spans="1:11" x14ac:dyDescent="0.2">
      <c r="A26" s="177" t="s">
        <v>2038</v>
      </c>
      <c r="B26" s="183"/>
      <c r="C26" s="1066">
        <f t="shared" si="0"/>
        <v>4929.1238676098073</v>
      </c>
      <c r="D26" s="1530">
        <v>2213.4912852067882</v>
      </c>
      <c r="E26" s="1509">
        <v>0</v>
      </c>
      <c r="F26" s="1509">
        <v>222.52528423430994</v>
      </c>
      <c r="G26" s="1509">
        <v>0</v>
      </c>
      <c r="H26" s="1509">
        <v>0</v>
      </c>
      <c r="I26" s="1547">
        <v>5.395298168709818</v>
      </c>
      <c r="J26" s="1530">
        <v>2487.712</v>
      </c>
      <c r="K26" s="945">
        <v>237</v>
      </c>
    </row>
    <row r="27" spans="1:11" x14ac:dyDescent="0.2">
      <c r="A27" s="177" t="s">
        <v>2039</v>
      </c>
      <c r="B27" s="183"/>
      <c r="C27" s="1066">
        <f t="shared" si="0"/>
        <v>9312.7858278907515</v>
      </c>
      <c r="D27" s="1530">
        <v>4936.2682354487715</v>
      </c>
      <c r="E27" s="1509">
        <v>0</v>
      </c>
      <c r="F27" s="1509">
        <v>306.80408747137932</v>
      </c>
      <c r="G27" s="1509">
        <v>0</v>
      </c>
      <c r="H27" s="1509">
        <v>0</v>
      </c>
      <c r="I27" s="1547">
        <v>15.622504970599529</v>
      </c>
      <c r="J27" s="1530">
        <v>4054.0909999999999</v>
      </c>
      <c r="K27" s="945">
        <v>418</v>
      </c>
    </row>
    <row r="28" spans="1:11" x14ac:dyDescent="0.2">
      <c r="A28" s="177" t="s">
        <v>2040</v>
      </c>
      <c r="B28" s="183"/>
      <c r="C28" s="1066">
        <f t="shared" si="0"/>
        <v>368.02202791736198</v>
      </c>
      <c r="D28" s="1530">
        <v>170.62102791736197</v>
      </c>
      <c r="E28" s="1509">
        <v>0</v>
      </c>
      <c r="F28" s="1509">
        <v>0</v>
      </c>
      <c r="G28" s="1509">
        <v>0</v>
      </c>
      <c r="H28" s="1509">
        <v>0</v>
      </c>
      <c r="I28" s="1547">
        <v>0</v>
      </c>
      <c r="J28" s="1530">
        <v>197.40100000000001</v>
      </c>
      <c r="K28" s="945">
        <v>35</v>
      </c>
    </row>
    <row r="29" spans="1:11" x14ac:dyDescent="0.2">
      <c r="A29" s="177" t="s">
        <v>2041</v>
      </c>
      <c r="B29" s="183"/>
      <c r="C29" s="1066">
        <f t="shared" si="0"/>
        <v>11675.062985332526</v>
      </c>
      <c r="D29" s="1530">
        <v>5072.2577563209234</v>
      </c>
      <c r="E29" s="1509">
        <v>0</v>
      </c>
      <c r="F29" s="1509">
        <v>291.77320522622398</v>
      </c>
      <c r="G29" s="1509">
        <v>0</v>
      </c>
      <c r="H29" s="1509">
        <v>0</v>
      </c>
      <c r="I29" s="1547">
        <v>21.707023785378301</v>
      </c>
      <c r="J29" s="1530">
        <v>6289.3249999999998</v>
      </c>
      <c r="K29" s="945">
        <v>545</v>
      </c>
    </row>
    <row r="30" spans="1:11" x14ac:dyDescent="0.2">
      <c r="A30" s="177" t="s">
        <v>2042</v>
      </c>
      <c r="B30" s="183"/>
      <c r="C30" s="1066">
        <f t="shared" si="0"/>
        <v>15746.814179777177</v>
      </c>
      <c r="D30" s="1530">
        <v>7842.7783199376963</v>
      </c>
      <c r="E30" s="1509">
        <v>0</v>
      </c>
      <c r="F30" s="1509">
        <v>610.69667666515011</v>
      </c>
      <c r="G30" s="1509">
        <v>0</v>
      </c>
      <c r="H30" s="1509">
        <v>0</v>
      </c>
      <c r="I30" s="1547">
        <v>17.401183174330939</v>
      </c>
      <c r="J30" s="1530">
        <v>7275.9380000000001</v>
      </c>
      <c r="K30" s="945">
        <v>725</v>
      </c>
    </row>
    <row r="31" spans="1:11" x14ac:dyDescent="0.2">
      <c r="A31" s="177" t="s">
        <v>4</v>
      </c>
      <c r="B31" s="184"/>
      <c r="C31" s="1066">
        <f t="shared" si="0"/>
        <v>3482.8171691495145</v>
      </c>
      <c r="D31" s="1530">
        <v>1820.4553865850173</v>
      </c>
      <c r="E31" s="1509">
        <v>0</v>
      </c>
      <c r="F31" s="1509">
        <v>125.79878256449739</v>
      </c>
      <c r="G31" s="1509">
        <v>0</v>
      </c>
      <c r="H31" s="1509">
        <v>0</v>
      </c>
      <c r="I31" s="1547">
        <v>0</v>
      </c>
      <c r="J31" s="1530">
        <v>1536.5630000000001</v>
      </c>
      <c r="K31" s="945">
        <v>145</v>
      </c>
    </row>
    <row r="32" spans="1:11" x14ac:dyDescent="0.2">
      <c r="A32" s="177" t="s">
        <v>2043</v>
      </c>
      <c r="B32" s="86"/>
      <c r="C32" s="1066">
        <f t="shared" si="0"/>
        <v>5163.0444732941132</v>
      </c>
      <c r="D32" s="1530">
        <v>2707.7215520226837</v>
      </c>
      <c r="E32" s="1509">
        <v>0</v>
      </c>
      <c r="F32" s="1509">
        <v>118.22651893837887</v>
      </c>
      <c r="G32" s="1509">
        <v>0</v>
      </c>
      <c r="H32" s="1509">
        <v>0</v>
      </c>
      <c r="I32" s="1547">
        <v>12.479402333050468</v>
      </c>
      <c r="J32" s="1530">
        <v>2324.6170000000002</v>
      </c>
      <c r="K32" s="945">
        <v>367</v>
      </c>
    </row>
    <row r="33" spans="1:11" x14ac:dyDescent="0.2">
      <c r="A33" s="177" t="s">
        <v>2044</v>
      </c>
      <c r="B33" s="86"/>
      <c r="C33" s="1066">
        <f t="shared" si="0"/>
        <v>8310.9811401873412</v>
      </c>
      <c r="D33" s="1530">
        <v>4130.3161958976543</v>
      </c>
      <c r="E33" s="1509">
        <v>0</v>
      </c>
      <c r="F33" s="1509">
        <v>380.76615890389542</v>
      </c>
      <c r="G33" s="1509">
        <v>0</v>
      </c>
      <c r="H33" s="1509">
        <v>0</v>
      </c>
      <c r="I33" s="1547">
        <v>38.315785385792104</v>
      </c>
      <c r="J33" s="1530">
        <v>3761.5830000000001</v>
      </c>
      <c r="K33" s="945">
        <v>698</v>
      </c>
    </row>
    <row r="34" spans="1:11" x14ac:dyDescent="0.2">
      <c r="A34" s="177" t="s">
        <v>2045</v>
      </c>
      <c r="B34" s="184"/>
      <c r="C34" s="1066">
        <f t="shared" si="0"/>
        <v>9529.1452391776966</v>
      </c>
      <c r="D34" s="1530">
        <v>7003.2477755775781</v>
      </c>
      <c r="E34" s="1509">
        <v>0</v>
      </c>
      <c r="F34" s="1509">
        <v>393.78888221164101</v>
      </c>
      <c r="G34" s="1509">
        <v>0</v>
      </c>
      <c r="H34" s="1509">
        <v>0</v>
      </c>
      <c r="I34" s="1547">
        <v>5.4585813884774899</v>
      </c>
      <c r="J34" s="1530">
        <v>2126.65</v>
      </c>
      <c r="K34" s="945">
        <v>457</v>
      </c>
    </row>
    <row r="35" spans="1:11" x14ac:dyDescent="0.2">
      <c r="A35" s="177" t="s">
        <v>2046</v>
      </c>
      <c r="B35" s="184"/>
      <c r="C35" s="1066">
        <f t="shared" si="0"/>
        <v>28367.02676089626</v>
      </c>
      <c r="D35" s="1530">
        <v>12349.579047758489</v>
      </c>
      <c r="E35" s="1509">
        <v>0</v>
      </c>
      <c r="F35" s="1509">
        <v>785.14814281666202</v>
      </c>
      <c r="G35" s="1509">
        <v>0</v>
      </c>
      <c r="H35" s="1509">
        <v>0</v>
      </c>
      <c r="I35" s="1547">
        <v>141.96757032110708</v>
      </c>
      <c r="J35" s="1530">
        <v>15090.332</v>
      </c>
      <c r="K35" s="945">
        <v>1338</v>
      </c>
    </row>
    <row r="36" spans="1:11" x14ac:dyDescent="0.2">
      <c r="A36" s="177" t="s">
        <v>2047</v>
      </c>
      <c r="B36" s="184"/>
      <c r="C36" s="1066">
        <f t="shared" si="0"/>
        <v>12338.649553712548</v>
      </c>
      <c r="D36" s="1530">
        <v>6226.2253918445003</v>
      </c>
      <c r="E36" s="1509">
        <v>0</v>
      </c>
      <c r="F36" s="1509">
        <v>458.20186790129674</v>
      </c>
      <c r="G36" s="1509">
        <v>0</v>
      </c>
      <c r="H36" s="1509">
        <v>0</v>
      </c>
      <c r="I36" s="1547">
        <v>15.653293966752603</v>
      </c>
      <c r="J36" s="1530">
        <v>5638.5690000000004</v>
      </c>
      <c r="K36" s="945">
        <v>579</v>
      </c>
    </row>
    <row r="37" spans="1:11" x14ac:dyDescent="0.2">
      <c r="A37" s="177" t="s">
        <v>2048</v>
      </c>
      <c r="B37" s="184"/>
      <c r="C37" s="1066">
        <f t="shared" si="0"/>
        <v>8918.3932255570362</v>
      </c>
      <c r="D37" s="1530">
        <v>4270.5168897350122</v>
      </c>
      <c r="E37" s="1509">
        <v>0</v>
      </c>
      <c r="F37" s="1509">
        <v>343.63836035141827</v>
      </c>
      <c r="G37" s="1509">
        <v>0</v>
      </c>
      <c r="H37" s="1509">
        <v>0</v>
      </c>
      <c r="I37" s="1547">
        <v>32.656975470606156</v>
      </c>
      <c r="J37" s="1530">
        <v>4271.5810000000001</v>
      </c>
      <c r="K37" s="945">
        <v>517</v>
      </c>
    </row>
    <row r="38" spans="1:11" x14ac:dyDescent="0.2">
      <c r="A38" s="177" t="s">
        <v>2049</v>
      </c>
      <c r="B38" s="184"/>
      <c r="C38" s="1066">
        <f t="shared" si="0"/>
        <v>5526.7581560096651</v>
      </c>
      <c r="D38" s="1530">
        <v>3067.1896402125658</v>
      </c>
      <c r="E38" s="1509">
        <v>0</v>
      </c>
      <c r="F38" s="1509">
        <v>192.56840436510745</v>
      </c>
      <c r="G38" s="1509">
        <v>0</v>
      </c>
      <c r="H38" s="1509">
        <v>0</v>
      </c>
      <c r="I38" s="1547">
        <v>1.6551114319917875</v>
      </c>
      <c r="J38" s="1530">
        <v>2265.3449999999998</v>
      </c>
      <c r="K38" s="945">
        <v>404</v>
      </c>
    </row>
    <row r="39" spans="1:11" x14ac:dyDescent="0.2">
      <c r="A39" s="177" t="s">
        <v>2050</v>
      </c>
      <c r="B39" s="184"/>
      <c r="C39" s="1066">
        <f t="shared" si="0"/>
        <v>23599.111327006234</v>
      </c>
      <c r="D39" s="1530">
        <v>14717.553651359283</v>
      </c>
      <c r="E39" s="1509">
        <v>0</v>
      </c>
      <c r="F39" s="1509">
        <v>1039.7760965614509</v>
      </c>
      <c r="G39" s="1509">
        <v>0</v>
      </c>
      <c r="H39" s="1509">
        <v>0</v>
      </c>
      <c r="I39" s="1547">
        <v>86.222579085499959</v>
      </c>
      <c r="J39" s="1530">
        <v>7755.5590000000002</v>
      </c>
      <c r="K39" s="945">
        <v>763</v>
      </c>
    </row>
    <row r="40" spans="1:11" x14ac:dyDescent="0.2">
      <c r="A40" s="177" t="s">
        <v>2051</v>
      </c>
      <c r="B40" s="184"/>
      <c r="C40" s="1066">
        <f t="shared" si="0"/>
        <v>16180.777462608286</v>
      </c>
      <c r="D40" s="1530">
        <v>10150.979515138175</v>
      </c>
      <c r="E40" s="1509">
        <v>0</v>
      </c>
      <c r="F40" s="1509">
        <v>651.7583558003447</v>
      </c>
      <c r="G40" s="1509">
        <v>0</v>
      </c>
      <c r="H40" s="1509">
        <v>0</v>
      </c>
      <c r="I40" s="1547">
        <v>43.306591669766775</v>
      </c>
      <c r="J40" s="1530">
        <v>5334.7330000000002</v>
      </c>
      <c r="K40" s="945">
        <v>751</v>
      </c>
    </row>
    <row r="41" spans="1:11" x14ac:dyDescent="0.2">
      <c r="A41" s="177" t="s">
        <v>2052</v>
      </c>
      <c r="B41" s="184"/>
      <c r="C41" s="1066">
        <f t="shared" si="0"/>
        <v>4327.0177727525625</v>
      </c>
      <c r="D41" s="1530">
        <v>2823.8485842114937</v>
      </c>
      <c r="E41" s="1509">
        <v>0</v>
      </c>
      <c r="F41" s="1509">
        <v>121.32322537606777</v>
      </c>
      <c r="G41" s="1509">
        <v>0</v>
      </c>
      <c r="H41" s="1509">
        <v>0</v>
      </c>
      <c r="I41" s="1547">
        <v>10.07396316500027</v>
      </c>
      <c r="J41" s="1530">
        <v>1371.7719999999999</v>
      </c>
      <c r="K41" s="945">
        <v>205</v>
      </c>
    </row>
    <row r="42" spans="1:11" x14ac:dyDescent="0.2">
      <c r="A42" s="177" t="s">
        <v>2053</v>
      </c>
      <c r="B42" s="184"/>
      <c r="C42" s="1066">
        <f t="shared" si="0"/>
        <v>14824.867059006043</v>
      </c>
      <c r="D42" s="1530">
        <v>6922.3943695583921</v>
      </c>
      <c r="E42" s="1509">
        <v>0</v>
      </c>
      <c r="F42" s="1509">
        <v>549.4116465099861</v>
      </c>
      <c r="G42" s="1509">
        <v>0</v>
      </c>
      <c r="H42" s="1509">
        <v>0</v>
      </c>
      <c r="I42" s="1547">
        <v>10.961042937665676</v>
      </c>
      <c r="J42" s="1530">
        <v>7342.1</v>
      </c>
      <c r="K42" s="945">
        <v>1006</v>
      </c>
    </row>
    <row r="43" spans="1:11" x14ac:dyDescent="0.2">
      <c r="A43" s="177" t="s">
        <v>2054</v>
      </c>
      <c r="B43" s="184"/>
      <c r="C43" s="1066">
        <f t="shared" si="0"/>
        <v>8995.6602577275335</v>
      </c>
      <c r="D43" s="1530">
        <v>4291.3612522152662</v>
      </c>
      <c r="E43" s="1509">
        <v>0</v>
      </c>
      <c r="F43" s="1509">
        <v>409.83369684961076</v>
      </c>
      <c r="G43" s="1509">
        <v>0</v>
      </c>
      <c r="H43" s="1509">
        <v>0</v>
      </c>
      <c r="I43" s="1547">
        <v>8.1563086626553662</v>
      </c>
      <c r="J43" s="1530">
        <v>4286.3090000000002</v>
      </c>
      <c r="K43" s="945">
        <v>494</v>
      </c>
    </row>
    <row r="44" spans="1:11" x14ac:dyDescent="0.2">
      <c r="A44" s="177" t="s">
        <v>2055</v>
      </c>
      <c r="B44" s="184"/>
      <c r="C44" s="1066">
        <f t="shared" si="0"/>
        <v>7979.7035917849225</v>
      </c>
      <c r="D44" s="1530">
        <v>4969.9383244011724</v>
      </c>
      <c r="E44" s="1509">
        <v>0</v>
      </c>
      <c r="F44" s="1509">
        <v>404.11046468990992</v>
      </c>
      <c r="G44" s="1509">
        <v>0</v>
      </c>
      <c r="H44" s="1509">
        <v>0</v>
      </c>
      <c r="I44" s="1547">
        <v>1.7758026938401179</v>
      </c>
      <c r="J44" s="1530">
        <v>2603.8789999999999</v>
      </c>
      <c r="K44" s="945">
        <v>525</v>
      </c>
    </row>
    <row r="45" spans="1:11" x14ac:dyDescent="0.2">
      <c r="A45" s="177" t="s">
        <v>2056</v>
      </c>
      <c r="B45" s="184"/>
      <c r="C45" s="1066">
        <f t="shared" si="0"/>
        <v>6010.8158412784178</v>
      </c>
      <c r="D45" s="1530">
        <v>3906.1189768564745</v>
      </c>
      <c r="E45" s="1509">
        <v>0</v>
      </c>
      <c r="F45" s="1509">
        <v>176.90886442194295</v>
      </c>
      <c r="G45" s="1509">
        <v>0</v>
      </c>
      <c r="H45" s="1509">
        <v>0</v>
      </c>
      <c r="I45" s="1547">
        <v>0</v>
      </c>
      <c r="J45" s="1530">
        <v>1927.788</v>
      </c>
      <c r="K45" s="945">
        <v>329</v>
      </c>
    </row>
    <row r="46" spans="1:11" x14ac:dyDescent="0.2">
      <c r="A46" s="177" t="s">
        <v>2057</v>
      </c>
      <c r="B46" s="184"/>
      <c r="C46" s="1066">
        <f t="shared" si="0"/>
        <v>569.17150103158758</v>
      </c>
      <c r="D46" s="1530">
        <v>194.71821555255616</v>
      </c>
      <c r="E46" s="1509">
        <v>0</v>
      </c>
      <c r="F46" s="1509">
        <v>9.6742854790314148</v>
      </c>
      <c r="G46" s="1509">
        <v>0</v>
      </c>
      <c r="H46" s="1509">
        <v>0</v>
      </c>
      <c r="I46" s="1547">
        <v>0</v>
      </c>
      <c r="J46" s="1530">
        <v>364.779</v>
      </c>
      <c r="K46" s="945">
        <v>96</v>
      </c>
    </row>
    <row r="47" spans="1:11" x14ac:dyDescent="0.2">
      <c r="A47" s="177" t="s">
        <v>2058</v>
      </c>
      <c r="B47" s="184"/>
      <c r="C47" s="1066">
        <f t="shared" si="0"/>
        <v>9296.5856847505347</v>
      </c>
      <c r="D47" s="1530">
        <v>4950.975886698332</v>
      </c>
      <c r="E47" s="1509">
        <v>0</v>
      </c>
      <c r="F47" s="1509">
        <v>304.65750289507884</v>
      </c>
      <c r="G47" s="1509">
        <v>0</v>
      </c>
      <c r="H47" s="1509">
        <v>0</v>
      </c>
      <c r="I47" s="1547">
        <v>8.4362951571225402</v>
      </c>
      <c r="J47" s="1530">
        <v>4032.5160000000001</v>
      </c>
      <c r="K47" s="945">
        <v>419</v>
      </c>
    </row>
    <row r="48" spans="1:11" x14ac:dyDescent="0.2">
      <c r="A48" s="177" t="s">
        <v>2059</v>
      </c>
      <c r="B48" s="184"/>
      <c r="C48" s="1066">
        <f t="shared" si="0"/>
        <v>5178.7889364236162</v>
      </c>
      <c r="D48" s="1530">
        <v>1921.8338561160622</v>
      </c>
      <c r="E48" s="1509">
        <v>0</v>
      </c>
      <c r="F48" s="1509">
        <v>66.51896075674324</v>
      </c>
      <c r="G48" s="1509">
        <v>0</v>
      </c>
      <c r="H48" s="1509">
        <v>0</v>
      </c>
      <c r="I48" s="1547">
        <v>3.3711195508102527</v>
      </c>
      <c r="J48" s="1530">
        <v>3187.0650000000001</v>
      </c>
      <c r="K48" s="945">
        <v>251</v>
      </c>
    </row>
    <row r="49" spans="1:11" x14ac:dyDescent="0.2">
      <c r="A49" s="177" t="s">
        <v>2060</v>
      </c>
      <c r="B49" s="184"/>
      <c r="C49" s="1066">
        <f t="shared" si="0"/>
        <v>7709.7930755437228</v>
      </c>
      <c r="D49" s="1530">
        <v>4067.1053681416493</v>
      </c>
      <c r="E49" s="1509">
        <v>0</v>
      </c>
      <c r="F49" s="1509">
        <v>235.13813994371213</v>
      </c>
      <c r="G49" s="1509">
        <v>0</v>
      </c>
      <c r="H49" s="1509">
        <v>0</v>
      </c>
      <c r="I49" s="1547">
        <v>4.0745674583622424</v>
      </c>
      <c r="J49" s="1530">
        <v>3403.4749999999999</v>
      </c>
      <c r="K49" s="945">
        <v>361</v>
      </c>
    </row>
    <row r="50" spans="1:11" x14ac:dyDescent="0.2">
      <c r="A50" s="177" t="s">
        <v>2061</v>
      </c>
      <c r="B50" s="184"/>
      <c r="C50" s="1066">
        <f t="shared" si="0"/>
        <v>10333.484898467803</v>
      </c>
      <c r="D50" s="1530">
        <v>6015.4293610702016</v>
      </c>
      <c r="E50" s="1509">
        <v>0</v>
      </c>
      <c r="F50" s="1509">
        <v>290.41669545980403</v>
      </c>
      <c r="G50" s="1509">
        <v>0</v>
      </c>
      <c r="H50" s="1509">
        <v>0</v>
      </c>
      <c r="I50" s="1547">
        <v>6.5558419377963038</v>
      </c>
      <c r="J50" s="1530">
        <v>4021.0830000000001</v>
      </c>
      <c r="K50" s="945">
        <v>508</v>
      </c>
    </row>
    <row r="51" spans="1:11" x14ac:dyDescent="0.2">
      <c r="A51" s="177" t="s">
        <v>2062</v>
      </c>
      <c r="B51" s="184"/>
      <c r="C51" s="1066">
        <f t="shared" si="0"/>
        <v>863.34359488228699</v>
      </c>
      <c r="D51" s="1530">
        <v>537.43271387997243</v>
      </c>
      <c r="E51" s="1509">
        <v>0</v>
      </c>
      <c r="F51" s="1509">
        <v>27.939881002314554</v>
      </c>
      <c r="G51" s="1509">
        <v>0</v>
      </c>
      <c r="H51" s="1509">
        <v>0</v>
      </c>
      <c r="I51" s="1547">
        <v>0</v>
      </c>
      <c r="J51" s="1530">
        <v>297.971</v>
      </c>
      <c r="K51" s="945">
        <v>59</v>
      </c>
    </row>
    <row r="52" spans="1:11" x14ac:dyDescent="0.2">
      <c r="A52" s="177" t="s">
        <v>2063</v>
      </c>
      <c r="B52" s="184"/>
      <c r="C52" s="1066">
        <f t="shared" si="0"/>
        <v>3023.1566042268987</v>
      </c>
      <c r="D52" s="1530">
        <v>1796.1540101114736</v>
      </c>
      <c r="E52" s="1509">
        <v>0</v>
      </c>
      <c r="F52" s="1509">
        <v>106.99559411542489</v>
      </c>
      <c r="G52" s="1509">
        <v>0</v>
      </c>
      <c r="H52" s="1509">
        <v>0</v>
      </c>
      <c r="I52" s="1547">
        <v>0</v>
      </c>
      <c r="J52" s="1530">
        <v>1120.0070000000001</v>
      </c>
      <c r="K52" s="945">
        <v>142</v>
      </c>
    </row>
    <row r="53" spans="1:11" x14ac:dyDescent="0.2">
      <c r="A53" s="177" t="s">
        <v>2064</v>
      </c>
      <c r="B53" s="184"/>
      <c r="C53" s="1066">
        <f t="shared" si="0"/>
        <v>21043.452316628933</v>
      </c>
      <c r="D53" s="1530">
        <v>12054.28050333755</v>
      </c>
      <c r="E53" s="1509">
        <v>0</v>
      </c>
      <c r="F53" s="1509">
        <v>848.83956899515056</v>
      </c>
      <c r="G53" s="1509">
        <v>0</v>
      </c>
      <c r="H53" s="1509">
        <v>0</v>
      </c>
      <c r="I53" s="1547">
        <v>38.282244296231511</v>
      </c>
      <c r="J53" s="1530">
        <v>8102.05</v>
      </c>
      <c r="K53" s="945">
        <v>1461</v>
      </c>
    </row>
    <row r="54" spans="1:11" x14ac:dyDescent="0.2">
      <c r="A54" s="177" t="s">
        <v>2065</v>
      </c>
      <c r="B54" s="184"/>
      <c r="C54" s="1066">
        <f t="shared" si="0"/>
        <v>7741.6611617468507</v>
      </c>
      <c r="D54" s="1530">
        <v>4597.5217755145295</v>
      </c>
      <c r="E54" s="1509">
        <v>0</v>
      </c>
      <c r="F54" s="1509">
        <v>371.68756617047143</v>
      </c>
      <c r="G54" s="1509">
        <v>0</v>
      </c>
      <c r="H54" s="1509">
        <v>0</v>
      </c>
      <c r="I54" s="1547">
        <v>8.1518200618494507</v>
      </c>
      <c r="J54" s="1530">
        <v>2764.3</v>
      </c>
      <c r="K54" s="945">
        <v>436</v>
      </c>
    </row>
    <row r="55" spans="1:11" x14ac:dyDescent="0.2">
      <c r="A55" s="177" t="s">
        <v>2066</v>
      </c>
      <c r="B55" s="184"/>
      <c r="C55" s="1066">
        <f t="shared" si="0"/>
        <v>6316.9132309886982</v>
      </c>
      <c r="D55" s="1530">
        <v>3648.7248521371162</v>
      </c>
      <c r="E55" s="1509">
        <v>0</v>
      </c>
      <c r="F55" s="1509">
        <v>133.88537885158195</v>
      </c>
      <c r="G55" s="1509">
        <v>0</v>
      </c>
      <c r="H55" s="1509">
        <v>0</v>
      </c>
      <c r="I55" s="1547">
        <v>0</v>
      </c>
      <c r="J55" s="1530">
        <v>2534.3029999999999</v>
      </c>
      <c r="K55" s="945">
        <v>300</v>
      </c>
    </row>
    <row r="56" spans="1:11" x14ac:dyDescent="0.2">
      <c r="A56" s="177" t="s">
        <v>2067</v>
      </c>
      <c r="B56" s="184"/>
      <c r="C56" s="1066">
        <f t="shared" si="0"/>
        <v>7957.1988695047312</v>
      </c>
      <c r="D56" s="1530">
        <v>4190.0032383883236</v>
      </c>
      <c r="E56" s="1509">
        <v>0</v>
      </c>
      <c r="F56" s="1509">
        <v>246.38407542802045</v>
      </c>
      <c r="G56" s="1509">
        <v>0</v>
      </c>
      <c r="H56" s="1509">
        <v>0</v>
      </c>
      <c r="I56" s="1547">
        <v>1.9965556883863786</v>
      </c>
      <c r="J56" s="1530">
        <v>3518.8150000000001</v>
      </c>
      <c r="K56" s="945">
        <v>363</v>
      </c>
    </row>
    <row r="57" spans="1:11" x14ac:dyDescent="0.2">
      <c r="A57" s="177" t="s">
        <v>2068</v>
      </c>
      <c r="B57" s="184"/>
      <c r="C57" s="1066">
        <f t="shared" si="0"/>
        <v>9524.9612949602852</v>
      </c>
      <c r="D57" s="1530">
        <v>5016.7614310913596</v>
      </c>
      <c r="E57" s="1509">
        <v>0</v>
      </c>
      <c r="F57" s="1509">
        <v>211.70773762437327</v>
      </c>
      <c r="G57" s="1509">
        <v>0</v>
      </c>
      <c r="H57" s="1509">
        <v>0</v>
      </c>
      <c r="I57" s="1547">
        <v>4.4601262445524661</v>
      </c>
      <c r="J57" s="1530">
        <v>4292.0320000000002</v>
      </c>
      <c r="K57" s="945">
        <v>336</v>
      </c>
    </row>
    <row r="58" spans="1:11" x14ac:dyDescent="0.2">
      <c r="A58" s="177" t="s">
        <v>2069</v>
      </c>
      <c r="B58" s="184"/>
      <c r="C58" s="1066">
        <f t="shared" si="0"/>
        <v>5919.2953406123834</v>
      </c>
      <c r="D58" s="1530">
        <v>3214.5116211573968</v>
      </c>
      <c r="E58" s="1509">
        <v>0</v>
      </c>
      <c r="F58" s="1509">
        <v>228.65338423206978</v>
      </c>
      <c r="G58" s="1509">
        <v>0</v>
      </c>
      <c r="H58" s="1509">
        <v>0</v>
      </c>
      <c r="I58" s="1547">
        <v>1.2813352229170898</v>
      </c>
      <c r="J58" s="1530">
        <v>2474.8490000000002</v>
      </c>
      <c r="K58" s="945">
        <v>264</v>
      </c>
    </row>
    <row r="59" spans="1:11" x14ac:dyDescent="0.2">
      <c r="A59" s="177" t="s">
        <v>2070</v>
      </c>
      <c r="B59" s="184"/>
      <c r="C59" s="1066">
        <f t="shared" si="0"/>
        <v>4985.9568992748664</v>
      </c>
      <c r="D59" s="1530">
        <v>2881.2472899225736</v>
      </c>
      <c r="E59" s="1509">
        <v>0</v>
      </c>
      <c r="F59" s="1509">
        <v>123.9982532350338</v>
      </c>
      <c r="G59" s="1509">
        <v>0</v>
      </c>
      <c r="H59" s="1509">
        <v>0</v>
      </c>
      <c r="I59" s="1547">
        <v>0.60335611725937655</v>
      </c>
      <c r="J59" s="1530">
        <v>1980.1079999999999</v>
      </c>
      <c r="K59" s="945">
        <v>251</v>
      </c>
    </row>
    <row r="60" spans="1:11" x14ac:dyDescent="0.2">
      <c r="A60" s="177" t="s">
        <v>2071</v>
      </c>
      <c r="B60" s="184"/>
      <c r="C60" s="1066">
        <f t="shared" si="0"/>
        <v>7102.6433976440057</v>
      </c>
      <c r="D60" s="1530">
        <v>4145.6961833027226</v>
      </c>
      <c r="E60" s="1509">
        <v>0</v>
      </c>
      <c r="F60" s="1509">
        <v>376.39799370704606</v>
      </c>
      <c r="G60" s="1509">
        <v>0</v>
      </c>
      <c r="H60" s="1509">
        <v>0</v>
      </c>
      <c r="I60" s="1547">
        <v>1.1902206342363064</v>
      </c>
      <c r="J60" s="1530">
        <v>2579.3589999999999</v>
      </c>
      <c r="K60" s="945">
        <v>445</v>
      </c>
    </row>
    <row r="61" spans="1:11" x14ac:dyDescent="0.2">
      <c r="A61" s="177" t="s">
        <v>2072</v>
      </c>
      <c r="B61" s="184"/>
      <c r="C61" s="1066">
        <f t="shared" si="0"/>
        <v>56893.038830621197</v>
      </c>
      <c r="D61" s="1530">
        <v>33029.293565692176</v>
      </c>
      <c r="E61" s="1509">
        <v>0</v>
      </c>
      <c r="F61" s="1509">
        <v>2256.7865016835776</v>
      </c>
      <c r="G61" s="1509">
        <v>0</v>
      </c>
      <c r="H61" s="1509">
        <v>0</v>
      </c>
      <c r="I61" s="1547">
        <v>71.697763245442587</v>
      </c>
      <c r="J61" s="1530">
        <v>21535.260999999999</v>
      </c>
      <c r="K61" s="945">
        <v>3846</v>
      </c>
    </row>
    <row r="62" spans="1:11" x14ac:dyDescent="0.2">
      <c r="A62" s="177" t="s">
        <v>2073</v>
      </c>
      <c r="B62" s="184"/>
      <c r="C62" s="1066">
        <f t="shared" si="0"/>
        <v>8225.0067999235253</v>
      </c>
      <c r="D62" s="1530">
        <v>5272.0895296963845</v>
      </c>
      <c r="E62" s="1509">
        <v>0</v>
      </c>
      <c r="F62" s="1509">
        <v>363.9698161343718</v>
      </c>
      <c r="G62" s="1509">
        <v>0</v>
      </c>
      <c r="H62" s="1509">
        <v>0</v>
      </c>
      <c r="I62" s="1547">
        <v>20.78345409276838</v>
      </c>
      <c r="J62" s="1530">
        <v>2568.1640000000002</v>
      </c>
      <c r="K62" s="945">
        <v>419</v>
      </c>
    </row>
    <row r="63" spans="1:11" x14ac:dyDescent="0.2">
      <c r="A63" s="177" t="s">
        <v>2074</v>
      </c>
      <c r="B63" s="184"/>
      <c r="C63" s="1066">
        <f t="shared" si="0"/>
        <v>3689.2331291618611</v>
      </c>
      <c r="D63" s="1530">
        <v>2309.6944615999491</v>
      </c>
      <c r="E63" s="1509">
        <v>0</v>
      </c>
      <c r="F63" s="1509">
        <v>119.96050533602956</v>
      </c>
      <c r="G63" s="1509">
        <v>0</v>
      </c>
      <c r="H63" s="1509">
        <v>0</v>
      </c>
      <c r="I63" s="1547">
        <v>10.209162225882004</v>
      </c>
      <c r="J63" s="1530">
        <v>1249.3689999999999</v>
      </c>
      <c r="K63" s="945">
        <v>244</v>
      </c>
    </row>
    <row r="64" spans="1:11" x14ac:dyDescent="0.2">
      <c r="A64" s="177" t="s">
        <v>351</v>
      </c>
      <c r="B64" s="184"/>
      <c r="C64" s="1066">
        <f t="shared" si="0"/>
        <v>11005.628096782382</v>
      </c>
      <c r="D64" s="1530">
        <v>1664.1873693751936</v>
      </c>
      <c r="E64" s="1509">
        <v>0</v>
      </c>
      <c r="F64" s="1509">
        <v>137.06681959257682</v>
      </c>
      <c r="G64" s="1509">
        <v>0</v>
      </c>
      <c r="H64" s="1509">
        <v>0</v>
      </c>
      <c r="I64" s="1547">
        <v>11.542907814611903</v>
      </c>
      <c r="J64" s="1530">
        <v>9192.8310000000001</v>
      </c>
      <c r="K64" s="945">
        <v>826</v>
      </c>
    </row>
    <row r="65" spans="1:11" x14ac:dyDescent="0.2">
      <c r="A65" s="177" t="s">
        <v>2075</v>
      </c>
      <c r="B65" s="184"/>
      <c r="C65" s="1066">
        <f t="shared" si="0"/>
        <v>9174.3117428702953</v>
      </c>
      <c r="D65" s="1530">
        <v>5671.0984939160289</v>
      </c>
      <c r="E65" s="1509">
        <v>0</v>
      </c>
      <c r="F65" s="1509">
        <v>349.18662480222247</v>
      </c>
      <c r="G65" s="1509">
        <v>0</v>
      </c>
      <c r="H65" s="1509">
        <v>0</v>
      </c>
      <c r="I65" s="1547">
        <v>21.931624152043916</v>
      </c>
      <c r="J65" s="1530">
        <v>3132.0949999999998</v>
      </c>
      <c r="K65" s="945">
        <v>556</v>
      </c>
    </row>
    <row r="66" spans="1:11" x14ac:dyDescent="0.2">
      <c r="A66" s="177" t="s">
        <v>2076</v>
      </c>
      <c r="B66" s="184"/>
      <c r="C66" s="1066">
        <f t="shared" si="0"/>
        <v>9049.5801571697175</v>
      </c>
      <c r="D66" s="1530">
        <v>4816.2124807300725</v>
      </c>
      <c r="E66" s="1509">
        <v>0</v>
      </c>
      <c r="F66" s="1509">
        <v>365.0020044115218</v>
      </c>
      <c r="G66" s="1509">
        <v>0</v>
      </c>
      <c r="H66" s="1509">
        <v>0</v>
      </c>
      <c r="I66" s="1547">
        <v>1.613672028122894</v>
      </c>
      <c r="J66" s="1530">
        <v>3866.752</v>
      </c>
      <c r="K66" s="945">
        <v>576</v>
      </c>
    </row>
    <row r="67" spans="1:11" x14ac:dyDescent="0.2">
      <c r="A67" s="177" t="s">
        <v>2077</v>
      </c>
      <c r="B67" s="184"/>
      <c r="C67" s="1066">
        <f t="shared" si="0"/>
        <v>8763.307237348934</v>
      </c>
      <c r="D67" s="1530">
        <v>5337.1182130376246</v>
      </c>
      <c r="E67" s="1509">
        <v>0</v>
      </c>
      <c r="F67" s="1509">
        <v>371.76777970459693</v>
      </c>
      <c r="G67" s="1509">
        <v>0</v>
      </c>
      <c r="H67" s="1509">
        <v>0</v>
      </c>
      <c r="I67" s="1547">
        <v>35.297244606712226</v>
      </c>
      <c r="J67" s="1530">
        <v>3019.1239999999998</v>
      </c>
      <c r="K67" s="945">
        <v>668</v>
      </c>
    </row>
    <row r="68" spans="1:11" x14ac:dyDescent="0.2">
      <c r="A68" s="177" t="s">
        <v>354</v>
      </c>
      <c r="B68" s="5"/>
      <c r="C68" s="1066">
        <f t="shared" si="0"/>
        <v>184870.63893125934</v>
      </c>
      <c r="D68" s="1530">
        <v>60051.394897788945</v>
      </c>
      <c r="E68" s="1509">
        <v>32434.014449999999</v>
      </c>
      <c r="F68" s="1509">
        <v>3292.5846531708753</v>
      </c>
      <c r="G68" s="1509">
        <v>0</v>
      </c>
      <c r="H68" s="1509">
        <v>21075.946929999998</v>
      </c>
      <c r="I68" s="1547">
        <v>598.34700029950841</v>
      </c>
      <c r="J68" s="1530">
        <v>67418.350999999995</v>
      </c>
      <c r="K68" s="945">
        <v>5609</v>
      </c>
    </row>
    <row r="69" spans="1:11" x14ac:dyDescent="0.2">
      <c r="A69" s="177" t="s">
        <v>2078</v>
      </c>
      <c r="B69" s="184"/>
      <c r="C69" s="1066">
        <f t="shared" ref="C69:C81" si="1">SUM(D69:J69)</f>
        <v>9382.9585348325381</v>
      </c>
      <c r="D69" s="1530">
        <v>4852.6248613744292</v>
      </c>
      <c r="E69" s="1509">
        <v>0</v>
      </c>
      <c r="F69" s="1509">
        <v>356.18453312283918</v>
      </c>
      <c r="G69" s="1509">
        <v>0</v>
      </c>
      <c r="H69" s="1509">
        <v>0</v>
      </c>
      <c r="I69" s="1509">
        <v>2.2651403352706714</v>
      </c>
      <c r="J69" s="1542">
        <v>4171.884</v>
      </c>
      <c r="K69" s="945">
        <v>481</v>
      </c>
    </row>
    <row r="70" spans="1:11" x14ac:dyDescent="0.2">
      <c r="A70" s="177" t="s">
        <v>2079</v>
      </c>
      <c r="B70" s="184"/>
      <c r="C70" s="1066">
        <f t="shared" si="1"/>
        <v>8851.3669217923743</v>
      </c>
      <c r="D70" s="1530">
        <v>5326.9108166905726</v>
      </c>
      <c r="E70" s="1509">
        <v>0</v>
      </c>
      <c r="F70" s="1509">
        <v>301.52019466851698</v>
      </c>
      <c r="G70" s="1509">
        <v>0</v>
      </c>
      <c r="H70" s="1509">
        <v>0</v>
      </c>
      <c r="I70" s="1509">
        <v>22.602910433285665</v>
      </c>
      <c r="J70" s="1542">
        <v>3200.3330000000001</v>
      </c>
      <c r="K70" s="945">
        <v>536</v>
      </c>
    </row>
    <row r="71" spans="1:11" x14ac:dyDescent="0.2">
      <c r="A71" s="177" t="s">
        <v>2080</v>
      </c>
      <c r="B71" s="184"/>
      <c r="C71" s="1066">
        <f t="shared" si="1"/>
        <v>6781.1748475863387</v>
      </c>
      <c r="D71" s="1530">
        <v>4020.9982110950432</v>
      </c>
      <c r="E71" s="1509">
        <v>0</v>
      </c>
      <c r="F71" s="1509">
        <v>282.53643826380676</v>
      </c>
      <c r="G71" s="1509">
        <v>0</v>
      </c>
      <c r="H71" s="1509">
        <v>0</v>
      </c>
      <c r="I71" s="1509">
        <v>10.019198227488816</v>
      </c>
      <c r="J71" s="1542">
        <v>2467.6210000000001</v>
      </c>
      <c r="K71" s="945">
        <v>426</v>
      </c>
    </row>
    <row r="72" spans="1:11" x14ac:dyDescent="0.2">
      <c r="A72" s="177" t="s">
        <v>2081</v>
      </c>
      <c r="B72" s="184"/>
      <c r="C72" s="1066">
        <f t="shared" si="1"/>
        <v>19234.860499696926</v>
      </c>
      <c r="D72" s="1530">
        <v>10294.41491230357</v>
      </c>
      <c r="E72" s="1509">
        <v>0</v>
      </c>
      <c r="F72" s="1509">
        <v>862.13949497615988</v>
      </c>
      <c r="G72" s="1509">
        <v>0</v>
      </c>
      <c r="H72" s="1509">
        <v>0</v>
      </c>
      <c r="I72" s="1509">
        <v>11.660092417195798</v>
      </c>
      <c r="J72" s="1542">
        <v>8066.6459999999997</v>
      </c>
      <c r="K72" s="945">
        <v>889</v>
      </c>
    </row>
    <row r="73" spans="1:11" x14ac:dyDescent="0.2">
      <c r="A73" s="177" t="s">
        <v>2082</v>
      </c>
      <c r="B73" s="184"/>
      <c r="C73" s="1066">
        <f t="shared" si="1"/>
        <v>35999.883642312256</v>
      </c>
      <c r="D73" s="1530">
        <v>18400.417232629785</v>
      </c>
      <c r="E73" s="1509">
        <v>0</v>
      </c>
      <c r="F73" s="1509">
        <v>894.26636045268822</v>
      </c>
      <c r="G73" s="1509">
        <v>0</v>
      </c>
      <c r="H73" s="1509">
        <v>0</v>
      </c>
      <c r="I73" s="1509">
        <v>311.02004922978296</v>
      </c>
      <c r="J73" s="1542">
        <v>16394.18</v>
      </c>
      <c r="K73" s="945">
        <v>1615</v>
      </c>
    </row>
    <row r="74" spans="1:11" x14ac:dyDescent="0.2">
      <c r="A74" s="177" t="s">
        <v>2083</v>
      </c>
      <c r="B74" s="184"/>
      <c r="C74" s="1066">
        <f t="shared" si="1"/>
        <v>18797.136052764807</v>
      </c>
      <c r="D74" s="1530">
        <v>8216.5789017639017</v>
      </c>
      <c r="E74" s="1509">
        <v>0</v>
      </c>
      <c r="F74" s="1509">
        <v>414.99678012973027</v>
      </c>
      <c r="G74" s="1509">
        <v>0</v>
      </c>
      <c r="H74" s="1509">
        <v>0</v>
      </c>
      <c r="I74" s="1509">
        <v>25.654370871175288</v>
      </c>
      <c r="J74" s="1542">
        <v>10139.906000000001</v>
      </c>
      <c r="K74" s="945">
        <v>959</v>
      </c>
    </row>
    <row r="75" spans="1:11" x14ac:dyDescent="0.2">
      <c r="A75" s="177" t="s">
        <v>2084</v>
      </c>
      <c r="B75" s="184"/>
      <c r="C75" s="1066">
        <f t="shared" si="1"/>
        <v>8904.3456866888755</v>
      </c>
      <c r="D75" s="1530">
        <v>5200.0445398480506</v>
      </c>
      <c r="E75" s="1509">
        <v>0</v>
      </c>
      <c r="F75" s="1509">
        <v>311.32914684082391</v>
      </c>
      <c r="G75" s="1509">
        <v>0</v>
      </c>
      <c r="H75" s="1509">
        <v>0</v>
      </c>
      <c r="I75" s="1509">
        <v>0</v>
      </c>
      <c r="J75" s="1542">
        <v>3392.9720000000002</v>
      </c>
      <c r="K75" s="945">
        <v>452</v>
      </c>
    </row>
    <row r="76" spans="1:11" x14ac:dyDescent="0.2">
      <c r="A76" s="177" t="s">
        <v>2085</v>
      </c>
      <c r="B76" s="184"/>
      <c r="C76" s="1066">
        <f t="shared" si="1"/>
        <v>15341.465682970569</v>
      </c>
      <c r="D76" s="1530">
        <v>9629.7933146716805</v>
      </c>
      <c r="E76" s="1509">
        <v>0</v>
      </c>
      <c r="F76" s="1509">
        <v>448.55221842770226</v>
      </c>
      <c r="G76" s="1509">
        <v>0</v>
      </c>
      <c r="H76" s="1509">
        <v>0</v>
      </c>
      <c r="I76" s="1509">
        <v>15.282149871186654</v>
      </c>
      <c r="J76" s="1542">
        <v>5247.8379999999997</v>
      </c>
      <c r="K76" s="945">
        <v>508</v>
      </c>
    </row>
    <row r="77" spans="1:11" x14ac:dyDescent="0.2">
      <c r="A77" s="177" t="s">
        <v>2086</v>
      </c>
      <c r="B77" s="184"/>
      <c r="C77" s="1066">
        <f t="shared" si="1"/>
        <v>14916.763913854516</v>
      </c>
      <c r="D77" s="1530">
        <v>6288.836701897746</v>
      </c>
      <c r="E77" s="1509">
        <v>0</v>
      </c>
      <c r="F77" s="1509">
        <v>551.54054838720526</v>
      </c>
      <c r="G77" s="1509">
        <v>0</v>
      </c>
      <c r="H77" s="1509">
        <v>0</v>
      </c>
      <c r="I77" s="1509">
        <v>11.396663569565785</v>
      </c>
      <c r="J77" s="1542">
        <v>8064.99</v>
      </c>
      <c r="K77" s="945">
        <v>804</v>
      </c>
    </row>
    <row r="78" spans="1:11" x14ac:dyDescent="0.2">
      <c r="A78" s="177" t="s">
        <v>2087</v>
      </c>
      <c r="B78" s="184"/>
      <c r="C78" s="1066">
        <f t="shared" si="1"/>
        <v>2927.5055078067844</v>
      </c>
      <c r="D78" s="1530">
        <v>1469.8241625673331</v>
      </c>
      <c r="E78" s="1509">
        <v>0</v>
      </c>
      <c r="F78" s="1509">
        <v>25.436190692304056</v>
      </c>
      <c r="G78" s="1509">
        <v>0</v>
      </c>
      <c r="H78" s="1509">
        <v>0</v>
      </c>
      <c r="I78" s="1509">
        <v>5.1011545471472006</v>
      </c>
      <c r="J78" s="1542">
        <v>1427.144</v>
      </c>
      <c r="K78" s="945">
        <v>241</v>
      </c>
    </row>
    <row r="79" spans="1:11" x14ac:dyDescent="0.2">
      <c r="A79" s="177" t="s">
        <v>2088</v>
      </c>
      <c r="B79" s="184"/>
      <c r="C79" s="1066">
        <f t="shared" si="1"/>
        <v>5559.2426429985708</v>
      </c>
      <c r="D79" s="1530">
        <v>3614.420636357544</v>
      </c>
      <c r="E79" s="1509">
        <v>0</v>
      </c>
      <c r="F79" s="1509">
        <v>288.33956394353356</v>
      </c>
      <c r="G79" s="1509">
        <v>0</v>
      </c>
      <c r="H79" s="1509">
        <v>0</v>
      </c>
      <c r="I79" s="1509">
        <v>2.8404426974930792</v>
      </c>
      <c r="J79" s="1542">
        <v>1653.6420000000001</v>
      </c>
      <c r="K79" s="945">
        <v>341</v>
      </c>
    </row>
    <row r="80" spans="1:11" x14ac:dyDescent="0.2">
      <c r="A80" s="177" t="s">
        <v>2089</v>
      </c>
      <c r="B80" s="184"/>
      <c r="C80" s="1066">
        <f t="shared" si="1"/>
        <v>8761.0233772350184</v>
      </c>
      <c r="D80" s="1530">
        <v>4459.9571654265001</v>
      </c>
      <c r="E80" s="1509">
        <v>0</v>
      </c>
      <c r="F80" s="1509">
        <v>196.280197902899</v>
      </c>
      <c r="G80" s="1509">
        <v>0</v>
      </c>
      <c r="H80" s="1509">
        <v>0</v>
      </c>
      <c r="I80" s="1509">
        <v>3.1020139056181302</v>
      </c>
      <c r="J80" s="1542">
        <v>4101.6840000000002</v>
      </c>
      <c r="K80" s="945">
        <v>369</v>
      </c>
    </row>
    <row r="81" spans="1:11" x14ac:dyDescent="0.2">
      <c r="A81" s="177" t="s">
        <v>2090</v>
      </c>
      <c r="B81" s="184"/>
      <c r="C81" s="1066">
        <f t="shared" si="1"/>
        <v>12687.415060470159</v>
      </c>
      <c r="D81" s="1530">
        <v>7412.1243814717809</v>
      </c>
      <c r="E81" s="1509">
        <v>0</v>
      </c>
      <c r="F81" s="1509">
        <v>417.29398554222928</v>
      </c>
      <c r="G81" s="1509">
        <v>0</v>
      </c>
      <c r="H81" s="1509">
        <v>0</v>
      </c>
      <c r="I81" s="1509">
        <v>39.304693456148527</v>
      </c>
      <c r="J81" s="1542">
        <v>4818.692</v>
      </c>
      <c r="K81" s="945">
        <v>815</v>
      </c>
    </row>
    <row r="82" spans="1:11" x14ac:dyDescent="0.2">
      <c r="A82" s="185"/>
      <c r="B82" s="186"/>
      <c r="C82" s="1510"/>
      <c r="D82" s="1510"/>
      <c r="E82" s="1510"/>
      <c r="F82" s="1510"/>
      <c r="G82" s="1510"/>
      <c r="H82" s="1510"/>
      <c r="I82" s="1510"/>
      <c r="J82" s="1511"/>
      <c r="K82" s="935"/>
    </row>
    <row r="83" spans="1:11" x14ac:dyDescent="0.2">
      <c r="A83" s="854" t="s">
        <v>1956</v>
      </c>
      <c r="B83" s="850"/>
      <c r="C83" s="1512">
        <f>SUM(C4:C81)</f>
        <v>1219497.7430039181</v>
      </c>
      <c r="D83" s="1512">
        <f t="shared" ref="D83:K83" si="2">SUM(D4:D81)</f>
        <v>616396.08443469636</v>
      </c>
      <c r="E83" s="1512">
        <f t="shared" si="2"/>
        <v>40159.340539999997</v>
      </c>
      <c r="F83" s="1512">
        <f t="shared" si="2"/>
        <v>37262.88349</v>
      </c>
      <c r="G83" s="1512">
        <f t="shared" si="2"/>
        <v>0</v>
      </c>
      <c r="H83" s="1512">
        <f t="shared" si="2"/>
        <v>23209.91921</v>
      </c>
      <c r="I83" s="1750">
        <f t="shared" si="2"/>
        <v>2424.3083292218948</v>
      </c>
      <c r="J83" s="1414">
        <f t="shared" si="2"/>
        <v>500045.20699999988</v>
      </c>
      <c r="K83" s="1038">
        <f t="shared" si="2"/>
        <v>57996</v>
      </c>
    </row>
    <row r="84" spans="1:11" ht="13.5" thickBot="1" x14ac:dyDescent="0.25">
      <c r="A84" s="191"/>
      <c r="B84" s="192"/>
      <c r="C84" s="1513"/>
      <c r="D84" s="1513"/>
      <c r="E84" s="1513"/>
      <c r="F84" s="1513"/>
      <c r="G84" s="1513"/>
      <c r="H84" s="1513"/>
      <c r="I84" s="1513"/>
      <c r="J84" s="1514"/>
      <c r="K84" s="842"/>
    </row>
    <row r="85" spans="1:11" x14ac:dyDescent="0.2">
      <c r="A85" s="161" t="s">
        <v>292</v>
      </c>
      <c r="B85" s="990">
        <v>109376.10992256708</v>
      </c>
      <c r="C85" s="1078">
        <f>SUM(D85:J85)</f>
        <v>1219498.7349846966</v>
      </c>
      <c r="D85" s="1531">
        <v>616396.08443469659</v>
      </c>
      <c r="E85" s="1336">
        <v>40159.340540000005</v>
      </c>
      <c r="F85" s="1337">
        <v>37262.883489999993</v>
      </c>
      <c r="G85" s="1337">
        <v>0</v>
      </c>
      <c r="H85" s="1336">
        <v>23209.91921</v>
      </c>
      <c r="I85" s="1336">
        <v>2425.3003100000019</v>
      </c>
      <c r="J85" s="1540">
        <v>500045.20699999999</v>
      </c>
      <c r="K85" s="991">
        <v>57996</v>
      </c>
    </row>
    <row r="86" spans="1:11" x14ac:dyDescent="0.2">
      <c r="A86" s="187"/>
      <c r="B86" s="188"/>
      <c r="C86" s="1104"/>
      <c r="D86" s="1279"/>
      <c r="E86" s="1104"/>
      <c r="F86" s="1279"/>
      <c r="G86" s="1279"/>
      <c r="H86" s="1104"/>
      <c r="I86" s="1104"/>
      <c r="J86" s="1751"/>
      <c r="K86" s="841"/>
    </row>
    <row r="87" spans="1:11" x14ac:dyDescent="0.2">
      <c r="A87" s="189" t="s">
        <v>732</v>
      </c>
      <c r="B87" s="190">
        <f>SUM(B85:B86)</f>
        <v>109376.10992256708</v>
      </c>
      <c r="C87" s="1508">
        <f t="shared" ref="C87:K87" si="3">SUM(C85:C86)</f>
        <v>1219498.7349846966</v>
      </c>
      <c r="D87" s="1508">
        <f t="shared" si="3"/>
        <v>616396.08443469659</v>
      </c>
      <c r="E87" s="1508">
        <f t="shared" si="3"/>
        <v>40159.340540000005</v>
      </c>
      <c r="F87" s="1508">
        <f t="shared" si="3"/>
        <v>37262.883489999993</v>
      </c>
      <c r="G87" s="1508">
        <f t="shared" si="3"/>
        <v>0</v>
      </c>
      <c r="H87" s="1508">
        <f t="shared" si="3"/>
        <v>23209.91921</v>
      </c>
      <c r="I87" s="1501">
        <f t="shared" si="3"/>
        <v>2425.3003100000019</v>
      </c>
      <c r="J87" s="1502">
        <f t="shared" si="3"/>
        <v>500045.20699999999</v>
      </c>
      <c r="K87" s="1039">
        <f t="shared" si="3"/>
        <v>57996</v>
      </c>
    </row>
    <row r="88" spans="1:11" ht="13.5" thickBot="1" x14ac:dyDescent="0.25">
      <c r="A88" s="185"/>
      <c r="B88" s="186"/>
      <c r="C88" s="180"/>
      <c r="D88" s="179"/>
      <c r="E88" s="179"/>
      <c r="F88" s="179"/>
      <c r="G88" s="179"/>
      <c r="H88" s="179"/>
      <c r="I88" s="179"/>
      <c r="J88" s="689"/>
      <c r="K88" s="809"/>
    </row>
    <row r="89" spans="1:11" x14ac:dyDescent="0.2">
      <c r="A89" s="690"/>
      <c r="B89" s="691"/>
      <c r="C89" s="692"/>
      <c r="D89" s="692"/>
      <c r="E89" s="692"/>
      <c r="F89" s="692"/>
      <c r="G89" s="692"/>
      <c r="H89" s="692"/>
      <c r="I89" s="692"/>
      <c r="J89" s="692"/>
      <c r="K89" s="700"/>
    </row>
    <row r="90" spans="1:11" x14ac:dyDescent="0.2">
      <c r="A90" s="694" t="s">
        <v>2120</v>
      </c>
      <c r="B90" s="633"/>
      <c r="C90" s="281"/>
      <c r="D90" s="281"/>
      <c r="E90" s="281"/>
      <c r="F90" s="281"/>
      <c r="G90" s="281"/>
      <c r="H90" s="281"/>
      <c r="I90" s="281"/>
      <c r="J90" s="281"/>
      <c r="K90" s="701"/>
    </row>
    <row r="91" spans="1:11" ht="12.75" customHeight="1" x14ac:dyDescent="0.2">
      <c r="A91" s="1825" t="s">
        <v>2146</v>
      </c>
      <c r="B91" s="1823"/>
      <c r="C91" s="1823"/>
      <c r="D91" s="1823"/>
      <c r="E91" s="1823"/>
      <c r="F91" s="1823"/>
      <c r="G91" s="1823"/>
      <c r="H91" s="1823"/>
      <c r="I91" s="1823"/>
      <c r="J91" s="1823"/>
      <c r="K91" s="1824"/>
    </row>
    <row r="92" spans="1:11" s="2" customFormat="1" ht="36" customHeight="1" x14ac:dyDescent="0.2">
      <c r="A92" s="1822" t="s">
        <v>2145</v>
      </c>
      <c r="B92" s="1823"/>
      <c r="C92" s="1823"/>
      <c r="D92" s="1823"/>
      <c r="E92" s="1823"/>
      <c r="F92" s="1823"/>
      <c r="G92" s="1823"/>
      <c r="H92" s="1823"/>
      <c r="I92" s="1823"/>
      <c r="J92" s="1823"/>
      <c r="K92" s="1824"/>
    </row>
    <row r="93" spans="1:11" ht="12" customHeight="1" x14ac:dyDescent="0.2">
      <c r="A93" s="1825" t="s">
        <v>1256</v>
      </c>
      <c r="B93" s="1823"/>
      <c r="C93" s="1823"/>
      <c r="D93" s="1823"/>
      <c r="E93" s="1823"/>
      <c r="F93" s="1823"/>
      <c r="G93" s="1823"/>
      <c r="H93" s="1823"/>
      <c r="I93" s="1823"/>
      <c r="J93" s="1823"/>
      <c r="K93" s="1824"/>
    </row>
    <row r="94" spans="1:11" ht="36" customHeight="1" x14ac:dyDescent="0.2">
      <c r="A94" s="1844" t="s">
        <v>1980</v>
      </c>
      <c r="B94" s="1845"/>
      <c r="C94" s="1845"/>
      <c r="D94" s="1845"/>
      <c r="E94" s="1845"/>
      <c r="F94" s="1845"/>
      <c r="G94" s="1845"/>
      <c r="H94" s="1845"/>
      <c r="I94" s="1845"/>
      <c r="J94" s="1845"/>
      <c r="K94" s="1846"/>
    </row>
    <row r="95" spans="1:11" ht="12" customHeight="1" x14ac:dyDescent="0.2">
      <c r="A95" s="1825" t="s">
        <v>2136</v>
      </c>
      <c r="B95" s="1823"/>
      <c r="C95" s="1823"/>
      <c r="D95" s="1823"/>
      <c r="E95" s="1823"/>
      <c r="F95" s="1823"/>
      <c r="G95" s="1823"/>
      <c r="H95" s="1823"/>
      <c r="I95" s="1823"/>
      <c r="J95" s="1823"/>
      <c r="K95" s="1824"/>
    </row>
    <row r="96" spans="1:11" ht="24" customHeight="1" x14ac:dyDescent="0.2">
      <c r="A96" s="1822" t="s">
        <v>2151</v>
      </c>
      <c r="B96" s="1823"/>
      <c r="C96" s="1823"/>
      <c r="D96" s="1823"/>
      <c r="E96" s="1823"/>
      <c r="F96" s="1823"/>
      <c r="G96" s="1823"/>
      <c r="H96" s="1823"/>
      <c r="I96" s="1823"/>
      <c r="J96" s="1823"/>
      <c r="K96" s="1824"/>
    </row>
    <row r="97" spans="1:11" ht="23.25" customHeight="1" x14ac:dyDescent="0.2">
      <c r="A97" s="1822" t="s">
        <v>1257</v>
      </c>
      <c r="B97" s="1823"/>
      <c r="C97" s="1823"/>
      <c r="D97" s="1823"/>
      <c r="E97" s="1823"/>
      <c r="F97" s="1823"/>
      <c r="G97" s="1823"/>
      <c r="H97" s="1823"/>
      <c r="I97" s="1823"/>
      <c r="J97" s="1823"/>
      <c r="K97" s="1824"/>
    </row>
    <row r="98" spans="1:11" ht="13.5" customHeight="1" thickBot="1" x14ac:dyDescent="0.25">
      <c r="A98" s="1826" t="s">
        <v>1258</v>
      </c>
      <c r="B98" s="1827"/>
      <c r="C98" s="1827"/>
      <c r="D98" s="1827"/>
      <c r="E98" s="1827"/>
      <c r="F98" s="1827"/>
      <c r="G98" s="1827"/>
      <c r="H98" s="1827"/>
      <c r="I98" s="1827"/>
      <c r="J98" s="1827"/>
      <c r="K98" s="1828"/>
    </row>
  </sheetData>
  <mergeCells count="10">
    <mergeCell ref="A1:K1"/>
    <mergeCell ref="A2:K2"/>
    <mergeCell ref="A91:K91"/>
    <mergeCell ref="A92:K92"/>
    <mergeCell ref="A98:K98"/>
    <mergeCell ref="A95:K95"/>
    <mergeCell ref="A96:K96"/>
    <mergeCell ref="A93:K93"/>
    <mergeCell ref="A94:K94"/>
    <mergeCell ref="A97:K97"/>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7" x14ac:dyDescent="0.2">
      <c r="A1" s="1847" t="s">
        <v>1958</v>
      </c>
      <c r="B1" s="1848"/>
      <c r="C1" s="1848"/>
      <c r="D1" s="1848"/>
      <c r="E1" s="1848"/>
      <c r="F1" s="1848"/>
      <c r="G1" s="1848"/>
      <c r="H1" s="1848"/>
      <c r="I1" s="1848"/>
      <c r="J1" s="1848"/>
      <c r="K1" s="1849"/>
    </row>
    <row r="2" spans="1:17" ht="13.5" customHeight="1" thickBot="1" x14ac:dyDescent="0.25">
      <c r="A2" s="1832" t="s">
        <v>1999</v>
      </c>
      <c r="B2" s="1833"/>
      <c r="C2" s="1833"/>
      <c r="D2" s="1833"/>
      <c r="E2" s="1833"/>
      <c r="F2" s="1833"/>
      <c r="G2" s="1833"/>
      <c r="H2" s="1833"/>
      <c r="I2" s="1833"/>
      <c r="J2" s="1833"/>
      <c r="K2" s="1834"/>
    </row>
    <row r="3" spans="1:17" s="616" customFormat="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7" ht="12.75" x14ac:dyDescent="0.2">
      <c r="A4" s="933" t="s">
        <v>1958</v>
      </c>
      <c r="B4" s="847">
        <v>8061.236951894517</v>
      </c>
      <c r="C4" s="1078">
        <f>SUM(D4:J4)</f>
        <v>50114.053915078395</v>
      </c>
      <c r="D4" s="1530">
        <v>37938.960755078399</v>
      </c>
      <c r="E4" s="1066">
        <v>0</v>
      </c>
      <c r="F4" s="1066">
        <v>7103.2209999999995</v>
      </c>
      <c r="G4" s="1066">
        <v>0</v>
      </c>
      <c r="H4" s="1066">
        <v>0</v>
      </c>
      <c r="I4" s="1544">
        <v>123.30616000000003</v>
      </c>
      <c r="J4" s="1713">
        <v>4948.5659999999998</v>
      </c>
      <c r="K4" s="920"/>
    </row>
    <row r="5" spans="1:17" ht="12.75" thickBot="1" x14ac:dyDescent="0.25">
      <c r="A5" s="930"/>
      <c r="B5" s="82"/>
      <c r="C5" s="1515"/>
      <c r="D5" s="1515"/>
      <c r="E5" s="1515"/>
      <c r="F5" s="1515"/>
      <c r="G5" s="1515"/>
      <c r="H5" s="1515"/>
      <c r="I5" s="1545"/>
      <c r="J5" s="1516"/>
      <c r="K5" s="696"/>
    </row>
    <row r="6" spans="1:17" ht="12.75" thickBot="1" x14ac:dyDescent="0.25">
      <c r="A6" s="930"/>
      <c r="B6" s="82"/>
      <c r="C6" s="1515"/>
      <c r="D6" s="1515"/>
      <c r="E6" s="1515"/>
      <c r="F6" s="1515"/>
      <c r="G6" s="1515"/>
      <c r="H6" s="1515"/>
      <c r="I6" s="1545"/>
      <c r="J6" s="1516"/>
      <c r="K6" s="1036"/>
    </row>
    <row r="7" spans="1:17" ht="12.75" thickBot="1" x14ac:dyDescent="0.25">
      <c r="A7" s="931" t="s">
        <v>1255</v>
      </c>
      <c r="B7" s="932">
        <f t="shared" ref="B7:J7" si="0">SUM(B4)</f>
        <v>8061.236951894517</v>
      </c>
      <c r="C7" s="1517">
        <f t="shared" si="0"/>
        <v>50114.053915078395</v>
      </c>
      <c r="D7" s="1517">
        <f t="shared" si="0"/>
        <v>37938.960755078399</v>
      </c>
      <c r="E7" s="1517">
        <f t="shared" si="0"/>
        <v>0</v>
      </c>
      <c r="F7" s="1517">
        <f t="shared" si="0"/>
        <v>7103.2209999999995</v>
      </c>
      <c r="G7" s="1517">
        <f t="shared" si="0"/>
        <v>0</v>
      </c>
      <c r="H7" s="1517">
        <f t="shared" si="0"/>
        <v>0</v>
      </c>
      <c r="I7" s="1518">
        <f t="shared" si="0"/>
        <v>123.30616000000003</v>
      </c>
      <c r="J7" s="1519">
        <f t="shared" si="0"/>
        <v>4948.5659999999998</v>
      </c>
      <c r="K7" s="1037"/>
    </row>
    <row r="8" spans="1:17" ht="12.75" thickBot="1" x14ac:dyDescent="0.25">
      <c r="A8" s="1813"/>
      <c r="B8" s="1814"/>
      <c r="C8" s="1815"/>
      <c r="D8" s="1816"/>
      <c r="E8" s="1816"/>
      <c r="F8" s="1816"/>
      <c r="G8" s="1816"/>
      <c r="H8" s="1816"/>
      <c r="I8" s="1817"/>
      <c r="J8" s="1818"/>
      <c r="K8" s="1819"/>
    </row>
    <row r="9" spans="1:17" x14ac:dyDescent="0.2">
      <c r="A9" s="1808"/>
      <c r="B9" s="1809"/>
      <c r="C9" s="1810"/>
      <c r="D9" s="1811"/>
      <c r="E9" s="1811"/>
      <c r="F9" s="1811"/>
      <c r="G9" s="1811"/>
      <c r="H9" s="1811"/>
      <c r="I9" s="1811"/>
      <c r="J9" s="1811"/>
      <c r="K9" s="1812"/>
    </row>
    <row r="10" spans="1:17" x14ac:dyDescent="0.2">
      <c r="A10" s="934" t="s">
        <v>2120</v>
      </c>
      <c r="B10" s="20"/>
      <c r="C10" s="20"/>
      <c r="D10" s="20"/>
      <c r="E10" s="20"/>
      <c r="F10" s="20"/>
      <c r="G10" s="20"/>
      <c r="H10" s="20"/>
      <c r="I10" s="1807"/>
      <c r="J10" s="1807"/>
      <c r="K10" s="12"/>
      <c r="L10" s="2" t="s">
        <v>1954</v>
      </c>
    </row>
    <row r="11" spans="1:17" ht="12" customHeight="1" x14ac:dyDescent="0.2">
      <c r="A11" s="1825" t="s">
        <v>2146</v>
      </c>
      <c r="B11" s="1823"/>
      <c r="C11" s="1823"/>
      <c r="D11" s="1823"/>
      <c r="E11" s="1823"/>
      <c r="F11" s="1823"/>
      <c r="G11" s="1823"/>
      <c r="H11" s="1823"/>
      <c r="I11" s="1824"/>
      <c r="J11" s="1825"/>
      <c r="K11" s="1824"/>
    </row>
    <row r="12" spans="1:17" ht="36" customHeight="1" x14ac:dyDescent="0.2">
      <c r="A12" s="1822" t="s">
        <v>2145</v>
      </c>
      <c r="B12" s="1823"/>
      <c r="C12" s="1823"/>
      <c r="D12" s="1823"/>
      <c r="E12" s="1823"/>
      <c r="F12" s="1823"/>
      <c r="G12" s="1823"/>
      <c r="H12" s="1823"/>
      <c r="I12" s="1824"/>
      <c r="J12" s="1825"/>
      <c r="K12" s="1824"/>
    </row>
    <row r="13" spans="1:17" ht="12" customHeight="1" x14ac:dyDescent="0.2">
      <c r="A13" s="1825" t="s">
        <v>1256</v>
      </c>
      <c r="B13" s="1823"/>
      <c r="C13" s="1823"/>
      <c r="D13" s="1823"/>
      <c r="E13" s="1823"/>
      <c r="F13" s="1823"/>
      <c r="G13" s="1823"/>
      <c r="H13" s="1823"/>
      <c r="I13" s="1824"/>
      <c r="J13" s="1825"/>
      <c r="K13" s="1824"/>
    </row>
    <row r="14" spans="1:17" ht="36" customHeight="1" x14ac:dyDescent="0.2">
      <c r="A14" s="1822" t="s">
        <v>2140</v>
      </c>
      <c r="B14" s="1823"/>
      <c r="C14" s="1823"/>
      <c r="D14" s="1823"/>
      <c r="E14" s="1823"/>
      <c r="F14" s="1823"/>
      <c r="G14" s="1823"/>
      <c r="H14" s="1823"/>
      <c r="I14" s="1824"/>
      <c r="J14" s="1825"/>
      <c r="K14" s="1824"/>
      <c r="M14" s="18"/>
      <c r="O14" s="17"/>
      <c r="Q14" s="18"/>
    </row>
    <row r="15" spans="1:17" ht="12" customHeight="1" x14ac:dyDescent="0.2">
      <c r="A15" s="1825" t="s">
        <v>2136</v>
      </c>
      <c r="B15" s="1823"/>
      <c r="C15" s="1823"/>
      <c r="D15" s="1823"/>
      <c r="E15" s="1823"/>
      <c r="F15" s="1823"/>
      <c r="G15" s="1823"/>
      <c r="H15" s="1823"/>
      <c r="I15" s="1824"/>
      <c r="J15" s="1825"/>
      <c r="K15" s="1824"/>
    </row>
    <row r="16" spans="1:17" ht="24" customHeight="1" x14ac:dyDescent="0.2">
      <c r="A16" s="1822" t="s">
        <v>2151</v>
      </c>
      <c r="B16" s="1823"/>
      <c r="C16" s="1823"/>
      <c r="D16" s="1823"/>
      <c r="E16" s="1823"/>
      <c r="F16" s="1823"/>
      <c r="G16" s="1823"/>
      <c r="H16" s="1823"/>
      <c r="I16" s="1824"/>
      <c r="J16" s="1825"/>
      <c r="K16" s="1824"/>
    </row>
    <row r="17" spans="1:11" ht="24.75" customHeight="1" x14ac:dyDescent="0.2">
      <c r="A17" s="1822" t="s">
        <v>1257</v>
      </c>
      <c r="B17" s="1823"/>
      <c r="C17" s="1823"/>
      <c r="D17" s="1823"/>
      <c r="E17" s="1823"/>
      <c r="F17" s="1823"/>
      <c r="G17" s="1823"/>
      <c r="H17" s="1823"/>
      <c r="I17" s="1824"/>
      <c r="J17" s="1825"/>
      <c r="K17" s="1824"/>
    </row>
    <row r="18" spans="1:11" ht="12.75" thickBot="1" x14ac:dyDescent="0.25">
      <c r="A18" s="1826" t="s">
        <v>1258</v>
      </c>
      <c r="B18" s="1827"/>
      <c r="C18" s="1827"/>
      <c r="D18" s="1827"/>
      <c r="E18" s="1827"/>
      <c r="F18" s="1827"/>
      <c r="G18" s="1827"/>
      <c r="H18" s="1827"/>
      <c r="I18" s="1828"/>
      <c r="J18" s="1826"/>
      <c r="K18" s="1828"/>
    </row>
    <row r="19" spans="1:11" x14ac:dyDescent="0.2">
      <c r="I19" s="1714"/>
      <c r="J19" s="1714"/>
    </row>
    <row r="20" spans="1:11" x14ac:dyDescent="0.2">
      <c r="I20" s="20"/>
      <c r="J20" s="20"/>
    </row>
    <row r="21" spans="1:11" x14ac:dyDescent="0.2">
      <c r="I21" s="20"/>
      <c r="J21" s="20"/>
    </row>
    <row r="22" spans="1:11" x14ac:dyDescent="0.2">
      <c r="I22" s="20"/>
      <c r="J22" s="20"/>
    </row>
    <row r="23" spans="1:11" x14ac:dyDescent="0.2">
      <c r="I23" s="20"/>
      <c r="J23" s="20"/>
    </row>
    <row r="24" spans="1:11" x14ac:dyDescent="0.2">
      <c r="I24" s="20"/>
      <c r="J24" s="20"/>
    </row>
    <row r="25" spans="1:11" x14ac:dyDescent="0.2">
      <c r="I25" s="20"/>
      <c r="J25" s="20"/>
    </row>
    <row r="26" spans="1:11" x14ac:dyDescent="0.2">
      <c r="I26" s="20"/>
      <c r="J26" s="20"/>
    </row>
    <row r="27" spans="1:11" x14ac:dyDescent="0.2">
      <c r="I27" s="20"/>
      <c r="J27" s="20"/>
    </row>
    <row r="28" spans="1:11" x14ac:dyDescent="0.2">
      <c r="I28" s="20"/>
      <c r="J28" s="20"/>
    </row>
    <row r="29" spans="1:11" x14ac:dyDescent="0.2">
      <c r="I29" s="20"/>
      <c r="J29" s="20"/>
    </row>
    <row r="30" spans="1:11" x14ac:dyDescent="0.2">
      <c r="I30" s="20"/>
      <c r="J30" s="20"/>
    </row>
    <row r="31" spans="1:11" x14ac:dyDescent="0.2">
      <c r="I31" s="20"/>
      <c r="J31" s="20"/>
    </row>
    <row r="32" spans="1:11" x14ac:dyDescent="0.2">
      <c r="I32" s="20"/>
      <c r="J32" s="20"/>
    </row>
    <row r="33" spans="9:10" x14ac:dyDescent="0.2">
      <c r="I33" s="20"/>
      <c r="J33" s="20"/>
    </row>
    <row r="34" spans="9:10" x14ac:dyDescent="0.2">
      <c r="I34" s="20"/>
      <c r="J34" s="20"/>
    </row>
    <row r="35" spans="9:10" x14ac:dyDescent="0.2">
      <c r="I35" s="20"/>
      <c r="J35" s="20"/>
    </row>
    <row r="36" spans="9:10" x14ac:dyDescent="0.2">
      <c r="I36" s="20"/>
      <c r="J36" s="20"/>
    </row>
    <row r="37" spans="9:10" x14ac:dyDescent="0.2">
      <c r="I37" s="20"/>
      <c r="J37" s="20"/>
    </row>
    <row r="38" spans="9:10" x14ac:dyDescent="0.2">
      <c r="I38" s="20"/>
      <c r="J38" s="20"/>
    </row>
    <row r="39" spans="9:10" x14ac:dyDescent="0.2">
      <c r="I39" s="20"/>
      <c r="J39" s="20"/>
    </row>
    <row r="40" spans="9:10" x14ac:dyDescent="0.2">
      <c r="I40" s="20"/>
      <c r="J40" s="20"/>
    </row>
    <row r="41" spans="9:10" x14ac:dyDescent="0.2">
      <c r="I41" s="20"/>
      <c r="J41" s="20"/>
    </row>
    <row r="42" spans="9:10" x14ac:dyDescent="0.2">
      <c r="I42" s="20"/>
      <c r="J42" s="20"/>
    </row>
    <row r="43" spans="9:10" x14ac:dyDescent="0.2">
      <c r="I43" s="20"/>
      <c r="J43" s="20"/>
    </row>
    <row r="44" spans="9:10" x14ac:dyDescent="0.2">
      <c r="I44" s="20"/>
      <c r="J44" s="20"/>
    </row>
    <row r="45" spans="9:10" x14ac:dyDescent="0.2">
      <c r="I45" s="20"/>
      <c r="J45" s="20"/>
    </row>
    <row r="46" spans="9:10" x14ac:dyDescent="0.2">
      <c r="I46" s="20"/>
      <c r="J46" s="20"/>
    </row>
    <row r="47" spans="9:10" x14ac:dyDescent="0.2">
      <c r="I47" s="20"/>
      <c r="J47" s="20"/>
    </row>
    <row r="48" spans="9:10" x14ac:dyDescent="0.2">
      <c r="I48" s="20"/>
      <c r="J48" s="20"/>
    </row>
    <row r="49" spans="9:10" x14ac:dyDescent="0.2">
      <c r="I49" s="20"/>
      <c r="J49" s="20"/>
    </row>
    <row r="50" spans="9:10"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row r="71" spans="9:10" x14ac:dyDescent="0.2">
      <c r="I71" s="20"/>
      <c r="J71" s="20"/>
    </row>
    <row r="72" spans="9:10" x14ac:dyDescent="0.2">
      <c r="I72" s="20"/>
      <c r="J72" s="20"/>
    </row>
    <row r="85" spans="12:18" s="19" customFormat="1" x14ac:dyDescent="0.2"/>
    <row r="86" spans="12:18" s="20" customFormat="1" x14ac:dyDescent="0.2"/>
    <row r="93" spans="12:18" ht="39.75" customHeight="1" x14ac:dyDescent="0.2"/>
    <row r="94" spans="12:18" ht="12" customHeight="1" x14ac:dyDescent="0.2"/>
    <row r="95" spans="12:18" ht="50.25" customHeight="1" x14ac:dyDescent="0.2">
      <c r="L95" s="16"/>
      <c r="M95" s="16"/>
      <c r="N95" s="16"/>
      <c r="O95" s="16"/>
      <c r="P95" s="16"/>
      <c r="Q95" s="16"/>
      <c r="R95" s="16"/>
    </row>
    <row r="96" spans="12:18" ht="13.5" customHeight="1" x14ac:dyDescent="0.2"/>
    <row r="97" ht="36.950000000000003" customHeight="1" x14ac:dyDescent="0.2"/>
    <row r="98" ht="27" customHeight="1" x14ac:dyDescent="0.2"/>
    <row r="99" ht="14.25" customHeight="1" x14ac:dyDescent="0.2"/>
    <row r="100" ht="26.25" customHeight="1" x14ac:dyDescent="0.2"/>
  </sheetData>
  <mergeCells count="10">
    <mergeCell ref="A17:K17"/>
    <mergeCell ref="A18:K18"/>
    <mergeCell ref="A1:K1"/>
    <mergeCell ref="A2:K2"/>
    <mergeCell ref="A15:K15"/>
    <mergeCell ref="A16:K16"/>
    <mergeCell ref="A11:K11"/>
    <mergeCell ref="A12:K12"/>
    <mergeCell ref="A13:K13"/>
    <mergeCell ref="A14:K14"/>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9"/>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2004</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52" t="s">
        <v>193</v>
      </c>
      <c r="B4" s="847">
        <v>64671.68318222298</v>
      </c>
      <c r="C4" s="1100">
        <f>SUM(D4:J4)</f>
        <v>356169.08029131655</v>
      </c>
      <c r="D4" s="1530">
        <v>126768.71120374156</v>
      </c>
      <c r="E4" s="1246">
        <v>88.496409999999997</v>
      </c>
      <c r="F4" s="1246">
        <v>36358.941818960826</v>
      </c>
      <c r="G4" s="1246">
        <v>0</v>
      </c>
      <c r="H4" s="1246">
        <v>40529.755160000001</v>
      </c>
      <c r="I4" s="1691">
        <v>6090.4376986141469</v>
      </c>
      <c r="J4" s="1530">
        <v>146332.73800000001</v>
      </c>
      <c r="K4" s="944">
        <v>12231</v>
      </c>
    </row>
    <row r="5" spans="1:11" ht="12.75" customHeight="1" x14ac:dyDescent="0.2">
      <c r="A5" s="52" t="s">
        <v>194</v>
      </c>
      <c r="B5" s="847">
        <v>116.99833918986864</v>
      </c>
      <c r="C5" s="1100">
        <f t="shared" ref="C5:C61" si="0">SUM(D5:J5)</f>
        <v>229.55392212746085</v>
      </c>
      <c r="D5" s="1530">
        <v>114.12113312740975</v>
      </c>
      <c r="E5" s="1246">
        <v>0</v>
      </c>
      <c r="F5" s="1246">
        <v>9.4086670875982161</v>
      </c>
      <c r="G5" s="1246">
        <v>0</v>
      </c>
      <c r="H5" s="1246">
        <v>0</v>
      </c>
      <c r="I5" s="1692">
        <v>0.28612191245287505</v>
      </c>
      <c r="J5" s="1530">
        <v>105.738</v>
      </c>
      <c r="K5" s="945">
        <v>16</v>
      </c>
    </row>
    <row r="6" spans="1:11" ht="12.75" customHeight="1" x14ac:dyDescent="0.2">
      <c r="A6" s="52" t="s">
        <v>195</v>
      </c>
      <c r="B6" s="847">
        <v>4364.7228409862673</v>
      </c>
      <c r="C6" s="1100">
        <f t="shared" si="0"/>
        <v>14836.263542645429</v>
      </c>
      <c r="D6" s="1530">
        <v>8298.8431094667412</v>
      </c>
      <c r="E6" s="1246">
        <v>0</v>
      </c>
      <c r="F6" s="1246">
        <v>883.75167413300028</v>
      </c>
      <c r="G6" s="1246">
        <v>0</v>
      </c>
      <c r="H6" s="1246">
        <v>0</v>
      </c>
      <c r="I6" s="1692">
        <v>232.14975904568689</v>
      </c>
      <c r="J6" s="1530">
        <v>5421.5190000000002</v>
      </c>
      <c r="K6" s="945">
        <v>735</v>
      </c>
    </row>
    <row r="7" spans="1:11" ht="12.75" customHeight="1" x14ac:dyDescent="0.2">
      <c r="A7" s="52" t="s">
        <v>196</v>
      </c>
      <c r="B7" s="847">
        <v>18242.170150561484</v>
      </c>
      <c r="C7" s="1100">
        <f t="shared" si="0"/>
        <v>95583.280395331036</v>
      </c>
      <c r="D7" s="1530">
        <v>53060.874270502056</v>
      </c>
      <c r="E7" s="1246">
        <v>0</v>
      </c>
      <c r="F7" s="1246">
        <v>8580.1976799195581</v>
      </c>
      <c r="G7" s="1246">
        <v>0</v>
      </c>
      <c r="H7" s="1246">
        <v>0</v>
      </c>
      <c r="I7" s="1692">
        <v>1185.0884449094215</v>
      </c>
      <c r="J7" s="1530">
        <v>32757.119999999999</v>
      </c>
      <c r="K7" s="945">
        <v>4859</v>
      </c>
    </row>
    <row r="8" spans="1:11" ht="12.75" customHeight="1" x14ac:dyDescent="0.2">
      <c r="A8" s="52" t="s">
        <v>197</v>
      </c>
      <c r="B8" s="847">
        <v>5630.1478515696917</v>
      </c>
      <c r="C8" s="1100">
        <f t="shared" si="0"/>
        <v>23706.224203224301</v>
      </c>
      <c r="D8" s="1530">
        <v>11944.163690570427</v>
      </c>
      <c r="E8" s="1246">
        <v>0</v>
      </c>
      <c r="F8" s="1246">
        <v>675.62934910527224</v>
      </c>
      <c r="G8" s="1246">
        <v>0</v>
      </c>
      <c r="H8" s="1246">
        <v>0</v>
      </c>
      <c r="I8" s="1692">
        <v>217.23716354860312</v>
      </c>
      <c r="J8" s="1530">
        <v>10869.194</v>
      </c>
      <c r="K8" s="945">
        <v>1478</v>
      </c>
    </row>
    <row r="9" spans="1:11" ht="12.75" customHeight="1" x14ac:dyDescent="0.2">
      <c r="A9" s="52" t="s">
        <v>198</v>
      </c>
      <c r="B9" s="847">
        <v>1363.3580026822983</v>
      </c>
      <c r="C9" s="1100">
        <f t="shared" si="0"/>
        <v>5137.0389776709335</v>
      </c>
      <c r="D9" s="1530">
        <v>2749.5333022092505</v>
      </c>
      <c r="E9" s="1246">
        <v>0</v>
      </c>
      <c r="F9" s="1246">
        <v>281.84809754133425</v>
      </c>
      <c r="G9" s="1246">
        <v>0</v>
      </c>
      <c r="H9" s="1246">
        <v>0</v>
      </c>
      <c r="I9" s="1692">
        <v>131.25457792034874</v>
      </c>
      <c r="J9" s="1530">
        <v>1974.403</v>
      </c>
      <c r="K9" s="945">
        <v>228</v>
      </c>
    </row>
    <row r="10" spans="1:11" ht="12.75" customHeight="1" x14ac:dyDescent="0.2">
      <c r="A10" s="52" t="s">
        <v>199</v>
      </c>
      <c r="B10" s="847">
        <v>61188.307663627733</v>
      </c>
      <c r="C10" s="1100">
        <f t="shared" si="0"/>
        <v>255702.93911772652</v>
      </c>
      <c r="D10" s="1530">
        <v>112856.90391685138</v>
      </c>
      <c r="E10" s="1246">
        <v>4474.36276</v>
      </c>
      <c r="F10" s="1246">
        <v>25152.335904757656</v>
      </c>
      <c r="G10" s="1246">
        <v>0</v>
      </c>
      <c r="H10" s="1246">
        <v>9596.125280000002</v>
      </c>
      <c r="I10" s="1692">
        <v>6690.3382561174622</v>
      </c>
      <c r="J10" s="1530">
        <v>96932.873000000007</v>
      </c>
      <c r="K10" s="945">
        <v>11201</v>
      </c>
    </row>
    <row r="11" spans="1:11" ht="12.75" customHeight="1" x14ac:dyDescent="0.2">
      <c r="A11" s="52" t="s">
        <v>200</v>
      </c>
      <c r="B11" s="847">
        <v>3044.6168076541858</v>
      </c>
      <c r="C11" s="1100">
        <f t="shared" si="0"/>
        <v>18261.164333936162</v>
      </c>
      <c r="D11" s="1530">
        <v>12570.085381709969</v>
      </c>
      <c r="E11" s="1246">
        <v>0</v>
      </c>
      <c r="F11" s="1246">
        <v>352.55847517479179</v>
      </c>
      <c r="G11" s="1246">
        <v>0</v>
      </c>
      <c r="H11" s="1246">
        <v>0</v>
      </c>
      <c r="I11" s="1692">
        <v>127.72647705140145</v>
      </c>
      <c r="J11" s="1530">
        <v>5210.7939999999999</v>
      </c>
      <c r="K11" s="945">
        <v>856</v>
      </c>
    </row>
    <row r="12" spans="1:11" ht="12.75" customHeight="1" x14ac:dyDescent="0.2">
      <c r="A12" s="52" t="s">
        <v>201</v>
      </c>
      <c r="B12" s="847">
        <v>15317.198164712865</v>
      </c>
      <c r="C12" s="1100">
        <f t="shared" si="0"/>
        <v>64545.162642316835</v>
      </c>
      <c r="D12" s="1530">
        <v>37755.555966760607</v>
      </c>
      <c r="E12" s="1246">
        <v>0</v>
      </c>
      <c r="F12" s="1246">
        <v>3749.6580676628255</v>
      </c>
      <c r="G12" s="1246">
        <v>0</v>
      </c>
      <c r="H12" s="1246">
        <v>0</v>
      </c>
      <c r="I12" s="1692">
        <v>961.01760789339653</v>
      </c>
      <c r="J12" s="1530">
        <v>22078.931</v>
      </c>
      <c r="K12" s="945">
        <v>2961</v>
      </c>
    </row>
    <row r="13" spans="1:11" ht="12.75" customHeight="1" x14ac:dyDescent="0.2">
      <c r="A13" s="52" t="s">
        <v>202</v>
      </c>
      <c r="B13" s="847">
        <v>46343.822763167322</v>
      </c>
      <c r="C13" s="1100">
        <f t="shared" si="0"/>
        <v>277148.57325418387</v>
      </c>
      <c r="D13" s="1530">
        <v>111784.5741221223</v>
      </c>
      <c r="E13" s="1246">
        <v>13375.965490000002</v>
      </c>
      <c r="F13" s="1246">
        <v>22146.422921829799</v>
      </c>
      <c r="G13" s="1246">
        <v>0</v>
      </c>
      <c r="H13" s="1246">
        <v>3074.1998799999997</v>
      </c>
      <c r="I13" s="1692">
        <v>2768.9238402318256</v>
      </c>
      <c r="J13" s="1530">
        <v>123998.48699999999</v>
      </c>
      <c r="K13" s="945">
        <v>12513</v>
      </c>
    </row>
    <row r="14" spans="1:11" ht="12.75" customHeight="1" x14ac:dyDescent="0.2">
      <c r="A14" s="52" t="s">
        <v>203</v>
      </c>
      <c r="B14" s="847">
        <v>1630.3431314695035</v>
      </c>
      <c r="C14" s="1100">
        <f t="shared" si="0"/>
        <v>8039.9750980966719</v>
      </c>
      <c r="D14" s="1530">
        <v>4325.929535921905</v>
      </c>
      <c r="E14" s="1246">
        <v>0</v>
      </c>
      <c r="F14" s="1246">
        <v>469.61428055689987</v>
      </c>
      <c r="G14" s="1246">
        <v>0</v>
      </c>
      <c r="H14" s="1246">
        <v>0</v>
      </c>
      <c r="I14" s="1692">
        <v>78.249281617867311</v>
      </c>
      <c r="J14" s="1530">
        <v>3166.1819999999998</v>
      </c>
      <c r="K14" s="945">
        <v>465</v>
      </c>
    </row>
    <row r="15" spans="1:11" ht="12.75" customHeight="1" x14ac:dyDescent="0.2">
      <c r="A15" s="52" t="s">
        <v>204</v>
      </c>
      <c r="B15" s="847">
        <v>11138.678199678883</v>
      </c>
      <c r="C15" s="1100">
        <f t="shared" si="0"/>
        <v>67025.237768652238</v>
      </c>
      <c r="D15" s="1530">
        <v>35946.300509024244</v>
      </c>
      <c r="E15" s="1246">
        <v>0</v>
      </c>
      <c r="F15" s="1246">
        <v>2957.9820551280832</v>
      </c>
      <c r="G15" s="1246">
        <v>0</v>
      </c>
      <c r="H15" s="1246">
        <v>0</v>
      </c>
      <c r="I15" s="1692">
        <v>869.00720449990706</v>
      </c>
      <c r="J15" s="1530">
        <v>27251.948</v>
      </c>
      <c r="K15" s="945">
        <v>4583</v>
      </c>
    </row>
    <row r="16" spans="1:11" ht="12.75" customHeight="1" x14ac:dyDescent="0.2">
      <c r="A16" s="52" t="s">
        <v>205</v>
      </c>
      <c r="B16" s="847">
        <v>6739.5177978552856</v>
      </c>
      <c r="C16" s="1100">
        <f t="shared" si="0"/>
        <v>35333.679019097901</v>
      </c>
      <c r="D16" s="1530">
        <v>17114.628316552047</v>
      </c>
      <c r="E16" s="1246">
        <v>0</v>
      </c>
      <c r="F16" s="1246">
        <v>5763.1048311355971</v>
      </c>
      <c r="G16" s="1246">
        <v>0</v>
      </c>
      <c r="H16" s="1246">
        <v>0</v>
      </c>
      <c r="I16" s="1692">
        <v>417.36387141025716</v>
      </c>
      <c r="J16" s="1530">
        <v>12038.582</v>
      </c>
      <c r="K16" s="945">
        <v>1720</v>
      </c>
    </row>
    <row r="17" spans="1:11" ht="12.75" customHeight="1" x14ac:dyDescent="0.2">
      <c r="A17" s="52" t="s">
        <v>206</v>
      </c>
      <c r="B17" s="847">
        <v>1483.2484976639319</v>
      </c>
      <c r="C17" s="1100">
        <f t="shared" si="0"/>
        <v>5758.4902279450598</v>
      </c>
      <c r="D17" s="1530">
        <v>2911.3717606878677</v>
      </c>
      <c r="E17" s="1246">
        <v>0</v>
      </c>
      <c r="F17" s="1246">
        <v>206.74413101515742</v>
      </c>
      <c r="G17" s="1246">
        <v>0</v>
      </c>
      <c r="H17" s="1246">
        <v>0</v>
      </c>
      <c r="I17" s="1692">
        <v>65.286336242034778</v>
      </c>
      <c r="J17" s="1530">
        <v>2575.0880000000002</v>
      </c>
      <c r="K17" s="945">
        <v>327</v>
      </c>
    </row>
    <row r="18" spans="1:11" ht="12.75" customHeight="1" x14ac:dyDescent="0.2">
      <c r="A18" s="52" t="s">
        <v>207</v>
      </c>
      <c r="B18" s="847">
        <v>45240.292568067765</v>
      </c>
      <c r="C18" s="1100">
        <f t="shared" si="0"/>
        <v>186726.33613209351</v>
      </c>
      <c r="D18" s="1530">
        <v>106086.62153357637</v>
      </c>
      <c r="E18" s="1246">
        <v>0</v>
      </c>
      <c r="F18" s="1246">
        <v>23655.450899770312</v>
      </c>
      <c r="G18" s="1246">
        <v>0</v>
      </c>
      <c r="H18" s="1246">
        <v>0</v>
      </c>
      <c r="I18" s="1692">
        <v>2656.1536987468535</v>
      </c>
      <c r="J18" s="1530">
        <v>54328.11</v>
      </c>
      <c r="K18" s="945">
        <v>8168</v>
      </c>
    </row>
    <row r="19" spans="1:11" ht="12.75" customHeight="1" x14ac:dyDescent="0.2">
      <c r="A19" s="52" t="s">
        <v>208</v>
      </c>
      <c r="B19" s="847">
        <v>10350.836118809053</v>
      </c>
      <c r="C19" s="1100">
        <f t="shared" si="0"/>
        <v>53314.487045255002</v>
      </c>
      <c r="D19" s="1530">
        <v>30739.952146567575</v>
      </c>
      <c r="E19" s="1246">
        <v>0</v>
      </c>
      <c r="F19" s="1246">
        <v>9877.5923422207634</v>
      </c>
      <c r="G19" s="1246">
        <v>0</v>
      </c>
      <c r="H19" s="1246">
        <v>0</v>
      </c>
      <c r="I19" s="1692">
        <v>323.05055646666483</v>
      </c>
      <c r="J19" s="1530">
        <v>12373.892</v>
      </c>
      <c r="K19" s="945">
        <v>1892</v>
      </c>
    </row>
    <row r="20" spans="1:11" ht="12.75" customHeight="1" x14ac:dyDescent="0.2">
      <c r="A20" s="52" t="s">
        <v>209</v>
      </c>
      <c r="B20" s="847">
        <v>7293.032328174103</v>
      </c>
      <c r="C20" s="1100">
        <f t="shared" si="0"/>
        <v>46087.942623757772</v>
      </c>
      <c r="D20" s="1530">
        <v>22022.046550476356</v>
      </c>
      <c r="E20" s="1246">
        <v>0</v>
      </c>
      <c r="F20" s="1246">
        <v>1035.3252198792923</v>
      </c>
      <c r="G20" s="1246">
        <v>0</v>
      </c>
      <c r="H20" s="1246">
        <v>0</v>
      </c>
      <c r="I20" s="1692">
        <v>379.09785340211971</v>
      </c>
      <c r="J20" s="1530">
        <v>22651.473000000002</v>
      </c>
      <c r="K20" s="945">
        <v>2260</v>
      </c>
    </row>
    <row r="21" spans="1:11" ht="12.75" customHeight="1" x14ac:dyDescent="0.2">
      <c r="A21" s="52" t="s">
        <v>210</v>
      </c>
      <c r="B21" s="847">
        <v>3680.2202462877231</v>
      </c>
      <c r="C21" s="1100">
        <f t="shared" si="0"/>
        <v>14324.340962837785</v>
      </c>
      <c r="D21" s="1530">
        <v>7838.1489368019556</v>
      </c>
      <c r="E21" s="1246">
        <v>0</v>
      </c>
      <c r="F21" s="1246">
        <v>679.87183347129678</v>
      </c>
      <c r="G21" s="1246">
        <v>0</v>
      </c>
      <c r="H21" s="1246">
        <v>0</v>
      </c>
      <c r="I21" s="1692">
        <v>111.44419256453162</v>
      </c>
      <c r="J21" s="1530">
        <v>5694.8760000000002</v>
      </c>
      <c r="K21" s="945">
        <v>858</v>
      </c>
    </row>
    <row r="22" spans="1:11" ht="12.75" customHeight="1" x14ac:dyDescent="0.2">
      <c r="A22" s="52" t="s">
        <v>211</v>
      </c>
      <c r="B22" s="847">
        <v>334460.96874862589</v>
      </c>
      <c r="C22" s="1100">
        <f t="shared" si="0"/>
        <v>1757027.212571094</v>
      </c>
      <c r="D22" s="1530">
        <v>572823.20173909422</v>
      </c>
      <c r="E22" s="1246">
        <v>39930.632290000001</v>
      </c>
      <c r="F22" s="1246">
        <v>244098.15766772075</v>
      </c>
      <c r="G22" s="1246">
        <v>0</v>
      </c>
      <c r="H22" s="1246">
        <v>43372.421690000003</v>
      </c>
      <c r="I22" s="1692">
        <v>30697.848184279057</v>
      </c>
      <c r="J22" s="1530">
        <v>826104.951</v>
      </c>
      <c r="K22" s="945">
        <v>69698</v>
      </c>
    </row>
    <row r="23" spans="1:11" ht="12.75" customHeight="1" x14ac:dyDescent="0.2">
      <c r="A23" s="52" t="s">
        <v>212</v>
      </c>
      <c r="B23" s="847">
        <v>9031.1704184175742</v>
      </c>
      <c r="C23" s="1100">
        <f t="shared" si="0"/>
        <v>43843.240675309469</v>
      </c>
      <c r="D23" s="1530">
        <v>22419.068027695066</v>
      </c>
      <c r="E23" s="1246">
        <v>0</v>
      </c>
      <c r="F23" s="1246">
        <v>2427.5264476390657</v>
      </c>
      <c r="G23" s="1246">
        <v>0</v>
      </c>
      <c r="H23" s="1246">
        <v>0</v>
      </c>
      <c r="I23" s="1692">
        <v>482.10719997533505</v>
      </c>
      <c r="J23" s="1530">
        <v>18514.539000000001</v>
      </c>
      <c r="K23" s="945">
        <v>2240</v>
      </c>
    </row>
    <row r="24" spans="1:11" ht="12.75" customHeight="1" x14ac:dyDescent="0.2">
      <c r="A24" s="52" t="s">
        <v>213</v>
      </c>
      <c r="B24" s="847">
        <v>15250.340622462651</v>
      </c>
      <c r="C24" s="1100">
        <f t="shared" si="0"/>
        <v>47099.140959178418</v>
      </c>
      <c r="D24" s="1530">
        <v>18967.043680988812</v>
      </c>
      <c r="E24" s="1246">
        <v>0</v>
      </c>
      <c r="F24" s="1246">
        <v>3252.4214071716274</v>
      </c>
      <c r="G24" s="1246">
        <v>0</v>
      </c>
      <c r="H24" s="1246">
        <v>0</v>
      </c>
      <c r="I24" s="1692">
        <v>2547.7278710179739</v>
      </c>
      <c r="J24" s="1530">
        <v>22331.948</v>
      </c>
      <c r="K24" s="945">
        <v>2061</v>
      </c>
    </row>
    <row r="25" spans="1:11" ht="12.75" customHeight="1" x14ac:dyDescent="0.2">
      <c r="A25" s="52" t="s">
        <v>214</v>
      </c>
      <c r="B25" s="847">
        <v>2303.9809303510542</v>
      </c>
      <c r="C25" s="1100">
        <f t="shared" si="0"/>
        <v>11160.481696474959</v>
      </c>
      <c r="D25" s="1530">
        <v>6300.9208576620431</v>
      </c>
      <c r="E25" s="1246">
        <v>0</v>
      </c>
      <c r="F25" s="1246">
        <v>189.01411733980805</v>
      </c>
      <c r="G25" s="1246">
        <v>0</v>
      </c>
      <c r="H25" s="1246">
        <v>0</v>
      </c>
      <c r="I25" s="1692">
        <v>85.783721473106709</v>
      </c>
      <c r="J25" s="1530">
        <v>4584.7629999999999</v>
      </c>
      <c r="K25" s="945">
        <v>568</v>
      </c>
    </row>
    <row r="26" spans="1:11" ht="12.75" customHeight="1" x14ac:dyDescent="0.2">
      <c r="A26" s="52" t="s">
        <v>215</v>
      </c>
      <c r="B26" s="847">
        <v>7268.1443000514437</v>
      </c>
      <c r="C26" s="1100">
        <f t="shared" si="0"/>
        <v>49730.324459977732</v>
      </c>
      <c r="D26" s="1530">
        <v>26238.101861501429</v>
      </c>
      <c r="E26" s="1246">
        <v>0</v>
      </c>
      <c r="F26" s="1246">
        <v>1055.7722374299599</v>
      </c>
      <c r="G26" s="1246">
        <v>0</v>
      </c>
      <c r="H26" s="1246">
        <v>0</v>
      </c>
      <c r="I26" s="1692">
        <v>545.32136104634435</v>
      </c>
      <c r="J26" s="1530">
        <v>21891.129000000001</v>
      </c>
      <c r="K26" s="945">
        <v>2284</v>
      </c>
    </row>
    <row r="27" spans="1:11" ht="12.75" customHeight="1" x14ac:dyDescent="0.2">
      <c r="A27" s="52" t="s">
        <v>216</v>
      </c>
      <c r="B27" s="847">
        <v>12573.959383511125</v>
      </c>
      <c r="C27" s="1100">
        <f t="shared" si="0"/>
        <v>60308.635265890989</v>
      </c>
      <c r="D27" s="1530">
        <v>32342.370867254929</v>
      </c>
      <c r="E27" s="1246">
        <v>384.80806000000001</v>
      </c>
      <c r="F27" s="1246">
        <v>4361.156605498466</v>
      </c>
      <c r="G27" s="1246">
        <v>0</v>
      </c>
      <c r="H27" s="1246">
        <v>1738.58232</v>
      </c>
      <c r="I27" s="1692">
        <v>781.27841313759882</v>
      </c>
      <c r="J27" s="1530">
        <v>20700.438999999998</v>
      </c>
      <c r="K27" s="945">
        <v>2876</v>
      </c>
    </row>
    <row r="28" spans="1:11" ht="12.75" customHeight="1" x14ac:dyDescent="0.2">
      <c r="A28" s="52" t="s">
        <v>217</v>
      </c>
      <c r="B28" s="847">
        <v>807.08742226899233</v>
      </c>
      <c r="C28" s="1100">
        <f t="shared" si="0"/>
        <v>5470.9878704724761</v>
      </c>
      <c r="D28" s="1530">
        <v>3415.2204967988841</v>
      </c>
      <c r="E28" s="1246">
        <v>0</v>
      </c>
      <c r="F28" s="1246">
        <v>87.364628727768107</v>
      </c>
      <c r="G28" s="1246">
        <v>0</v>
      </c>
      <c r="H28" s="1246">
        <v>0</v>
      </c>
      <c r="I28" s="1692">
        <v>128.29774494582378</v>
      </c>
      <c r="J28" s="1530">
        <v>1840.105</v>
      </c>
      <c r="K28" s="945">
        <v>351</v>
      </c>
    </row>
    <row r="29" spans="1:11" ht="12.75" customHeight="1" x14ac:dyDescent="0.2">
      <c r="A29" s="52" t="s">
        <v>218</v>
      </c>
      <c r="B29" s="847">
        <v>822.47756727029366</v>
      </c>
      <c r="C29" s="1100">
        <f t="shared" si="0"/>
        <v>2135.7394165418796</v>
      </c>
      <c r="D29" s="1530">
        <v>1195.6423342780106</v>
      </c>
      <c r="E29" s="1246">
        <v>0</v>
      </c>
      <c r="F29" s="1246">
        <v>93.166602128036374</v>
      </c>
      <c r="G29" s="1246">
        <v>0</v>
      </c>
      <c r="H29" s="1246">
        <v>0</v>
      </c>
      <c r="I29" s="1692">
        <v>11.361480135832668</v>
      </c>
      <c r="J29" s="1530">
        <v>835.56899999999996</v>
      </c>
      <c r="K29" s="945">
        <v>153</v>
      </c>
    </row>
    <row r="30" spans="1:11" ht="12.75" customHeight="1" x14ac:dyDescent="0.2">
      <c r="A30" s="52" t="s">
        <v>219</v>
      </c>
      <c r="B30" s="847">
        <v>22111.829483064885</v>
      </c>
      <c r="C30" s="1100">
        <f t="shared" si="0"/>
        <v>144566.4101598197</v>
      </c>
      <c r="D30" s="1530">
        <v>80006.567873888358</v>
      </c>
      <c r="E30" s="1246">
        <v>0</v>
      </c>
      <c r="F30" s="1246">
        <v>12696.081802891471</v>
      </c>
      <c r="G30" s="1246">
        <v>0</v>
      </c>
      <c r="H30" s="1246">
        <v>0</v>
      </c>
      <c r="I30" s="1692">
        <v>2253.1594830398817</v>
      </c>
      <c r="J30" s="1530">
        <v>49610.601000000002</v>
      </c>
      <c r="K30" s="945">
        <v>6174</v>
      </c>
    </row>
    <row r="31" spans="1:11" ht="12.75" customHeight="1" x14ac:dyDescent="0.2">
      <c r="A31" s="52" t="s">
        <v>220</v>
      </c>
      <c r="B31" s="847">
        <v>8772.8720826881545</v>
      </c>
      <c r="C31" s="1100">
        <f t="shared" si="0"/>
        <v>34610.546114491008</v>
      </c>
      <c r="D31" s="1530">
        <v>18550.98186321403</v>
      </c>
      <c r="E31" s="1246">
        <v>0</v>
      </c>
      <c r="F31" s="1246">
        <v>2469.2337847097001</v>
      </c>
      <c r="G31" s="1246">
        <v>0</v>
      </c>
      <c r="H31" s="1246">
        <v>0</v>
      </c>
      <c r="I31" s="1692">
        <v>942.87246656727348</v>
      </c>
      <c r="J31" s="1530">
        <v>12647.458000000001</v>
      </c>
      <c r="K31" s="945">
        <v>1855</v>
      </c>
    </row>
    <row r="32" spans="1:11" ht="12.75" customHeight="1" x14ac:dyDescent="0.2">
      <c r="A32" s="52" t="s">
        <v>2095</v>
      </c>
      <c r="B32" s="847">
        <v>11073.516273014578</v>
      </c>
      <c r="C32" s="1100">
        <f t="shared" si="0"/>
        <v>40733.862313102334</v>
      </c>
      <c r="D32" s="1530">
        <v>23646.173544007881</v>
      </c>
      <c r="E32" s="1246">
        <v>0</v>
      </c>
      <c r="F32" s="1246">
        <v>2472.2028203424188</v>
      </c>
      <c r="G32" s="1246">
        <v>0</v>
      </c>
      <c r="H32" s="1246">
        <v>0</v>
      </c>
      <c r="I32" s="1692">
        <v>1216.6679487520364</v>
      </c>
      <c r="J32" s="1530">
        <v>13398.817999999999</v>
      </c>
      <c r="K32" s="945">
        <v>2314</v>
      </c>
    </row>
    <row r="33" spans="1:11" ht="12.75" customHeight="1" x14ac:dyDescent="0.2">
      <c r="A33" s="52" t="s">
        <v>221</v>
      </c>
      <c r="B33" s="847">
        <v>136065.83800166805</v>
      </c>
      <c r="C33" s="1100">
        <f t="shared" si="0"/>
        <v>498204.23236607335</v>
      </c>
      <c r="D33" s="1530">
        <v>219179.43342654695</v>
      </c>
      <c r="E33" s="1246">
        <v>0</v>
      </c>
      <c r="F33" s="1246">
        <v>91601.738300747777</v>
      </c>
      <c r="G33" s="1246">
        <v>0</v>
      </c>
      <c r="H33" s="1246">
        <v>0</v>
      </c>
      <c r="I33" s="1692">
        <v>14194.170638778602</v>
      </c>
      <c r="J33" s="1530">
        <v>173228.89</v>
      </c>
      <c r="K33" s="945">
        <v>21043</v>
      </c>
    </row>
    <row r="34" spans="1:11" ht="12.75" customHeight="1" x14ac:dyDescent="0.2">
      <c r="A34" s="52" t="s">
        <v>222</v>
      </c>
      <c r="B34" s="847">
        <v>32002.716721552864</v>
      </c>
      <c r="C34" s="1100">
        <f t="shared" si="0"/>
        <v>111819.09413206545</v>
      </c>
      <c r="D34" s="1530">
        <v>61432.76324783107</v>
      </c>
      <c r="E34" s="1246">
        <v>0</v>
      </c>
      <c r="F34" s="1246">
        <v>14023.489253683574</v>
      </c>
      <c r="G34" s="1246">
        <v>0</v>
      </c>
      <c r="H34" s="1246">
        <v>0</v>
      </c>
      <c r="I34" s="1692">
        <v>2949.0826305508212</v>
      </c>
      <c r="J34" s="1530">
        <v>33413.758999999998</v>
      </c>
      <c r="K34" s="945">
        <v>5182</v>
      </c>
    </row>
    <row r="35" spans="1:11" ht="12.75" customHeight="1" x14ac:dyDescent="0.2">
      <c r="A35" s="52" t="s">
        <v>223</v>
      </c>
      <c r="B35" s="847">
        <v>2334.6179109390914</v>
      </c>
      <c r="C35" s="1100">
        <f t="shared" si="0"/>
        <v>12805.487006470765</v>
      </c>
      <c r="D35" s="1530">
        <v>6142.2942786667709</v>
      </c>
      <c r="E35" s="1246">
        <v>0</v>
      </c>
      <c r="F35" s="1246">
        <v>402.57484662011905</v>
      </c>
      <c r="G35" s="1246">
        <v>0</v>
      </c>
      <c r="H35" s="1246">
        <v>0</v>
      </c>
      <c r="I35" s="1692">
        <v>95.820881183874846</v>
      </c>
      <c r="J35" s="1530">
        <v>6164.7969999999996</v>
      </c>
      <c r="K35" s="945">
        <v>729</v>
      </c>
    </row>
    <row r="36" spans="1:11" ht="12.75" customHeight="1" x14ac:dyDescent="0.2">
      <c r="A36" s="52" t="s">
        <v>224</v>
      </c>
      <c r="B36" s="847">
        <v>127127.06343899757</v>
      </c>
      <c r="C36" s="1100">
        <f t="shared" si="0"/>
        <v>731924.19599469518</v>
      </c>
      <c r="D36" s="1530">
        <v>374797.93047876074</v>
      </c>
      <c r="E36" s="1246">
        <v>993.47417000000007</v>
      </c>
      <c r="F36" s="1246">
        <v>110490.34868116032</v>
      </c>
      <c r="G36" s="1246">
        <v>0</v>
      </c>
      <c r="H36" s="1246">
        <v>7595.5143999999991</v>
      </c>
      <c r="I36" s="1692">
        <v>10310.479264774198</v>
      </c>
      <c r="J36" s="1530">
        <v>227736.44899999999</v>
      </c>
      <c r="K36" s="945">
        <v>32080</v>
      </c>
    </row>
    <row r="37" spans="1:11" ht="12.75" customHeight="1" x14ac:dyDescent="0.2">
      <c r="A37" s="52" t="s">
        <v>225</v>
      </c>
      <c r="B37" s="847">
        <v>95980.906669594857</v>
      </c>
      <c r="C37" s="1100">
        <f t="shared" si="0"/>
        <v>472470.6094750691</v>
      </c>
      <c r="D37" s="1530">
        <v>244084.16759336495</v>
      </c>
      <c r="E37" s="1246">
        <v>0</v>
      </c>
      <c r="F37" s="1246">
        <v>55446.714576893486</v>
      </c>
      <c r="G37" s="1246">
        <v>0</v>
      </c>
      <c r="H37" s="1246">
        <v>0</v>
      </c>
      <c r="I37" s="1692">
        <v>7000.2663048106742</v>
      </c>
      <c r="J37" s="1530">
        <v>165939.46100000001</v>
      </c>
      <c r="K37" s="945">
        <v>19584</v>
      </c>
    </row>
    <row r="38" spans="1:11" ht="12.75" customHeight="1" x14ac:dyDescent="0.2">
      <c r="A38" s="52" t="s">
        <v>226</v>
      </c>
      <c r="B38" s="847">
        <v>3002.3397652713293</v>
      </c>
      <c r="C38" s="1100">
        <f t="shared" si="0"/>
        <v>17129.772266951917</v>
      </c>
      <c r="D38" s="1530">
        <v>9557.8372745318247</v>
      </c>
      <c r="E38" s="1246">
        <v>0</v>
      </c>
      <c r="F38" s="1246">
        <v>999.98825570194367</v>
      </c>
      <c r="G38" s="1246">
        <v>0</v>
      </c>
      <c r="H38" s="1246">
        <v>0</v>
      </c>
      <c r="I38" s="1692">
        <v>173.20173671815107</v>
      </c>
      <c r="J38" s="1530">
        <v>6398.7449999999999</v>
      </c>
      <c r="K38" s="945">
        <v>753</v>
      </c>
    </row>
    <row r="39" spans="1:11" ht="12.75" customHeight="1" x14ac:dyDescent="0.2">
      <c r="A39" s="52" t="s">
        <v>227</v>
      </c>
      <c r="B39" s="847">
        <v>114481.55346327863</v>
      </c>
      <c r="C39" s="1100">
        <f t="shared" si="0"/>
        <v>583764.96315189335</v>
      </c>
      <c r="D39" s="1530">
        <v>266574.98926227557</v>
      </c>
      <c r="E39" s="1246">
        <v>5373.20633</v>
      </c>
      <c r="F39" s="1246">
        <v>70394.06533038753</v>
      </c>
      <c r="G39" s="1246">
        <v>0</v>
      </c>
      <c r="H39" s="1246">
        <v>4384.0354700000007</v>
      </c>
      <c r="I39" s="1692">
        <v>5574.4097592302014</v>
      </c>
      <c r="J39" s="1530">
        <v>231464.25700000001</v>
      </c>
      <c r="K39" s="945">
        <v>26049</v>
      </c>
    </row>
    <row r="40" spans="1:11" ht="12.75" customHeight="1" x14ac:dyDescent="0.2">
      <c r="A40" s="52" t="s">
        <v>228</v>
      </c>
      <c r="B40" s="847">
        <v>228525.92958658171</v>
      </c>
      <c r="C40" s="1100">
        <f t="shared" si="0"/>
        <v>1755045.07125156</v>
      </c>
      <c r="D40" s="1530">
        <v>778957.80402688356</v>
      </c>
      <c r="E40" s="1246">
        <v>36062.217160000007</v>
      </c>
      <c r="F40" s="1246">
        <v>430734.76533243648</v>
      </c>
      <c r="G40" s="1246">
        <v>0</v>
      </c>
      <c r="H40" s="1246">
        <v>57656.738709999998</v>
      </c>
      <c r="I40" s="1692">
        <v>23136.092022240253</v>
      </c>
      <c r="J40" s="1530">
        <v>428497.45400000003</v>
      </c>
      <c r="K40" s="945">
        <v>55092</v>
      </c>
    </row>
    <row r="41" spans="1:11" ht="12.75" customHeight="1" x14ac:dyDescent="0.2">
      <c r="A41" s="52" t="s">
        <v>229</v>
      </c>
      <c r="B41" s="847">
        <v>26492.898758409003</v>
      </c>
      <c r="C41" s="1100">
        <f t="shared" si="0"/>
        <v>241246.52878350695</v>
      </c>
      <c r="D41" s="1530">
        <v>53447.51685812317</v>
      </c>
      <c r="E41" s="1246">
        <v>7394.1736700000001</v>
      </c>
      <c r="F41" s="1246">
        <v>19656.071903963635</v>
      </c>
      <c r="G41" s="1246">
        <v>0</v>
      </c>
      <c r="H41" s="1246">
        <v>10759.456779999999</v>
      </c>
      <c r="I41" s="1692">
        <v>2885.6085714201308</v>
      </c>
      <c r="J41" s="1530">
        <v>147103.701</v>
      </c>
      <c r="K41" s="945">
        <v>7398</v>
      </c>
    </row>
    <row r="42" spans="1:11" ht="12.75" customHeight="1" x14ac:dyDescent="0.2">
      <c r="A42" s="52" t="s">
        <v>230</v>
      </c>
      <c r="B42" s="847">
        <v>36243.843606652707</v>
      </c>
      <c r="C42" s="1100">
        <f t="shared" si="0"/>
        <v>179328.07963935164</v>
      </c>
      <c r="D42" s="1530">
        <v>88470.866912598067</v>
      </c>
      <c r="E42" s="1246">
        <v>0</v>
      </c>
      <c r="F42" s="1246">
        <v>14379.534607984742</v>
      </c>
      <c r="G42" s="1246">
        <v>0</v>
      </c>
      <c r="H42" s="1246">
        <v>0</v>
      </c>
      <c r="I42" s="1692">
        <v>2200.7131187688478</v>
      </c>
      <c r="J42" s="1530">
        <v>74276.964999999997</v>
      </c>
      <c r="K42" s="945">
        <v>8231</v>
      </c>
    </row>
    <row r="43" spans="1:11" ht="12.75" customHeight="1" x14ac:dyDescent="0.2">
      <c r="A43" s="52" t="s">
        <v>231</v>
      </c>
      <c r="B43" s="847">
        <v>22097.672774665323</v>
      </c>
      <c r="C43" s="1100">
        <f t="shared" si="0"/>
        <v>69948.655396901479</v>
      </c>
      <c r="D43" s="1530">
        <v>42206.026843579828</v>
      </c>
      <c r="E43" s="1246">
        <v>0</v>
      </c>
      <c r="F43" s="1246">
        <v>5882.5173083685322</v>
      </c>
      <c r="G43" s="1246">
        <v>0</v>
      </c>
      <c r="H43" s="1246">
        <v>0</v>
      </c>
      <c r="I43" s="1692">
        <v>1734.2032449531162</v>
      </c>
      <c r="J43" s="1530">
        <v>20125.907999999999</v>
      </c>
      <c r="K43" s="945">
        <v>4694</v>
      </c>
    </row>
    <row r="44" spans="1:11" ht="12.75" customHeight="1" x14ac:dyDescent="0.2">
      <c r="A44" s="52" t="s">
        <v>232</v>
      </c>
      <c r="B44" s="847">
        <v>30899.850064184004</v>
      </c>
      <c r="C44" s="1100">
        <f t="shared" si="0"/>
        <v>201777.25503037299</v>
      </c>
      <c r="D44" s="1530">
        <v>51526.837892203206</v>
      </c>
      <c r="E44" s="1246">
        <v>0</v>
      </c>
      <c r="F44" s="1246">
        <v>15300.875871476292</v>
      </c>
      <c r="G44" s="1246">
        <v>0</v>
      </c>
      <c r="H44" s="1246">
        <v>3614.68073</v>
      </c>
      <c r="I44" s="1692">
        <v>4489.2835366935242</v>
      </c>
      <c r="J44" s="1530">
        <v>126845.577</v>
      </c>
      <c r="K44" s="945">
        <v>6761</v>
      </c>
    </row>
    <row r="45" spans="1:11" ht="12.75" customHeight="1" x14ac:dyDescent="0.2">
      <c r="A45" s="52" t="s">
        <v>233</v>
      </c>
      <c r="B45" s="847">
        <v>25749.891652509381</v>
      </c>
      <c r="C45" s="1100">
        <f t="shared" si="0"/>
        <v>94833.238233686745</v>
      </c>
      <c r="D45" s="1530">
        <v>52379.514296612113</v>
      </c>
      <c r="E45" s="1246">
        <v>0</v>
      </c>
      <c r="F45" s="1246">
        <v>12235.808784815741</v>
      </c>
      <c r="G45" s="1246">
        <v>0</v>
      </c>
      <c r="H45" s="1246">
        <v>0</v>
      </c>
      <c r="I45" s="1692">
        <v>2841.5341522588828</v>
      </c>
      <c r="J45" s="1530">
        <v>27376.381000000001</v>
      </c>
      <c r="K45" s="945">
        <v>5066</v>
      </c>
    </row>
    <row r="46" spans="1:11" ht="12.75" customHeight="1" x14ac:dyDescent="0.2">
      <c r="A46" s="52" t="s">
        <v>234</v>
      </c>
      <c r="B46" s="847">
        <v>67489.656350172212</v>
      </c>
      <c r="C46" s="1100">
        <f t="shared" si="0"/>
        <v>430655.30879281828</v>
      </c>
      <c r="D46" s="1530">
        <v>121813.89188429152</v>
      </c>
      <c r="E46" s="1246">
        <v>56662.968609999996</v>
      </c>
      <c r="F46" s="1246">
        <v>31653.265162482083</v>
      </c>
      <c r="G46" s="1246">
        <v>0</v>
      </c>
      <c r="H46" s="1246">
        <v>12478.783960000001</v>
      </c>
      <c r="I46" s="1692">
        <v>7797.756176044677</v>
      </c>
      <c r="J46" s="1530">
        <v>200248.64300000001</v>
      </c>
      <c r="K46" s="945">
        <v>14062</v>
      </c>
    </row>
    <row r="47" spans="1:11" ht="12.75" customHeight="1" x14ac:dyDescent="0.2">
      <c r="A47" s="52" t="s">
        <v>136</v>
      </c>
      <c r="B47" s="847">
        <v>13630.94787057035</v>
      </c>
      <c r="C47" s="1100">
        <f t="shared" si="0"/>
        <v>68346.885185196996</v>
      </c>
      <c r="D47" s="1530">
        <v>33423.67763777783</v>
      </c>
      <c r="E47" s="1246">
        <v>0</v>
      </c>
      <c r="F47" s="1246">
        <v>4478.1686970123028</v>
      </c>
      <c r="G47" s="1246">
        <v>0</v>
      </c>
      <c r="H47" s="1246">
        <v>0</v>
      </c>
      <c r="I47" s="1692">
        <v>1271.0628504068586</v>
      </c>
      <c r="J47" s="1530">
        <v>29173.975999999999</v>
      </c>
      <c r="K47" s="945">
        <v>3313</v>
      </c>
    </row>
    <row r="48" spans="1:11" ht="12.75" customHeight="1" x14ac:dyDescent="0.2">
      <c r="A48" s="52" t="s">
        <v>235</v>
      </c>
      <c r="B48" s="847">
        <v>17748.827807046931</v>
      </c>
      <c r="C48" s="1100">
        <f t="shared" si="0"/>
        <v>122217.24847982766</v>
      </c>
      <c r="D48" s="1530">
        <v>70521.086720455176</v>
      </c>
      <c r="E48" s="1246">
        <v>0</v>
      </c>
      <c r="F48" s="1246">
        <v>5337.1520631687126</v>
      </c>
      <c r="G48" s="1246">
        <v>0</v>
      </c>
      <c r="H48" s="1246">
        <v>0</v>
      </c>
      <c r="I48" s="1692">
        <v>946.79569620376242</v>
      </c>
      <c r="J48" s="1530">
        <v>45412.214</v>
      </c>
      <c r="K48" s="945">
        <v>6485</v>
      </c>
    </row>
    <row r="49" spans="1:11" ht="12.75" customHeight="1" x14ac:dyDescent="0.2">
      <c r="A49" s="52" t="s">
        <v>236</v>
      </c>
      <c r="B49" s="847">
        <v>345.96494643531321</v>
      </c>
      <c r="C49" s="1100">
        <f t="shared" si="0"/>
        <v>1990.8687959770755</v>
      </c>
      <c r="D49" s="1530">
        <v>1080.8390427059496</v>
      </c>
      <c r="E49" s="1246">
        <v>0</v>
      </c>
      <c r="F49" s="1246">
        <v>78.308845678236366</v>
      </c>
      <c r="G49" s="1246">
        <v>0</v>
      </c>
      <c r="H49" s="1246">
        <v>0</v>
      </c>
      <c r="I49" s="1692">
        <v>23.262907592889647</v>
      </c>
      <c r="J49" s="1530">
        <v>808.45799999999997</v>
      </c>
      <c r="K49" s="945">
        <v>118</v>
      </c>
    </row>
    <row r="50" spans="1:11" ht="12.75" customHeight="1" x14ac:dyDescent="0.2">
      <c r="A50" s="52" t="s">
        <v>237</v>
      </c>
      <c r="B50" s="847">
        <v>4449.7344710549114</v>
      </c>
      <c r="C50" s="1100">
        <f t="shared" si="0"/>
        <v>21313.317049740115</v>
      </c>
      <c r="D50" s="1530">
        <v>12982.841045240975</v>
      </c>
      <c r="E50" s="1246">
        <v>0</v>
      </c>
      <c r="F50" s="1246">
        <v>540.66736677708127</v>
      </c>
      <c r="G50" s="1246">
        <v>0</v>
      </c>
      <c r="H50" s="1246">
        <v>0</v>
      </c>
      <c r="I50" s="1692">
        <v>355.9156377220599</v>
      </c>
      <c r="J50" s="1530">
        <v>7433.893</v>
      </c>
      <c r="K50" s="945">
        <v>1504</v>
      </c>
    </row>
    <row r="51" spans="1:11" ht="12.75" customHeight="1" x14ac:dyDescent="0.2">
      <c r="A51" s="52" t="s">
        <v>238</v>
      </c>
      <c r="B51" s="847">
        <v>38962.77969900256</v>
      </c>
      <c r="C51" s="1100">
        <f t="shared" si="0"/>
        <v>237566.7520375271</v>
      </c>
      <c r="D51" s="1530">
        <v>148127.5652645136</v>
      </c>
      <c r="E51" s="1246">
        <v>0</v>
      </c>
      <c r="F51" s="1246">
        <v>28862.083586470038</v>
      </c>
      <c r="G51" s="1246">
        <v>0</v>
      </c>
      <c r="H51" s="1246">
        <v>0</v>
      </c>
      <c r="I51" s="1692">
        <v>3058.6861865434471</v>
      </c>
      <c r="J51" s="1530">
        <v>57518.417000000001</v>
      </c>
      <c r="K51" s="945">
        <v>7786</v>
      </c>
    </row>
    <row r="52" spans="1:11" ht="12.75" customHeight="1" x14ac:dyDescent="0.2">
      <c r="A52" s="52" t="s">
        <v>239</v>
      </c>
      <c r="B52" s="847">
        <v>32382.197670930749</v>
      </c>
      <c r="C52" s="1100">
        <f t="shared" si="0"/>
        <v>142219.18845179881</v>
      </c>
      <c r="D52" s="1530">
        <v>64635.551053962889</v>
      </c>
      <c r="E52" s="1246">
        <v>0</v>
      </c>
      <c r="F52" s="1246">
        <v>10540.67988560622</v>
      </c>
      <c r="G52" s="1246">
        <v>0</v>
      </c>
      <c r="H52" s="1246">
        <v>0</v>
      </c>
      <c r="I52" s="1692">
        <v>2948.5855122297003</v>
      </c>
      <c r="J52" s="1530">
        <v>64094.372000000003</v>
      </c>
      <c r="K52" s="945">
        <v>6349</v>
      </c>
    </row>
    <row r="53" spans="1:11" ht="12.75" customHeight="1" x14ac:dyDescent="0.2">
      <c r="A53" s="52" t="s">
        <v>240</v>
      </c>
      <c r="B53" s="847">
        <v>26344.312256244775</v>
      </c>
      <c r="C53" s="1100">
        <f t="shared" si="0"/>
        <v>141203.78536376148</v>
      </c>
      <c r="D53" s="1530">
        <v>71234.706533128614</v>
      </c>
      <c r="E53" s="1246">
        <v>0</v>
      </c>
      <c r="F53" s="1246">
        <v>10836.670531118705</v>
      </c>
      <c r="G53" s="1246">
        <v>0</v>
      </c>
      <c r="H53" s="1246">
        <v>0</v>
      </c>
      <c r="I53" s="1692">
        <v>1540.4572995141493</v>
      </c>
      <c r="J53" s="1530">
        <v>57591.951000000001</v>
      </c>
      <c r="K53" s="945">
        <v>6345</v>
      </c>
    </row>
    <row r="54" spans="1:11" ht="12.75" customHeight="1" x14ac:dyDescent="0.2">
      <c r="A54" s="52" t="s">
        <v>241</v>
      </c>
      <c r="B54" s="847">
        <v>6723.7772197724571</v>
      </c>
      <c r="C54" s="1100">
        <f t="shared" si="0"/>
        <v>35600.608865166862</v>
      </c>
      <c r="D54" s="1530">
        <v>24785.878329048453</v>
      </c>
      <c r="E54" s="1246">
        <v>0</v>
      </c>
      <c r="F54" s="1246">
        <v>3380.3706879504016</v>
      </c>
      <c r="G54" s="1246">
        <v>0</v>
      </c>
      <c r="H54" s="1246">
        <v>0</v>
      </c>
      <c r="I54" s="1692">
        <v>406.02584816800129</v>
      </c>
      <c r="J54" s="1530">
        <v>7028.3339999999998</v>
      </c>
      <c r="K54" s="945">
        <v>1285</v>
      </c>
    </row>
    <row r="55" spans="1:11" ht="12.75" customHeight="1" x14ac:dyDescent="0.2">
      <c r="A55" s="52" t="s">
        <v>242</v>
      </c>
      <c r="B55" s="847">
        <v>6242.8990907591415</v>
      </c>
      <c r="C55" s="1100">
        <f t="shared" si="0"/>
        <v>33562.321834437193</v>
      </c>
      <c r="D55" s="1530">
        <v>18378.096231193533</v>
      </c>
      <c r="E55" s="1246">
        <v>0</v>
      </c>
      <c r="F55" s="1246">
        <v>1252.3912308378808</v>
      </c>
      <c r="G55" s="1246">
        <v>0</v>
      </c>
      <c r="H55" s="1246">
        <v>0</v>
      </c>
      <c r="I55" s="1692">
        <v>280.98637240577858</v>
      </c>
      <c r="J55" s="1530">
        <v>13650.848</v>
      </c>
      <c r="K55" s="945">
        <v>1820</v>
      </c>
    </row>
    <row r="56" spans="1:11" ht="12.75" customHeight="1" x14ac:dyDescent="0.2">
      <c r="A56" s="52" t="s">
        <v>243</v>
      </c>
      <c r="B56" s="847">
        <v>1490.0830670403275</v>
      </c>
      <c r="C56" s="1100">
        <f t="shared" si="0"/>
        <v>8482.8866349856653</v>
      </c>
      <c r="D56" s="1530">
        <v>5298.3936798361992</v>
      </c>
      <c r="E56" s="1246">
        <v>0</v>
      </c>
      <c r="F56" s="1246">
        <v>147.96618235247399</v>
      </c>
      <c r="G56" s="1246">
        <v>0</v>
      </c>
      <c r="H56" s="1246">
        <v>0</v>
      </c>
      <c r="I56" s="1692">
        <v>42.346772796993235</v>
      </c>
      <c r="J56" s="1530">
        <v>2994.18</v>
      </c>
      <c r="K56" s="945">
        <v>526</v>
      </c>
    </row>
    <row r="57" spans="1:11" ht="12.75" customHeight="1" x14ac:dyDescent="0.2">
      <c r="A57" s="52" t="s">
        <v>244</v>
      </c>
      <c r="B57" s="847">
        <v>17837.228106202816</v>
      </c>
      <c r="C57" s="1100">
        <f t="shared" si="0"/>
        <v>101014.54680393997</v>
      </c>
      <c r="D57" s="1530">
        <v>54904.032478490408</v>
      </c>
      <c r="E57" s="1246">
        <v>0</v>
      </c>
      <c r="F57" s="1246">
        <v>8188.3962576957447</v>
      </c>
      <c r="G57" s="1246">
        <v>0</v>
      </c>
      <c r="H57" s="1246">
        <v>0</v>
      </c>
      <c r="I57" s="1692">
        <v>684.40206775382148</v>
      </c>
      <c r="J57" s="1530">
        <v>37237.716</v>
      </c>
      <c r="K57" s="945">
        <v>5207</v>
      </c>
    </row>
    <row r="58" spans="1:11" ht="12.75" customHeight="1" x14ac:dyDescent="0.2">
      <c r="A58" s="52" t="s">
        <v>245</v>
      </c>
      <c r="B58" s="847">
        <v>6968.2144249034563</v>
      </c>
      <c r="C58" s="1100">
        <f t="shared" si="0"/>
        <v>35281.230458078433</v>
      </c>
      <c r="D58" s="1530">
        <v>18355.634864510885</v>
      </c>
      <c r="E58" s="1246">
        <v>0</v>
      </c>
      <c r="F58" s="1246">
        <v>1017.2450230595064</v>
      </c>
      <c r="G58" s="1246">
        <v>0</v>
      </c>
      <c r="H58" s="1246">
        <v>0</v>
      </c>
      <c r="I58" s="1692">
        <v>315.4695705080407</v>
      </c>
      <c r="J58" s="1530">
        <v>15592.880999999999</v>
      </c>
      <c r="K58" s="945">
        <v>2140</v>
      </c>
    </row>
    <row r="59" spans="1:11" ht="12.75" customHeight="1" x14ac:dyDescent="0.2">
      <c r="A59" s="52" t="s">
        <v>246</v>
      </c>
      <c r="B59" s="847">
        <v>50743.396577653053</v>
      </c>
      <c r="C59" s="1100">
        <f t="shared" si="0"/>
        <v>175498.24743772598</v>
      </c>
      <c r="D59" s="1530">
        <v>87081.291277482014</v>
      </c>
      <c r="E59" s="1246">
        <v>0</v>
      </c>
      <c r="F59" s="1246">
        <v>31701.281042905626</v>
      </c>
      <c r="G59" s="1246">
        <v>0</v>
      </c>
      <c r="H59" s="1246">
        <v>0</v>
      </c>
      <c r="I59" s="1692">
        <v>4545.3171173383489</v>
      </c>
      <c r="J59" s="1530">
        <v>52170.358</v>
      </c>
      <c r="K59" s="945">
        <v>8006</v>
      </c>
    </row>
    <row r="60" spans="1:11" ht="12.75" customHeight="1" x14ac:dyDescent="0.2">
      <c r="A60" s="52" t="s">
        <v>247</v>
      </c>
      <c r="B60" s="847">
        <v>8302.6803331381252</v>
      </c>
      <c r="C60" s="1100">
        <f t="shared" si="0"/>
        <v>49523.756464194194</v>
      </c>
      <c r="D60" s="1530">
        <v>26523.580384109729</v>
      </c>
      <c r="E60" s="1246">
        <v>0</v>
      </c>
      <c r="F60" s="1246">
        <v>7992.825636176748</v>
      </c>
      <c r="G60" s="1246">
        <v>0</v>
      </c>
      <c r="H60" s="1246">
        <v>0</v>
      </c>
      <c r="I60" s="1692">
        <v>1055.1654439077174</v>
      </c>
      <c r="J60" s="1530">
        <v>13952.184999999999</v>
      </c>
      <c r="K60" s="945">
        <v>1860</v>
      </c>
    </row>
    <row r="61" spans="1:11" ht="12.75" customHeight="1" x14ac:dyDescent="0.2">
      <c r="A61" s="52" t="s">
        <v>248</v>
      </c>
      <c r="B61" s="847">
        <v>5089.8678419379785</v>
      </c>
      <c r="C61" s="1100">
        <f t="shared" si="0"/>
        <v>39822.663905085195</v>
      </c>
      <c r="D61" s="1530">
        <v>23611.14494764799</v>
      </c>
      <c r="E61" s="1246">
        <v>0</v>
      </c>
      <c r="F61" s="1246">
        <v>5917.9420955190399</v>
      </c>
      <c r="G61" s="1246">
        <v>0</v>
      </c>
      <c r="H61" s="1246">
        <v>0</v>
      </c>
      <c r="I61" s="1692">
        <v>364.13386191816073</v>
      </c>
      <c r="J61" s="1530">
        <v>9929.4429999999993</v>
      </c>
      <c r="K61" s="945">
        <v>1382</v>
      </c>
    </row>
    <row r="62" spans="1:11" ht="12.75" customHeight="1" x14ac:dyDescent="0.2">
      <c r="A62" s="102"/>
      <c r="B62" s="103"/>
      <c r="C62" s="1104"/>
      <c r="D62" s="1247"/>
      <c r="E62" s="1247"/>
      <c r="F62" s="1247"/>
      <c r="G62" s="1247"/>
      <c r="H62" s="1247"/>
      <c r="I62" s="1693"/>
      <c r="J62" s="1248"/>
      <c r="K62" s="714"/>
    </row>
    <row r="63" spans="1:11" ht="12.75" customHeight="1" x14ac:dyDescent="0.2">
      <c r="A63" s="104" t="s">
        <v>18</v>
      </c>
      <c r="B63" s="105">
        <f>SUM(B4:B61)</f>
        <v>1918073.2320332776</v>
      </c>
      <c r="C63" s="1249">
        <f t="shared" ref="C63:J63" si="1">SUM(C4:C61)</f>
        <v>10339213.150349433</v>
      </c>
      <c r="D63" s="1249">
        <f t="shared" si="1"/>
        <v>4542309.8522994276</v>
      </c>
      <c r="E63" s="1249">
        <f t="shared" si="1"/>
        <v>164740.30495000002</v>
      </c>
      <c r="F63" s="1249">
        <f t="shared" si="1"/>
        <v>1409512.4437200006</v>
      </c>
      <c r="G63" s="1249">
        <f t="shared" si="1"/>
        <v>0</v>
      </c>
      <c r="H63" s="1249">
        <f t="shared" si="1"/>
        <v>194800.29438000001</v>
      </c>
      <c r="I63" s="1250">
        <f t="shared" si="1"/>
        <v>166217.77400000097</v>
      </c>
      <c r="J63" s="1251">
        <f t="shared" si="1"/>
        <v>3861632.4810000006</v>
      </c>
      <c r="K63" s="1008">
        <f>SUM(K4:K61)</f>
        <v>418775</v>
      </c>
    </row>
    <row r="64" spans="1:11" ht="12.75" customHeight="1" thickBot="1" x14ac:dyDescent="0.25">
      <c r="A64" s="106"/>
      <c r="B64" s="107"/>
      <c r="C64" s="1120"/>
      <c r="D64" s="1252"/>
      <c r="E64" s="1252"/>
      <c r="F64" s="1252"/>
      <c r="G64" s="1252"/>
      <c r="H64" s="1253"/>
      <c r="I64" s="1694"/>
      <c r="J64" s="1254"/>
      <c r="K64" s="715"/>
    </row>
    <row r="65" spans="1:11" ht="12.75" customHeight="1" x14ac:dyDescent="0.2">
      <c r="A65" s="108" t="s">
        <v>292</v>
      </c>
      <c r="B65" s="848">
        <v>49095.706722794093</v>
      </c>
      <c r="C65" s="1100">
        <f t="shared" ref="C65:C117" si="2">SUM(D65:J65)</f>
        <v>279625.84716041503</v>
      </c>
      <c r="D65" s="1530">
        <v>147836.96267102592</v>
      </c>
      <c r="E65" s="1066">
        <v>0</v>
      </c>
      <c r="F65" s="1066">
        <v>16576.396256668879</v>
      </c>
      <c r="G65" s="1066">
        <v>0</v>
      </c>
      <c r="H65" s="1066">
        <v>0</v>
      </c>
      <c r="I65" s="1563">
        <v>4309.2352327202589</v>
      </c>
      <c r="J65" s="1530">
        <v>110903.253</v>
      </c>
      <c r="K65" s="872">
        <v>14344</v>
      </c>
    </row>
    <row r="66" spans="1:11" ht="12.75" customHeight="1" x14ac:dyDescent="0.2">
      <c r="A66" s="108" t="s">
        <v>293</v>
      </c>
      <c r="B66" s="949">
        <v>59783.603010292987</v>
      </c>
      <c r="C66" s="1100">
        <f t="shared" si="2"/>
        <v>352880.50072541687</v>
      </c>
      <c r="D66" s="1530">
        <v>205251.41289668641</v>
      </c>
      <c r="E66" s="1066">
        <v>0</v>
      </c>
      <c r="F66" s="1066">
        <v>25289.539604328929</v>
      </c>
      <c r="G66" s="1066">
        <v>0</v>
      </c>
      <c r="H66" s="1066">
        <v>0</v>
      </c>
      <c r="I66" s="1563">
        <v>3559.8022244015274</v>
      </c>
      <c r="J66" s="1530">
        <v>118779.746</v>
      </c>
      <c r="K66" s="872">
        <v>17782</v>
      </c>
    </row>
    <row r="67" spans="1:11" ht="12.75" customHeight="1" x14ac:dyDescent="0.2">
      <c r="A67" s="108" t="s">
        <v>294</v>
      </c>
      <c r="B67" s="949">
        <v>59522.634724857853</v>
      </c>
      <c r="C67" s="1100">
        <f t="shared" si="2"/>
        <v>279051.42461900605</v>
      </c>
      <c r="D67" s="1530">
        <v>150133.3621541943</v>
      </c>
      <c r="E67" s="1066">
        <v>0</v>
      </c>
      <c r="F67" s="1066">
        <v>28685.941881171897</v>
      </c>
      <c r="G67" s="1066">
        <v>0</v>
      </c>
      <c r="H67" s="1066">
        <v>0</v>
      </c>
      <c r="I67" s="1563">
        <v>4682.2575836398437</v>
      </c>
      <c r="J67" s="1530">
        <v>95549.862999999998</v>
      </c>
      <c r="K67" s="872">
        <v>12174</v>
      </c>
    </row>
    <row r="68" spans="1:11" ht="12.75" customHeight="1" x14ac:dyDescent="0.2">
      <c r="A68" s="108" t="s">
        <v>295</v>
      </c>
      <c r="B68" s="949">
        <v>73015.530545786736</v>
      </c>
      <c r="C68" s="1100">
        <f t="shared" si="2"/>
        <v>286374.17550026614</v>
      </c>
      <c r="D68" s="1530">
        <v>161924.13955312621</v>
      </c>
      <c r="E68" s="1066">
        <v>0</v>
      </c>
      <c r="F68" s="1066">
        <v>23548.7028472247</v>
      </c>
      <c r="G68" s="1066">
        <v>0</v>
      </c>
      <c r="H68" s="1066">
        <v>0</v>
      </c>
      <c r="I68" s="1563">
        <v>5926.6720999152831</v>
      </c>
      <c r="J68" s="1530">
        <v>94974.660999999993</v>
      </c>
      <c r="K68" s="872">
        <v>14142</v>
      </c>
    </row>
    <row r="69" spans="1:11" ht="12.75" customHeight="1" x14ac:dyDescent="0.2">
      <c r="A69" s="108" t="s">
        <v>296</v>
      </c>
      <c r="B69" s="949">
        <v>44512.563548171762</v>
      </c>
      <c r="C69" s="1100">
        <f t="shared" si="2"/>
        <v>226496.24834389286</v>
      </c>
      <c r="D69" s="1530">
        <v>112122.15571981618</v>
      </c>
      <c r="E69" s="1066">
        <v>0</v>
      </c>
      <c r="F69" s="1066">
        <v>27912.996158603044</v>
      </c>
      <c r="G69" s="1066">
        <v>0</v>
      </c>
      <c r="H69" s="1066">
        <v>0</v>
      </c>
      <c r="I69" s="1563">
        <v>2697.9774654736434</v>
      </c>
      <c r="J69" s="1530">
        <v>83763.119000000006</v>
      </c>
      <c r="K69" s="872">
        <v>9296</v>
      </c>
    </row>
    <row r="70" spans="1:11" ht="12.75" customHeight="1" x14ac:dyDescent="0.2">
      <c r="A70" s="108" t="s">
        <v>297</v>
      </c>
      <c r="B70" s="949">
        <v>42963.258148471548</v>
      </c>
      <c r="C70" s="1100">
        <f t="shared" si="2"/>
        <v>168692.10188073869</v>
      </c>
      <c r="D70" s="1530">
        <v>74008.537291435481</v>
      </c>
      <c r="E70" s="1066">
        <v>0</v>
      </c>
      <c r="F70" s="1066">
        <v>12529.256971787554</v>
      </c>
      <c r="G70" s="1066">
        <v>0</v>
      </c>
      <c r="H70" s="1066">
        <v>0</v>
      </c>
      <c r="I70" s="1066">
        <v>5065.2766175156221</v>
      </c>
      <c r="J70" s="1542">
        <v>77089.031000000003</v>
      </c>
      <c r="K70" s="872">
        <v>7410</v>
      </c>
    </row>
    <row r="71" spans="1:11" ht="12.75" customHeight="1" x14ac:dyDescent="0.2">
      <c r="A71" s="108" t="s">
        <v>298</v>
      </c>
      <c r="B71" s="949">
        <v>46026.301604235654</v>
      </c>
      <c r="C71" s="1100">
        <f t="shared" si="2"/>
        <v>249634.97183841956</v>
      </c>
      <c r="D71" s="1530">
        <v>126619.75337504435</v>
      </c>
      <c r="E71" s="1066">
        <v>2148.2423699999999</v>
      </c>
      <c r="F71" s="1066">
        <v>25379.284113279267</v>
      </c>
      <c r="G71" s="1066">
        <v>0</v>
      </c>
      <c r="H71" s="1066">
        <v>9596.125280000002</v>
      </c>
      <c r="I71" s="1066">
        <v>3165.4567000959014</v>
      </c>
      <c r="J71" s="1542">
        <v>82726.11</v>
      </c>
      <c r="K71" s="872">
        <v>9571</v>
      </c>
    </row>
    <row r="72" spans="1:11" ht="12.75" customHeight="1" x14ac:dyDescent="0.2">
      <c r="A72" s="108" t="s">
        <v>299</v>
      </c>
      <c r="B72" s="949">
        <v>21271.905710724241</v>
      </c>
      <c r="C72" s="1100">
        <f t="shared" si="2"/>
        <v>211651.05313623417</v>
      </c>
      <c r="D72" s="1530">
        <v>44561.317205649037</v>
      </c>
      <c r="E72" s="1066">
        <v>7374.1736700000001</v>
      </c>
      <c r="F72" s="1066">
        <v>15649.241414720487</v>
      </c>
      <c r="G72" s="1066">
        <v>0</v>
      </c>
      <c r="H72" s="1066">
        <v>10759.456779999999</v>
      </c>
      <c r="I72" s="1066">
        <v>2353.0430658646656</v>
      </c>
      <c r="J72" s="1542">
        <v>130953.821</v>
      </c>
      <c r="K72" s="872">
        <v>6399</v>
      </c>
    </row>
    <row r="73" spans="1:11" ht="12.75" customHeight="1" x14ac:dyDescent="0.2">
      <c r="A73" s="108" t="s">
        <v>300</v>
      </c>
      <c r="B73" s="949">
        <v>27073.230513459628</v>
      </c>
      <c r="C73" s="1100">
        <f t="shared" si="2"/>
        <v>175836.53025035112</v>
      </c>
      <c r="D73" s="1530">
        <v>54037.596727576027</v>
      </c>
      <c r="E73" s="1066">
        <v>229.02746999999997</v>
      </c>
      <c r="F73" s="1066">
        <v>14932.533253703015</v>
      </c>
      <c r="G73" s="1066">
        <v>0</v>
      </c>
      <c r="H73" s="1066">
        <v>40116.862470000007</v>
      </c>
      <c r="I73" s="1066">
        <v>3049.7583290720822</v>
      </c>
      <c r="J73" s="1542">
        <v>63470.752</v>
      </c>
      <c r="K73" s="872">
        <v>5779</v>
      </c>
    </row>
    <row r="74" spans="1:11" ht="12.75" customHeight="1" x14ac:dyDescent="0.2">
      <c r="A74" s="108" t="s">
        <v>301</v>
      </c>
      <c r="B74" s="949">
        <v>49251.007673385553</v>
      </c>
      <c r="C74" s="1100">
        <f t="shared" si="2"/>
        <v>227050.22314013448</v>
      </c>
      <c r="D74" s="1530">
        <v>123752.86903700769</v>
      </c>
      <c r="E74" s="1066">
        <v>29.359489999999997</v>
      </c>
      <c r="F74" s="1066">
        <v>27161.912288990094</v>
      </c>
      <c r="G74" s="1066">
        <v>0</v>
      </c>
      <c r="H74" s="1066">
        <v>0</v>
      </c>
      <c r="I74" s="1066">
        <v>5973.097324136681</v>
      </c>
      <c r="J74" s="1542">
        <v>70132.985000000001</v>
      </c>
      <c r="K74" s="872">
        <v>8747</v>
      </c>
    </row>
    <row r="75" spans="1:11" ht="12.75" customHeight="1" x14ac:dyDescent="0.2">
      <c r="A75" s="108" t="s">
        <v>302</v>
      </c>
      <c r="B75" s="949">
        <v>41460.275281846822</v>
      </c>
      <c r="C75" s="1100">
        <f t="shared" si="2"/>
        <v>197955.12580644217</v>
      </c>
      <c r="D75" s="1530">
        <v>90324.624010706204</v>
      </c>
      <c r="E75" s="1066">
        <v>2170.5008399999997</v>
      </c>
      <c r="F75" s="1066">
        <v>18128.53219613116</v>
      </c>
      <c r="G75" s="1066">
        <v>0</v>
      </c>
      <c r="H75" s="1066">
        <v>0</v>
      </c>
      <c r="I75" s="1066">
        <v>3650.4917596048376</v>
      </c>
      <c r="J75" s="1542">
        <v>83680.976999999999</v>
      </c>
      <c r="K75" s="872">
        <v>8331</v>
      </c>
    </row>
    <row r="76" spans="1:11" ht="12.75" customHeight="1" x14ac:dyDescent="0.2">
      <c r="A76" s="108" t="s">
        <v>303</v>
      </c>
      <c r="B76" s="949">
        <v>27451.392324110806</v>
      </c>
      <c r="C76" s="1100">
        <f t="shared" si="2"/>
        <v>144220.59492670451</v>
      </c>
      <c r="D76" s="1530">
        <v>44344.763007090005</v>
      </c>
      <c r="E76" s="1066">
        <v>20</v>
      </c>
      <c r="F76" s="1066">
        <v>16878.306068582511</v>
      </c>
      <c r="G76" s="1066">
        <v>0</v>
      </c>
      <c r="H76" s="1066">
        <v>3614.68073</v>
      </c>
      <c r="I76" s="1066">
        <v>3624.367121031989</v>
      </c>
      <c r="J76" s="1542">
        <v>75738.478000000003</v>
      </c>
      <c r="K76" s="872">
        <v>5347</v>
      </c>
    </row>
    <row r="77" spans="1:11" ht="12.75" customHeight="1" x14ac:dyDescent="0.2">
      <c r="A77" s="108" t="s">
        <v>304</v>
      </c>
      <c r="B77" s="949">
        <v>29245.325722806057</v>
      </c>
      <c r="C77" s="1100">
        <f t="shared" si="2"/>
        <v>131947.5152463897</v>
      </c>
      <c r="D77" s="1530">
        <v>57123.976721275081</v>
      </c>
      <c r="E77" s="1066">
        <v>0</v>
      </c>
      <c r="F77" s="1066">
        <v>16499.06070228406</v>
      </c>
      <c r="G77" s="1066">
        <v>0</v>
      </c>
      <c r="H77" s="1066">
        <v>0</v>
      </c>
      <c r="I77" s="1066">
        <v>2025.3308228305561</v>
      </c>
      <c r="J77" s="1542">
        <v>56299.146999999997</v>
      </c>
      <c r="K77" s="872">
        <v>4951</v>
      </c>
    </row>
    <row r="78" spans="1:11" ht="12.75" customHeight="1" x14ac:dyDescent="0.2">
      <c r="A78" s="108" t="s">
        <v>305</v>
      </c>
      <c r="B78" s="949">
        <v>31025.903712282736</v>
      </c>
      <c r="C78" s="1100">
        <f t="shared" si="2"/>
        <v>243342.29067577462</v>
      </c>
      <c r="D78" s="1530">
        <v>49078.046894980376</v>
      </c>
      <c r="E78" s="1066">
        <v>39214.457179999998</v>
      </c>
      <c r="F78" s="1066">
        <v>10338.498511120461</v>
      </c>
      <c r="G78" s="1066">
        <v>0</v>
      </c>
      <c r="H78" s="1066">
        <v>12891.676649999998</v>
      </c>
      <c r="I78" s="1066">
        <v>4455.3894396737878</v>
      </c>
      <c r="J78" s="1542">
        <v>127364.22199999999</v>
      </c>
      <c r="K78" s="872">
        <v>6600</v>
      </c>
    </row>
    <row r="79" spans="1:11" ht="12.75" customHeight="1" x14ac:dyDescent="0.2">
      <c r="A79" s="108" t="s">
        <v>306</v>
      </c>
      <c r="B79" s="949">
        <v>25883.488171279474</v>
      </c>
      <c r="C79" s="1100">
        <f t="shared" si="2"/>
        <v>132333.43681245932</v>
      </c>
      <c r="D79" s="1530">
        <v>46481.133905047041</v>
      </c>
      <c r="E79" s="1066">
        <v>272.38074999999998</v>
      </c>
      <c r="F79" s="1066">
        <v>11496.527342551963</v>
      </c>
      <c r="G79" s="1066">
        <v>0</v>
      </c>
      <c r="H79" s="1066">
        <v>0</v>
      </c>
      <c r="I79" s="1066">
        <v>2730.0428148603032</v>
      </c>
      <c r="J79" s="1542">
        <v>71353.351999999999</v>
      </c>
      <c r="K79" s="872">
        <v>5145</v>
      </c>
    </row>
    <row r="80" spans="1:11" ht="12.75" customHeight="1" x14ac:dyDescent="0.2">
      <c r="A80" s="108" t="s">
        <v>307</v>
      </c>
      <c r="B80" s="949">
        <v>21699.92231219701</v>
      </c>
      <c r="C80" s="1100">
        <f t="shared" si="2"/>
        <v>133942.94143231469</v>
      </c>
      <c r="D80" s="1530">
        <v>47293.04800622179</v>
      </c>
      <c r="E80" s="1066">
        <v>6.35555</v>
      </c>
      <c r="F80" s="1066">
        <v>12295.848512683515</v>
      </c>
      <c r="G80" s="1066">
        <v>0</v>
      </c>
      <c r="H80" s="1066">
        <v>0</v>
      </c>
      <c r="I80" s="1066">
        <v>2203.828363409375</v>
      </c>
      <c r="J80" s="1542">
        <v>72143.861000000004</v>
      </c>
      <c r="K80" s="872">
        <v>5280</v>
      </c>
    </row>
    <row r="81" spans="1:11" ht="12.75" customHeight="1" x14ac:dyDescent="0.2">
      <c r="A81" s="108" t="s">
        <v>308</v>
      </c>
      <c r="B81" s="949">
        <v>34291.813725787761</v>
      </c>
      <c r="C81" s="1100">
        <f t="shared" si="2"/>
        <v>227057.82025395206</v>
      </c>
      <c r="D81" s="1530">
        <v>113408.07898125949</v>
      </c>
      <c r="E81" s="1066">
        <v>17127.118129999999</v>
      </c>
      <c r="F81" s="1066">
        <v>16989.354672180161</v>
      </c>
      <c r="G81" s="1066">
        <v>0</v>
      </c>
      <c r="H81" s="1066">
        <v>0</v>
      </c>
      <c r="I81" s="1066">
        <v>3280.5054705124144</v>
      </c>
      <c r="J81" s="1542">
        <v>76252.763000000006</v>
      </c>
      <c r="K81" s="872">
        <v>9221</v>
      </c>
    </row>
    <row r="82" spans="1:11" ht="12.75" customHeight="1" x14ac:dyDescent="0.2">
      <c r="A82" s="108" t="s">
        <v>309</v>
      </c>
      <c r="B82" s="949">
        <v>34938.357527419364</v>
      </c>
      <c r="C82" s="1100">
        <f t="shared" si="2"/>
        <v>181958.94566187626</v>
      </c>
      <c r="D82" s="1530">
        <v>90485.292348254879</v>
      </c>
      <c r="E82" s="1066">
        <v>685.38887</v>
      </c>
      <c r="F82" s="1066">
        <v>13098.067898105081</v>
      </c>
      <c r="G82" s="1066">
        <v>0</v>
      </c>
      <c r="H82" s="1066">
        <v>1738.58232</v>
      </c>
      <c r="I82" s="1066">
        <v>1788.4942255163114</v>
      </c>
      <c r="J82" s="1542">
        <v>74163.12</v>
      </c>
      <c r="K82" s="872">
        <v>8468</v>
      </c>
    </row>
    <row r="83" spans="1:11" ht="12.75" customHeight="1" x14ac:dyDescent="0.2">
      <c r="A83" s="108" t="s">
        <v>310</v>
      </c>
      <c r="B83" s="949">
        <v>47532.749892343185</v>
      </c>
      <c r="C83" s="1100">
        <f t="shared" si="2"/>
        <v>263497.37554792548</v>
      </c>
      <c r="D83" s="1530">
        <v>124254.19999275349</v>
      </c>
      <c r="E83" s="1066">
        <v>12385.748720000001</v>
      </c>
      <c r="F83" s="1066">
        <v>17576.904340424262</v>
      </c>
      <c r="G83" s="1066">
        <v>0</v>
      </c>
      <c r="H83" s="1066">
        <v>1342.5082299999999</v>
      </c>
      <c r="I83" s="1066">
        <v>2883.8442647477473</v>
      </c>
      <c r="J83" s="1542">
        <v>105054.17</v>
      </c>
      <c r="K83" s="872">
        <v>12308</v>
      </c>
    </row>
    <row r="84" spans="1:11" ht="12.75" customHeight="1" x14ac:dyDescent="0.2">
      <c r="A84" s="108" t="s">
        <v>311</v>
      </c>
      <c r="B84" s="949">
        <v>28946.525080751682</v>
      </c>
      <c r="C84" s="1100">
        <f t="shared" si="2"/>
        <v>153603.44918455885</v>
      </c>
      <c r="D84" s="1530">
        <v>72357.914735746934</v>
      </c>
      <c r="E84" s="1066">
        <v>665.04849999999999</v>
      </c>
      <c r="F84" s="1066">
        <v>17365.386467673849</v>
      </c>
      <c r="G84" s="1066">
        <v>0</v>
      </c>
      <c r="H84" s="1066">
        <v>1731.6916500000002</v>
      </c>
      <c r="I84" s="1066">
        <v>1044.7008311380607</v>
      </c>
      <c r="J84" s="1542">
        <v>60438.707000000002</v>
      </c>
      <c r="K84" s="872">
        <v>6428</v>
      </c>
    </row>
    <row r="85" spans="1:11" ht="12.75" customHeight="1" x14ac:dyDescent="0.2">
      <c r="A85" s="108" t="s">
        <v>312</v>
      </c>
      <c r="B85" s="949">
        <v>36572.136406950893</v>
      </c>
      <c r="C85" s="1100">
        <f t="shared" si="2"/>
        <v>203401.35450384827</v>
      </c>
      <c r="D85" s="1530">
        <v>99200.455756428928</v>
      </c>
      <c r="E85" s="1066">
        <v>52.973459999999996</v>
      </c>
      <c r="F85" s="1066">
        <v>17468.24401767875</v>
      </c>
      <c r="G85" s="1066">
        <v>0</v>
      </c>
      <c r="H85" s="1066">
        <v>0</v>
      </c>
      <c r="I85" s="1066">
        <v>1829.0672697406008</v>
      </c>
      <c r="J85" s="1542">
        <v>84850.614000000001</v>
      </c>
      <c r="K85" s="872">
        <v>10247</v>
      </c>
    </row>
    <row r="86" spans="1:11" ht="12.75" customHeight="1" x14ac:dyDescent="0.2">
      <c r="A86" s="108" t="s">
        <v>313</v>
      </c>
      <c r="B86" s="949">
        <v>54126.869148284895</v>
      </c>
      <c r="C86" s="1100">
        <f t="shared" si="2"/>
        <v>223568.27826750194</v>
      </c>
      <c r="D86" s="1530">
        <v>126954.5412093823</v>
      </c>
      <c r="E86" s="1066">
        <v>6.6914600000000002</v>
      </c>
      <c r="F86" s="1066">
        <v>28106.94520691345</v>
      </c>
      <c r="G86" s="1066">
        <v>0</v>
      </c>
      <c r="H86" s="1066">
        <v>0</v>
      </c>
      <c r="I86" s="1066">
        <v>3391.780391206174</v>
      </c>
      <c r="J86" s="1542">
        <v>65108.32</v>
      </c>
      <c r="K86" s="872">
        <v>10526</v>
      </c>
    </row>
    <row r="87" spans="1:11" ht="12.75" customHeight="1" x14ac:dyDescent="0.2">
      <c r="A87" s="108" t="s">
        <v>314</v>
      </c>
      <c r="B87" s="949">
        <v>40576.234534555791</v>
      </c>
      <c r="C87" s="1100">
        <f t="shared" si="2"/>
        <v>157819.43033119262</v>
      </c>
      <c r="D87" s="1530">
        <v>82342.489747752319</v>
      </c>
      <c r="E87" s="1066">
        <v>0</v>
      </c>
      <c r="F87" s="1066">
        <v>25436.291756487044</v>
      </c>
      <c r="G87" s="1066">
        <v>0</v>
      </c>
      <c r="H87" s="1066">
        <v>0</v>
      </c>
      <c r="I87" s="1066">
        <v>3691.4328269532662</v>
      </c>
      <c r="J87" s="1542">
        <v>46349.216</v>
      </c>
      <c r="K87" s="872">
        <v>8257</v>
      </c>
    </row>
    <row r="88" spans="1:11" ht="12.75" customHeight="1" x14ac:dyDescent="0.2">
      <c r="A88" s="108" t="s">
        <v>315</v>
      </c>
      <c r="B88" s="949">
        <v>47191.691141804971</v>
      </c>
      <c r="C88" s="1100">
        <f t="shared" si="2"/>
        <v>148909.99682252033</v>
      </c>
      <c r="D88" s="1530">
        <v>78254.345835392378</v>
      </c>
      <c r="E88" s="1066">
        <v>0</v>
      </c>
      <c r="F88" s="1066">
        <v>21962.914961968279</v>
      </c>
      <c r="G88" s="1066">
        <v>0</v>
      </c>
      <c r="H88" s="1066">
        <v>0</v>
      </c>
      <c r="I88" s="1066">
        <v>4725.5620251596956</v>
      </c>
      <c r="J88" s="1542">
        <v>43967.173999999999</v>
      </c>
      <c r="K88" s="872">
        <v>7236</v>
      </c>
    </row>
    <row r="89" spans="1:11" ht="12.75" customHeight="1" x14ac:dyDescent="0.2">
      <c r="A89" s="108" t="s">
        <v>316</v>
      </c>
      <c r="B89" s="949">
        <v>37926.471731239588</v>
      </c>
      <c r="C89" s="1100">
        <f t="shared" si="2"/>
        <v>210051.71370690927</v>
      </c>
      <c r="D89" s="1530">
        <v>100868.02012984997</v>
      </c>
      <c r="E89" s="1066">
        <v>2221.8299300000003</v>
      </c>
      <c r="F89" s="1066">
        <v>30563.254817906291</v>
      </c>
      <c r="G89" s="1066">
        <v>0</v>
      </c>
      <c r="H89" s="1066">
        <v>0</v>
      </c>
      <c r="I89" s="1066">
        <v>2375.4758291530029</v>
      </c>
      <c r="J89" s="1542">
        <v>74023.133000000002</v>
      </c>
      <c r="K89" s="872">
        <v>9336</v>
      </c>
    </row>
    <row r="90" spans="1:11" ht="12.75" customHeight="1" x14ac:dyDescent="0.2">
      <c r="A90" s="108" t="s">
        <v>318</v>
      </c>
      <c r="B90" s="949">
        <v>35064.50137072536</v>
      </c>
      <c r="C90" s="1100">
        <f t="shared" si="2"/>
        <v>108824.64125862082</v>
      </c>
      <c r="D90" s="1530">
        <v>50932.4617230945</v>
      </c>
      <c r="E90" s="1066">
        <v>81.851420000000005</v>
      </c>
      <c r="F90" s="1066">
        <v>20073.993869811915</v>
      </c>
      <c r="G90" s="1066">
        <v>0</v>
      </c>
      <c r="H90" s="1066">
        <v>0</v>
      </c>
      <c r="I90" s="1066">
        <v>3468.3152457144083</v>
      </c>
      <c r="J90" s="1542">
        <v>34268.019</v>
      </c>
      <c r="K90" s="872">
        <v>5166</v>
      </c>
    </row>
    <row r="91" spans="1:11" ht="12.75" customHeight="1" x14ac:dyDescent="0.2">
      <c r="A91" s="108" t="s">
        <v>319</v>
      </c>
      <c r="B91" s="949">
        <v>26321.376232426624</v>
      </c>
      <c r="C91" s="1100">
        <f t="shared" si="2"/>
        <v>134845.70417032333</v>
      </c>
      <c r="D91" s="1530">
        <v>43951.022350804051</v>
      </c>
      <c r="E91" s="1066">
        <v>0</v>
      </c>
      <c r="F91" s="1066">
        <v>16831.298003779091</v>
      </c>
      <c r="G91" s="1066">
        <v>0</v>
      </c>
      <c r="H91" s="1066">
        <v>0</v>
      </c>
      <c r="I91" s="1066">
        <v>2410.7018157401667</v>
      </c>
      <c r="J91" s="1542">
        <v>71652.682000000001</v>
      </c>
      <c r="K91" s="872">
        <v>5376</v>
      </c>
    </row>
    <row r="92" spans="1:11" ht="12.75" customHeight="1" x14ac:dyDescent="0.2">
      <c r="A92" s="108" t="s">
        <v>320</v>
      </c>
      <c r="B92" s="949">
        <v>17880.501966461856</v>
      </c>
      <c r="C92" s="1100">
        <f t="shared" si="2"/>
        <v>90745.060608232045</v>
      </c>
      <c r="D92" s="1530">
        <v>29379.82924874813</v>
      </c>
      <c r="E92" s="1066">
        <v>0</v>
      </c>
      <c r="F92" s="1066">
        <v>16369.095370148463</v>
      </c>
      <c r="G92" s="1066">
        <v>0</v>
      </c>
      <c r="H92" s="1066">
        <v>0</v>
      </c>
      <c r="I92" s="1066">
        <v>2054.0959893354502</v>
      </c>
      <c r="J92" s="1542">
        <v>42942.04</v>
      </c>
      <c r="K92" s="872">
        <v>3485</v>
      </c>
    </row>
    <row r="93" spans="1:11" ht="12.75" customHeight="1" x14ac:dyDescent="0.2">
      <c r="A93" s="108" t="s">
        <v>321</v>
      </c>
      <c r="B93" s="949">
        <v>22086.720161199941</v>
      </c>
      <c r="C93" s="1100">
        <f t="shared" si="2"/>
        <v>74793.885256541063</v>
      </c>
      <c r="D93" s="1530">
        <v>26669.358169974832</v>
      </c>
      <c r="E93" s="1066">
        <v>3354.80908</v>
      </c>
      <c r="F93" s="1066">
        <v>14932.118827244596</v>
      </c>
      <c r="G93" s="1066">
        <v>0</v>
      </c>
      <c r="H93" s="1066">
        <v>1323.8413599999999</v>
      </c>
      <c r="I93" s="1066">
        <v>2595.8218193216412</v>
      </c>
      <c r="J93" s="1542">
        <v>25917.936000000002</v>
      </c>
      <c r="K93" s="872">
        <v>2986</v>
      </c>
    </row>
    <row r="94" spans="1:11" ht="12.75" customHeight="1" x14ac:dyDescent="0.2">
      <c r="A94" s="108" t="s">
        <v>322</v>
      </c>
      <c r="B94" s="949">
        <v>29901.889326811885</v>
      </c>
      <c r="C94" s="1100">
        <f t="shared" si="2"/>
        <v>172401.8040056231</v>
      </c>
      <c r="D94" s="1530">
        <v>42452.692335963016</v>
      </c>
      <c r="E94" s="1066">
        <v>7070.1616799999993</v>
      </c>
      <c r="F94" s="1066">
        <v>13854.606135118362</v>
      </c>
      <c r="G94" s="1066">
        <v>0</v>
      </c>
      <c r="H94" s="1066">
        <v>8337.2033900000006</v>
      </c>
      <c r="I94" s="1066">
        <v>5335.1874645417474</v>
      </c>
      <c r="J94" s="1542">
        <v>95351.952999999994</v>
      </c>
      <c r="K94" s="872">
        <v>5650</v>
      </c>
    </row>
    <row r="95" spans="1:11" ht="12.75" customHeight="1" x14ac:dyDescent="0.2">
      <c r="A95" s="108" t="s">
        <v>323</v>
      </c>
      <c r="B95" s="949">
        <v>10921.435894950768</v>
      </c>
      <c r="C95" s="1100">
        <f t="shared" si="2"/>
        <v>62524.328195736722</v>
      </c>
      <c r="D95" s="1530">
        <v>18194.046673282093</v>
      </c>
      <c r="E95" s="1066">
        <v>0</v>
      </c>
      <c r="F95" s="1066">
        <v>11641.311021347003</v>
      </c>
      <c r="G95" s="1066">
        <v>0</v>
      </c>
      <c r="H95" s="1066">
        <v>0</v>
      </c>
      <c r="I95" s="1066">
        <v>795.3585011076259</v>
      </c>
      <c r="J95" s="1542">
        <v>31893.612000000001</v>
      </c>
      <c r="K95" s="872">
        <v>2691</v>
      </c>
    </row>
    <row r="96" spans="1:11" ht="12.75" customHeight="1" x14ac:dyDescent="0.2">
      <c r="A96" s="108" t="s">
        <v>324</v>
      </c>
      <c r="B96" s="949">
        <v>18210.8980565727</v>
      </c>
      <c r="C96" s="1100">
        <f t="shared" si="2"/>
        <v>84414.242451448081</v>
      </c>
      <c r="D96" s="1530">
        <v>29881.816062830741</v>
      </c>
      <c r="E96" s="1066">
        <v>3068.6248399999999</v>
      </c>
      <c r="F96" s="1066">
        <v>17538.911296326514</v>
      </c>
      <c r="G96" s="1066">
        <v>0</v>
      </c>
      <c r="H96" s="1066">
        <v>0</v>
      </c>
      <c r="I96" s="1066">
        <v>1017.7722522908283</v>
      </c>
      <c r="J96" s="1542">
        <v>32907.118000000002</v>
      </c>
      <c r="K96" s="872">
        <v>3106</v>
      </c>
    </row>
    <row r="97" spans="1:11" ht="12.75" customHeight="1" x14ac:dyDescent="0.2">
      <c r="A97" s="108" t="s">
        <v>325</v>
      </c>
      <c r="B97" s="949">
        <v>20851.42960259386</v>
      </c>
      <c r="C97" s="1100">
        <f t="shared" si="2"/>
        <v>139457.48838678253</v>
      </c>
      <c r="D97" s="1530">
        <v>41358.749218300385</v>
      </c>
      <c r="E97" s="1066">
        <v>0</v>
      </c>
      <c r="F97" s="1066">
        <v>15415.168901696656</v>
      </c>
      <c r="G97" s="1066">
        <v>0</v>
      </c>
      <c r="H97" s="1066">
        <v>0</v>
      </c>
      <c r="I97" s="1066">
        <v>1405.5352667854997</v>
      </c>
      <c r="J97" s="1542">
        <v>81278.035000000003</v>
      </c>
      <c r="K97" s="872">
        <v>5742</v>
      </c>
    </row>
    <row r="98" spans="1:11" ht="12.75" customHeight="1" x14ac:dyDescent="0.2">
      <c r="A98" s="108" t="s">
        <v>326</v>
      </c>
      <c r="B98" s="949">
        <v>13674.023464305861</v>
      </c>
      <c r="C98" s="1100">
        <f t="shared" si="2"/>
        <v>86234.739299568479</v>
      </c>
      <c r="D98" s="1530">
        <v>23417.69484042922</v>
      </c>
      <c r="E98" s="1066">
        <v>0</v>
      </c>
      <c r="F98" s="1066">
        <v>12294.759969814448</v>
      </c>
      <c r="G98" s="1066">
        <v>0</v>
      </c>
      <c r="H98" s="1066">
        <v>0</v>
      </c>
      <c r="I98" s="1066">
        <v>650.70048932480586</v>
      </c>
      <c r="J98" s="1542">
        <v>49871.584000000003</v>
      </c>
      <c r="K98" s="872">
        <v>3638</v>
      </c>
    </row>
    <row r="99" spans="1:11" ht="12.75" customHeight="1" x14ac:dyDescent="0.2">
      <c r="A99" s="108" t="s">
        <v>327</v>
      </c>
      <c r="B99" s="949">
        <v>20484.971751839967</v>
      </c>
      <c r="C99" s="1100">
        <f t="shared" si="2"/>
        <v>127484.77305460264</v>
      </c>
      <c r="D99" s="1530">
        <v>40505.51976463243</v>
      </c>
      <c r="E99" s="1066">
        <v>0</v>
      </c>
      <c r="F99" s="1066">
        <v>13776.381345946047</v>
      </c>
      <c r="G99" s="1066">
        <v>0</v>
      </c>
      <c r="H99" s="1066">
        <v>0</v>
      </c>
      <c r="I99" s="1066">
        <v>1144.7239440241744</v>
      </c>
      <c r="J99" s="1542">
        <v>72058.148000000001</v>
      </c>
      <c r="K99" s="872">
        <v>5692</v>
      </c>
    </row>
    <row r="100" spans="1:11" ht="12.75" customHeight="1" x14ac:dyDescent="0.2">
      <c r="A100" s="108" t="s">
        <v>328</v>
      </c>
      <c r="B100" s="949">
        <v>28276.272206374655</v>
      </c>
      <c r="C100" s="1100">
        <f t="shared" si="2"/>
        <v>125052.36365701858</v>
      </c>
      <c r="D100" s="1530">
        <v>44660.46769899733</v>
      </c>
      <c r="E100" s="1066">
        <v>0</v>
      </c>
      <c r="F100" s="1066">
        <v>17945.448260266447</v>
      </c>
      <c r="G100" s="1066">
        <v>0</v>
      </c>
      <c r="H100" s="1066">
        <v>5</v>
      </c>
      <c r="I100" s="1066">
        <v>2995.5806977548104</v>
      </c>
      <c r="J100" s="1542">
        <v>59445.866999999998</v>
      </c>
      <c r="K100" s="872">
        <v>5127</v>
      </c>
    </row>
    <row r="101" spans="1:11" ht="12.75" customHeight="1" x14ac:dyDescent="0.2">
      <c r="A101" s="108" t="s">
        <v>329</v>
      </c>
      <c r="B101" s="949">
        <v>22426.916639562613</v>
      </c>
      <c r="C101" s="1100">
        <f t="shared" si="2"/>
        <v>173559.78928054034</v>
      </c>
      <c r="D101" s="1530">
        <v>53493.07137786354</v>
      </c>
      <c r="E101" s="1066">
        <v>0</v>
      </c>
      <c r="F101" s="1066">
        <v>19818.11124438046</v>
      </c>
      <c r="G101" s="1066">
        <v>0</v>
      </c>
      <c r="H101" s="1066">
        <v>1.69783</v>
      </c>
      <c r="I101" s="1066">
        <v>1443.8808282963234</v>
      </c>
      <c r="J101" s="1542">
        <v>98803.028000000006</v>
      </c>
      <c r="K101" s="872">
        <v>7411</v>
      </c>
    </row>
    <row r="102" spans="1:11" ht="12.75" customHeight="1" x14ac:dyDescent="0.2">
      <c r="A102" s="108" t="s">
        <v>330</v>
      </c>
      <c r="B102" s="949">
        <v>19310.20088082616</v>
      </c>
      <c r="C102" s="1100">
        <f t="shared" si="2"/>
        <v>87479.748253052749</v>
      </c>
      <c r="D102" s="1530">
        <v>35404.059072697361</v>
      </c>
      <c r="E102" s="1066">
        <v>0</v>
      </c>
      <c r="F102" s="1066">
        <v>17227.099927771698</v>
      </c>
      <c r="G102" s="1066">
        <v>0</v>
      </c>
      <c r="H102" s="1066">
        <v>3.22424</v>
      </c>
      <c r="I102" s="1066">
        <v>918.23801258368815</v>
      </c>
      <c r="J102" s="1542">
        <v>33927.127</v>
      </c>
      <c r="K102" s="872">
        <v>3873</v>
      </c>
    </row>
    <row r="103" spans="1:11" ht="12.75" customHeight="1" x14ac:dyDescent="0.2">
      <c r="A103" s="108" t="s">
        <v>331</v>
      </c>
      <c r="B103" s="949">
        <v>19940.739823277949</v>
      </c>
      <c r="C103" s="1100">
        <f t="shared" si="2"/>
        <v>89641.867114706081</v>
      </c>
      <c r="D103" s="1530">
        <v>34592.500546515796</v>
      </c>
      <c r="E103" s="1066">
        <v>0</v>
      </c>
      <c r="F103" s="1066">
        <v>14772.721275439715</v>
      </c>
      <c r="G103" s="1066">
        <v>0</v>
      </c>
      <c r="H103" s="1066">
        <v>0</v>
      </c>
      <c r="I103" s="1066">
        <v>1152.5622927505751</v>
      </c>
      <c r="J103" s="1542">
        <v>39124.082999999999</v>
      </c>
      <c r="K103" s="872">
        <v>3897</v>
      </c>
    </row>
    <row r="104" spans="1:11" ht="12.75" customHeight="1" x14ac:dyDescent="0.2">
      <c r="A104" s="108" t="s">
        <v>332</v>
      </c>
      <c r="B104" s="949">
        <v>33153.467959045651</v>
      </c>
      <c r="C104" s="1100">
        <f t="shared" si="2"/>
        <v>116895.16105882662</v>
      </c>
      <c r="D104" s="1530">
        <v>47268.697200380302</v>
      </c>
      <c r="E104" s="1066">
        <v>0</v>
      </c>
      <c r="F104" s="1066">
        <v>21209.361474355683</v>
      </c>
      <c r="G104" s="1066">
        <v>0</v>
      </c>
      <c r="H104" s="1066">
        <v>0</v>
      </c>
      <c r="I104" s="1066">
        <v>2831.7053840906478</v>
      </c>
      <c r="J104" s="1542">
        <v>45585.396999999997</v>
      </c>
      <c r="K104" s="872">
        <v>4866</v>
      </c>
    </row>
    <row r="105" spans="1:11" ht="12.75" customHeight="1" x14ac:dyDescent="0.2">
      <c r="A105" s="108" t="s">
        <v>333</v>
      </c>
      <c r="B105" s="949">
        <v>61321.162492027412</v>
      </c>
      <c r="C105" s="1100">
        <f t="shared" si="2"/>
        <v>336063.98038578505</v>
      </c>
      <c r="D105" s="1530">
        <v>158445.41809245836</v>
      </c>
      <c r="E105" s="1066">
        <v>0</v>
      </c>
      <c r="F105" s="1066">
        <v>28906.819528553191</v>
      </c>
      <c r="G105" s="1066">
        <v>0</v>
      </c>
      <c r="H105" s="1066">
        <v>4384.0354700000007</v>
      </c>
      <c r="I105" s="1066">
        <v>3410.907294773489</v>
      </c>
      <c r="J105" s="1542">
        <v>140916.79999999999</v>
      </c>
      <c r="K105" s="872">
        <v>15285</v>
      </c>
    </row>
    <row r="106" spans="1:11" ht="12.75" customHeight="1" x14ac:dyDescent="0.2">
      <c r="A106" s="108" t="s">
        <v>334</v>
      </c>
      <c r="B106" s="949">
        <v>30748.853981484564</v>
      </c>
      <c r="C106" s="1100">
        <f t="shared" si="2"/>
        <v>101007.05923719157</v>
      </c>
      <c r="D106" s="1530">
        <v>49266.970560381138</v>
      </c>
      <c r="E106" s="1066">
        <v>0</v>
      </c>
      <c r="F106" s="1066">
        <v>19443.995459202801</v>
      </c>
      <c r="G106" s="1066">
        <v>0</v>
      </c>
      <c r="H106" s="1066">
        <v>0</v>
      </c>
      <c r="I106" s="1066">
        <v>2398.6642176076302</v>
      </c>
      <c r="J106" s="1542">
        <v>29897.429</v>
      </c>
      <c r="K106" s="872">
        <v>4301</v>
      </c>
    </row>
    <row r="107" spans="1:11" ht="12.75" customHeight="1" x14ac:dyDescent="0.2">
      <c r="A107" s="108" t="s">
        <v>335</v>
      </c>
      <c r="B107" s="949">
        <v>29226.008968741105</v>
      </c>
      <c r="C107" s="1100">
        <f t="shared" si="2"/>
        <v>149157.58754717116</v>
      </c>
      <c r="D107" s="1530">
        <v>57292.311318994776</v>
      </c>
      <c r="E107" s="1066">
        <v>0</v>
      </c>
      <c r="F107" s="1066">
        <v>20070.824015607614</v>
      </c>
      <c r="G107" s="1066">
        <v>0</v>
      </c>
      <c r="H107" s="1066">
        <v>7595.3112899999996</v>
      </c>
      <c r="I107" s="1066">
        <v>1119.0069225687905</v>
      </c>
      <c r="J107" s="1542">
        <v>63080.133999999998</v>
      </c>
      <c r="K107" s="872">
        <v>6307</v>
      </c>
    </row>
    <row r="108" spans="1:11" ht="12.75" customHeight="1" x14ac:dyDescent="0.2">
      <c r="A108" s="108" t="s">
        <v>336</v>
      </c>
      <c r="B108" s="949">
        <v>41876.569620528964</v>
      </c>
      <c r="C108" s="1100">
        <f t="shared" si="2"/>
        <v>193159.39005448521</v>
      </c>
      <c r="D108" s="1530">
        <v>90853.953352045457</v>
      </c>
      <c r="E108" s="1066">
        <v>993.47417000000007</v>
      </c>
      <c r="F108" s="1066">
        <v>29970.163524321317</v>
      </c>
      <c r="G108" s="1066">
        <v>0</v>
      </c>
      <c r="H108" s="1066">
        <v>0</v>
      </c>
      <c r="I108" s="1066">
        <v>2889.6530081184378</v>
      </c>
      <c r="J108" s="1542">
        <v>68452.145999999993</v>
      </c>
      <c r="K108" s="872">
        <v>7844</v>
      </c>
    </row>
    <row r="109" spans="1:11" ht="12.75" customHeight="1" x14ac:dyDescent="0.2">
      <c r="A109" s="108" t="s">
        <v>337</v>
      </c>
      <c r="B109" s="949">
        <v>58236.709305086697</v>
      </c>
      <c r="C109" s="1100">
        <f t="shared" si="2"/>
        <v>330828.81752759998</v>
      </c>
      <c r="D109" s="1530">
        <v>177649.50996854124</v>
      </c>
      <c r="E109" s="1066">
        <v>0</v>
      </c>
      <c r="F109" s="1066">
        <v>47002.881831668099</v>
      </c>
      <c r="G109" s="1066">
        <v>0</v>
      </c>
      <c r="H109" s="1066">
        <v>0</v>
      </c>
      <c r="I109" s="1066">
        <v>5865.8617273906075</v>
      </c>
      <c r="J109" s="1542">
        <v>100310.564</v>
      </c>
      <c r="K109" s="872">
        <v>16117</v>
      </c>
    </row>
    <row r="110" spans="1:11" ht="12.75" customHeight="1" x14ac:dyDescent="0.2">
      <c r="A110" s="108" t="s">
        <v>338</v>
      </c>
      <c r="B110" s="949">
        <v>38952.603754745927</v>
      </c>
      <c r="C110" s="1100">
        <f t="shared" si="2"/>
        <v>211099.54067426609</v>
      </c>
      <c r="D110" s="1530">
        <v>59113.166272745293</v>
      </c>
      <c r="E110" s="1066">
        <v>29499.870210000001</v>
      </c>
      <c r="F110" s="1066">
        <v>22575.356898390899</v>
      </c>
      <c r="G110" s="1066">
        <v>0</v>
      </c>
      <c r="H110" s="1066">
        <v>35899.087120000004</v>
      </c>
      <c r="I110" s="1066">
        <v>4476.4321731299078</v>
      </c>
      <c r="J110" s="1542">
        <v>59535.627999999997</v>
      </c>
      <c r="K110" s="872">
        <v>6379</v>
      </c>
    </row>
    <row r="111" spans="1:11" ht="12.75" customHeight="1" x14ac:dyDescent="0.2">
      <c r="A111" s="108" t="s">
        <v>339</v>
      </c>
      <c r="B111" s="949">
        <v>15556.731641802786</v>
      </c>
      <c r="C111" s="1100">
        <f t="shared" si="2"/>
        <v>73784.963361700327</v>
      </c>
      <c r="D111" s="1530">
        <v>28714.982935890555</v>
      </c>
      <c r="E111" s="1066">
        <v>0</v>
      </c>
      <c r="F111" s="1066">
        <v>15475.552051682753</v>
      </c>
      <c r="G111" s="1066">
        <v>0</v>
      </c>
      <c r="H111" s="1066">
        <v>0</v>
      </c>
      <c r="I111" s="1066">
        <v>1052.1503741270176</v>
      </c>
      <c r="J111" s="1542">
        <v>28542.277999999998</v>
      </c>
      <c r="K111" s="872">
        <v>2830</v>
      </c>
    </row>
    <row r="112" spans="1:11" ht="12.75" customHeight="1" x14ac:dyDescent="0.2">
      <c r="A112" s="108" t="s">
        <v>340</v>
      </c>
      <c r="B112" s="949">
        <v>36049.276357312738</v>
      </c>
      <c r="C112" s="1100">
        <f t="shared" si="2"/>
        <v>117042.27332329038</v>
      </c>
      <c r="D112" s="1530">
        <v>55957.511132193482</v>
      </c>
      <c r="E112" s="1066">
        <v>0</v>
      </c>
      <c r="F112" s="1066">
        <v>20970.676896282414</v>
      </c>
      <c r="G112" s="1066">
        <v>0</v>
      </c>
      <c r="H112" s="1066">
        <v>0</v>
      </c>
      <c r="I112" s="1066">
        <v>5029.7892948144827</v>
      </c>
      <c r="J112" s="1542">
        <v>35084.296000000002</v>
      </c>
      <c r="K112" s="872">
        <v>5290</v>
      </c>
    </row>
    <row r="113" spans="1:18" ht="12.75" customHeight="1" x14ac:dyDescent="0.2">
      <c r="A113" s="108" t="s">
        <v>341</v>
      </c>
      <c r="B113" s="949">
        <v>57020.653223542482</v>
      </c>
      <c r="C113" s="1100">
        <f t="shared" si="2"/>
        <v>432165.94798408024</v>
      </c>
      <c r="D113" s="1530">
        <v>215315.75934672094</v>
      </c>
      <c r="E113" s="1066">
        <v>25249.934990000002</v>
      </c>
      <c r="F113" s="1066">
        <v>89402.689223950452</v>
      </c>
      <c r="G113" s="1066">
        <v>0</v>
      </c>
      <c r="H113" s="1066">
        <v>2994.0439499999998</v>
      </c>
      <c r="I113" s="1066">
        <v>5555.9994734087868</v>
      </c>
      <c r="J113" s="1542">
        <v>93647.520999999993</v>
      </c>
      <c r="K113" s="872">
        <v>14345</v>
      </c>
    </row>
    <row r="114" spans="1:18" ht="12.75" customHeight="1" x14ac:dyDescent="0.2">
      <c r="A114" s="108" t="s">
        <v>342</v>
      </c>
      <c r="B114" s="949">
        <v>50119.72376439334</v>
      </c>
      <c r="C114" s="1100">
        <f t="shared" si="2"/>
        <v>292990.85149696452</v>
      </c>
      <c r="D114" s="1530">
        <v>145314.79928371846</v>
      </c>
      <c r="E114" s="1066">
        <v>260.79651999999999</v>
      </c>
      <c r="F114" s="1066">
        <v>61963.205094699842</v>
      </c>
      <c r="G114" s="1066">
        <v>0</v>
      </c>
      <c r="H114" s="1066">
        <v>0</v>
      </c>
      <c r="I114" s="1066">
        <v>6028.6085985462432</v>
      </c>
      <c r="J114" s="1542">
        <v>79423.441999999995</v>
      </c>
      <c r="K114" s="872">
        <v>10619</v>
      </c>
    </row>
    <row r="115" spans="1:18" ht="12.75" customHeight="1" x14ac:dyDescent="0.2">
      <c r="A115" s="108" t="s">
        <v>343</v>
      </c>
      <c r="B115" s="949">
        <v>42174.817700220286</v>
      </c>
      <c r="C115" s="1100">
        <f t="shared" si="2"/>
        <v>405483.67381455452</v>
      </c>
      <c r="D115" s="1530">
        <v>205968.70227427897</v>
      </c>
      <c r="E115" s="1066">
        <v>0</v>
      </c>
      <c r="F115" s="1066">
        <v>103383.3510933869</v>
      </c>
      <c r="G115" s="1066">
        <v>0</v>
      </c>
      <c r="H115" s="1066">
        <v>0.85821999999999998</v>
      </c>
      <c r="I115" s="1066">
        <v>3633.4572268886905</v>
      </c>
      <c r="J115" s="1542">
        <v>92497.304999999993</v>
      </c>
      <c r="K115" s="872">
        <v>13158</v>
      </c>
    </row>
    <row r="116" spans="1:18" ht="12.75" customHeight="1" x14ac:dyDescent="0.2">
      <c r="A116" s="108" t="s">
        <v>344</v>
      </c>
      <c r="B116" s="949">
        <v>58637.841081939674</v>
      </c>
      <c r="C116" s="1100">
        <f t="shared" si="2"/>
        <v>378012.77681498841</v>
      </c>
      <c r="D116" s="1530">
        <v>172789.80118152939</v>
      </c>
      <c r="E116" s="1066">
        <v>0</v>
      </c>
      <c r="F116" s="1066">
        <v>104473.30734380898</v>
      </c>
      <c r="G116" s="1066">
        <v>0</v>
      </c>
      <c r="H116" s="1066">
        <v>0</v>
      </c>
      <c r="I116" s="1066">
        <v>5694.5642896500622</v>
      </c>
      <c r="J116" s="1542">
        <v>95055.104000000007</v>
      </c>
      <c r="K116" s="872">
        <v>11592</v>
      </c>
    </row>
    <row r="117" spans="1:18" ht="12.75" customHeight="1" x14ac:dyDescent="0.2">
      <c r="A117" s="108" t="s">
        <v>345</v>
      </c>
      <c r="B117" s="949">
        <v>48262.035888634382</v>
      </c>
      <c r="C117" s="1100">
        <f t="shared" si="2"/>
        <v>435355.13222048467</v>
      </c>
      <c r="D117" s="1530">
        <v>140445.94238171491</v>
      </c>
      <c r="E117" s="1066">
        <v>10551.485650000001</v>
      </c>
      <c r="F117" s="1066">
        <v>110303.29157182897</v>
      </c>
      <c r="G117" s="1066">
        <v>0</v>
      </c>
      <c r="H117" s="1066">
        <v>54662.193319999991</v>
      </c>
      <c r="I117" s="1066">
        <v>4359.6092969408728</v>
      </c>
      <c r="J117" s="1542">
        <v>115032.61</v>
      </c>
      <c r="K117" s="872">
        <v>12677</v>
      </c>
    </row>
    <row r="118" spans="1:18" ht="12.75" customHeight="1" x14ac:dyDescent="0.2">
      <c r="A118" s="108"/>
      <c r="B118" s="109"/>
      <c r="C118" s="1104"/>
      <c r="D118" s="1255"/>
      <c r="E118" s="1255"/>
      <c r="F118" s="1255"/>
      <c r="G118" s="1255"/>
      <c r="H118" s="1255"/>
      <c r="I118" s="1255"/>
      <c r="J118" s="1719"/>
      <c r="K118" s="953"/>
    </row>
    <row r="119" spans="1:18" ht="12.75" customHeight="1" x14ac:dyDescent="0.2">
      <c r="A119" s="104" t="s">
        <v>18</v>
      </c>
      <c r="B119" s="111">
        <f>SUM(B65:B117)</f>
        <v>1918073.2320332776</v>
      </c>
      <c r="C119" s="1237">
        <f t="shared" ref="C119:K119" si="3">SUM(C65:C117)</f>
        <v>10341410.936269429</v>
      </c>
      <c r="D119" s="1237">
        <f t="shared" si="3"/>
        <v>4542309.8522994304</v>
      </c>
      <c r="E119" s="1237">
        <f t="shared" si="3"/>
        <v>164740.30495000002</v>
      </c>
      <c r="F119" s="1237">
        <f t="shared" si="3"/>
        <v>1409512.4437200001</v>
      </c>
      <c r="G119" s="1237">
        <f t="shared" si="3"/>
        <v>0</v>
      </c>
      <c r="H119" s="1237">
        <f t="shared" si="3"/>
        <v>196998.0803</v>
      </c>
      <c r="I119" s="1220">
        <f t="shared" si="3"/>
        <v>166217.77400000105</v>
      </c>
      <c r="J119" s="1221">
        <f t="shared" si="3"/>
        <v>3861632.4809999997</v>
      </c>
      <c r="K119" s="695">
        <f t="shared" si="3"/>
        <v>418775</v>
      </c>
    </row>
    <row r="120" spans="1:18" ht="12.75" customHeight="1" thickBot="1" x14ac:dyDescent="0.25">
      <c r="A120" s="81"/>
      <c r="B120" s="82"/>
      <c r="C120" s="112"/>
      <c r="D120" s="112"/>
      <c r="E120" s="112"/>
      <c r="F120" s="112"/>
      <c r="G120" s="112"/>
      <c r="H120" s="64"/>
      <c r="I120" s="112"/>
      <c r="J120" s="598"/>
      <c r="K120" s="716"/>
    </row>
    <row r="121" spans="1:18" ht="12.75" customHeight="1" x14ac:dyDescent="0.2">
      <c r="A121" s="690"/>
      <c r="B121" s="691"/>
      <c r="C121" s="692"/>
      <c r="D121" s="692"/>
      <c r="E121" s="692"/>
      <c r="F121" s="692"/>
      <c r="G121" s="692"/>
      <c r="H121" s="692"/>
      <c r="I121" s="692"/>
      <c r="J121" s="692"/>
      <c r="K121" s="700"/>
    </row>
    <row r="122" spans="1:18" x14ac:dyDescent="0.2">
      <c r="A122" s="694" t="s">
        <v>2120</v>
      </c>
      <c r="B122" s="633"/>
      <c r="C122" s="281"/>
      <c r="D122" s="281"/>
      <c r="E122" s="281"/>
      <c r="F122" s="281"/>
      <c r="G122" s="281"/>
      <c r="H122" s="281"/>
      <c r="I122" s="281"/>
      <c r="J122" s="281"/>
      <c r="K122" s="701"/>
    </row>
    <row r="123" spans="1:18" ht="12.75" customHeight="1" x14ac:dyDescent="0.2">
      <c r="A123" s="1825" t="s">
        <v>2146</v>
      </c>
      <c r="B123" s="1823"/>
      <c r="C123" s="1823"/>
      <c r="D123" s="1823"/>
      <c r="E123" s="1823"/>
      <c r="F123" s="1823"/>
      <c r="G123" s="1823"/>
      <c r="H123" s="1823"/>
      <c r="I123" s="1823"/>
      <c r="J123" s="1823"/>
      <c r="K123" s="1824"/>
    </row>
    <row r="124" spans="1:18" ht="36" customHeight="1" x14ac:dyDescent="0.2">
      <c r="A124" s="1822" t="s">
        <v>2145</v>
      </c>
      <c r="B124" s="1823"/>
      <c r="C124" s="1823"/>
      <c r="D124" s="1823"/>
      <c r="E124" s="1823"/>
      <c r="F124" s="1823"/>
      <c r="G124" s="1823"/>
      <c r="H124" s="1823"/>
      <c r="I124" s="1823"/>
      <c r="J124" s="1823"/>
      <c r="K124" s="1824"/>
    </row>
    <row r="125" spans="1:18" ht="12.75" customHeight="1" x14ac:dyDescent="0.2">
      <c r="A125" s="1825" t="s">
        <v>1256</v>
      </c>
      <c r="B125" s="1823"/>
      <c r="C125" s="1823"/>
      <c r="D125" s="1823"/>
      <c r="E125" s="1823"/>
      <c r="F125" s="1823"/>
      <c r="G125" s="1823"/>
      <c r="H125" s="1823"/>
      <c r="I125" s="1823"/>
      <c r="J125" s="1823"/>
      <c r="K125" s="1824"/>
    </row>
    <row r="126" spans="1:18" ht="36" customHeight="1" x14ac:dyDescent="0.2">
      <c r="A126" s="1822" t="s">
        <v>2140</v>
      </c>
      <c r="B126" s="1823"/>
      <c r="C126" s="1823"/>
      <c r="D126" s="1823"/>
      <c r="E126" s="1823"/>
      <c r="F126" s="1823"/>
      <c r="G126" s="1823"/>
      <c r="H126" s="1823"/>
      <c r="I126" s="1823"/>
      <c r="J126" s="1823"/>
      <c r="K126" s="1824"/>
      <c r="M126" s="18"/>
      <c r="O126" s="17"/>
      <c r="Q126" s="18"/>
    </row>
    <row r="127" spans="1:18" ht="12" customHeight="1" x14ac:dyDescent="0.2">
      <c r="A127" s="1825" t="s">
        <v>2136</v>
      </c>
      <c r="B127" s="1823"/>
      <c r="C127" s="1823"/>
      <c r="D127" s="1823"/>
      <c r="E127" s="1823"/>
      <c r="F127" s="1823"/>
      <c r="G127" s="1823"/>
      <c r="H127" s="1823"/>
      <c r="I127" s="1823"/>
      <c r="J127" s="1823"/>
      <c r="K127" s="1824"/>
      <c r="L127" s="16"/>
      <c r="M127" s="16"/>
      <c r="N127" s="16"/>
      <c r="O127" s="16"/>
      <c r="P127" s="16"/>
      <c r="Q127" s="16"/>
      <c r="R127" s="16"/>
    </row>
    <row r="128" spans="1:18" ht="24" customHeight="1" x14ac:dyDescent="0.2">
      <c r="A128" s="1822" t="s">
        <v>2151</v>
      </c>
      <c r="B128" s="1823"/>
      <c r="C128" s="1823"/>
      <c r="D128" s="1823"/>
      <c r="E128" s="1823"/>
      <c r="F128" s="1823"/>
      <c r="G128" s="1823"/>
      <c r="H128" s="1823"/>
      <c r="I128" s="1823"/>
      <c r="J128" s="1823"/>
      <c r="K128" s="1824"/>
    </row>
    <row r="129" spans="1:11" ht="24" customHeight="1" x14ac:dyDescent="0.2">
      <c r="A129" s="1822" t="s">
        <v>1257</v>
      </c>
      <c r="B129" s="1823"/>
      <c r="C129" s="1823"/>
      <c r="D129" s="1823"/>
      <c r="E129" s="1823"/>
      <c r="F129" s="1823"/>
      <c r="G129" s="1823"/>
      <c r="H129" s="1823"/>
      <c r="I129" s="1823"/>
      <c r="J129" s="1823"/>
      <c r="K129" s="1824"/>
    </row>
    <row r="130" spans="1:11" ht="12.75" customHeight="1" thickBot="1" x14ac:dyDescent="0.25">
      <c r="A130" s="1826" t="s">
        <v>1258</v>
      </c>
      <c r="B130" s="1827"/>
      <c r="C130" s="1827"/>
      <c r="D130" s="1827"/>
      <c r="E130" s="1827"/>
      <c r="F130" s="1827"/>
      <c r="G130" s="1827"/>
      <c r="H130" s="1827"/>
      <c r="I130" s="1827"/>
      <c r="J130" s="1827"/>
      <c r="K130" s="1828"/>
    </row>
    <row r="132" spans="1:11" x14ac:dyDescent="0.2">
      <c r="B132" s="113"/>
      <c r="C132" s="114"/>
      <c r="D132" s="115"/>
      <c r="E132" s="115"/>
      <c r="F132" s="115"/>
      <c r="G132" s="115"/>
      <c r="H132" s="115"/>
      <c r="I132" s="115"/>
      <c r="J132" s="115"/>
      <c r="K132" s="588"/>
    </row>
    <row r="133" spans="1:11" x14ac:dyDescent="0.2">
      <c r="A133" s="47"/>
      <c r="B133" s="113"/>
      <c r="C133" s="114"/>
      <c r="D133" s="115"/>
      <c r="E133" s="115"/>
      <c r="F133" s="115"/>
      <c r="G133" s="115"/>
      <c r="H133" s="115"/>
      <c r="I133" s="115"/>
      <c r="J133" s="115"/>
      <c r="K133" s="588"/>
    </row>
    <row r="136" spans="1:11" x14ac:dyDescent="0.2">
      <c r="A136" s="116"/>
      <c r="B136" s="117"/>
      <c r="C136" s="110"/>
      <c r="D136" s="110"/>
      <c r="E136" s="110"/>
      <c r="F136" s="110"/>
      <c r="G136" s="110"/>
      <c r="H136" s="110"/>
      <c r="I136" s="110"/>
      <c r="J136" s="110"/>
      <c r="K136" s="717"/>
    </row>
    <row r="137" spans="1:11" x14ac:dyDescent="0.2">
      <c r="A137" s="116"/>
      <c r="B137" s="117"/>
      <c r="C137" s="110"/>
      <c r="D137" s="110"/>
      <c r="E137" s="110"/>
      <c r="F137" s="110"/>
      <c r="G137" s="110"/>
      <c r="H137" s="110"/>
      <c r="I137" s="110"/>
      <c r="J137" s="110"/>
      <c r="K137" s="717"/>
    </row>
    <row r="138" spans="1:11" x14ac:dyDescent="0.2">
      <c r="A138" s="116"/>
      <c r="B138" s="117"/>
      <c r="C138" s="118"/>
      <c r="D138" s="110"/>
      <c r="E138" s="110"/>
      <c r="F138" s="110"/>
      <c r="G138" s="110"/>
      <c r="H138" s="110"/>
      <c r="I138" s="110"/>
      <c r="J138" s="110"/>
      <c r="K138" s="717"/>
    </row>
    <row r="139" spans="1:11" x14ac:dyDescent="0.2">
      <c r="A139" s="116"/>
      <c r="B139" s="117"/>
      <c r="C139" s="118"/>
      <c r="D139" s="110"/>
      <c r="E139" s="110"/>
      <c r="F139" s="110"/>
      <c r="G139" s="110"/>
      <c r="H139" s="110"/>
      <c r="I139" s="110"/>
      <c r="J139" s="110"/>
      <c r="K139" s="717"/>
    </row>
    <row r="140" spans="1:11" x14ac:dyDescent="0.2">
      <c r="A140" s="116"/>
      <c r="B140" s="119"/>
      <c r="C140" s="120"/>
      <c r="D140" s="120"/>
      <c r="E140" s="120"/>
      <c r="F140" s="120"/>
      <c r="G140" s="120"/>
      <c r="H140" s="110"/>
      <c r="I140" s="110"/>
      <c r="J140" s="110"/>
      <c r="K140" s="717"/>
    </row>
    <row r="141" spans="1:11" x14ac:dyDescent="0.2">
      <c r="A141" s="116"/>
      <c r="B141" s="121"/>
      <c r="C141" s="122"/>
      <c r="D141" s="122"/>
      <c r="E141" s="123"/>
      <c r="F141" s="122"/>
      <c r="G141" s="122"/>
      <c r="H141" s="110"/>
      <c r="I141" s="110"/>
      <c r="J141" s="110"/>
      <c r="K141" s="717"/>
    </row>
    <row r="142" spans="1:11" x14ac:dyDescent="0.2">
      <c r="A142" s="116"/>
      <c r="B142" s="121"/>
      <c r="C142" s="122"/>
      <c r="D142" s="122"/>
      <c r="E142" s="123"/>
      <c r="F142" s="122"/>
      <c r="G142" s="122"/>
      <c r="H142" s="110"/>
      <c r="I142" s="123"/>
      <c r="J142" s="123"/>
      <c r="K142" s="717"/>
    </row>
    <row r="143" spans="1:11" x14ac:dyDescent="0.2">
      <c r="B143" s="121"/>
      <c r="C143" s="122"/>
      <c r="D143" s="122"/>
      <c r="E143" s="123"/>
      <c r="F143" s="122"/>
      <c r="G143" s="122"/>
      <c r="H143" s="110"/>
      <c r="I143" s="122"/>
      <c r="J143" s="122"/>
    </row>
    <row r="144" spans="1:11" x14ac:dyDescent="0.2">
      <c r="B144" s="121"/>
      <c r="C144" s="122"/>
      <c r="D144" s="122"/>
      <c r="E144" s="122"/>
      <c r="F144" s="122"/>
      <c r="G144" s="122"/>
      <c r="H144" s="110"/>
      <c r="I144" s="110"/>
      <c r="J144" s="110"/>
    </row>
    <row r="145" spans="2:10" x14ac:dyDescent="0.2">
      <c r="B145" s="121"/>
      <c r="C145" s="122"/>
      <c r="D145" s="122"/>
      <c r="E145" s="122"/>
      <c r="F145" s="122"/>
      <c r="G145" s="122"/>
      <c r="H145" s="110"/>
      <c r="I145" s="110"/>
      <c r="J145" s="110"/>
    </row>
    <row r="146" spans="2:10" x14ac:dyDescent="0.2">
      <c r="B146" s="121"/>
      <c r="C146" s="122"/>
      <c r="D146" s="122"/>
      <c r="E146" s="122"/>
      <c r="F146" s="122"/>
      <c r="G146" s="122"/>
      <c r="H146" s="110"/>
      <c r="I146" s="110"/>
      <c r="J146" s="110"/>
    </row>
    <row r="147" spans="2:10" x14ac:dyDescent="0.2">
      <c r="B147" s="121"/>
      <c r="C147" s="122"/>
      <c r="D147" s="122"/>
      <c r="E147" s="122"/>
      <c r="F147" s="122"/>
      <c r="G147" s="122"/>
      <c r="H147" s="110"/>
      <c r="I147" s="110"/>
      <c r="J147" s="110"/>
    </row>
    <row r="148" spans="2:10" x14ac:dyDescent="0.2">
      <c r="B148" s="121"/>
      <c r="C148" s="122"/>
      <c r="D148" s="122"/>
      <c r="E148" s="122"/>
      <c r="F148" s="122"/>
      <c r="G148" s="122"/>
      <c r="H148" s="110"/>
      <c r="I148" s="110"/>
      <c r="J148" s="110"/>
    </row>
    <row r="149" spans="2:10" x14ac:dyDescent="0.2">
      <c r="B149" s="121"/>
      <c r="C149" s="122"/>
      <c r="D149" s="122"/>
      <c r="E149" s="122"/>
      <c r="F149" s="122"/>
      <c r="G149" s="122"/>
      <c r="H149" s="110"/>
      <c r="I149" s="110"/>
      <c r="J149" s="110"/>
    </row>
    <row r="150" spans="2:10" x14ac:dyDescent="0.2">
      <c r="B150" s="121"/>
      <c r="C150" s="122"/>
      <c r="D150" s="122"/>
      <c r="E150" s="122"/>
      <c r="F150" s="122"/>
      <c r="G150" s="122"/>
      <c r="H150" s="110"/>
      <c r="I150" s="110"/>
      <c r="J150" s="110"/>
    </row>
    <row r="151" spans="2:10" x14ac:dyDescent="0.2">
      <c r="B151" s="121"/>
      <c r="C151" s="122"/>
      <c r="D151" s="122"/>
      <c r="E151" s="122"/>
      <c r="F151" s="122"/>
      <c r="G151" s="122"/>
      <c r="H151" s="110"/>
      <c r="I151" s="110"/>
      <c r="J151" s="110"/>
    </row>
    <row r="152" spans="2:10" x14ac:dyDescent="0.2">
      <c r="B152" s="121"/>
      <c r="C152" s="122"/>
      <c r="D152" s="122"/>
      <c r="E152" s="122"/>
      <c r="F152" s="122"/>
      <c r="G152" s="122"/>
      <c r="H152" s="110"/>
      <c r="I152" s="110"/>
      <c r="J152" s="110"/>
    </row>
    <row r="153" spans="2:10" x14ac:dyDescent="0.2">
      <c r="B153" s="121"/>
      <c r="C153" s="122"/>
      <c r="D153" s="122"/>
      <c r="E153" s="122"/>
      <c r="F153" s="122"/>
      <c r="G153" s="122"/>
      <c r="H153" s="110"/>
      <c r="I153" s="110"/>
      <c r="J153" s="110"/>
    </row>
    <row r="154" spans="2:10" x14ac:dyDescent="0.2">
      <c r="B154" s="121"/>
      <c r="C154" s="122"/>
      <c r="D154" s="122"/>
      <c r="E154" s="122"/>
      <c r="F154" s="122"/>
      <c r="G154" s="122"/>
      <c r="H154" s="110"/>
      <c r="I154" s="110"/>
      <c r="J154" s="110"/>
    </row>
    <row r="155" spans="2:10" x14ac:dyDescent="0.2">
      <c r="B155" s="121"/>
      <c r="C155" s="122"/>
      <c r="D155" s="122"/>
      <c r="E155" s="122"/>
      <c r="F155" s="122"/>
      <c r="G155" s="122"/>
      <c r="H155" s="110"/>
      <c r="I155" s="110"/>
      <c r="J155" s="110"/>
    </row>
    <row r="156" spans="2:10" x14ac:dyDescent="0.2">
      <c r="B156" s="121"/>
      <c r="C156" s="122"/>
      <c r="D156" s="122"/>
      <c r="E156" s="122"/>
      <c r="F156" s="122"/>
      <c r="G156" s="122"/>
      <c r="H156" s="110"/>
      <c r="I156" s="110"/>
      <c r="J156" s="110"/>
    </row>
    <row r="157" spans="2:10" x14ac:dyDescent="0.2">
      <c r="B157" s="121"/>
      <c r="C157" s="122"/>
      <c r="D157" s="122"/>
      <c r="E157" s="122"/>
      <c r="F157" s="122"/>
      <c r="G157" s="122"/>
      <c r="H157" s="110"/>
      <c r="I157" s="110"/>
      <c r="J157" s="110"/>
    </row>
    <row r="158" spans="2:10" x14ac:dyDescent="0.2">
      <c r="B158" s="121"/>
      <c r="C158" s="122"/>
      <c r="D158" s="122"/>
      <c r="E158" s="122"/>
      <c r="F158" s="122"/>
      <c r="G158" s="122"/>
      <c r="H158" s="110"/>
      <c r="I158" s="110"/>
      <c r="J158" s="110"/>
    </row>
    <row r="159" spans="2:10" x14ac:dyDescent="0.2">
      <c r="B159" s="121"/>
      <c r="C159" s="122"/>
      <c r="D159" s="122"/>
      <c r="E159" s="122"/>
      <c r="F159" s="122"/>
      <c r="G159" s="122"/>
      <c r="H159" s="110"/>
      <c r="I159" s="110"/>
      <c r="J159" s="110"/>
    </row>
    <row r="160" spans="2:10" x14ac:dyDescent="0.2">
      <c r="B160" s="121"/>
      <c r="C160" s="122"/>
      <c r="D160" s="122"/>
      <c r="E160" s="122"/>
      <c r="F160" s="122"/>
      <c r="G160" s="122"/>
      <c r="H160" s="110"/>
      <c r="I160" s="110"/>
      <c r="J160" s="110"/>
    </row>
    <row r="161" spans="2:10" x14ac:dyDescent="0.2">
      <c r="B161" s="121"/>
      <c r="C161" s="122"/>
      <c r="D161" s="122"/>
      <c r="E161" s="122"/>
      <c r="F161" s="122"/>
      <c r="G161" s="122"/>
      <c r="H161" s="110"/>
      <c r="I161" s="110"/>
      <c r="J161" s="110"/>
    </row>
    <row r="162" spans="2:10" x14ac:dyDescent="0.2">
      <c r="B162" s="121"/>
      <c r="C162" s="122"/>
      <c r="D162" s="122"/>
      <c r="E162" s="122"/>
      <c r="F162" s="122"/>
      <c r="G162" s="122"/>
      <c r="H162" s="110"/>
      <c r="I162" s="110"/>
      <c r="J162" s="110"/>
    </row>
    <row r="163" spans="2:10" x14ac:dyDescent="0.2">
      <c r="B163" s="121"/>
      <c r="C163" s="122"/>
      <c r="D163" s="122"/>
      <c r="E163" s="122"/>
      <c r="F163" s="122"/>
      <c r="G163" s="122"/>
      <c r="H163" s="110"/>
      <c r="I163" s="110"/>
      <c r="J163" s="110"/>
    </row>
    <row r="164" spans="2:10" x14ac:dyDescent="0.2">
      <c r="B164" s="121"/>
      <c r="C164" s="122"/>
      <c r="D164" s="122"/>
      <c r="E164" s="122"/>
      <c r="F164" s="122"/>
      <c r="G164" s="122"/>
      <c r="H164" s="110"/>
      <c r="I164" s="110"/>
      <c r="J164" s="110"/>
    </row>
    <row r="165" spans="2:10" x14ac:dyDescent="0.2">
      <c r="B165" s="121"/>
      <c r="C165" s="122"/>
      <c r="D165" s="122"/>
      <c r="E165" s="122"/>
      <c r="F165" s="122"/>
      <c r="G165" s="122"/>
      <c r="H165" s="110"/>
      <c r="I165" s="110"/>
      <c r="J165" s="110"/>
    </row>
    <row r="166" spans="2:10" x14ac:dyDescent="0.2">
      <c r="B166" s="121"/>
      <c r="C166" s="122"/>
      <c r="D166" s="122"/>
      <c r="E166" s="122"/>
      <c r="F166" s="122"/>
      <c r="G166" s="122"/>
      <c r="H166" s="110"/>
      <c r="I166" s="110"/>
      <c r="J166" s="110"/>
    </row>
    <row r="167" spans="2:10" x14ac:dyDescent="0.2">
      <c r="B167" s="121"/>
      <c r="C167" s="122"/>
      <c r="D167" s="122"/>
      <c r="E167" s="122"/>
      <c r="F167" s="122"/>
      <c r="G167" s="122"/>
      <c r="H167" s="110"/>
      <c r="I167" s="110"/>
      <c r="J167" s="110"/>
    </row>
    <row r="168" spans="2:10" x14ac:dyDescent="0.2">
      <c r="B168" s="121"/>
      <c r="C168" s="122"/>
      <c r="D168" s="122"/>
      <c r="E168" s="122"/>
      <c r="F168" s="122"/>
      <c r="G168" s="122"/>
      <c r="H168" s="110"/>
      <c r="I168" s="110"/>
      <c r="J168" s="110"/>
    </row>
    <row r="169" spans="2:10" x14ac:dyDescent="0.2">
      <c r="B169" s="121"/>
      <c r="C169" s="122"/>
      <c r="D169" s="122"/>
      <c r="E169" s="122"/>
      <c r="F169" s="122"/>
      <c r="G169" s="122"/>
      <c r="H169" s="110"/>
      <c r="I169" s="110"/>
      <c r="J169" s="110"/>
    </row>
    <row r="170" spans="2:10" x14ac:dyDescent="0.2">
      <c r="B170" s="124"/>
      <c r="C170" s="125"/>
      <c r="D170" s="110"/>
      <c r="E170" s="110"/>
      <c r="F170" s="110"/>
      <c r="G170" s="110"/>
      <c r="H170" s="110"/>
      <c r="I170" s="110"/>
      <c r="J170" s="110"/>
    </row>
    <row r="171" spans="2:10" x14ac:dyDescent="0.2">
      <c r="B171" s="124"/>
      <c r="C171" s="125"/>
      <c r="D171" s="110"/>
      <c r="E171" s="110"/>
      <c r="F171" s="110"/>
      <c r="G171" s="110"/>
      <c r="H171" s="110"/>
      <c r="I171" s="110"/>
      <c r="J171" s="110"/>
    </row>
    <row r="172" spans="2:10" x14ac:dyDescent="0.2">
      <c r="B172" s="124"/>
      <c r="C172" s="125"/>
      <c r="D172" s="110"/>
      <c r="E172" s="110"/>
      <c r="F172" s="110"/>
      <c r="G172" s="110"/>
      <c r="H172" s="110"/>
      <c r="I172" s="110"/>
      <c r="J172" s="110"/>
    </row>
    <row r="173" spans="2:10" x14ac:dyDescent="0.2">
      <c r="B173" s="124"/>
      <c r="C173" s="125"/>
      <c r="D173" s="110"/>
      <c r="E173" s="110"/>
      <c r="F173" s="110"/>
      <c r="G173" s="110"/>
      <c r="H173" s="110"/>
      <c r="I173" s="110"/>
      <c r="J173" s="110"/>
    </row>
    <row r="174" spans="2:10" x14ac:dyDescent="0.2">
      <c r="B174" s="124"/>
      <c r="C174" s="125"/>
      <c r="D174" s="110"/>
      <c r="E174" s="110"/>
      <c r="F174" s="110"/>
      <c r="G174" s="110"/>
      <c r="H174" s="110"/>
      <c r="I174" s="110"/>
      <c r="J174" s="110"/>
    </row>
    <row r="175" spans="2:10" x14ac:dyDescent="0.2">
      <c r="C175" s="125"/>
    </row>
    <row r="176" spans="2:10" x14ac:dyDescent="0.2">
      <c r="C176" s="125"/>
    </row>
    <row r="177" spans="3:3" x14ac:dyDescent="0.2">
      <c r="C177" s="125"/>
    </row>
    <row r="178" spans="3:3" x14ac:dyDescent="0.2">
      <c r="C178" s="125"/>
    </row>
    <row r="179" spans="3:3" x14ac:dyDescent="0.2">
      <c r="C179" s="125"/>
    </row>
    <row r="180" spans="3:3" x14ac:dyDescent="0.2">
      <c r="C180" s="125"/>
    </row>
    <row r="181" spans="3:3" x14ac:dyDescent="0.2">
      <c r="C181" s="125"/>
    </row>
    <row r="182" spans="3:3" x14ac:dyDescent="0.2">
      <c r="C182" s="125"/>
    </row>
    <row r="183" spans="3:3" x14ac:dyDescent="0.2">
      <c r="C183" s="125"/>
    </row>
    <row r="184" spans="3:3" x14ac:dyDescent="0.2">
      <c r="C184" s="125"/>
    </row>
    <row r="185" spans="3:3" x14ac:dyDescent="0.2">
      <c r="C185" s="125"/>
    </row>
    <row r="186" spans="3:3" x14ac:dyDescent="0.2">
      <c r="C186" s="125"/>
    </row>
    <row r="187" spans="3:3" x14ac:dyDescent="0.2">
      <c r="C187" s="125"/>
    </row>
    <row r="188" spans="3:3" x14ac:dyDescent="0.2">
      <c r="C188" s="125"/>
    </row>
    <row r="189" spans="3:3" x14ac:dyDescent="0.2">
      <c r="C189" s="125"/>
    </row>
    <row r="190" spans="3:3" x14ac:dyDescent="0.2">
      <c r="C190" s="125"/>
    </row>
    <row r="191" spans="3:3" x14ac:dyDescent="0.2">
      <c r="C191" s="125"/>
    </row>
    <row r="192" spans="3:3" x14ac:dyDescent="0.2">
      <c r="C192" s="125"/>
    </row>
    <row r="193" spans="3:3" x14ac:dyDescent="0.2">
      <c r="C193" s="125"/>
    </row>
    <row r="194" spans="3:3" x14ac:dyDescent="0.2">
      <c r="C194" s="125"/>
    </row>
    <row r="195" spans="3:3" x14ac:dyDescent="0.2">
      <c r="C195" s="125"/>
    </row>
    <row r="196" spans="3:3" x14ac:dyDescent="0.2">
      <c r="C196" s="125"/>
    </row>
    <row r="197" spans="3:3" x14ac:dyDescent="0.2">
      <c r="C197" s="125"/>
    </row>
    <row r="198" spans="3:3" x14ac:dyDescent="0.2">
      <c r="C198" s="125"/>
    </row>
    <row r="199" spans="3:3" x14ac:dyDescent="0.2">
      <c r="C199" s="125"/>
    </row>
    <row r="200" spans="3:3" x14ac:dyDescent="0.2">
      <c r="C200" s="125"/>
    </row>
    <row r="201" spans="3:3" x14ac:dyDescent="0.2">
      <c r="C201" s="125"/>
    </row>
    <row r="202" spans="3:3" x14ac:dyDescent="0.2">
      <c r="C202" s="125"/>
    </row>
    <row r="203" spans="3:3" x14ac:dyDescent="0.2">
      <c r="C203" s="125"/>
    </row>
    <row r="204" spans="3:3" x14ac:dyDescent="0.2">
      <c r="C204" s="125"/>
    </row>
    <row r="205" spans="3:3" x14ac:dyDescent="0.2">
      <c r="C205" s="125"/>
    </row>
    <row r="206" spans="3:3" x14ac:dyDescent="0.2">
      <c r="C206" s="125"/>
    </row>
    <row r="207" spans="3:3" x14ac:dyDescent="0.2">
      <c r="C207" s="125"/>
    </row>
    <row r="208" spans="3:3" x14ac:dyDescent="0.2">
      <c r="C208" s="125"/>
    </row>
    <row r="209" spans="3:3" x14ac:dyDescent="0.2">
      <c r="C209" s="125"/>
    </row>
    <row r="210" spans="3:3" x14ac:dyDescent="0.2">
      <c r="C210" s="125"/>
    </row>
    <row r="211" spans="3:3" x14ac:dyDescent="0.2">
      <c r="C211" s="125"/>
    </row>
    <row r="212" spans="3:3" x14ac:dyDescent="0.2">
      <c r="C212" s="125"/>
    </row>
    <row r="213" spans="3:3" x14ac:dyDescent="0.2">
      <c r="C213" s="125"/>
    </row>
    <row r="214" spans="3:3" x14ac:dyDescent="0.2">
      <c r="C214" s="125"/>
    </row>
    <row r="215" spans="3:3" x14ac:dyDescent="0.2">
      <c r="C215" s="125"/>
    </row>
    <row r="216" spans="3:3" x14ac:dyDescent="0.2">
      <c r="C216" s="125"/>
    </row>
    <row r="217" spans="3:3" x14ac:dyDescent="0.2">
      <c r="C217" s="125"/>
    </row>
    <row r="218" spans="3:3" x14ac:dyDescent="0.2">
      <c r="C218" s="125"/>
    </row>
    <row r="219" spans="3:3" x14ac:dyDescent="0.2">
      <c r="C219" s="110"/>
    </row>
  </sheetData>
  <mergeCells count="10">
    <mergeCell ref="A1:K1"/>
    <mergeCell ref="A2:K2"/>
    <mergeCell ref="A123:K123"/>
    <mergeCell ref="A124:K124"/>
    <mergeCell ref="A130:K130"/>
    <mergeCell ref="A128:K128"/>
    <mergeCell ref="A129:K129"/>
    <mergeCell ref="A125:K125"/>
    <mergeCell ref="A126:K126"/>
    <mergeCell ref="A127:K127"/>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19</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customHeight="1" x14ac:dyDescent="0.2">
      <c r="A4" s="3" t="s">
        <v>249</v>
      </c>
      <c r="B4" s="847">
        <v>29031.658964814684</v>
      </c>
      <c r="C4" s="1100">
        <f>SUM(D4:J4)</f>
        <v>130113.47496223227</v>
      </c>
      <c r="D4" s="1530">
        <v>63891.566415473892</v>
      </c>
      <c r="E4" s="1238">
        <v>0</v>
      </c>
      <c r="F4" s="1238">
        <v>19436.744883765048</v>
      </c>
      <c r="G4" s="1238">
        <v>0</v>
      </c>
      <c r="H4" s="1238">
        <v>0</v>
      </c>
      <c r="I4" s="1688">
        <v>1475.2966629933308</v>
      </c>
      <c r="J4" s="1530">
        <v>45309.866999999998</v>
      </c>
      <c r="K4" s="944">
        <v>5253</v>
      </c>
    </row>
    <row r="5" spans="1:11" ht="12.75" customHeight="1" x14ac:dyDescent="0.2">
      <c r="A5" s="3" t="s">
        <v>250</v>
      </c>
      <c r="B5" s="847">
        <v>1122.3748557436002</v>
      </c>
      <c r="C5" s="1100">
        <f t="shared" ref="C5:C67" si="0">SUM(D5:J5)</f>
        <v>6392.9875084642663</v>
      </c>
      <c r="D5" s="1530">
        <v>3863.9639896400217</v>
      </c>
      <c r="E5" s="1238">
        <v>0</v>
      </c>
      <c r="F5" s="1238">
        <v>422.69001112463354</v>
      </c>
      <c r="G5" s="1238">
        <v>0</v>
      </c>
      <c r="H5" s="1238">
        <v>0</v>
      </c>
      <c r="I5" s="1689">
        <v>114.455507699611</v>
      </c>
      <c r="J5" s="1530">
        <v>1991.8779999999999</v>
      </c>
      <c r="K5" s="945">
        <v>403</v>
      </c>
    </row>
    <row r="6" spans="1:11" ht="12.75" customHeight="1" x14ac:dyDescent="0.2">
      <c r="A6" s="3" t="s">
        <v>251</v>
      </c>
      <c r="B6" s="847">
        <v>46697.80128257029</v>
      </c>
      <c r="C6" s="1100">
        <f t="shared" si="0"/>
        <v>202671.85628096131</v>
      </c>
      <c r="D6" s="1530">
        <v>105827.70289224746</v>
      </c>
      <c r="E6" s="1238">
        <v>0</v>
      </c>
      <c r="F6" s="1238">
        <v>32654.603604491647</v>
      </c>
      <c r="G6" s="1238">
        <v>0</v>
      </c>
      <c r="H6" s="1238">
        <v>0</v>
      </c>
      <c r="I6" s="1689">
        <v>3347.487784222219</v>
      </c>
      <c r="J6" s="1530">
        <v>60842.061999999998</v>
      </c>
      <c r="K6" s="945">
        <v>7847</v>
      </c>
    </row>
    <row r="7" spans="1:11" ht="12.75" customHeight="1" x14ac:dyDescent="0.2">
      <c r="A7" s="3" t="s">
        <v>252</v>
      </c>
      <c r="B7" s="847">
        <v>1514.5743944825629</v>
      </c>
      <c r="C7" s="1100">
        <f t="shared" si="0"/>
        <v>6256.3190037917338</v>
      </c>
      <c r="D7" s="1530">
        <v>3892.3955509124353</v>
      </c>
      <c r="E7" s="1238">
        <v>0</v>
      </c>
      <c r="F7" s="1238">
        <v>104.33855586092021</v>
      </c>
      <c r="G7" s="1238">
        <v>0</v>
      </c>
      <c r="H7" s="1238">
        <v>0</v>
      </c>
      <c r="I7" s="1689">
        <v>56.232897018378075</v>
      </c>
      <c r="J7" s="1530">
        <v>2203.3519999999999</v>
      </c>
      <c r="K7" s="945">
        <v>413</v>
      </c>
    </row>
    <row r="8" spans="1:11" ht="12.75" customHeight="1" x14ac:dyDescent="0.2">
      <c r="A8" s="3" t="s">
        <v>253</v>
      </c>
      <c r="B8" s="847">
        <v>355.16209863387576</v>
      </c>
      <c r="C8" s="1100">
        <f t="shared" si="0"/>
        <v>1209.5678561891225</v>
      </c>
      <c r="D8" s="1530">
        <v>742.01564587777796</v>
      </c>
      <c r="E8" s="1238">
        <v>0</v>
      </c>
      <c r="F8" s="1238">
        <v>0</v>
      </c>
      <c r="G8" s="1238">
        <v>0</v>
      </c>
      <c r="H8" s="1238">
        <v>0</v>
      </c>
      <c r="I8" s="1689">
        <v>11.424210311344574</v>
      </c>
      <c r="J8" s="1530">
        <v>456.12799999999999</v>
      </c>
      <c r="K8" s="945">
        <v>91</v>
      </c>
    </row>
    <row r="9" spans="1:11" ht="12.75" customHeight="1" x14ac:dyDescent="0.2">
      <c r="A9" s="3" t="s">
        <v>254</v>
      </c>
      <c r="B9" s="847">
        <v>471.19612345507443</v>
      </c>
      <c r="C9" s="1100">
        <f t="shared" si="0"/>
        <v>5655.8934245846094</v>
      </c>
      <c r="D9" s="1530">
        <v>3684.1294817710095</v>
      </c>
      <c r="E9" s="1238">
        <v>0</v>
      </c>
      <c r="F9" s="1238">
        <v>55.82854523912075</v>
      </c>
      <c r="G9" s="1238">
        <v>0</v>
      </c>
      <c r="H9" s="1238">
        <v>0</v>
      </c>
      <c r="I9" s="1689">
        <v>3.4183975744789836</v>
      </c>
      <c r="J9" s="1530">
        <v>1912.5170000000001</v>
      </c>
      <c r="K9" s="945">
        <v>236</v>
      </c>
    </row>
    <row r="10" spans="1:11" ht="12.75" customHeight="1" x14ac:dyDescent="0.2">
      <c r="A10" s="3" t="s">
        <v>255</v>
      </c>
      <c r="B10" s="847">
        <v>18762.071462281998</v>
      </c>
      <c r="C10" s="1100">
        <f t="shared" si="0"/>
        <v>50891.356691601191</v>
      </c>
      <c r="D10" s="1530">
        <v>25149.442185307063</v>
      </c>
      <c r="E10" s="1238">
        <v>0</v>
      </c>
      <c r="F10" s="1238">
        <v>11074.026512863074</v>
      </c>
      <c r="G10" s="1238">
        <v>0</v>
      </c>
      <c r="H10" s="1238">
        <v>0</v>
      </c>
      <c r="I10" s="1689">
        <v>2897.0959934310531</v>
      </c>
      <c r="J10" s="1530">
        <v>11770.791999999999</v>
      </c>
      <c r="K10" s="945">
        <v>1828</v>
      </c>
    </row>
    <row r="11" spans="1:11" ht="12.75" customHeight="1" x14ac:dyDescent="0.2">
      <c r="A11" s="3" t="s">
        <v>256</v>
      </c>
      <c r="B11" s="847">
        <v>2799.2003293778748</v>
      </c>
      <c r="C11" s="1100">
        <f t="shared" si="0"/>
        <v>13953.519042440739</v>
      </c>
      <c r="D11" s="1530">
        <v>6944.1624554540831</v>
      </c>
      <c r="E11" s="1238">
        <v>0</v>
      </c>
      <c r="F11" s="1238">
        <v>3139.1563029370618</v>
      </c>
      <c r="G11" s="1238">
        <v>0</v>
      </c>
      <c r="H11" s="1238">
        <v>0</v>
      </c>
      <c r="I11" s="1689">
        <v>562.48728404959388</v>
      </c>
      <c r="J11" s="1530">
        <v>3307.7130000000002</v>
      </c>
      <c r="K11" s="945">
        <v>472</v>
      </c>
    </row>
    <row r="12" spans="1:11" ht="12.75" customHeight="1" x14ac:dyDescent="0.2">
      <c r="A12" s="3" t="s">
        <v>257</v>
      </c>
      <c r="B12" s="847">
        <v>2172.2019443311233</v>
      </c>
      <c r="C12" s="1100">
        <f t="shared" si="0"/>
        <v>7228.1480671006102</v>
      </c>
      <c r="D12" s="1530">
        <v>4248.2472900996354</v>
      </c>
      <c r="E12" s="1238">
        <v>0</v>
      </c>
      <c r="F12" s="1238">
        <v>231.54102473268472</v>
      </c>
      <c r="G12" s="1238">
        <v>0</v>
      </c>
      <c r="H12" s="1238">
        <v>0</v>
      </c>
      <c r="I12" s="1689">
        <v>174.28675226829125</v>
      </c>
      <c r="J12" s="1530">
        <v>2574.0729999999999</v>
      </c>
      <c r="K12" s="945">
        <v>487</v>
      </c>
    </row>
    <row r="13" spans="1:11" ht="12.75" customHeight="1" x14ac:dyDescent="0.2">
      <c r="A13" s="3" t="s">
        <v>258</v>
      </c>
      <c r="B13" s="847">
        <v>132.00862741274702</v>
      </c>
      <c r="C13" s="1100">
        <f t="shared" si="0"/>
        <v>519.18973996564591</v>
      </c>
      <c r="D13" s="1530">
        <v>260.65047926948171</v>
      </c>
      <c r="E13" s="1238">
        <v>0</v>
      </c>
      <c r="F13" s="1238">
        <v>10.424071450534962</v>
      </c>
      <c r="G13" s="1238">
        <v>0</v>
      </c>
      <c r="H13" s="1238">
        <v>0</v>
      </c>
      <c r="I13" s="1689">
        <v>1.7331892456292786</v>
      </c>
      <c r="J13" s="1530">
        <v>246.38200000000001</v>
      </c>
      <c r="K13" s="945">
        <v>40</v>
      </c>
    </row>
    <row r="14" spans="1:11" ht="12.75" customHeight="1" x14ac:dyDescent="0.2">
      <c r="A14" s="3" t="s">
        <v>259</v>
      </c>
      <c r="B14" s="847">
        <v>1052.8794371929241</v>
      </c>
      <c r="C14" s="1100">
        <f t="shared" si="0"/>
        <v>2859.102478311398</v>
      </c>
      <c r="D14" s="1530">
        <v>1798.0270783625799</v>
      </c>
      <c r="E14" s="1238">
        <v>0</v>
      </c>
      <c r="F14" s="1238">
        <v>112.31891201918968</v>
      </c>
      <c r="G14" s="1238">
        <v>0</v>
      </c>
      <c r="H14" s="1238">
        <v>0</v>
      </c>
      <c r="I14" s="1689">
        <v>49.868487929628287</v>
      </c>
      <c r="J14" s="1530">
        <v>898.88800000000003</v>
      </c>
      <c r="K14" s="945">
        <v>146</v>
      </c>
    </row>
    <row r="15" spans="1:11" ht="12.75" customHeight="1" x14ac:dyDescent="0.2">
      <c r="A15" s="3" t="s">
        <v>260</v>
      </c>
      <c r="B15" s="847">
        <v>611.06938103943321</v>
      </c>
      <c r="C15" s="1100">
        <f t="shared" si="0"/>
        <v>3669.0877946879436</v>
      </c>
      <c r="D15" s="1530">
        <v>2623.5880365083403</v>
      </c>
      <c r="E15" s="1238">
        <v>0</v>
      </c>
      <c r="F15" s="1238">
        <v>115.81823198370768</v>
      </c>
      <c r="G15" s="1238">
        <v>0</v>
      </c>
      <c r="H15" s="1238">
        <v>0</v>
      </c>
      <c r="I15" s="1689">
        <v>5.0535261958952491</v>
      </c>
      <c r="J15" s="1530">
        <v>924.62800000000004</v>
      </c>
      <c r="K15" s="945">
        <v>227</v>
      </c>
    </row>
    <row r="16" spans="1:11" ht="12.75" customHeight="1" x14ac:dyDescent="0.2">
      <c r="A16" s="3" t="s">
        <v>261</v>
      </c>
      <c r="B16" s="847">
        <v>307.63660084714496</v>
      </c>
      <c r="C16" s="1100">
        <f t="shared" si="0"/>
        <v>3227.3751227495231</v>
      </c>
      <c r="D16" s="1530">
        <v>2052.322074043168</v>
      </c>
      <c r="E16" s="1238">
        <v>0</v>
      </c>
      <c r="F16" s="1238">
        <v>40.469428321663393</v>
      </c>
      <c r="G16" s="1238">
        <v>0</v>
      </c>
      <c r="H16" s="1238">
        <v>0</v>
      </c>
      <c r="I16" s="1689">
        <v>21.057620384691134</v>
      </c>
      <c r="J16" s="1530">
        <v>1113.5260000000001</v>
      </c>
      <c r="K16" s="945">
        <v>186</v>
      </c>
    </row>
    <row r="17" spans="1:11" ht="12.75" customHeight="1" x14ac:dyDescent="0.2">
      <c r="A17" s="3" t="s">
        <v>262</v>
      </c>
      <c r="B17" s="847">
        <v>609.67326788491243</v>
      </c>
      <c r="C17" s="1100">
        <f t="shared" si="0"/>
        <v>3031.0180540785937</v>
      </c>
      <c r="D17" s="1530">
        <v>1984.9107167411878</v>
      </c>
      <c r="E17" s="1238">
        <v>0</v>
      </c>
      <c r="F17" s="1238">
        <v>84.242269468904539</v>
      </c>
      <c r="G17" s="1238">
        <v>0</v>
      </c>
      <c r="H17" s="1238">
        <v>0</v>
      </c>
      <c r="I17" s="1689">
        <v>2.2600678685014057</v>
      </c>
      <c r="J17" s="1530">
        <v>959.60500000000002</v>
      </c>
      <c r="K17" s="945">
        <v>137</v>
      </c>
    </row>
    <row r="18" spans="1:11" ht="12.75" customHeight="1" x14ac:dyDescent="0.2">
      <c r="A18" s="3" t="s">
        <v>263</v>
      </c>
      <c r="B18" s="847">
        <v>605.19859736136254</v>
      </c>
      <c r="C18" s="1100">
        <f t="shared" si="0"/>
        <v>4113.323994496357</v>
      </c>
      <c r="D18" s="1530">
        <v>2567.8389899582094</v>
      </c>
      <c r="E18" s="1238">
        <v>0</v>
      </c>
      <c r="F18" s="1238">
        <v>106.342867606358</v>
      </c>
      <c r="G18" s="1238">
        <v>0</v>
      </c>
      <c r="H18" s="1238">
        <v>0</v>
      </c>
      <c r="I18" s="1689">
        <v>2.7021369317888486</v>
      </c>
      <c r="J18" s="1530">
        <v>1436.44</v>
      </c>
      <c r="K18" s="945">
        <v>190</v>
      </c>
    </row>
    <row r="19" spans="1:11" ht="12.75" customHeight="1" x14ac:dyDescent="0.2">
      <c r="A19" s="3" t="s">
        <v>264</v>
      </c>
      <c r="B19" s="847">
        <v>3643.2057156538181</v>
      </c>
      <c r="C19" s="1100">
        <f t="shared" si="0"/>
        <v>18408.216895209385</v>
      </c>
      <c r="D19" s="1530">
        <v>8463.6760211683923</v>
      </c>
      <c r="E19" s="1238">
        <v>0</v>
      </c>
      <c r="F19" s="1238">
        <v>368.12611928454277</v>
      </c>
      <c r="G19" s="1238">
        <v>0</v>
      </c>
      <c r="H19" s="1238">
        <v>0</v>
      </c>
      <c r="I19" s="1689">
        <v>176.70575475645046</v>
      </c>
      <c r="J19" s="1530">
        <v>9399.7090000000007</v>
      </c>
      <c r="K19" s="945">
        <v>1167</v>
      </c>
    </row>
    <row r="20" spans="1:11" ht="12.75" customHeight="1" x14ac:dyDescent="0.2">
      <c r="A20" s="3" t="s">
        <v>265</v>
      </c>
      <c r="B20" s="847">
        <v>32767.788295526738</v>
      </c>
      <c r="C20" s="1100">
        <f t="shared" si="0"/>
        <v>266655.72667564597</v>
      </c>
      <c r="D20" s="1530">
        <v>87744.183438619802</v>
      </c>
      <c r="E20" s="1238">
        <v>27564.756309999997</v>
      </c>
      <c r="F20" s="1238">
        <v>24282.455508777894</v>
      </c>
      <c r="G20" s="1238">
        <v>0</v>
      </c>
      <c r="H20" s="1238">
        <v>34668.97236</v>
      </c>
      <c r="I20" s="1689">
        <v>3280.1850582482984</v>
      </c>
      <c r="J20" s="1530">
        <v>89115.173999999999</v>
      </c>
      <c r="K20" s="945">
        <v>8349</v>
      </c>
    </row>
    <row r="21" spans="1:11" ht="12.75" customHeight="1" x14ac:dyDescent="0.2">
      <c r="A21" s="3" t="s">
        <v>266</v>
      </c>
      <c r="B21" s="847">
        <v>187.19431055203685</v>
      </c>
      <c r="C21" s="1100">
        <f t="shared" si="0"/>
        <v>849.10631195866563</v>
      </c>
      <c r="D21" s="1530">
        <v>509.82629050917961</v>
      </c>
      <c r="E21" s="1238">
        <v>0</v>
      </c>
      <c r="F21" s="1238">
        <v>46.73602144948601</v>
      </c>
      <c r="G21" s="1238">
        <v>0</v>
      </c>
      <c r="H21" s="1238">
        <v>0</v>
      </c>
      <c r="I21" s="1689">
        <v>0</v>
      </c>
      <c r="J21" s="1530">
        <v>292.54399999999998</v>
      </c>
      <c r="K21" s="945">
        <v>52</v>
      </c>
    </row>
    <row r="22" spans="1:11" ht="12.75" customHeight="1" x14ac:dyDescent="0.2">
      <c r="A22" s="3" t="s">
        <v>267</v>
      </c>
      <c r="B22" s="847">
        <v>21038.979051813134</v>
      </c>
      <c r="C22" s="1100">
        <f t="shared" si="0"/>
        <v>63185.176008756316</v>
      </c>
      <c r="D22" s="1530">
        <v>37576.315058297201</v>
      </c>
      <c r="E22" s="1238">
        <v>0</v>
      </c>
      <c r="F22" s="1238">
        <v>11600.803542280051</v>
      </c>
      <c r="G22" s="1238">
        <v>0</v>
      </c>
      <c r="H22" s="1238">
        <v>0</v>
      </c>
      <c r="I22" s="1689">
        <v>1251.6054081790614</v>
      </c>
      <c r="J22" s="1530">
        <v>12756.451999999999</v>
      </c>
      <c r="K22" s="945">
        <v>2200</v>
      </c>
    </row>
    <row r="23" spans="1:11" ht="12.75" customHeight="1" x14ac:dyDescent="0.2">
      <c r="A23" s="3" t="s">
        <v>268</v>
      </c>
      <c r="B23" s="847">
        <v>2496.5183129730513</v>
      </c>
      <c r="C23" s="1100">
        <f t="shared" si="0"/>
        <v>3471.5577949276831</v>
      </c>
      <c r="D23" s="1530">
        <v>1906.9175722165835</v>
      </c>
      <c r="E23" s="1238">
        <v>0</v>
      </c>
      <c r="F23" s="1238">
        <v>275.40325677996947</v>
      </c>
      <c r="G23" s="1238">
        <v>0</v>
      </c>
      <c r="H23" s="1238">
        <v>0</v>
      </c>
      <c r="I23" s="1689">
        <v>110.93496593113053</v>
      </c>
      <c r="J23" s="1530">
        <v>1178.3019999999999</v>
      </c>
      <c r="K23" s="945">
        <v>259</v>
      </c>
    </row>
    <row r="24" spans="1:11" ht="12.75" customHeight="1" x14ac:dyDescent="0.2">
      <c r="A24" s="3" t="s">
        <v>269</v>
      </c>
      <c r="B24" s="847">
        <v>3278.3824652002113</v>
      </c>
      <c r="C24" s="1100">
        <f t="shared" si="0"/>
        <v>8693.0187592887251</v>
      </c>
      <c r="D24" s="1530">
        <v>5721.5210354336377</v>
      </c>
      <c r="E24" s="1238">
        <v>0</v>
      </c>
      <c r="F24" s="1238">
        <v>1202.6268804505496</v>
      </c>
      <c r="G24" s="1238">
        <v>0</v>
      </c>
      <c r="H24" s="1238">
        <v>0</v>
      </c>
      <c r="I24" s="1689">
        <v>108.786843404538</v>
      </c>
      <c r="J24" s="1530">
        <v>1660.0840000000001</v>
      </c>
      <c r="K24" s="945">
        <v>282</v>
      </c>
    </row>
    <row r="25" spans="1:11" ht="12.75" customHeight="1" x14ac:dyDescent="0.2">
      <c r="A25" s="3" t="s">
        <v>270</v>
      </c>
      <c r="B25" s="847">
        <v>75873.620925571944</v>
      </c>
      <c r="C25" s="1100">
        <f t="shared" si="0"/>
        <v>577988.82718531834</v>
      </c>
      <c r="D25" s="1530">
        <v>382532.59199852456</v>
      </c>
      <c r="E25" s="1238">
        <v>0</v>
      </c>
      <c r="F25" s="1238">
        <v>111590.2350562577</v>
      </c>
      <c r="G25" s="1238">
        <v>0</v>
      </c>
      <c r="H25" s="1238">
        <v>0</v>
      </c>
      <c r="I25" s="1689">
        <v>7911.2221305360335</v>
      </c>
      <c r="J25" s="1530">
        <v>75954.778000000006</v>
      </c>
      <c r="K25" s="945">
        <v>15054</v>
      </c>
    </row>
    <row r="26" spans="1:11" ht="12.75" customHeight="1" x14ac:dyDescent="0.2">
      <c r="A26" s="3" t="s">
        <v>271</v>
      </c>
      <c r="B26" s="847">
        <v>7234.5965637441368</v>
      </c>
      <c r="C26" s="1100">
        <f t="shared" si="0"/>
        <v>31169.51701883784</v>
      </c>
      <c r="D26" s="1530">
        <v>20521.828713818115</v>
      </c>
      <c r="E26" s="1238">
        <v>0</v>
      </c>
      <c r="F26" s="1238">
        <v>1256.0570405305634</v>
      </c>
      <c r="G26" s="1238">
        <v>0</v>
      </c>
      <c r="H26" s="1238">
        <v>0</v>
      </c>
      <c r="I26" s="1689">
        <v>346.78726448916109</v>
      </c>
      <c r="J26" s="1530">
        <v>9044.8439999999991</v>
      </c>
      <c r="K26" s="945">
        <v>1403</v>
      </c>
    </row>
    <row r="27" spans="1:11" ht="12.75" customHeight="1" x14ac:dyDescent="0.2">
      <c r="A27" s="3" t="s">
        <v>272</v>
      </c>
      <c r="B27" s="847">
        <v>3860.9550927820274</v>
      </c>
      <c r="C27" s="1100">
        <f t="shared" si="0"/>
        <v>11486.435845256889</v>
      </c>
      <c r="D27" s="1530">
        <v>5014.8975138354754</v>
      </c>
      <c r="E27" s="1238">
        <v>0</v>
      </c>
      <c r="F27" s="1238">
        <v>608.63245705570318</v>
      </c>
      <c r="G27" s="1238">
        <v>0</v>
      </c>
      <c r="H27" s="1238">
        <v>0</v>
      </c>
      <c r="I27" s="1689">
        <v>306.67687436571032</v>
      </c>
      <c r="J27" s="1530">
        <v>5556.2290000000003</v>
      </c>
      <c r="K27" s="945">
        <v>819</v>
      </c>
    </row>
    <row r="28" spans="1:11" ht="12.75" customHeight="1" x14ac:dyDescent="0.2">
      <c r="A28" s="3" t="s">
        <v>273</v>
      </c>
      <c r="B28" s="847">
        <v>589.07528890059166</v>
      </c>
      <c r="C28" s="1100">
        <f t="shared" si="0"/>
        <v>1960.2383900055215</v>
      </c>
      <c r="D28" s="1530">
        <v>1188.2375714869777</v>
      </c>
      <c r="E28" s="1238">
        <v>0</v>
      </c>
      <c r="F28" s="1238">
        <v>107.63915998224807</v>
      </c>
      <c r="G28" s="1238">
        <v>0</v>
      </c>
      <c r="H28" s="1238">
        <v>0</v>
      </c>
      <c r="I28" s="1689">
        <v>61.712658536295805</v>
      </c>
      <c r="J28" s="1530">
        <v>602.649</v>
      </c>
      <c r="K28" s="945">
        <v>94</v>
      </c>
    </row>
    <row r="29" spans="1:11" ht="12.75" customHeight="1" x14ac:dyDescent="0.2">
      <c r="A29" s="3" t="s">
        <v>274</v>
      </c>
      <c r="B29" s="847">
        <v>1346.43874345821</v>
      </c>
      <c r="C29" s="1100">
        <f t="shared" si="0"/>
        <v>3694.0064126283805</v>
      </c>
      <c r="D29" s="1530">
        <v>1792.3678901206752</v>
      </c>
      <c r="E29" s="1238">
        <v>0</v>
      </c>
      <c r="F29" s="1238">
        <v>79.757583649515169</v>
      </c>
      <c r="G29" s="1238">
        <v>0</v>
      </c>
      <c r="H29" s="1238">
        <v>0</v>
      </c>
      <c r="I29" s="1689">
        <v>44.906938858189967</v>
      </c>
      <c r="J29" s="1530">
        <v>1776.9739999999999</v>
      </c>
      <c r="K29" s="945">
        <v>203</v>
      </c>
    </row>
    <row r="30" spans="1:11" ht="12.75" customHeight="1" x14ac:dyDescent="0.2">
      <c r="A30" s="3" t="s">
        <v>275</v>
      </c>
      <c r="B30" s="847">
        <v>1336.3379256408666</v>
      </c>
      <c r="C30" s="1100">
        <f t="shared" si="0"/>
        <v>3565.3089653001057</v>
      </c>
      <c r="D30" s="1530">
        <v>1812.8839071416114</v>
      </c>
      <c r="E30" s="1238">
        <v>0</v>
      </c>
      <c r="F30" s="1238">
        <v>388.16686495400353</v>
      </c>
      <c r="G30" s="1238">
        <v>0</v>
      </c>
      <c r="H30" s="1238">
        <v>0</v>
      </c>
      <c r="I30" s="1689">
        <v>89.535193204490781</v>
      </c>
      <c r="J30" s="1530">
        <v>1274.723</v>
      </c>
      <c r="K30" s="945">
        <v>192</v>
      </c>
    </row>
    <row r="31" spans="1:11" ht="12.75" customHeight="1" x14ac:dyDescent="0.2">
      <c r="A31" s="3" t="s">
        <v>276</v>
      </c>
      <c r="B31" s="847">
        <v>80.608285862702019</v>
      </c>
      <c r="C31" s="1100">
        <f t="shared" si="0"/>
        <v>334.66939282379838</v>
      </c>
      <c r="D31" s="1530">
        <v>249.21003441052645</v>
      </c>
      <c r="E31" s="1238">
        <v>0</v>
      </c>
      <c r="F31" s="1238">
        <v>0</v>
      </c>
      <c r="G31" s="1238">
        <v>0</v>
      </c>
      <c r="H31" s="1238">
        <v>0</v>
      </c>
      <c r="I31" s="1689">
        <v>21.158358413271934</v>
      </c>
      <c r="J31" s="1530">
        <v>64.301000000000002</v>
      </c>
      <c r="K31" s="945">
        <v>15</v>
      </c>
    </row>
    <row r="32" spans="1:11" ht="12.75" customHeight="1" x14ac:dyDescent="0.2">
      <c r="A32" s="3" t="s">
        <v>277</v>
      </c>
      <c r="B32" s="847">
        <v>1011.20558262899</v>
      </c>
      <c r="C32" s="1100">
        <f t="shared" si="0"/>
        <v>5609.2058939672916</v>
      </c>
      <c r="D32" s="1530">
        <v>3669.9976510887727</v>
      </c>
      <c r="E32" s="1238">
        <v>0</v>
      </c>
      <c r="F32" s="1238">
        <v>214.84268239437733</v>
      </c>
      <c r="G32" s="1238">
        <v>0</v>
      </c>
      <c r="H32" s="1238">
        <v>0</v>
      </c>
      <c r="I32" s="1689">
        <v>54.69256048414195</v>
      </c>
      <c r="J32" s="1530">
        <v>1669.673</v>
      </c>
      <c r="K32" s="945">
        <v>317</v>
      </c>
    </row>
    <row r="33" spans="1:11" ht="12.75" customHeight="1" x14ac:dyDescent="0.2">
      <c r="A33" s="3" t="s">
        <v>91</v>
      </c>
      <c r="B33" s="847">
        <v>163.317369886905</v>
      </c>
      <c r="C33" s="1100">
        <f t="shared" si="0"/>
        <v>499.42174204950555</v>
      </c>
      <c r="D33" s="1530">
        <v>268.26494560553459</v>
      </c>
      <c r="E33" s="1238">
        <v>0</v>
      </c>
      <c r="F33" s="1238">
        <v>7.8834279019720155</v>
      </c>
      <c r="G33" s="1238">
        <v>0</v>
      </c>
      <c r="H33" s="1238">
        <v>0</v>
      </c>
      <c r="I33" s="1689">
        <v>21.326368541998917</v>
      </c>
      <c r="J33" s="1530">
        <v>201.947</v>
      </c>
      <c r="K33" s="945">
        <v>32</v>
      </c>
    </row>
    <row r="34" spans="1:11" ht="12.75" customHeight="1" x14ac:dyDescent="0.2">
      <c r="A34" s="3" t="s">
        <v>92</v>
      </c>
      <c r="B34" s="847">
        <v>47952.549463750336</v>
      </c>
      <c r="C34" s="1100">
        <f t="shared" si="0"/>
        <v>193998.30473654033</v>
      </c>
      <c r="D34" s="1530">
        <v>77712.600924417973</v>
      </c>
      <c r="E34" s="1238">
        <v>0</v>
      </c>
      <c r="F34" s="1238">
        <v>30116.390901585863</v>
      </c>
      <c r="G34" s="1238">
        <v>0</v>
      </c>
      <c r="H34" s="1238">
        <v>34504.253520000006</v>
      </c>
      <c r="I34" s="1689">
        <v>4132.7803905364808</v>
      </c>
      <c r="J34" s="1530">
        <v>47532.279000000002</v>
      </c>
      <c r="K34" s="945">
        <v>6429</v>
      </c>
    </row>
    <row r="35" spans="1:11" ht="12.75" customHeight="1" x14ac:dyDescent="0.2">
      <c r="A35" s="3" t="s">
        <v>278</v>
      </c>
      <c r="B35" s="847">
        <v>131.85999204370461</v>
      </c>
      <c r="C35" s="1100">
        <f t="shared" si="0"/>
        <v>656.90556636335123</v>
      </c>
      <c r="D35" s="1530">
        <v>242.10621561789719</v>
      </c>
      <c r="E35" s="1238">
        <v>0</v>
      </c>
      <c r="F35" s="1238">
        <v>10.386789321662576</v>
      </c>
      <c r="G35" s="1238">
        <v>0</v>
      </c>
      <c r="H35" s="1238">
        <v>0</v>
      </c>
      <c r="I35" s="1689">
        <v>133.77656142379135</v>
      </c>
      <c r="J35" s="1530">
        <v>270.63600000000002</v>
      </c>
      <c r="K35" s="945">
        <v>31</v>
      </c>
    </row>
    <row r="36" spans="1:11" ht="12.75" customHeight="1" x14ac:dyDescent="0.2">
      <c r="A36" s="3" t="s">
        <v>279</v>
      </c>
      <c r="B36" s="847">
        <v>622.66043166405939</v>
      </c>
      <c r="C36" s="1100">
        <f t="shared" si="0"/>
        <v>1751.2884938907771</v>
      </c>
      <c r="D36" s="1530">
        <v>833.49407831713177</v>
      </c>
      <c r="E36" s="1238">
        <v>0</v>
      </c>
      <c r="F36" s="1238">
        <v>75.529797833374616</v>
      </c>
      <c r="G36" s="1238">
        <v>0</v>
      </c>
      <c r="H36" s="1238">
        <v>0</v>
      </c>
      <c r="I36" s="1689">
        <v>6.628617740270796</v>
      </c>
      <c r="J36" s="1530">
        <v>835.63599999999997</v>
      </c>
      <c r="K36" s="945">
        <v>185</v>
      </c>
    </row>
    <row r="37" spans="1:11" ht="12.75" customHeight="1" x14ac:dyDescent="0.2">
      <c r="A37" s="3" t="s">
        <v>209</v>
      </c>
      <c r="B37" s="847">
        <v>508.40479428888932</v>
      </c>
      <c r="C37" s="1100">
        <f t="shared" si="0"/>
        <v>1846.7074828880795</v>
      </c>
      <c r="D37" s="1530">
        <v>961.55647845717237</v>
      </c>
      <c r="E37" s="1238">
        <v>0</v>
      </c>
      <c r="F37" s="1238">
        <v>148.51853697028096</v>
      </c>
      <c r="G37" s="1238">
        <v>0</v>
      </c>
      <c r="H37" s="1238">
        <v>0</v>
      </c>
      <c r="I37" s="1689">
        <v>8.0774674606263925</v>
      </c>
      <c r="J37" s="1530">
        <v>728.55499999999995</v>
      </c>
      <c r="K37" s="945">
        <v>78</v>
      </c>
    </row>
    <row r="38" spans="1:11" ht="12.75" customHeight="1" x14ac:dyDescent="0.2">
      <c r="A38" s="3" t="s">
        <v>280</v>
      </c>
      <c r="B38" s="847">
        <v>4504.2744351587644</v>
      </c>
      <c r="C38" s="1100">
        <f t="shared" si="0"/>
        <v>15847.321491640816</v>
      </c>
      <c r="D38" s="1530">
        <v>9149.006608175092</v>
      </c>
      <c r="E38" s="1238">
        <v>0</v>
      </c>
      <c r="F38" s="1238">
        <v>923.90939685889111</v>
      </c>
      <c r="G38" s="1238">
        <v>0</v>
      </c>
      <c r="H38" s="1238">
        <v>0</v>
      </c>
      <c r="I38" s="1689">
        <v>365.32648660683265</v>
      </c>
      <c r="J38" s="1530">
        <v>5409.0789999999997</v>
      </c>
      <c r="K38" s="945">
        <v>1029</v>
      </c>
    </row>
    <row r="39" spans="1:11" ht="12.75" customHeight="1" x14ac:dyDescent="0.2">
      <c r="A39" s="3" t="s">
        <v>281</v>
      </c>
      <c r="B39" s="847">
        <v>23089.459216421939</v>
      </c>
      <c r="C39" s="1100">
        <f t="shared" si="0"/>
        <v>97473.163564585455</v>
      </c>
      <c r="D39" s="1530">
        <v>51491.482729540294</v>
      </c>
      <c r="E39" s="1238">
        <v>0</v>
      </c>
      <c r="F39" s="1238">
        <v>14087.1289393386</v>
      </c>
      <c r="G39" s="1238">
        <v>0</v>
      </c>
      <c r="H39" s="1238">
        <v>0</v>
      </c>
      <c r="I39" s="1689">
        <v>1878.8588957065726</v>
      </c>
      <c r="J39" s="1530">
        <v>30015.692999999999</v>
      </c>
      <c r="K39" s="945">
        <v>4608</v>
      </c>
    </row>
    <row r="40" spans="1:11" ht="12.75" customHeight="1" x14ac:dyDescent="0.2">
      <c r="A40" s="3" t="s">
        <v>282</v>
      </c>
      <c r="B40" s="847">
        <v>1497.3827208136797</v>
      </c>
      <c r="C40" s="1100">
        <f t="shared" si="0"/>
        <v>10271.500168025585</v>
      </c>
      <c r="D40" s="1530">
        <v>6668.1323239802632</v>
      </c>
      <c r="E40" s="1238">
        <v>0</v>
      </c>
      <c r="F40" s="1238">
        <v>299.01226966340317</v>
      </c>
      <c r="G40" s="1238">
        <v>0</v>
      </c>
      <c r="H40" s="1238">
        <v>0</v>
      </c>
      <c r="I40" s="1689">
        <v>61.236574381917599</v>
      </c>
      <c r="J40" s="1530">
        <v>3243.1190000000001</v>
      </c>
      <c r="K40" s="945">
        <v>562</v>
      </c>
    </row>
    <row r="41" spans="1:11" ht="12.75" customHeight="1" x14ac:dyDescent="0.2">
      <c r="A41" s="3" t="s">
        <v>166</v>
      </c>
      <c r="B41" s="847">
        <v>627.49479463259979</v>
      </c>
      <c r="C41" s="1100">
        <f t="shared" si="0"/>
        <v>1578.4630850545557</v>
      </c>
      <c r="D41" s="1530">
        <v>911.99059581166182</v>
      </c>
      <c r="E41" s="1238">
        <v>0</v>
      </c>
      <c r="F41" s="1238">
        <v>71.465809682356834</v>
      </c>
      <c r="G41" s="1238">
        <v>0</v>
      </c>
      <c r="H41" s="1238">
        <v>0</v>
      </c>
      <c r="I41" s="1689">
        <v>38.994679560537115</v>
      </c>
      <c r="J41" s="1530">
        <v>556.01199999999994</v>
      </c>
      <c r="K41" s="945">
        <v>87</v>
      </c>
    </row>
    <row r="42" spans="1:11" ht="12.75" customHeight="1" x14ac:dyDescent="0.2">
      <c r="A42" s="3" t="s">
        <v>168</v>
      </c>
      <c r="B42" s="847">
        <v>1907.4084451725435</v>
      </c>
      <c r="C42" s="1100">
        <f t="shared" si="0"/>
        <v>5912.3394517352817</v>
      </c>
      <c r="D42" s="1530">
        <v>3103.5054443273325</v>
      </c>
      <c r="E42" s="1238">
        <v>0</v>
      </c>
      <c r="F42" s="1238">
        <v>285.10253924881999</v>
      </c>
      <c r="G42" s="1238">
        <v>0</v>
      </c>
      <c r="H42" s="1238">
        <v>0</v>
      </c>
      <c r="I42" s="1689">
        <v>98.365468159129037</v>
      </c>
      <c r="J42" s="1530">
        <v>2425.366</v>
      </c>
      <c r="K42" s="945">
        <v>354</v>
      </c>
    </row>
    <row r="43" spans="1:11" ht="12.75" customHeight="1" x14ac:dyDescent="0.2">
      <c r="A43" s="3" t="s">
        <v>283</v>
      </c>
      <c r="B43" s="847">
        <v>15049.018062445393</v>
      </c>
      <c r="C43" s="1100">
        <f t="shared" si="0"/>
        <v>120587.55217733997</v>
      </c>
      <c r="D43" s="1530">
        <v>39845.470275797015</v>
      </c>
      <c r="E43" s="1238">
        <v>16314.797199999999</v>
      </c>
      <c r="F43" s="1238">
        <v>3768.8134098899104</v>
      </c>
      <c r="G43" s="1238">
        <v>0</v>
      </c>
      <c r="H43" s="1238">
        <v>880.63946999999996</v>
      </c>
      <c r="I43" s="1689">
        <v>629.70082165304177</v>
      </c>
      <c r="J43" s="1530">
        <v>59148.131000000001</v>
      </c>
      <c r="K43" s="945">
        <v>5828</v>
      </c>
    </row>
    <row r="44" spans="1:11" ht="12.75" customHeight="1" x14ac:dyDescent="0.2">
      <c r="A44" s="3" t="s">
        <v>284</v>
      </c>
      <c r="B44" s="847">
        <v>127.32988555469629</v>
      </c>
      <c r="C44" s="1100">
        <f t="shared" si="0"/>
        <v>300.83370860435195</v>
      </c>
      <c r="D44" s="1530">
        <v>182.19109133566471</v>
      </c>
      <c r="E44" s="1238">
        <v>0</v>
      </c>
      <c r="F44" s="1238">
        <v>0</v>
      </c>
      <c r="G44" s="1238">
        <v>0</v>
      </c>
      <c r="H44" s="1238">
        <v>0</v>
      </c>
      <c r="I44" s="1689">
        <v>2.5276172686872531</v>
      </c>
      <c r="J44" s="1530">
        <v>116.11499999999999</v>
      </c>
      <c r="K44" s="945">
        <v>28</v>
      </c>
    </row>
    <row r="45" spans="1:11" ht="12.75" customHeight="1" x14ac:dyDescent="0.2">
      <c r="A45" s="3" t="s">
        <v>285</v>
      </c>
      <c r="B45" s="847">
        <v>1440.5323165154205</v>
      </c>
      <c r="C45" s="1100">
        <f t="shared" si="0"/>
        <v>4943.5958149542275</v>
      </c>
      <c r="D45" s="1530">
        <v>1758.8320719009785</v>
      </c>
      <c r="E45" s="1238">
        <v>0</v>
      </c>
      <c r="F45" s="1238">
        <v>185.21197483692299</v>
      </c>
      <c r="G45" s="1238">
        <v>0</v>
      </c>
      <c r="H45" s="1238">
        <v>0</v>
      </c>
      <c r="I45" s="1689">
        <v>20.597768216326394</v>
      </c>
      <c r="J45" s="1530">
        <v>2978.9540000000002</v>
      </c>
      <c r="K45" s="945">
        <v>311</v>
      </c>
    </row>
    <row r="46" spans="1:11" ht="12.75" customHeight="1" x14ac:dyDescent="0.2">
      <c r="A46" s="3" t="s">
        <v>286</v>
      </c>
      <c r="B46" s="847">
        <v>2853.092038995288</v>
      </c>
      <c r="C46" s="1100">
        <f t="shared" si="0"/>
        <v>9450.0428996040955</v>
      </c>
      <c r="D46" s="1530">
        <v>5597.176888217472</v>
      </c>
      <c r="E46" s="1238">
        <v>0</v>
      </c>
      <c r="F46" s="1238">
        <v>253.95738565964706</v>
      </c>
      <c r="G46" s="1238">
        <v>0</v>
      </c>
      <c r="H46" s="1238">
        <v>0</v>
      </c>
      <c r="I46" s="1689">
        <v>133.46062572697579</v>
      </c>
      <c r="J46" s="1530">
        <v>3465.4479999999999</v>
      </c>
      <c r="K46" s="945">
        <v>640</v>
      </c>
    </row>
    <row r="47" spans="1:11" ht="12.75" customHeight="1" x14ac:dyDescent="0.2">
      <c r="A47" s="3" t="s">
        <v>287</v>
      </c>
      <c r="B47" s="847">
        <v>4211.8591208839362</v>
      </c>
      <c r="C47" s="1100">
        <f t="shared" si="0"/>
        <v>20532.748068230088</v>
      </c>
      <c r="D47" s="1530">
        <v>8967.1145998363518</v>
      </c>
      <c r="E47" s="1238">
        <v>0</v>
      </c>
      <c r="F47" s="1238">
        <v>379.74113751652635</v>
      </c>
      <c r="G47" s="1238">
        <v>0</v>
      </c>
      <c r="H47" s="1238">
        <v>0</v>
      </c>
      <c r="I47" s="1689">
        <v>285.19033087720908</v>
      </c>
      <c r="J47" s="1530">
        <v>10900.701999999999</v>
      </c>
      <c r="K47" s="945">
        <v>1295</v>
      </c>
    </row>
    <row r="48" spans="1:11" ht="12.75" customHeight="1" x14ac:dyDescent="0.2">
      <c r="A48" s="3" t="s">
        <v>107</v>
      </c>
      <c r="B48" s="847">
        <v>1958.6841459288496</v>
      </c>
      <c r="C48" s="1100">
        <f t="shared" si="0"/>
        <v>6031.2482478764196</v>
      </c>
      <c r="D48" s="1530">
        <v>3205.4508856654775</v>
      </c>
      <c r="E48" s="1238">
        <v>0</v>
      </c>
      <c r="F48" s="1238">
        <v>143.60742266449313</v>
      </c>
      <c r="G48" s="1238">
        <v>0</v>
      </c>
      <c r="H48" s="1238">
        <v>0</v>
      </c>
      <c r="I48" s="1689">
        <v>53.139939546448772</v>
      </c>
      <c r="J48" s="1530">
        <v>2629.05</v>
      </c>
      <c r="K48" s="945">
        <v>406</v>
      </c>
    </row>
    <row r="49" spans="1:11" ht="12.75" customHeight="1" x14ac:dyDescent="0.2">
      <c r="A49" s="3" t="s">
        <v>288</v>
      </c>
      <c r="B49" s="847">
        <v>2088.5231190736208</v>
      </c>
      <c r="C49" s="1100">
        <f t="shared" si="0"/>
        <v>16934.649449083496</v>
      </c>
      <c r="D49" s="1530">
        <v>11909.477061046504</v>
      </c>
      <c r="E49" s="1238">
        <v>0</v>
      </c>
      <c r="F49" s="1238">
        <v>503.79948326166681</v>
      </c>
      <c r="G49" s="1238">
        <v>0</v>
      </c>
      <c r="H49" s="1238">
        <v>0</v>
      </c>
      <c r="I49" s="1689">
        <v>73.36290477532647</v>
      </c>
      <c r="J49" s="1530">
        <v>4448.01</v>
      </c>
      <c r="K49" s="945">
        <v>589</v>
      </c>
    </row>
    <row r="50" spans="1:11" ht="12.75" customHeight="1" x14ac:dyDescent="0.2">
      <c r="A50" s="3" t="s">
        <v>289</v>
      </c>
      <c r="B50" s="847">
        <v>521.4152067434087</v>
      </c>
      <c r="C50" s="1100">
        <f t="shared" si="0"/>
        <v>1083.3138578697365</v>
      </c>
      <c r="D50" s="1530">
        <v>411.91785739590745</v>
      </c>
      <c r="E50" s="1238">
        <v>0</v>
      </c>
      <c r="F50" s="1238">
        <v>22.297641242646606</v>
      </c>
      <c r="G50" s="1238">
        <v>0</v>
      </c>
      <c r="H50" s="1238">
        <v>0</v>
      </c>
      <c r="I50" s="1689">
        <v>19.724359231182454</v>
      </c>
      <c r="J50" s="1530">
        <v>629.37400000000002</v>
      </c>
      <c r="K50" s="945">
        <v>83</v>
      </c>
    </row>
    <row r="51" spans="1:11" ht="12.75" customHeight="1" x14ac:dyDescent="0.2">
      <c r="A51" s="3" t="s">
        <v>290</v>
      </c>
      <c r="B51" s="847">
        <v>2551.5901513980225</v>
      </c>
      <c r="C51" s="1100">
        <f t="shared" si="0"/>
        <v>8121.2289453777776</v>
      </c>
      <c r="D51" s="1530">
        <v>5563.3560718133649</v>
      </c>
      <c r="E51" s="1238">
        <v>0</v>
      </c>
      <c r="F51" s="1238">
        <v>335.24720688941778</v>
      </c>
      <c r="G51" s="1238">
        <v>0</v>
      </c>
      <c r="H51" s="1238">
        <v>0</v>
      </c>
      <c r="I51" s="1689">
        <v>47.895666674994608</v>
      </c>
      <c r="J51" s="1530">
        <v>2174.73</v>
      </c>
      <c r="K51" s="945">
        <v>344</v>
      </c>
    </row>
    <row r="52" spans="1:11" ht="12.75" customHeight="1" x14ac:dyDescent="0.2">
      <c r="A52" s="3" t="s">
        <v>173</v>
      </c>
      <c r="B52" s="847">
        <v>344.10367240177897</v>
      </c>
      <c r="C52" s="1100">
        <f t="shared" si="0"/>
        <v>866.04697756742598</v>
      </c>
      <c r="D52" s="1530">
        <v>420.35349065854012</v>
      </c>
      <c r="E52" s="1238">
        <v>0</v>
      </c>
      <c r="F52" s="1238">
        <v>10.365056594455472</v>
      </c>
      <c r="G52" s="1238">
        <v>0</v>
      </c>
      <c r="H52" s="1238">
        <v>0</v>
      </c>
      <c r="I52" s="1689">
        <v>51.678430314430457</v>
      </c>
      <c r="J52" s="1530">
        <v>383.65</v>
      </c>
      <c r="K52" s="945">
        <v>87</v>
      </c>
    </row>
    <row r="53" spans="1:11" ht="12.75" customHeight="1" x14ac:dyDescent="0.2">
      <c r="A53" s="3" t="s">
        <v>347</v>
      </c>
      <c r="B53" s="847">
        <v>1076.9542294525158</v>
      </c>
      <c r="C53" s="1100">
        <f t="shared" si="0"/>
        <v>1775.8353150098492</v>
      </c>
      <c r="D53" s="1530">
        <v>989.80799833491051</v>
      </c>
      <c r="E53" s="1238">
        <v>0</v>
      </c>
      <c r="F53" s="1238">
        <v>55.394153312823136</v>
      </c>
      <c r="G53" s="1238">
        <v>0</v>
      </c>
      <c r="H53" s="1238">
        <v>0</v>
      </c>
      <c r="I53" s="1689">
        <v>90.54916336211538</v>
      </c>
      <c r="J53" s="1530">
        <v>640.08399999999995</v>
      </c>
      <c r="K53" s="945">
        <v>126</v>
      </c>
    </row>
    <row r="54" spans="1:11" ht="12.75" customHeight="1" x14ac:dyDescent="0.2">
      <c r="A54" s="3" t="s">
        <v>348</v>
      </c>
      <c r="B54" s="847">
        <v>720.19315501755375</v>
      </c>
      <c r="C54" s="1100">
        <f t="shared" si="0"/>
        <v>4435.4606679278077</v>
      </c>
      <c r="D54" s="1530">
        <v>2536.3713175061025</v>
      </c>
      <c r="E54" s="1238">
        <v>0</v>
      </c>
      <c r="F54" s="1238">
        <v>111.34045056834421</v>
      </c>
      <c r="G54" s="1238">
        <v>0</v>
      </c>
      <c r="H54" s="1238">
        <v>0</v>
      </c>
      <c r="I54" s="1689">
        <v>100.69289985336121</v>
      </c>
      <c r="J54" s="1530">
        <v>1687.056</v>
      </c>
      <c r="K54" s="945">
        <v>284</v>
      </c>
    </row>
    <row r="55" spans="1:11" ht="12.75" customHeight="1" x14ac:dyDescent="0.2">
      <c r="A55" s="3" t="s">
        <v>349</v>
      </c>
      <c r="B55" s="847">
        <v>16485.243379063184</v>
      </c>
      <c r="C55" s="1100">
        <f t="shared" si="0"/>
        <v>116544.81168704912</v>
      </c>
      <c r="D55" s="1530">
        <v>69964.503407625889</v>
      </c>
      <c r="E55" s="1238">
        <v>0</v>
      </c>
      <c r="F55" s="1238">
        <v>6799.6152436888697</v>
      </c>
      <c r="G55" s="1238">
        <v>0</v>
      </c>
      <c r="H55" s="1238">
        <v>0</v>
      </c>
      <c r="I55" s="1689">
        <v>803.74303573436794</v>
      </c>
      <c r="J55" s="1530">
        <v>38976.949999999997</v>
      </c>
      <c r="K55" s="945">
        <v>4899</v>
      </c>
    </row>
    <row r="56" spans="1:11" ht="12.75" customHeight="1" x14ac:dyDescent="0.2">
      <c r="A56" s="3" t="s">
        <v>350</v>
      </c>
      <c r="B56" s="847">
        <v>580.61784492037521</v>
      </c>
      <c r="C56" s="1100">
        <f t="shared" si="0"/>
        <v>2300.095212935727</v>
      </c>
      <c r="D56" s="1530">
        <v>1119.3065506220485</v>
      </c>
      <c r="E56" s="1238">
        <v>0</v>
      </c>
      <c r="F56" s="1238">
        <v>65.090868404092674</v>
      </c>
      <c r="G56" s="1238">
        <v>0</v>
      </c>
      <c r="H56" s="1238">
        <v>0</v>
      </c>
      <c r="I56" s="1689">
        <v>15.493793909586003</v>
      </c>
      <c r="J56" s="1530">
        <v>1100.204</v>
      </c>
      <c r="K56" s="945">
        <v>164</v>
      </c>
    </row>
    <row r="57" spans="1:11" ht="12.75" customHeight="1" x14ac:dyDescent="0.2">
      <c r="A57" s="3" t="s">
        <v>351</v>
      </c>
      <c r="B57" s="847">
        <v>1177.0774406668643</v>
      </c>
      <c r="C57" s="1100">
        <f t="shared" si="0"/>
        <v>5443.742915241738</v>
      </c>
      <c r="D57" s="1530">
        <v>3539.556293439241</v>
      </c>
      <c r="E57" s="1238">
        <v>0</v>
      </c>
      <c r="F57" s="1238">
        <v>192.52013254754985</v>
      </c>
      <c r="G57" s="1238">
        <v>0</v>
      </c>
      <c r="H57" s="1238">
        <v>0</v>
      </c>
      <c r="I57" s="1689">
        <v>10.197489254946975</v>
      </c>
      <c r="J57" s="1530">
        <v>1701.4690000000001</v>
      </c>
      <c r="K57" s="945">
        <v>380</v>
      </c>
    </row>
    <row r="58" spans="1:11" ht="12.75" customHeight="1" x14ac:dyDescent="0.2">
      <c r="A58" s="3" t="s">
        <v>352</v>
      </c>
      <c r="B58" s="847">
        <v>1879.3983749789929</v>
      </c>
      <c r="C58" s="1100">
        <f t="shared" si="0"/>
        <v>3411.263290257154</v>
      </c>
      <c r="D58" s="1530">
        <v>1883.8449639517398</v>
      </c>
      <c r="E58" s="1238">
        <v>0</v>
      </c>
      <c r="F58" s="1238">
        <v>234.31178984886697</v>
      </c>
      <c r="G58" s="1238">
        <v>0</v>
      </c>
      <c r="H58" s="1238">
        <v>0</v>
      </c>
      <c r="I58" s="1689">
        <v>115.74253645654751</v>
      </c>
      <c r="J58" s="1530">
        <v>1177.364</v>
      </c>
      <c r="K58" s="945">
        <v>219</v>
      </c>
    </row>
    <row r="59" spans="1:11" ht="12.75" customHeight="1" x14ac:dyDescent="0.2">
      <c r="A59" s="3" t="s">
        <v>353</v>
      </c>
      <c r="B59" s="847">
        <v>571.67382763136254</v>
      </c>
      <c r="C59" s="1100">
        <f t="shared" si="0"/>
        <v>1803.6249640133274</v>
      </c>
      <c r="D59" s="1530">
        <v>1179.9037994508863</v>
      </c>
      <c r="E59" s="1238">
        <v>0</v>
      </c>
      <c r="F59" s="1238">
        <v>33.660017546385845</v>
      </c>
      <c r="G59" s="1238">
        <v>0</v>
      </c>
      <c r="H59" s="1238">
        <v>0</v>
      </c>
      <c r="I59" s="1689">
        <v>15.946147016055212</v>
      </c>
      <c r="J59" s="1530">
        <v>574.11500000000001</v>
      </c>
      <c r="K59" s="945">
        <v>141</v>
      </c>
    </row>
    <row r="60" spans="1:11" ht="12.75" customHeight="1" x14ac:dyDescent="0.2">
      <c r="A60" s="3" t="s">
        <v>354</v>
      </c>
      <c r="B60" s="847">
        <v>113.3109994991181</v>
      </c>
      <c r="C60" s="1100">
        <f t="shared" si="0"/>
        <v>154.99522566541415</v>
      </c>
      <c r="D60" s="1530">
        <v>49.494856667861214</v>
      </c>
      <c r="E60" s="1238">
        <v>0</v>
      </c>
      <c r="F60" s="1238">
        <v>1.2451630288048952</v>
      </c>
      <c r="G60" s="1238">
        <v>0</v>
      </c>
      <c r="H60" s="1238">
        <v>0</v>
      </c>
      <c r="I60" s="1689">
        <v>0.7332059687480369</v>
      </c>
      <c r="J60" s="1530">
        <v>103.52200000000001</v>
      </c>
      <c r="K60" s="945">
        <v>20</v>
      </c>
    </row>
    <row r="61" spans="1:11" ht="12.75" customHeight="1" x14ac:dyDescent="0.2">
      <c r="A61" s="3" t="s">
        <v>355</v>
      </c>
      <c r="B61" s="847">
        <v>686.44538296539793</v>
      </c>
      <c r="C61" s="1100">
        <f t="shared" si="0"/>
        <v>811.21221087869583</v>
      </c>
      <c r="D61" s="1530">
        <v>331.58782062605633</v>
      </c>
      <c r="E61" s="1238">
        <v>0</v>
      </c>
      <c r="F61" s="1238">
        <v>10.539940278475786</v>
      </c>
      <c r="G61" s="1238">
        <v>0</v>
      </c>
      <c r="H61" s="1238">
        <v>0</v>
      </c>
      <c r="I61" s="1689">
        <v>41.006449974163729</v>
      </c>
      <c r="J61" s="1530">
        <v>428.07799999999997</v>
      </c>
      <c r="K61" s="945">
        <v>79</v>
      </c>
    </row>
    <row r="62" spans="1:11" ht="12.75" customHeight="1" x14ac:dyDescent="0.2">
      <c r="A62" s="3" t="s">
        <v>356</v>
      </c>
      <c r="B62" s="847">
        <v>319.28445668105496</v>
      </c>
      <c r="C62" s="1100">
        <f t="shared" si="0"/>
        <v>1090.2711716930398</v>
      </c>
      <c r="D62" s="1530">
        <v>590.49587616588474</v>
      </c>
      <c r="E62" s="1238">
        <v>0</v>
      </c>
      <c r="F62" s="1238">
        <v>0</v>
      </c>
      <c r="G62" s="1238">
        <v>0</v>
      </c>
      <c r="H62" s="1238">
        <v>0</v>
      </c>
      <c r="I62" s="1689">
        <v>26.119295527155202</v>
      </c>
      <c r="J62" s="1530">
        <v>473.65600000000001</v>
      </c>
      <c r="K62" s="945">
        <v>96</v>
      </c>
    </row>
    <row r="63" spans="1:11" ht="12.75" customHeight="1" x14ac:dyDescent="0.2">
      <c r="A63" s="3" t="s">
        <v>357</v>
      </c>
      <c r="B63" s="847">
        <v>1632.864777619689</v>
      </c>
      <c r="C63" s="1100">
        <f t="shared" si="0"/>
        <v>2210.2216062492439</v>
      </c>
      <c r="D63" s="1530">
        <v>1393.9131529675587</v>
      </c>
      <c r="E63" s="1238">
        <v>0</v>
      </c>
      <c r="F63" s="1238">
        <v>190.30754979354819</v>
      </c>
      <c r="G63" s="1238">
        <v>0</v>
      </c>
      <c r="H63" s="1238">
        <v>0</v>
      </c>
      <c r="I63" s="1689">
        <v>72.087903488137144</v>
      </c>
      <c r="J63" s="1530">
        <v>553.91300000000001</v>
      </c>
      <c r="K63" s="945">
        <v>133</v>
      </c>
    </row>
    <row r="64" spans="1:11" ht="12.75" customHeight="1" x14ac:dyDescent="0.2">
      <c r="A64" s="3" t="s">
        <v>358</v>
      </c>
      <c r="B64" s="847">
        <v>3373.5141088093937</v>
      </c>
      <c r="C64" s="1100">
        <f t="shared" si="0"/>
        <v>15330.018358679892</v>
      </c>
      <c r="D64" s="1530">
        <v>11408.999182199403</v>
      </c>
      <c r="E64" s="1238">
        <v>0</v>
      </c>
      <c r="F64" s="1238">
        <v>1072.1093317993855</v>
      </c>
      <c r="G64" s="1238">
        <v>0</v>
      </c>
      <c r="H64" s="1238">
        <v>0</v>
      </c>
      <c r="I64" s="1689">
        <v>130.3578446811043</v>
      </c>
      <c r="J64" s="1530">
        <v>2718.5520000000001</v>
      </c>
      <c r="K64" s="945">
        <v>579</v>
      </c>
    </row>
    <row r="65" spans="1:11" ht="12.75" customHeight="1" x14ac:dyDescent="0.2">
      <c r="A65" s="3" t="s">
        <v>2130</v>
      </c>
      <c r="B65" s="847">
        <v>430.64346358187646</v>
      </c>
      <c r="C65" s="1100">
        <f t="shared" si="0"/>
        <v>1467.5171581575225</v>
      </c>
      <c r="D65" s="1530">
        <v>821.52587432933865</v>
      </c>
      <c r="E65" s="1238">
        <v>0</v>
      </c>
      <c r="F65" s="1238">
        <v>73.35243017328736</v>
      </c>
      <c r="G65" s="1238">
        <v>0</v>
      </c>
      <c r="H65" s="1238">
        <v>0</v>
      </c>
      <c r="I65" s="1689">
        <v>16.352853654896631</v>
      </c>
      <c r="J65" s="1530">
        <v>556.28599999999994</v>
      </c>
      <c r="K65" s="945">
        <v>92</v>
      </c>
    </row>
    <row r="66" spans="1:11" ht="12.75" customHeight="1" x14ac:dyDescent="0.2">
      <c r="A66" s="3" t="s">
        <v>359</v>
      </c>
      <c r="B66" s="847">
        <v>14926.915309212658</v>
      </c>
      <c r="C66" s="1100">
        <f t="shared" si="0"/>
        <v>64728.10199860829</v>
      </c>
      <c r="D66" s="1530">
        <v>32407.607967565058</v>
      </c>
      <c r="E66" s="1238">
        <v>0</v>
      </c>
      <c r="F66" s="1238">
        <v>8061.5871141216157</v>
      </c>
      <c r="G66" s="1238">
        <v>0</v>
      </c>
      <c r="H66" s="1238">
        <v>0</v>
      </c>
      <c r="I66" s="1689">
        <v>1254.2989169216191</v>
      </c>
      <c r="J66" s="1530">
        <v>23004.608</v>
      </c>
      <c r="K66" s="945">
        <v>3406</v>
      </c>
    </row>
    <row r="67" spans="1:11" ht="12.75" customHeight="1" x14ac:dyDescent="0.2">
      <c r="A67" s="3" t="s">
        <v>138</v>
      </c>
      <c r="B67" s="847">
        <v>719.0627017197138</v>
      </c>
      <c r="C67" s="1100">
        <f t="shared" si="0"/>
        <v>1917.2799673154559</v>
      </c>
      <c r="D67" s="1530">
        <v>1174.1054312484214</v>
      </c>
      <c r="E67" s="1238">
        <v>0</v>
      </c>
      <c r="F67" s="1238">
        <v>53.987092215967664</v>
      </c>
      <c r="G67" s="1238">
        <v>0</v>
      </c>
      <c r="H67" s="1238">
        <v>0</v>
      </c>
      <c r="I67" s="1689">
        <v>62.64844385106673</v>
      </c>
      <c r="J67" s="1530">
        <v>626.53899999999999</v>
      </c>
      <c r="K67" s="945">
        <v>125</v>
      </c>
    </row>
    <row r="68" spans="1:11" ht="12.75" customHeight="1" x14ac:dyDescent="0.2">
      <c r="A68" s="126"/>
      <c r="B68" s="127"/>
      <c r="C68" s="1104"/>
      <c r="D68" s="1104"/>
      <c r="E68" s="1104"/>
      <c r="F68" s="1104"/>
      <c r="G68" s="1104"/>
      <c r="H68" s="1104"/>
      <c r="I68" s="1552"/>
      <c r="J68" s="1116"/>
      <c r="K68" s="718"/>
    </row>
    <row r="69" spans="1:11" ht="12.75" customHeight="1" x14ac:dyDescent="0.2">
      <c r="A69" s="128" t="s">
        <v>20</v>
      </c>
      <c r="B69" s="129">
        <f>SUM(B4:B67)</f>
        <v>417833.77276333154</v>
      </c>
      <c r="C69" s="1239">
        <f t="shared" ref="C69:K69" si="1">SUM(C4:C67)</f>
        <v>2180974.3592505436</v>
      </c>
      <c r="D69" s="1239">
        <f t="shared" si="1"/>
        <v>1146829.9231089558</v>
      </c>
      <c r="E69" s="1239">
        <f t="shared" si="1"/>
        <v>43879.553509999998</v>
      </c>
      <c r="F69" s="1239">
        <f t="shared" si="1"/>
        <v>288193.45780000009</v>
      </c>
      <c r="G69" s="1239">
        <f t="shared" si="1"/>
        <v>0</v>
      </c>
      <c r="H69" s="1239">
        <f t="shared" si="1"/>
        <v>70053.865350000007</v>
      </c>
      <c r="I69" s="1240">
        <f t="shared" si="1"/>
        <v>33308.390481587863</v>
      </c>
      <c r="J69" s="1241">
        <f t="shared" si="1"/>
        <v>598709.16899999976</v>
      </c>
      <c r="K69" s="1007">
        <f t="shared" si="1"/>
        <v>82111</v>
      </c>
    </row>
    <row r="70" spans="1:11" ht="12.75" customHeight="1" thickBot="1" x14ac:dyDescent="0.25">
      <c r="A70" s="130"/>
      <c r="B70" s="131"/>
      <c r="C70" s="1120"/>
      <c r="D70" s="1242"/>
      <c r="E70" s="1242"/>
      <c r="F70" s="1243"/>
      <c r="G70" s="1243"/>
      <c r="H70" s="1244"/>
      <c r="I70" s="1690"/>
      <c r="J70" s="1245"/>
      <c r="K70" s="719"/>
    </row>
    <row r="71" spans="1:11" ht="12.75" customHeight="1" x14ac:dyDescent="0.2">
      <c r="A71" s="108" t="s">
        <v>292</v>
      </c>
      <c r="B71" s="848">
        <v>38352.419089083305</v>
      </c>
      <c r="C71" s="1100">
        <f t="shared" ref="C71:C77" si="2">SUM(D71:J71)</f>
        <v>279403.01476520579</v>
      </c>
      <c r="D71" s="1530">
        <v>95016.389105673516</v>
      </c>
      <c r="E71" s="1139">
        <v>27564.81754</v>
      </c>
      <c r="F71" s="1066">
        <v>27064.888311707116</v>
      </c>
      <c r="G71" s="1066">
        <v>0</v>
      </c>
      <c r="H71" s="1066">
        <v>28622.997049999998</v>
      </c>
      <c r="I71" s="1066">
        <v>3713.1437578251657</v>
      </c>
      <c r="J71" s="1540">
        <v>97420.778999999995</v>
      </c>
      <c r="K71" s="873">
        <v>9316</v>
      </c>
    </row>
    <row r="72" spans="1:11" ht="12.75" customHeight="1" x14ac:dyDescent="0.2">
      <c r="A72" s="108" t="s">
        <v>293</v>
      </c>
      <c r="B72" s="949">
        <v>46385.190947931034</v>
      </c>
      <c r="C72" s="1100">
        <f t="shared" si="2"/>
        <v>154572.92690507715</v>
      </c>
      <c r="D72" s="1530">
        <v>76197.47259738775</v>
      </c>
      <c r="E72" s="1139">
        <v>0</v>
      </c>
      <c r="F72" s="1066">
        <v>29103.221383147076</v>
      </c>
      <c r="G72" s="1066">
        <v>0</v>
      </c>
      <c r="H72" s="1066">
        <v>0</v>
      </c>
      <c r="I72" s="1066">
        <v>4808.696924542327</v>
      </c>
      <c r="J72" s="1542">
        <v>44463.536</v>
      </c>
      <c r="K72" s="873">
        <v>6174</v>
      </c>
    </row>
    <row r="73" spans="1:11" ht="12.75" customHeight="1" x14ac:dyDescent="0.2">
      <c r="A73" s="108" t="s">
        <v>294</v>
      </c>
      <c r="B73" s="949">
        <v>69106.167614194463</v>
      </c>
      <c r="C73" s="1100">
        <f t="shared" si="2"/>
        <v>394381.25265941431</v>
      </c>
      <c r="D73" s="1530">
        <v>196965.575726168</v>
      </c>
      <c r="E73" s="1139">
        <v>16314.797199999999</v>
      </c>
      <c r="F73" s="1066">
        <v>15960.920185056233</v>
      </c>
      <c r="G73" s="1066">
        <v>0</v>
      </c>
      <c r="H73" s="1066">
        <v>880.63946999999996</v>
      </c>
      <c r="I73" s="1066">
        <v>3546.3540781900697</v>
      </c>
      <c r="J73" s="1542">
        <v>160712.96599999999</v>
      </c>
      <c r="K73" s="873">
        <v>20349</v>
      </c>
    </row>
    <row r="74" spans="1:11" ht="12.75" customHeight="1" x14ac:dyDescent="0.2">
      <c r="A74" s="108" t="s">
        <v>295</v>
      </c>
      <c r="B74" s="949">
        <v>52611.680854303428</v>
      </c>
      <c r="C74" s="1100">
        <f t="shared" si="2"/>
        <v>209317.83390860871</v>
      </c>
      <c r="D74" s="1530">
        <v>110061.3339224823</v>
      </c>
      <c r="E74" s="1139">
        <v>0</v>
      </c>
      <c r="F74" s="1066">
        <v>24242.661728274405</v>
      </c>
      <c r="G74" s="1066">
        <v>0</v>
      </c>
      <c r="H74" s="1066">
        <v>0</v>
      </c>
      <c r="I74" s="1066">
        <v>4132.2592578520043</v>
      </c>
      <c r="J74" s="1542">
        <v>70881.578999999998</v>
      </c>
      <c r="K74" s="873">
        <v>10775</v>
      </c>
    </row>
    <row r="75" spans="1:11" ht="12.75" customHeight="1" x14ac:dyDescent="0.2">
      <c r="A75" s="108" t="s">
        <v>296</v>
      </c>
      <c r="B75" s="949">
        <v>90499.793979825699</v>
      </c>
      <c r="C75" s="1100">
        <f t="shared" si="2"/>
        <v>638782.0705198436</v>
      </c>
      <c r="D75" s="1530">
        <v>423249.89706620818</v>
      </c>
      <c r="E75" s="1139">
        <v>0</v>
      </c>
      <c r="F75" s="1066">
        <v>114605.98934526904</v>
      </c>
      <c r="G75" s="1066">
        <v>0</v>
      </c>
      <c r="H75" s="1066">
        <v>0</v>
      </c>
      <c r="I75" s="1066">
        <v>8598.6981083663832</v>
      </c>
      <c r="J75" s="1542">
        <v>92327.486000000004</v>
      </c>
      <c r="K75" s="873">
        <v>17825</v>
      </c>
    </row>
    <row r="76" spans="1:11" ht="12.75" customHeight="1" x14ac:dyDescent="0.2">
      <c r="A76" s="108" t="s">
        <v>297</v>
      </c>
      <c r="B76" s="949">
        <v>61942.226883160423</v>
      </c>
      <c r="C76" s="1100">
        <f t="shared" si="2"/>
        <v>221902.47493316865</v>
      </c>
      <c r="D76" s="1530">
        <v>123697.11607199472</v>
      </c>
      <c r="E76" s="1139">
        <v>0</v>
      </c>
      <c r="F76" s="1066">
        <v>36965.580705103675</v>
      </c>
      <c r="G76" s="1066">
        <v>0</v>
      </c>
      <c r="H76" s="1066">
        <v>6045.9753099999998</v>
      </c>
      <c r="I76" s="1066">
        <v>4737.3038460702155</v>
      </c>
      <c r="J76" s="1542">
        <v>50456.499000000003</v>
      </c>
      <c r="K76" s="873">
        <v>7920</v>
      </c>
    </row>
    <row r="77" spans="1:11" ht="12.75" customHeight="1" x14ac:dyDescent="0.2">
      <c r="A77" s="108" t="s">
        <v>298</v>
      </c>
      <c r="B77" s="949">
        <v>58936.293394833308</v>
      </c>
      <c r="C77" s="1100">
        <f t="shared" si="2"/>
        <v>282617.49602763797</v>
      </c>
      <c r="D77" s="1530">
        <v>121642.13861904167</v>
      </c>
      <c r="E77" s="1139">
        <v>2.5815300000000003</v>
      </c>
      <c r="F77" s="1066">
        <v>40250.196141442473</v>
      </c>
      <c r="G77" s="1066">
        <v>0</v>
      </c>
      <c r="H77" s="1066">
        <v>34504.253520000006</v>
      </c>
      <c r="I77" s="1066">
        <v>3772.0022171538026</v>
      </c>
      <c r="J77" s="1542">
        <v>82446.323999999993</v>
      </c>
      <c r="K77" s="873">
        <v>9752</v>
      </c>
    </row>
    <row r="78" spans="1:11" ht="12.75" customHeight="1" x14ac:dyDescent="0.2">
      <c r="A78" s="108"/>
      <c r="B78" s="133"/>
      <c r="C78" s="133"/>
      <c r="D78" s="1104"/>
      <c r="E78" s="1104"/>
      <c r="F78" s="1104"/>
      <c r="G78" s="1104"/>
      <c r="H78" s="1104"/>
      <c r="I78" s="1104"/>
      <c r="J78" s="1720"/>
      <c r="K78" s="954"/>
    </row>
    <row r="79" spans="1:11" ht="12.75" customHeight="1" x14ac:dyDescent="0.2">
      <c r="A79" s="128" t="s">
        <v>20</v>
      </c>
      <c r="B79" s="129">
        <f>SUM(B71:B77)</f>
        <v>417833.77276333165</v>
      </c>
      <c r="C79" s="1239">
        <f t="shared" ref="C79:K79" si="3">SUM(C71:C77)</f>
        <v>2180977.069718956</v>
      </c>
      <c r="D79" s="1239">
        <f t="shared" si="3"/>
        <v>1146829.9231089563</v>
      </c>
      <c r="E79" s="1239">
        <f t="shared" si="3"/>
        <v>43882.19627</v>
      </c>
      <c r="F79" s="1239">
        <f t="shared" si="3"/>
        <v>288193.45780000003</v>
      </c>
      <c r="G79" s="1239">
        <f t="shared" si="3"/>
        <v>0</v>
      </c>
      <c r="H79" s="1239">
        <f t="shared" si="3"/>
        <v>70053.865350000007</v>
      </c>
      <c r="I79" s="1240">
        <f t="shared" si="3"/>
        <v>33308.458189999968</v>
      </c>
      <c r="J79" s="1241">
        <f t="shared" si="3"/>
        <v>598709.16899999999</v>
      </c>
      <c r="K79" s="1007">
        <f t="shared" si="3"/>
        <v>82111</v>
      </c>
    </row>
    <row r="80" spans="1:11" ht="12.75" customHeight="1" thickBot="1" x14ac:dyDescent="0.25">
      <c r="A80" s="130"/>
      <c r="B80" s="131"/>
      <c r="C80" s="131"/>
      <c r="D80" s="132"/>
      <c r="E80" s="132"/>
      <c r="F80" s="132"/>
      <c r="G80" s="132"/>
      <c r="H80" s="132"/>
      <c r="I80" s="132"/>
      <c r="J80" s="635"/>
      <c r="K80" s="720"/>
    </row>
    <row r="81" spans="1:18" ht="12.75" customHeight="1" x14ac:dyDescent="0.2">
      <c r="A81" s="690"/>
      <c r="B81" s="691"/>
      <c r="C81" s="692"/>
      <c r="D81" s="692"/>
      <c r="E81" s="692"/>
      <c r="F81" s="692"/>
      <c r="G81" s="692"/>
      <c r="H81" s="692"/>
      <c r="I81" s="692"/>
      <c r="J81" s="692"/>
      <c r="K81" s="700"/>
    </row>
    <row r="82" spans="1:18" x14ac:dyDescent="0.2">
      <c r="A82" s="694" t="s">
        <v>2120</v>
      </c>
      <c r="B82" s="633"/>
      <c r="C82" s="281"/>
      <c r="D82" s="281"/>
      <c r="E82" s="281"/>
      <c r="F82" s="281"/>
      <c r="G82" s="281"/>
      <c r="H82" s="281"/>
      <c r="I82" s="281"/>
      <c r="J82" s="281"/>
      <c r="K82" s="701"/>
    </row>
    <row r="83" spans="1:18" ht="12" customHeight="1" x14ac:dyDescent="0.2">
      <c r="A83" s="1825" t="s">
        <v>2146</v>
      </c>
      <c r="B83" s="1823"/>
      <c r="C83" s="1823"/>
      <c r="D83" s="1823"/>
      <c r="E83" s="1823"/>
      <c r="F83" s="1823"/>
      <c r="G83" s="1823"/>
      <c r="H83" s="1823"/>
      <c r="I83" s="1823"/>
      <c r="J83" s="1823"/>
      <c r="K83" s="1824"/>
    </row>
    <row r="84" spans="1:18" ht="36" customHeight="1" x14ac:dyDescent="0.2">
      <c r="A84" s="1822" t="s">
        <v>2145</v>
      </c>
      <c r="B84" s="1823"/>
      <c r="C84" s="1823"/>
      <c r="D84" s="1823"/>
      <c r="E84" s="1823"/>
      <c r="F84" s="1823"/>
      <c r="G84" s="1823"/>
      <c r="H84" s="1823"/>
      <c r="I84" s="1823"/>
      <c r="J84" s="1823"/>
      <c r="K84" s="1824"/>
    </row>
    <row r="85" spans="1:18" ht="12.75" customHeight="1" x14ac:dyDescent="0.2">
      <c r="A85" s="1825" t="s">
        <v>1256</v>
      </c>
      <c r="B85" s="1823"/>
      <c r="C85" s="1823"/>
      <c r="D85" s="1823"/>
      <c r="E85" s="1823"/>
      <c r="F85" s="1823"/>
      <c r="G85" s="1823"/>
      <c r="H85" s="1823"/>
      <c r="I85" s="1823"/>
      <c r="J85" s="1823"/>
      <c r="K85" s="1824"/>
    </row>
    <row r="86" spans="1:18" ht="36" customHeight="1" x14ac:dyDescent="0.2">
      <c r="A86" s="1822" t="s">
        <v>2140</v>
      </c>
      <c r="B86" s="1823"/>
      <c r="C86" s="1823"/>
      <c r="D86" s="1823"/>
      <c r="E86" s="1823"/>
      <c r="F86" s="1823"/>
      <c r="G86" s="1823"/>
      <c r="H86" s="1823"/>
      <c r="I86" s="1823"/>
      <c r="J86" s="1823"/>
      <c r="K86" s="1824"/>
      <c r="M86" s="18"/>
      <c r="O86" s="17"/>
      <c r="Q86" s="18"/>
    </row>
    <row r="87" spans="1:18" ht="12" customHeight="1" x14ac:dyDescent="0.2">
      <c r="A87" s="1825" t="s">
        <v>2136</v>
      </c>
      <c r="B87" s="1823"/>
      <c r="C87" s="1823"/>
      <c r="D87" s="1823"/>
      <c r="E87" s="1823"/>
      <c r="F87" s="1823"/>
      <c r="G87" s="1823"/>
      <c r="H87" s="1823"/>
      <c r="I87" s="1823"/>
      <c r="J87" s="1823"/>
      <c r="K87" s="1824"/>
      <c r="L87" s="16"/>
      <c r="M87" s="16"/>
      <c r="N87" s="16"/>
      <c r="O87" s="16"/>
      <c r="P87" s="16"/>
      <c r="Q87" s="16"/>
      <c r="R87" s="16"/>
    </row>
    <row r="88" spans="1:18" ht="24" customHeight="1" x14ac:dyDescent="0.2">
      <c r="A88" s="1822" t="s">
        <v>2151</v>
      </c>
      <c r="B88" s="1823"/>
      <c r="C88" s="1823"/>
      <c r="D88" s="1823"/>
      <c r="E88" s="1823"/>
      <c r="F88" s="1823"/>
      <c r="G88" s="1823"/>
      <c r="H88" s="1823"/>
      <c r="I88" s="1823"/>
      <c r="J88" s="1823"/>
      <c r="K88" s="1824"/>
    </row>
    <row r="89" spans="1:18" ht="24" customHeight="1" x14ac:dyDescent="0.2">
      <c r="A89" s="1822" t="s">
        <v>1257</v>
      </c>
      <c r="B89" s="1823"/>
      <c r="C89" s="1823"/>
      <c r="D89" s="1823"/>
      <c r="E89" s="1823"/>
      <c r="F89" s="1823"/>
      <c r="G89" s="1823"/>
      <c r="H89" s="1823"/>
      <c r="I89" s="1823"/>
      <c r="J89" s="1823"/>
      <c r="K89" s="1824"/>
    </row>
    <row r="90" spans="1:18" ht="12.75" thickBot="1" x14ac:dyDescent="0.25">
      <c r="A90" s="1826" t="s">
        <v>1258</v>
      </c>
      <c r="B90" s="1827"/>
      <c r="C90" s="1827"/>
      <c r="D90" s="1827"/>
      <c r="E90" s="1827"/>
      <c r="F90" s="1827"/>
      <c r="G90" s="1827"/>
      <c r="H90" s="1827"/>
      <c r="I90" s="1827"/>
      <c r="J90" s="1827"/>
      <c r="K90" s="1828"/>
    </row>
    <row r="91" spans="1:18" x14ac:dyDescent="0.2">
      <c r="A91" s="60"/>
      <c r="C91" s="136"/>
      <c r="D91" s="136"/>
      <c r="E91" s="136"/>
      <c r="F91" s="136"/>
      <c r="G91" s="136"/>
      <c r="H91" s="136"/>
      <c r="I91" s="136"/>
      <c r="J91" s="136"/>
      <c r="K91" s="721"/>
    </row>
    <row r="92" spans="1:18" x14ac:dyDescent="0.2">
      <c r="A92" s="43"/>
      <c r="B92" s="43"/>
      <c r="C92" s="136"/>
      <c r="D92" s="136"/>
      <c r="E92" s="136"/>
      <c r="F92" s="136"/>
      <c r="G92" s="136"/>
      <c r="H92" s="136"/>
      <c r="I92" s="136"/>
      <c r="J92" s="136"/>
      <c r="K92" s="721"/>
    </row>
    <row r="93" spans="1:18" x14ac:dyDescent="0.2">
      <c r="C93" s="136"/>
      <c r="D93" s="136"/>
      <c r="E93" s="136"/>
      <c r="F93" s="136"/>
      <c r="G93" s="136"/>
      <c r="H93" s="136"/>
      <c r="I93" s="136"/>
      <c r="J93" s="136"/>
      <c r="K93" s="721"/>
    </row>
    <row r="94" spans="1:18" x14ac:dyDescent="0.2">
      <c r="A94" s="44"/>
      <c r="C94" s="136"/>
      <c r="D94" s="136"/>
      <c r="E94" s="136"/>
      <c r="F94" s="136"/>
      <c r="G94" s="136"/>
      <c r="H94" s="136"/>
      <c r="I94" s="136"/>
      <c r="J94" s="136"/>
      <c r="K94" s="721"/>
    </row>
    <row r="96" spans="1:18" x14ac:dyDescent="0.2">
      <c r="B96" s="113"/>
      <c r="C96" s="138"/>
      <c r="D96" s="139"/>
      <c r="E96" s="139"/>
      <c r="F96" s="139"/>
      <c r="G96" s="139"/>
      <c r="H96" s="139"/>
      <c r="I96" s="139"/>
      <c r="J96" s="139"/>
    </row>
    <row r="97" spans="1:10" x14ac:dyDescent="0.2">
      <c r="A97" s="47"/>
      <c r="B97" s="113"/>
      <c r="C97" s="138"/>
      <c r="D97" s="139"/>
      <c r="E97" s="139"/>
      <c r="F97" s="139"/>
      <c r="G97" s="139"/>
      <c r="H97" s="139"/>
      <c r="I97" s="139"/>
      <c r="J97" s="139"/>
    </row>
  </sheetData>
  <mergeCells count="10">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rowBreaks count="1" manualBreakCount="1">
    <brk id="80"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697" customWidth="1"/>
    <col min="12" max="16384" width="9.140625" style="2"/>
  </cols>
  <sheetData>
    <row r="1" spans="1:11" x14ac:dyDescent="0.2">
      <c r="A1" s="1847" t="s">
        <v>1688</v>
      </c>
      <c r="B1" s="1848"/>
      <c r="C1" s="1848"/>
      <c r="D1" s="1848"/>
      <c r="E1" s="1848"/>
      <c r="F1" s="1848"/>
      <c r="G1" s="1848"/>
      <c r="H1" s="1848"/>
      <c r="I1" s="1848"/>
      <c r="J1" s="1848"/>
      <c r="K1" s="1849"/>
    </row>
    <row r="2" spans="1:11" ht="13.5" customHeight="1" thickBot="1" x14ac:dyDescent="0.25">
      <c r="A2" s="1832" t="s">
        <v>1999</v>
      </c>
      <c r="B2" s="1833"/>
      <c r="C2" s="1833"/>
      <c r="D2" s="1833"/>
      <c r="E2" s="1833"/>
      <c r="F2" s="1833"/>
      <c r="G2" s="1833"/>
      <c r="H2" s="1833"/>
      <c r="I2" s="1833"/>
      <c r="J2" s="1833"/>
      <c r="K2" s="1834"/>
    </row>
    <row r="3" spans="1:11"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row>
    <row r="4" spans="1:11" ht="12.75" x14ac:dyDescent="0.2">
      <c r="A4" s="21" t="s">
        <v>360</v>
      </c>
      <c r="B4" s="847">
        <v>43217.331381957178</v>
      </c>
      <c r="C4" s="1100">
        <f>SUM(D4:J4)</f>
        <v>129032.1462518655</v>
      </c>
      <c r="D4" s="1530">
        <v>43810.713004424841</v>
      </c>
      <c r="E4" s="1229">
        <v>0</v>
      </c>
      <c r="F4" s="1229">
        <v>12276.426158309889</v>
      </c>
      <c r="G4" s="1229">
        <v>0</v>
      </c>
      <c r="H4" s="1229">
        <v>0</v>
      </c>
      <c r="I4" s="1684">
        <v>5833.4790891307666</v>
      </c>
      <c r="J4" s="1530">
        <v>67111.528000000006</v>
      </c>
      <c r="K4" s="944">
        <v>8949</v>
      </c>
    </row>
    <row r="5" spans="1:11" ht="12.75" x14ac:dyDescent="0.2">
      <c r="A5" s="21" t="s">
        <v>361</v>
      </c>
      <c r="B5" s="847">
        <v>54152.179281686236</v>
      </c>
      <c r="C5" s="1100">
        <f t="shared" ref="C5:C11" si="0">SUM(D5:J5)</f>
        <v>215343.25464348216</v>
      </c>
      <c r="D5" s="1530">
        <v>83715.092169294134</v>
      </c>
      <c r="E5" s="1229">
        <v>13.41986</v>
      </c>
      <c r="F5" s="1229">
        <v>26093.053905030032</v>
      </c>
      <c r="G5" s="1229">
        <v>0</v>
      </c>
      <c r="H5" s="1229">
        <v>10896.618440000002</v>
      </c>
      <c r="I5" s="1685">
        <v>6483.3812691579787</v>
      </c>
      <c r="J5" s="1530">
        <v>88141.688999999998</v>
      </c>
      <c r="K5" s="945">
        <v>13089</v>
      </c>
    </row>
    <row r="6" spans="1:11" ht="12.75" x14ac:dyDescent="0.2">
      <c r="A6" s="21" t="s">
        <v>362</v>
      </c>
      <c r="B6" s="847">
        <v>14995.841431348737</v>
      </c>
      <c r="C6" s="1100">
        <f t="shared" si="0"/>
        <v>45226.870300687369</v>
      </c>
      <c r="D6" s="1530">
        <v>19642.988217059978</v>
      </c>
      <c r="E6" s="1229">
        <v>0</v>
      </c>
      <c r="F6" s="1229">
        <v>3217.4851218127242</v>
      </c>
      <c r="G6" s="1229">
        <v>0</v>
      </c>
      <c r="H6" s="1229">
        <v>0</v>
      </c>
      <c r="I6" s="1685">
        <v>1300.3129618146613</v>
      </c>
      <c r="J6" s="1530">
        <v>21066.083999999999</v>
      </c>
      <c r="K6" s="945">
        <v>3338</v>
      </c>
    </row>
    <row r="7" spans="1:11" ht="12.75" x14ac:dyDescent="0.2">
      <c r="A7" s="21" t="s">
        <v>363</v>
      </c>
      <c r="B7" s="847">
        <v>13110.376672910248</v>
      </c>
      <c r="C7" s="1100">
        <f t="shared" si="0"/>
        <v>42216.695312229131</v>
      </c>
      <c r="D7" s="1530">
        <v>17588.196666287397</v>
      </c>
      <c r="E7" s="1229">
        <v>0</v>
      </c>
      <c r="F7" s="1229">
        <v>3447.9943530526448</v>
      </c>
      <c r="G7" s="1229">
        <v>0</v>
      </c>
      <c r="H7" s="1229">
        <v>0</v>
      </c>
      <c r="I7" s="1685">
        <v>1363.273292889091</v>
      </c>
      <c r="J7" s="1530">
        <v>19817.231</v>
      </c>
      <c r="K7" s="945">
        <v>2611</v>
      </c>
    </row>
    <row r="8" spans="1:11" ht="12.75" x14ac:dyDescent="0.2">
      <c r="A8" s="21" t="s">
        <v>364</v>
      </c>
      <c r="B8" s="847">
        <v>50845.833174203246</v>
      </c>
      <c r="C8" s="1100">
        <f t="shared" si="0"/>
        <v>299816.04090314015</v>
      </c>
      <c r="D8" s="1530">
        <v>89051.034632576833</v>
      </c>
      <c r="E8" s="1229">
        <v>941.86095999999998</v>
      </c>
      <c r="F8" s="1229">
        <v>27917.002085431282</v>
      </c>
      <c r="G8" s="1229">
        <v>0</v>
      </c>
      <c r="H8" s="1229">
        <v>3751.9869900000003</v>
      </c>
      <c r="I8" s="1685">
        <v>6124.1242351320034</v>
      </c>
      <c r="J8" s="1530">
        <v>172030.03200000001</v>
      </c>
      <c r="K8" s="945">
        <v>14731</v>
      </c>
    </row>
    <row r="9" spans="1:11" ht="12.75" x14ac:dyDescent="0.2">
      <c r="A9" s="21" t="s">
        <v>365</v>
      </c>
      <c r="B9" s="847">
        <v>25083.09199890271</v>
      </c>
      <c r="C9" s="1100">
        <f t="shared" si="0"/>
        <v>98389.12522834535</v>
      </c>
      <c r="D9" s="1530">
        <v>48092.497001472701</v>
      </c>
      <c r="E9" s="1229">
        <v>0</v>
      </c>
      <c r="F9" s="1229">
        <v>20948.799218230768</v>
      </c>
      <c r="G9" s="1229">
        <v>0</v>
      </c>
      <c r="H9" s="1229">
        <v>0</v>
      </c>
      <c r="I9" s="1685">
        <v>2301.7540086418858</v>
      </c>
      <c r="J9" s="1530">
        <v>27046.075000000001</v>
      </c>
      <c r="K9" s="945">
        <v>4942</v>
      </c>
    </row>
    <row r="10" spans="1:11" ht="12.75" x14ac:dyDescent="0.2">
      <c r="A10" s="21" t="s">
        <v>366</v>
      </c>
      <c r="B10" s="847">
        <v>11159.983489681614</v>
      </c>
      <c r="C10" s="1100">
        <f t="shared" si="0"/>
        <v>29619.255637099581</v>
      </c>
      <c r="D10" s="1530">
        <v>13940.668774803864</v>
      </c>
      <c r="E10" s="1229">
        <v>0</v>
      </c>
      <c r="F10" s="1229">
        <v>4302.622740938843</v>
      </c>
      <c r="G10" s="1229">
        <v>0</v>
      </c>
      <c r="H10" s="1229">
        <v>0</v>
      </c>
      <c r="I10" s="1685">
        <v>935.99912135687396</v>
      </c>
      <c r="J10" s="1530">
        <v>10439.965</v>
      </c>
      <c r="K10" s="945">
        <v>1960</v>
      </c>
    </row>
    <row r="11" spans="1:11" ht="12.75" x14ac:dyDescent="0.2">
      <c r="A11" s="21" t="s">
        <v>367</v>
      </c>
      <c r="B11" s="847">
        <v>9334.4151655263868</v>
      </c>
      <c r="C11" s="1100">
        <f t="shared" si="0"/>
        <v>35719.568439203125</v>
      </c>
      <c r="D11" s="1530">
        <v>16349.000040132607</v>
      </c>
      <c r="E11" s="1229">
        <v>0</v>
      </c>
      <c r="F11" s="1229">
        <v>7573.7747571938198</v>
      </c>
      <c r="G11" s="1229">
        <v>0</v>
      </c>
      <c r="H11" s="1229">
        <v>0</v>
      </c>
      <c r="I11" s="1685">
        <v>772.38064187669443</v>
      </c>
      <c r="J11" s="1530">
        <v>11024.413</v>
      </c>
      <c r="K11" s="945">
        <v>1860</v>
      </c>
    </row>
    <row r="12" spans="1:11" x14ac:dyDescent="0.2">
      <c r="A12" s="21"/>
      <c r="B12" s="140"/>
      <c r="C12" s="1104"/>
      <c r="D12" s="1230"/>
      <c r="E12" s="1230"/>
      <c r="F12" s="1230"/>
      <c r="G12" s="1230"/>
      <c r="H12" s="1230"/>
      <c r="I12" s="1686"/>
      <c r="J12" s="1231"/>
      <c r="K12" s="722"/>
    </row>
    <row r="13" spans="1:11" x14ac:dyDescent="0.2">
      <c r="A13" s="141" t="s">
        <v>21</v>
      </c>
      <c r="B13" s="142">
        <f>SUM(B4:B11)</f>
        <v>221899.05259621635</v>
      </c>
      <c r="C13" s="1232">
        <f t="shared" ref="C13:K13" si="1">SUM(C4:C11)</f>
        <v>895362.95671605237</v>
      </c>
      <c r="D13" s="1232">
        <f t="shared" si="1"/>
        <v>332190.1905060524</v>
      </c>
      <c r="E13" s="1232">
        <f t="shared" si="1"/>
        <v>955.28081999999995</v>
      </c>
      <c r="F13" s="1232">
        <f t="shared" si="1"/>
        <v>105777.15833999999</v>
      </c>
      <c r="G13" s="1232">
        <f t="shared" si="1"/>
        <v>0</v>
      </c>
      <c r="H13" s="1232">
        <f t="shared" si="1"/>
        <v>14648.605430000003</v>
      </c>
      <c r="I13" s="1233">
        <f t="shared" si="1"/>
        <v>25114.704619999957</v>
      </c>
      <c r="J13" s="1234">
        <f t="shared" si="1"/>
        <v>416677.01700000005</v>
      </c>
      <c r="K13" s="1006">
        <f t="shared" si="1"/>
        <v>51480</v>
      </c>
    </row>
    <row r="14" spans="1:11" ht="12.75" thickBot="1" x14ac:dyDescent="0.25">
      <c r="A14" s="143"/>
      <c r="B14" s="144"/>
      <c r="C14" s="1235"/>
      <c r="D14" s="1235"/>
      <c r="E14" s="1235"/>
      <c r="F14" s="1235"/>
      <c r="G14" s="1235"/>
      <c r="H14" s="1235"/>
      <c r="I14" s="1687"/>
      <c r="J14" s="1236"/>
      <c r="K14" s="723"/>
    </row>
    <row r="15" spans="1:11" ht="12.75" x14ac:dyDescent="0.2">
      <c r="A15" s="108" t="s">
        <v>292</v>
      </c>
      <c r="B15" s="848">
        <v>44154.536371426446</v>
      </c>
      <c r="C15" s="1100">
        <f>SUM(D15:J15)</f>
        <v>183154.61869489631</v>
      </c>
      <c r="D15" s="1530">
        <v>70199.482054475273</v>
      </c>
      <c r="E15" s="1066">
        <v>223.19118</v>
      </c>
      <c r="F15" s="1066">
        <v>22719.94543028362</v>
      </c>
      <c r="G15" s="1066">
        <v>0</v>
      </c>
      <c r="H15" s="1066">
        <v>10554.515700000002</v>
      </c>
      <c r="I15" s="1563">
        <v>5175.3213301374217</v>
      </c>
      <c r="J15" s="1530">
        <v>74282.163</v>
      </c>
      <c r="K15" s="874">
        <v>10992</v>
      </c>
    </row>
    <row r="16" spans="1:11" ht="12.75" x14ac:dyDescent="0.2">
      <c r="A16" s="108" t="s">
        <v>293</v>
      </c>
      <c r="B16" s="949">
        <v>59811.3183354352</v>
      </c>
      <c r="C16" s="1100">
        <f>SUM(D16:J16)</f>
        <v>207268.76030839953</v>
      </c>
      <c r="D16" s="1530">
        <v>97648.949670896487</v>
      </c>
      <c r="E16" s="1066">
        <v>71.954679999999996</v>
      </c>
      <c r="F16" s="1066">
        <v>36196.757184126145</v>
      </c>
      <c r="G16" s="1066">
        <v>0</v>
      </c>
      <c r="H16" s="1066">
        <v>0</v>
      </c>
      <c r="I16" s="1563">
        <v>5813.4117733769044</v>
      </c>
      <c r="J16" s="1530">
        <v>67537.687000000005</v>
      </c>
      <c r="K16" s="874">
        <v>11595</v>
      </c>
    </row>
    <row r="17" spans="1:18" ht="12.75" x14ac:dyDescent="0.2">
      <c r="A17" s="108" t="s">
        <v>294</v>
      </c>
      <c r="B17" s="949">
        <v>42667.700244274733</v>
      </c>
      <c r="C17" s="1100">
        <f>SUM(D17:J17)</f>
        <v>264202.2620049626</v>
      </c>
      <c r="D17" s="1530">
        <v>75670.915441591613</v>
      </c>
      <c r="E17" s="1066">
        <v>43.491999999999997</v>
      </c>
      <c r="F17" s="1066">
        <v>24724.004487536724</v>
      </c>
      <c r="G17" s="1066">
        <v>0</v>
      </c>
      <c r="H17" s="1066">
        <v>4094.0897300000006</v>
      </c>
      <c r="I17" s="1563">
        <v>5383.5533458342625</v>
      </c>
      <c r="J17" s="1530">
        <v>154286.20699999999</v>
      </c>
      <c r="K17" s="874">
        <v>12685</v>
      </c>
    </row>
    <row r="18" spans="1:18" ht="12.75" x14ac:dyDescent="0.2">
      <c r="A18" s="108" t="s">
        <v>295</v>
      </c>
      <c r="B18" s="949">
        <v>32651.651350439388</v>
      </c>
      <c r="C18" s="1100">
        <f>SUM(D18:J18)</f>
        <v>93350.117868804839</v>
      </c>
      <c r="D18" s="1530">
        <v>30683.855453455701</v>
      </c>
      <c r="E18" s="1066">
        <v>554.59096</v>
      </c>
      <c r="F18" s="1066">
        <v>8796.1200334865898</v>
      </c>
      <c r="G18" s="1066">
        <v>0</v>
      </c>
      <c r="H18" s="1066">
        <v>0</v>
      </c>
      <c r="I18" s="1563">
        <v>4707.3244218625523</v>
      </c>
      <c r="J18" s="1530">
        <v>48608.226999999999</v>
      </c>
      <c r="K18" s="874">
        <v>6154</v>
      </c>
    </row>
    <row r="19" spans="1:18" ht="12.75" x14ac:dyDescent="0.2">
      <c r="A19" s="108" t="s">
        <v>296</v>
      </c>
      <c r="B19" s="949">
        <v>42613.846294640593</v>
      </c>
      <c r="C19" s="1100">
        <f>SUM(D19:J19)</f>
        <v>147387.19783898903</v>
      </c>
      <c r="D19" s="1530">
        <v>57986.987885633258</v>
      </c>
      <c r="E19" s="1066">
        <v>62.052</v>
      </c>
      <c r="F19" s="1066">
        <v>13340.331204566939</v>
      </c>
      <c r="G19" s="1066">
        <v>0</v>
      </c>
      <c r="H19" s="1066">
        <v>0</v>
      </c>
      <c r="I19" s="1563">
        <v>4035.093748788815</v>
      </c>
      <c r="J19" s="1530">
        <v>71962.732999999993</v>
      </c>
      <c r="K19" s="874">
        <v>10054</v>
      </c>
    </row>
    <row r="20" spans="1:18" x14ac:dyDescent="0.2">
      <c r="A20" s="145"/>
      <c r="B20" s="140"/>
      <c r="C20" s="1104"/>
      <c r="D20" s="1230"/>
      <c r="E20" s="1230"/>
      <c r="F20" s="1230"/>
      <c r="G20" s="1230"/>
      <c r="H20" s="1230"/>
      <c r="I20" s="1686"/>
      <c r="J20" s="1231"/>
      <c r="K20" s="955"/>
    </row>
    <row r="21" spans="1:18" x14ac:dyDescent="0.2">
      <c r="A21" s="141" t="s">
        <v>21</v>
      </c>
      <c r="B21" s="111">
        <f>SUM(B15:B19)</f>
        <v>221899.05259621635</v>
      </c>
      <c r="C21" s="1237">
        <f t="shared" ref="C21:K21" si="2">SUM(C15:C19)</f>
        <v>895362.95671605226</v>
      </c>
      <c r="D21" s="1237">
        <f t="shared" si="2"/>
        <v>332190.19050605228</v>
      </c>
      <c r="E21" s="1237">
        <f t="shared" si="2"/>
        <v>955.28082000000006</v>
      </c>
      <c r="F21" s="1237">
        <f t="shared" si="2"/>
        <v>105777.15834000002</v>
      </c>
      <c r="G21" s="1237">
        <f t="shared" si="2"/>
        <v>0</v>
      </c>
      <c r="H21" s="1237">
        <f t="shared" si="2"/>
        <v>14648.605430000003</v>
      </c>
      <c r="I21" s="1220">
        <f t="shared" si="2"/>
        <v>25114.704619999953</v>
      </c>
      <c r="J21" s="1221">
        <f t="shared" si="2"/>
        <v>416677.01700000005</v>
      </c>
      <c r="K21" s="695">
        <f t="shared" si="2"/>
        <v>51480</v>
      </c>
    </row>
    <row r="22" spans="1:18" ht="12.75" thickBot="1" x14ac:dyDescent="0.25">
      <c r="A22" s="81"/>
      <c r="B22" s="82"/>
      <c r="C22" s="146"/>
      <c r="D22" s="146"/>
      <c r="E22" s="146"/>
      <c r="F22" s="146"/>
      <c r="G22" s="146"/>
      <c r="H22" s="146"/>
      <c r="I22" s="1570"/>
      <c r="J22" s="636"/>
      <c r="K22" s="724"/>
    </row>
    <row r="23" spans="1:18" x14ac:dyDescent="0.2">
      <c r="A23" s="690"/>
      <c r="B23" s="691"/>
      <c r="C23" s="692"/>
      <c r="D23" s="692"/>
      <c r="E23" s="692"/>
      <c r="F23" s="692"/>
      <c r="G23" s="692"/>
      <c r="H23" s="692"/>
      <c r="I23" s="692"/>
      <c r="J23" s="692"/>
      <c r="K23" s="700"/>
    </row>
    <row r="24" spans="1:18" x14ac:dyDescent="0.2">
      <c r="A24" s="694" t="s">
        <v>2120</v>
      </c>
      <c r="B24" s="633"/>
      <c r="C24" s="281"/>
      <c r="D24" s="281"/>
      <c r="E24" s="281"/>
      <c r="F24" s="281"/>
      <c r="G24" s="281"/>
      <c r="H24" s="281"/>
      <c r="I24" s="1791"/>
      <c r="J24" s="1791"/>
      <c r="K24" s="701"/>
    </row>
    <row r="25" spans="1:18" ht="12" customHeight="1" x14ac:dyDescent="0.2">
      <c r="A25" s="1825" t="s">
        <v>2146</v>
      </c>
      <c r="B25" s="1823"/>
      <c r="C25" s="1823"/>
      <c r="D25" s="1823"/>
      <c r="E25" s="1823"/>
      <c r="F25" s="1823"/>
      <c r="G25" s="1823"/>
      <c r="H25" s="1823"/>
      <c r="I25" s="1824"/>
      <c r="J25" s="1825"/>
      <c r="K25" s="1824"/>
    </row>
    <row r="26" spans="1:18" ht="36" customHeight="1" x14ac:dyDescent="0.2">
      <c r="A26" s="1822" t="s">
        <v>2145</v>
      </c>
      <c r="B26" s="1823"/>
      <c r="C26" s="1823"/>
      <c r="D26" s="1823"/>
      <c r="E26" s="1823"/>
      <c r="F26" s="1823"/>
      <c r="G26" s="1823"/>
      <c r="H26" s="1823"/>
      <c r="I26" s="1824"/>
      <c r="J26" s="1825"/>
      <c r="K26" s="1824"/>
    </row>
    <row r="27" spans="1:18" ht="12.75" customHeight="1" x14ac:dyDescent="0.2">
      <c r="A27" s="1825" t="s">
        <v>1256</v>
      </c>
      <c r="B27" s="1823"/>
      <c r="C27" s="1823"/>
      <c r="D27" s="1823"/>
      <c r="E27" s="1823"/>
      <c r="F27" s="1823"/>
      <c r="G27" s="1823"/>
      <c r="H27" s="1823"/>
      <c r="I27" s="1824"/>
      <c r="J27" s="1825"/>
      <c r="K27" s="1824"/>
    </row>
    <row r="28" spans="1:18" ht="36" customHeight="1" x14ac:dyDescent="0.2">
      <c r="A28" s="1822" t="s">
        <v>2140</v>
      </c>
      <c r="B28" s="1823"/>
      <c r="C28" s="1823"/>
      <c r="D28" s="1823"/>
      <c r="E28" s="1823"/>
      <c r="F28" s="1823"/>
      <c r="G28" s="1823"/>
      <c r="H28" s="1823"/>
      <c r="I28" s="1824"/>
      <c r="J28" s="1825"/>
      <c r="K28" s="1824"/>
      <c r="M28" s="18"/>
      <c r="O28" s="17"/>
      <c r="Q28" s="18"/>
    </row>
    <row r="29" spans="1:18" ht="12" customHeight="1" x14ac:dyDescent="0.2">
      <c r="A29" s="1825" t="s">
        <v>2136</v>
      </c>
      <c r="B29" s="1823"/>
      <c r="C29" s="1823"/>
      <c r="D29" s="1823"/>
      <c r="E29" s="1823"/>
      <c r="F29" s="1823"/>
      <c r="G29" s="1823"/>
      <c r="H29" s="1823"/>
      <c r="I29" s="1824"/>
      <c r="J29" s="1825"/>
      <c r="K29" s="1824"/>
      <c r="L29" s="16"/>
      <c r="M29" s="16"/>
      <c r="N29" s="16"/>
      <c r="O29" s="16"/>
      <c r="P29" s="16"/>
      <c r="Q29" s="16"/>
      <c r="R29" s="16"/>
    </row>
    <row r="30" spans="1:18" ht="24" customHeight="1" x14ac:dyDescent="0.2">
      <c r="A30" s="1822" t="s">
        <v>2151</v>
      </c>
      <c r="B30" s="1823"/>
      <c r="C30" s="1823"/>
      <c r="D30" s="1823"/>
      <c r="E30" s="1823"/>
      <c r="F30" s="1823"/>
      <c r="G30" s="1823"/>
      <c r="H30" s="1823"/>
      <c r="I30" s="1824"/>
      <c r="J30" s="1825"/>
      <c r="K30" s="1824"/>
    </row>
    <row r="31" spans="1:18" ht="24" customHeight="1" x14ac:dyDescent="0.2">
      <c r="A31" s="1822" t="s">
        <v>1257</v>
      </c>
      <c r="B31" s="1823"/>
      <c r="C31" s="1823"/>
      <c r="D31" s="1823"/>
      <c r="E31" s="1823"/>
      <c r="F31" s="1823"/>
      <c r="G31" s="1823"/>
      <c r="H31" s="1823"/>
      <c r="I31" s="1824"/>
      <c r="J31" s="1825"/>
      <c r="K31" s="1824"/>
    </row>
    <row r="32" spans="1:18" ht="12.75" thickBot="1" x14ac:dyDescent="0.25">
      <c r="A32" s="1826" t="s">
        <v>1258</v>
      </c>
      <c r="B32" s="1827"/>
      <c r="C32" s="1827"/>
      <c r="D32" s="1827"/>
      <c r="E32" s="1827"/>
      <c r="F32" s="1827"/>
      <c r="G32" s="1827"/>
      <c r="H32" s="1827"/>
      <c r="I32" s="1828"/>
      <c r="J32" s="1826"/>
      <c r="K32" s="1828"/>
    </row>
    <row r="33" spans="1:10" x14ac:dyDescent="0.2">
      <c r="A33" s="137"/>
      <c r="B33" s="147"/>
      <c r="C33" s="148"/>
      <c r="D33" s="135"/>
      <c r="E33" s="135"/>
      <c r="F33" s="135"/>
      <c r="G33" s="135"/>
      <c r="H33" s="135"/>
      <c r="I33" s="1786"/>
      <c r="J33" s="1786"/>
    </row>
    <row r="34" spans="1:10" x14ac:dyDescent="0.2">
      <c r="B34" s="113"/>
      <c r="C34" s="138"/>
      <c r="D34" s="139"/>
      <c r="E34" s="139"/>
      <c r="F34" s="139"/>
      <c r="G34" s="139"/>
      <c r="H34" s="139"/>
      <c r="I34" s="139"/>
      <c r="J34" s="139"/>
    </row>
    <row r="35" spans="1:10" x14ac:dyDescent="0.2">
      <c r="A35" s="47"/>
      <c r="B35" s="113"/>
      <c r="C35" s="138"/>
      <c r="D35" s="139"/>
      <c r="E35" s="139"/>
      <c r="F35" s="139"/>
      <c r="G35" s="139"/>
      <c r="H35" s="139"/>
      <c r="I35" s="139"/>
      <c r="J35" s="139"/>
    </row>
    <row r="36" spans="1:10" x14ac:dyDescent="0.2">
      <c r="I36" s="20"/>
      <c r="J36" s="20"/>
    </row>
    <row r="37" spans="1:10" x14ac:dyDescent="0.2">
      <c r="I37" s="20"/>
      <c r="J37" s="20"/>
    </row>
    <row r="38" spans="1:10" x14ac:dyDescent="0.2">
      <c r="I38" s="20"/>
      <c r="J38" s="20"/>
    </row>
    <row r="39" spans="1:10" x14ac:dyDescent="0.2">
      <c r="I39" s="20"/>
      <c r="J39" s="20"/>
    </row>
    <row r="40" spans="1:10" x14ac:dyDescent="0.2">
      <c r="I40" s="20"/>
      <c r="J40" s="20"/>
    </row>
    <row r="41" spans="1:10" x14ac:dyDescent="0.2">
      <c r="I41" s="20"/>
      <c r="J41" s="20"/>
    </row>
    <row r="42" spans="1:10" x14ac:dyDescent="0.2">
      <c r="I42" s="20"/>
      <c r="J42" s="20"/>
    </row>
    <row r="43" spans="1:10" x14ac:dyDescent="0.2">
      <c r="I43" s="20"/>
      <c r="J43" s="20"/>
    </row>
    <row r="44" spans="1:10" x14ac:dyDescent="0.2">
      <c r="I44" s="20"/>
      <c r="J44" s="20"/>
    </row>
    <row r="45" spans="1:10" x14ac:dyDescent="0.2">
      <c r="I45" s="20"/>
      <c r="J45" s="20"/>
    </row>
    <row r="46" spans="1:10" x14ac:dyDescent="0.2">
      <c r="I46" s="20"/>
      <c r="J46" s="20"/>
    </row>
    <row r="47" spans="1:10" x14ac:dyDescent="0.2">
      <c r="I47" s="20"/>
      <c r="J47" s="20"/>
    </row>
    <row r="48" spans="1:10" x14ac:dyDescent="0.2">
      <c r="I48" s="20"/>
      <c r="J48" s="20"/>
    </row>
    <row r="49" spans="9:10" x14ac:dyDescent="0.2">
      <c r="I49" s="20"/>
      <c r="J49" s="20"/>
    </row>
    <row r="50" spans="9:10"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sheetData>
  <mergeCells count="10">
    <mergeCell ref="A1:K1"/>
    <mergeCell ref="A2:K2"/>
    <mergeCell ref="A25:K25"/>
    <mergeCell ref="A26:K26"/>
    <mergeCell ref="A32:K32"/>
    <mergeCell ref="A30:K30"/>
    <mergeCell ref="A31:K31"/>
    <mergeCell ref="A27:K27"/>
    <mergeCell ref="A28:K28"/>
    <mergeCell ref="A29:K29"/>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zoomScaleNormal="100" workbookViewId="0">
      <selection activeCell="A355" sqref="A355"/>
    </sheetView>
  </sheetViews>
  <sheetFormatPr defaultRowHeight="12" x14ac:dyDescent="0.2"/>
  <cols>
    <col min="1" max="1" width="19.42578125" style="2" customWidth="1"/>
    <col min="2" max="2" width="11.7109375" style="2" customWidth="1"/>
    <col min="3" max="3" width="13.140625" style="2" customWidth="1"/>
    <col min="4" max="9" width="12.5703125" style="2" customWidth="1"/>
    <col min="10" max="10" width="13" style="2" customWidth="1"/>
    <col min="11" max="11" width="11.7109375" style="2" customWidth="1"/>
    <col min="12" max="16384" width="9.140625" style="2"/>
  </cols>
  <sheetData>
    <row r="1" spans="1:14" x14ac:dyDescent="0.2">
      <c r="A1" s="1847" t="s">
        <v>3</v>
      </c>
      <c r="B1" s="1848"/>
      <c r="C1" s="1848"/>
      <c r="D1" s="1848"/>
      <c r="E1" s="1848"/>
      <c r="F1" s="1848"/>
      <c r="G1" s="1848"/>
      <c r="H1" s="1848"/>
      <c r="I1" s="1848"/>
      <c r="J1" s="1848"/>
      <c r="K1" s="1849"/>
      <c r="L1" s="13"/>
      <c r="M1" s="13"/>
      <c r="N1" s="13"/>
    </row>
    <row r="2" spans="1:14" ht="13.5" customHeight="1" thickBot="1" x14ac:dyDescent="0.25">
      <c r="A2" s="1832" t="s">
        <v>1999</v>
      </c>
      <c r="B2" s="1833"/>
      <c r="C2" s="1833"/>
      <c r="D2" s="1833"/>
      <c r="E2" s="1833"/>
      <c r="F2" s="1833"/>
      <c r="G2" s="1833"/>
      <c r="H2" s="1833"/>
      <c r="I2" s="1833"/>
      <c r="J2" s="1833"/>
      <c r="K2" s="1834"/>
      <c r="L2" s="13"/>
      <c r="M2" s="13"/>
      <c r="N2" s="13"/>
    </row>
    <row r="3" spans="1:14" ht="57" customHeight="1" thickBot="1" x14ac:dyDescent="0.25">
      <c r="A3" s="1520" t="s">
        <v>1955</v>
      </c>
      <c r="B3" s="1521" t="s">
        <v>2000</v>
      </c>
      <c r="C3" s="23" t="s">
        <v>731</v>
      </c>
      <c r="D3" s="1521" t="s">
        <v>2139</v>
      </c>
      <c r="E3" s="23" t="s">
        <v>1951</v>
      </c>
      <c r="F3" s="1521" t="s">
        <v>291</v>
      </c>
      <c r="G3" s="1521" t="s">
        <v>2141</v>
      </c>
      <c r="H3" s="1521" t="s">
        <v>2003</v>
      </c>
      <c r="I3" s="1522" t="s">
        <v>2001</v>
      </c>
      <c r="J3" s="1520" t="s">
        <v>2002</v>
      </c>
      <c r="K3" s="1523" t="s">
        <v>1650</v>
      </c>
      <c r="L3" s="16"/>
      <c r="M3" s="16"/>
      <c r="N3" s="16"/>
    </row>
    <row r="4" spans="1:14" ht="12.75" x14ac:dyDescent="0.2">
      <c r="A4" s="164" t="s">
        <v>3</v>
      </c>
      <c r="B4" s="847">
        <v>36579.415016805971</v>
      </c>
      <c r="C4" s="1100">
        <f>SUM(D4:J4)</f>
        <v>2242043.1517524361</v>
      </c>
      <c r="D4" s="1530">
        <v>72700.45344243561</v>
      </c>
      <c r="E4" s="1216">
        <v>208272.17277</v>
      </c>
      <c r="F4" s="1216">
        <v>23436.694110000004</v>
      </c>
      <c r="G4" s="1216">
        <v>0</v>
      </c>
      <c r="H4" s="1216">
        <v>1802735.58819</v>
      </c>
      <c r="I4" s="1679">
        <v>3088.9042400000094</v>
      </c>
      <c r="J4" s="1530">
        <v>131809.33900000001</v>
      </c>
      <c r="K4" s="944">
        <v>8575</v>
      </c>
      <c r="L4" s="165"/>
      <c r="M4" s="165"/>
      <c r="N4" s="165"/>
    </row>
    <row r="5" spans="1:14" x14ac:dyDescent="0.2">
      <c r="A5" s="164"/>
      <c r="B5" s="166"/>
      <c r="C5" s="1104"/>
      <c r="D5" s="1217"/>
      <c r="E5" s="1217"/>
      <c r="F5" s="1217"/>
      <c r="G5" s="1217"/>
      <c r="H5" s="1217"/>
      <c r="I5" s="1680"/>
      <c r="J5" s="1218"/>
      <c r="K5" s="957"/>
      <c r="L5" s="165"/>
      <c r="M5" s="167"/>
      <c r="N5" s="165"/>
    </row>
    <row r="6" spans="1:14" x14ac:dyDescent="0.2">
      <c r="A6" s="168" t="s">
        <v>317</v>
      </c>
      <c r="B6" s="169">
        <f>SUM(B4)</f>
        <v>36579.415016805971</v>
      </c>
      <c r="C6" s="1219">
        <f t="shared" ref="C6:K6" si="0">SUM(C4)</f>
        <v>2242043.1517524361</v>
      </c>
      <c r="D6" s="1219">
        <f t="shared" si="0"/>
        <v>72700.45344243561</v>
      </c>
      <c r="E6" s="1219">
        <f t="shared" si="0"/>
        <v>208272.17277</v>
      </c>
      <c r="F6" s="1219">
        <f t="shared" si="0"/>
        <v>23436.694110000004</v>
      </c>
      <c r="G6" s="1219">
        <f t="shared" si="0"/>
        <v>0</v>
      </c>
      <c r="H6" s="1219">
        <f t="shared" si="0"/>
        <v>1802735.58819</v>
      </c>
      <c r="I6" s="1220">
        <f t="shared" si="0"/>
        <v>3088.9042400000094</v>
      </c>
      <c r="J6" s="1221">
        <f t="shared" si="0"/>
        <v>131809.33900000001</v>
      </c>
      <c r="K6" s="695">
        <f t="shared" si="0"/>
        <v>8575</v>
      </c>
      <c r="L6" s="165"/>
      <c r="M6" s="170"/>
      <c r="N6" s="165"/>
    </row>
    <row r="7" spans="1:14" ht="12.75" thickBot="1" x14ac:dyDescent="0.25">
      <c r="A7" s="164"/>
      <c r="B7" s="171"/>
      <c r="C7" s="1109"/>
      <c r="D7" s="1222"/>
      <c r="E7" s="1222"/>
      <c r="F7" s="1222"/>
      <c r="G7" s="1222"/>
      <c r="H7" s="1222"/>
      <c r="I7" s="1681"/>
      <c r="J7" s="1223"/>
      <c r="K7" s="958"/>
      <c r="L7" s="165"/>
      <c r="M7" s="167"/>
      <c r="N7" s="165"/>
    </row>
    <row r="8" spans="1:14" ht="12.75" x14ac:dyDescent="0.2">
      <c r="A8" s="161" t="s">
        <v>292</v>
      </c>
      <c r="B8" s="848">
        <v>36579.415016805971</v>
      </c>
      <c r="C8" s="1100">
        <f>SUM(D8:J8)</f>
        <v>2242043.1517524361</v>
      </c>
      <c r="D8" s="1530">
        <v>72700.45344243561</v>
      </c>
      <c r="E8" s="1066">
        <v>208272.17277</v>
      </c>
      <c r="F8" s="1066">
        <v>23436.694110000004</v>
      </c>
      <c r="G8" s="1066">
        <v>0</v>
      </c>
      <c r="H8" s="1066">
        <v>1802735.58819</v>
      </c>
      <c r="I8" s="1563">
        <v>3088.9042400000094</v>
      </c>
      <c r="J8" s="1530">
        <v>131809.33900000001</v>
      </c>
      <c r="K8" s="945">
        <v>8575</v>
      </c>
      <c r="L8" s="165"/>
      <c r="M8" s="165"/>
      <c r="N8" s="165"/>
    </row>
    <row r="9" spans="1:14" x14ac:dyDescent="0.2">
      <c r="A9" s="108"/>
      <c r="B9" s="173"/>
      <c r="C9" s="1104"/>
      <c r="D9" s="1224"/>
      <c r="E9" s="1224"/>
      <c r="F9" s="1224"/>
      <c r="G9" s="1224"/>
      <c r="H9" s="1224"/>
      <c r="I9" s="1682"/>
      <c r="J9" s="1225"/>
      <c r="K9" s="959"/>
      <c r="L9" s="167"/>
      <c r="M9" s="167"/>
      <c r="N9" s="167"/>
    </row>
    <row r="10" spans="1:14" ht="12.75" x14ac:dyDescent="0.2">
      <c r="A10" s="168" t="s">
        <v>317</v>
      </c>
      <c r="B10" s="850">
        <f>SUM(B8)</f>
        <v>36579.415016805971</v>
      </c>
      <c r="C10" s="1226">
        <f t="shared" ref="C10:K10" si="1">SUM(C8)</f>
        <v>2242043.1517524361</v>
      </c>
      <c r="D10" s="1226">
        <f t="shared" si="1"/>
        <v>72700.45344243561</v>
      </c>
      <c r="E10" s="1226">
        <f t="shared" si="1"/>
        <v>208272.17277</v>
      </c>
      <c r="F10" s="1226">
        <f t="shared" si="1"/>
        <v>23436.694110000004</v>
      </c>
      <c r="G10" s="1226">
        <f t="shared" si="1"/>
        <v>0</v>
      </c>
      <c r="H10" s="1226">
        <f t="shared" si="1"/>
        <v>1802735.58819</v>
      </c>
      <c r="I10" s="1227">
        <f t="shared" si="1"/>
        <v>3088.9042400000094</v>
      </c>
      <c r="J10" s="1228">
        <f t="shared" si="1"/>
        <v>131809.33900000001</v>
      </c>
      <c r="K10" s="1003">
        <f t="shared" si="1"/>
        <v>8575</v>
      </c>
      <c r="L10" s="167"/>
      <c r="M10" s="167"/>
      <c r="N10" s="167"/>
    </row>
    <row r="11" spans="1:14" ht="12.75" thickBot="1" x14ac:dyDescent="0.25">
      <c r="A11" s="174"/>
      <c r="B11" s="175"/>
      <c r="C11" s="176"/>
      <c r="D11" s="176"/>
      <c r="E11" s="176"/>
      <c r="F11" s="176"/>
      <c r="G11" s="176"/>
      <c r="H11" s="176"/>
      <c r="I11" s="1683"/>
      <c r="J11" s="637"/>
      <c r="K11" s="172"/>
      <c r="L11" s="167"/>
      <c r="M11" s="167"/>
      <c r="N11" s="167"/>
    </row>
    <row r="12" spans="1:14" x14ac:dyDescent="0.2">
      <c r="A12" s="690"/>
      <c r="B12" s="691"/>
      <c r="C12" s="692"/>
      <c r="D12" s="692"/>
      <c r="E12" s="692"/>
      <c r="F12" s="692"/>
      <c r="G12" s="692"/>
      <c r="H12" s="692"/>
      <c r="I12" s="692"/>
      <c r="J12" s="692"/>
      <c r="K12" s="693"/>
      <c r="L12" s="167"/>
      <c r="M12" s="167"/>
      <c r="N12" s="167"/>
    </row>
    <row r="13" spans="1:14" x14ac:dyDescent="0.2">
      <c r="A13" s="694" t="s">
        <v>2120</v>
      </c>
      <c r="B13" s="633"/>
      <c r="C13" s="281"/>
      <c r="D13" s="281"/>
      <c r="E13" s="281"/>
      <c r="F13" s="281"/>
      <c r="G13" s="281"/>
      <c r="H13" s="281"/>
      <c r="I13" s="1791"/>
      <c r="J13" s="1791"/>
      <c r="K13" s="1004"/>
      <c r="L13" s="13"/>
      <c r="M13" s="13"/>
      <c r="N13" s="13"/>
    </row>
    <row r="14" spans="1:14" ht="12" customHeight="1" x14ac:dyDescent="0.2">
      <c r="A14" s="1825" t="s">
        <v>2146</v>
      </c>
      <c r="B14" s="1823"/>
      <c r="C14" s="1823"/>
      <c r="D14" s="1823"/>
      <c r="E14" s="1823"/>
      <c r="F14" s="1823"/>
      <c r="G14" s="1823"/>
      <c r="H14" s="1823"/>
      <c r="I14" s="1824"/>
      <c r="J14" s="1825"/>
      <c r="K14" s="1824"/>
      <c r="L14" s="16"/>
      <c r="M14" s="16"/>
      <c r="N14" s="16"/>
    </row>
    <row r="15" spans="1:14" ht="36" customHeight="1" x14ac:dyDescent="0.2">
      <c r="A15" s="1822" t="s">
        <v>2145</v>
      </c>
      <c r="B15" s="1823"/>
      <c r="C15" s="1823"/>
      <c r="D15" s="1823"/>
      <c r="E15" s="1823"/>
      <c r="F15" s="1823"/>
      <c r="G15" s="1823"/>
      <c r="H15" s="1823"/>
      <c r="I15" s="1824"/>
      <c r="J15" s="1825"/>
      <c r="K15" s="1824"/>
      <c r="L15" s="16"/>
      <c r="M15" s="16"/>
      <c r="N15" s="16"/>
    </row>
    <row r="16" spans="1:14" x14ac:dyDescent="0.2">
      <c r="A16" s="1825" t="s">
        <v>1256</v>
      </c>
      <c r="B16" s="1823"/>
      <c r="C16" s="1823"/>
      <c r="D16" s="1823"/>
      <c r="E16" s="1823"/>
      <c r="F16" s="1823"/>
      <c r="G16" s="1823"/>
      <c r="H16" s="1823"/>
      <c r="I16" s="1824"/>
      <c r="J16" s="1825"/>
      <c r="K16" s="1824"/>
    </row>
    <row r="17" spans="1:18" ht="36" customHeight="1" x14ac:dyDescent="0.2">
      <c r="A17" s="1822" t="s">
        <v>2140</v>
      </c>
      <c r="B17" s="1823"/>
      <c r="C17" s="1823"/>
      <c r="D17" s="1823"/>
      <c r="E17" s="1823"/>
      <c r="F17" s="1823"/>
      <c r="G17" s="1823"/>
      <c r="H17" s="1823"/>
      <c r="I17" s="1824"/>
      <c r="J17" s="1825"/>
      <c r="K17" s="1824"/>
      <c r="M17" s="18"/>
      <c r="O17" s="17"/>
      <c r="Q17" s="18"/>
    </row>
    <row r="18" spans="1:18" ht="12" customHeight="1" x14ac:dyDescent="0.2">
      <c r="A18" s="1825" t="s">
        <v>2136</v>
      </c>
      <c r="B18" s="1823"/>
      <c r="C18" s="1823"/>
      <c r="D18" s="1823"/>
      <c r="E18" s="1823"/>
      <c r="F18" s="1823"/>
      <c r="G18" s="1823"/>
      <c r="H18" s="1823"/>
      <c r="I18" s="1824"/>
      <c r="J18" s="1825"/>
      <c r="K18" s="1824"/>
      <c r="L18" s="16"/>
      <c r="M18" s="16"/>
      <c r="N18" s="16"/>
      <c r="O18" s="16"/>
      <c r="P18" s="16"/>
      <c r="Q18" s="16"/>
      <c r="R18" s="16"/>
    </row>
    <row r="19" spans="1:18" ht="24" customHeight="1" x14ac:dyDescent="0.2">
      <c r="A19" s="1822" t="s">
        <v>2151</v>
      </c>
      <c r="B19" s="1823"/>
      <c r="C19" s="1823"/>
      <c r="D19" s="1823"/>
      <c r="E19" s="1823"/>
      <c r="F19" s="1823"/>
      <c r="G19" s="1823"/>
      <c r="H19" s="1823"/>
      <c r="I19" s="1824"/>
      <c r="J19" s="1825"/>
      <c r="K19" s="1824"/>
    </row>
    <row r="20" spans="1:18" ht="24" customHeight="1" x14ac:dyDescent="0.2">
      <c r="A20" s="1822" t="s">
        <v>1257</v>
      </c>
      <c r="B20" s="1823"/>
      <c r="C20" s="1823"/>
      <c r="D20" s="1823"/>
      <c r="E20" s="1823"/>
      <c r="F20" s="1823"/>
      <c r="G20" s="1823"/>
      <c r="H20" s="1823"/>
      <c r="I20" s="1824"/>
      <c r="J20" s="1825"/>
      <c r="K20" s="1824"/>
    </row>
    <row r="21" spans="1:18" ht="12.75" thickBot="1" x14ac:dyDescent="0.25">
      <c r="A21" s="1826" t="s">
        <v>1258</v>
      </c>
      <c r="B21" s="1827"/>
      <c r="C21" s="1827"/>
      <c r="D21" s="1827"/>
      <c r="E21" s="1827"/>
      <c r="F21" s="1827"/>
      <c r="G21" s="1827"/>
      <c r="H21" s="1827"/>
      <c r="I21" s="1828"/>
      <c r="J21" s="1826"/>
      <c r="K21" s="1828"/>
    </row>
    <row r="22" spans="1:18" x14ac:dyDescent="0.2">
      <c r="I22" s="1714"/>
      <c r="J22" s="1714"/>
    </row>
    <row r="23" spans="1:18" x14ac:dyDescent="0.2">
      <c r="I23" s="20"/>
      <c r="J23" s="20"/>
    </row>
    <row r="24" spans="1:18" x14ac:dyDescent="0.2">
      <c r="I24" s="20"/>
      <c r="J24" s="20"/>
    </row>
    <row r="25" spans="1:18" x14ac:dyDescent="0.2">
      <c r="I25" s="20"/>
      <c r="J25" s="20"/>
    </row>
    <row r="26" spans="1:18" x14ac:dyDescent="0.2">
      <c r="I26" s="20"/>
      <c r="J26" s="20"/>
    </row>
    <row r="27" spans="1:18" x14ac:dyDescent="0.2">
      <c r="I27" s="20"/>
      <c r="J27" s="20"/>
    </row>
    <row r="28" spans="1:18" x14ac:dyDescent="0.2">
      <c r="I28" s="20"/>
      <c r="J28" s="20"/>
    </row>
    <row r="29" spans="1:18" x14ac:dyDescent="0.2">
      <c r="I29" s="20"/>
      <c r="J29" s="20"/>
    </row>
    <row r="30" spans="1:18" x14ac:dyDescent="0.2">
      <c r="I30" s="20"/>
      <c r="J30" s="20"/>
    </row>
    <row r="31" spans="1:18" x14ac:dyDescent="0.2">
      <c r="I31" s="20"/>
      <c r="J31" s="20"/>
    </row>
    <row r="32" spans="1:18" x14ac:dyDescent="0.2">
      <c r="I32" s="20"/>
      <c r="J32" s="20"/>
    </row>
    <row r="33" spans="9:10" x14ac:dyDescent="0.2">
      <c r="I33" s="20"/>
      <c r="J33" s="20"/>
    </row>
    <row r="34" spans="9:10" x14ac:dyDescent="0.2">
      <c r="I34" s="20"/>
      <c r="J34" s="20"/>
    </row>
    <row r="35" spans="9:10" x14ac:dyDescent="0.2">
      <c r="I35" s="20"/>
      <c r="J35" s="20"/>
    </row>
    <row r="36" spans="9:10" x14ac:dyDescent="0.2">
      <c r="I36" s="20"/>
      <c r="J36" s="20"/>
    </row>
    <row r="37" spans="9:10" x14ac:dyDescent="0.2">
      <c r="I37" s="20"/>
      <c r="J37" s="20"/>
    </row>
    <row r="38" spans="9:10" x14ac:dyDescent="0.2">
      <c r="I38" s="20"/>
      <c r="J38" s="20"/>
    </row>
    <row r="39" spans="9:10" x14ac:dyDescent="0.2">
      <c r="I39" s="20"/>
      <c r="J39" s="20"/>
    </row>
    <row r="40" spans="9:10" x14ac:dyDescent="0.2">
      <c r="I40" s="20"/>
      <c r="J40" s="20"/>
    </row>
    <row r="41" spans="9:10" x14ac:dyDescent="0.2">
      <c r="I41" s="20"/>
      <c r="J41" s="20"/>
    </row>
    <row r="42" spans="9:10" x14ac:dyDescent="0.2">
      <c r="I42" s="20"/>
      <c r="J42" s="20"/>
    </row>
    <row r="43" spans="9:10" x14ac:dyDescent="0.2">
      <c r="I43" s="20"/>
      <c r="J43" s="20"/>
    </row>
    <row r="44" spans="9:10" x14ac:dyDescent="0.2">
      <c r="I44" s="20"/>
      <c r="J44" s="20"/>
    </row>
    <row r="45" spans="9:10" x14ac:dyDescent="0.2">
      <c r="I45" s="20"/>
      <c r="J45" s="20"/>
    </row>
    <row r="46" spans="9:10" x14ac:dyDescent="0.2">
      <c r="I46" s="20"/>
      <c r="J46" s="20"/>
    </row>
    <row r="47" spans="9:10" x14ac:dyDescent="0.2">
      <c r="I47" s="20"/>
      <c r="J47" s="20"/>
    </row>
    <row r="48" spans="9:10" x14ac:dyDescent="0.2">
      <c r="I48" s="20"/>
      <c r="J48" s="20"/>
    </row>
    <row r="49" spans="9:10" x14ac:dyDescent="0.2">
      <c r="I49" s="20"/>
      <c r="J49" s="20"/>
    </row>
    <row r="50" spans="9:10" x14ac:dyDescent="0.2">
      <c r="I50" s="20"/>
      <c r="J50" s="20"/>
    </row>
    <row r="51" spans="9:10" x14ac:dyDescent="0.2">
      <c r="I51" s="20"/>
      <c r="J51" s="20"/>
    </row>
    <row r="52" spans="9:10" x14ac:dyDescent="0.2">
      <c r="I52" s="20"/>
      <c r="J52" s="20"/>
    </row>
    <row r="53" spans="9:10" x14ac:dyDescent="0.2">
      <c r="I53" s="20"/>
      <c r="J53" s="20"/>
    </row>
    <row r="54" spans="9:10" x14ac:dyDescent="0.2">
      <c r="I54" s="20"/>
      <c r="J54" s="20"/>
    </row>
    <row r="55" spans="9:10" x14ac:dyDescent="0.2">
      <c r="I55" s="20"/>
      <c r="J55" s="20"/>
    </row>
    <row r="56" spans="9:10" x14ac:dyDescent="0.2">
      <c r="I56" s="20"/>
      <c r="J56" s="20"/>
    </row>
    <row r="57" spans="9:10" x14ac:dyDescent="0.2">
      <c r="I57" s="20"/>
      <c r="J57" s="20"/>
    </row>
    <row r="58" spans="9:10" x14ac:dyDescent="0.2">
      <c r="I58" s="20"/>
      <c r="J58" s="20"/>
    </row>
    <row r="59" spans="9:10" x14ac:dyDescent="0.2">
      <c r="I59" s="20"/>
      <c r="J59" s="20"/>
    </row>
    <row r="60" spans="9:10" x14ac:dyDescent="0.2">
      <c r="I60" s="20"/>
      <c r="J60" s="20"/>
    </row>
    <row r="61" spans="9:10" x14ac:dyDescent="0.2">
      <c r="I61" s="20"/>
      <c r="J61" s="20"/>
    </row>
    <row r="62" spans="9:10" x14ac:dyDescent="0.2">
      <c r="I62" s="20"/>
      <c r="J62" s="20"/>
    </row>
    <row r="63" spans="9:10" x14ac:dyDescent="0.2">
      <c r="I63" s="20"/>
      <c r="J63" s="20"/>
    </row>
    <row r="64" spans="9:10" x14ac:dyDescent="0.2">
      <c r="I64" s="20"/>
      <c r="J64" s="20"/>
    </row>
    <row r="65" spans="9:10" x14ac:dyDescent="0.2">
      <c r="I65" s="20"/>
      <c r="J65" s="20"/>
    </row>
    <row r="66" spans="9:10" x14ac:dyDescent="0.2">
      <c r="I66" s="20"/>
      <c r="J66" s="20"/>
    </row>
    <row r="67" spans="9:10" x14ac:dyDescent="0.2">
      <c r="I67" s="20"/>
      <c r="J67" s="20"/>
    </row>
    <row r="68" spans="9:10" x14ac:dyDescent="0.2">
      <c r="I68" s="20"/>
      <c r="J68" s="20"/>
    </row>
    <row r="69" spans="9:10" x14ac:dyDescent="0.2">
      <c r="I69" s="20"/>
      <c r="J69" s="20"/>
    </row>
    <row r="70" spans="9:10" x14ac:dyDescent="0.2">
      <c r="I70" s="20"/>
      <c r="J70" s="20"/>
    </row>
  </sheetData>
  <mergeCells count="10">
    <mergeCell ref="A1:K1"/>
    <mergeCell ref="A2:K2"/>
    <mergeCell ref="A14:K14"/>
    <mergeCell ref="A15:K15"/>
    <mergeCell ref="A21:K21"/>
    <mergeCell ref="A19:K19"/>
    <mergeCell ref="A20:K20"/>
    <mergeCell ref="A16:K16"/>
    <mergeCell ref="A17:K17"/>
    <mergeCell ref="A18:K18"/>
  </mergeCells>
  <phoneticPr fontId="2" type="noConversion"/>
  <printOptions horizontalCentered="1" gridLines="1"/>
  <pageMargins left="0.25" right="0.25" top="0.75" bottom="0.75" header="0.5" footer="0.5"/>
  <pageSetup scale="89" orientation="landscape" r:id="rId1"/>
  <headerFooter alignWithMargins="0">
    <oddHeader>&amp;C&amp;"Arial,Bold"&amp;11FY11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107</vt:i4>
      </vt:variant>
    </vt:vector>
  </HeadingPairs>
  <TitlesOfParts>
    <vt:vector size="161" baseType="lpstr">
      <vt:lpstr>State Leve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AK!Print_Area</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Department of Veterans Affairs</cp:lastModifiedBy>
  <cp:lastPrinted>2012-03-20T16:25:32Z</cp:lastPrinted>
  <dcterms:created xsi:type="dcterms:W3CDTF">2009-02-27T13:06:32Z</dcterms:created>
  <dcterms:modified xsi:type="dcterms:W3CDTF">2016-07-15T13:44:01Z</dcterms:modified>
</cp:coreProperties>
</file>