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270" yWindow="-90" windowWidth="15135" windowHeight="11070" tabRatio="908"/>
  </bookViews>
  <sheets>
    <sheet name="State Level Expenditures" sheetId="1" r:id="rId1"/>
    <sheet name="AK" sheetId="3" r:id="rId2"/>
    <sheet name="AL" sheetId="2" r:id="rId3"/>
    <sheet name="AR" sheetId="6" r:id="rId4"/>
    <sheet name="AZ" sheetId="5" r:id="rId5"/>
    <sheet name="CA" sheetId="7" r:id="rId6"/>
    <sheet name="CO" sheetId="8" r:id="rId7"/>
    <sheet name="CT" sheetId="11" r:id="rId8"/>
    <sheet name="DC" sheetId="12" r:id="rId9"/>
    <sheet name="DE" sheetId="10" r:id="rId10"/>
    <sheet name="FL" sheetId="35" r:id="rId11"/>
    <sheet name="GA" sheetId="34" r:id="rId12"/>
    <sheet name="HI" sheetId="33" r:id="rId13"/>
    <sheet name="IA" sheetId="29" r:id="rId14"/>
    <sheet name="ID" sheetId="32" r:id="rId15"/>
    <sheet name="IL" sheetId="31" r:id="rId16"/>
    <sheet name="IN" sheetId="30" r:id="rId17"/>
    <sheet name="KS" sheetId="28" r:id="rId18"/>
    <sheet name="KY" sheetId="27" r:id="rId19"/>
    <sheet name="LA" sheetId="26" r:id="rId20"/>
    <sheet name="MA" sheetId="23" r:id="rId21"/>
    <sheet name="MD" sheetId="24" r:id="rId22"/>
    <sheet name="ME" sheetId="25" r:id="rId23"/>
    <sheet name="MI" sheetId="22" r:id="rId24"/>
    <sheet name="MN" sheetId="21" r:id="rId25"/>
    <sheet name="MO" sheetId="19" r:id="rId26"/>
    <sheet name="MS" sheetId="20" r:id="rId27"/>
    <sheet name="MT" sheetId="18" r:id="rId28"/>
    <sheet name="NC" sheetId="36" r:id="rId29"/>
    <sheet name="ND" sheetId="37" r:id="rId30"/>
    <sheet name="NE" sheetId="17" r:id="rId31"/>
    <sheet name="NH" sheetId="15" r:id="rId32"/>
    <sheet name="NJ" sheetId="14" r:id="rId33"/>
    <sheet name="NM" sheetId="13" r:id="rId34"/>
    <sheet name="NV" sheetId="16" r:id="rId35"/>
    <sheet name="NY" sheetId="9" r:id="rId36"/>
    <sheet name="OH" sheetId="38" r:id="rId37"/>
    <sheet name="OK" sheetId="39" r:id="rId38"/>
    <sheet name="OR" sheetId="40" r:id="rId39"/>
    <sheet name="PA" sheetId="41" r:id="rId40"/>
    <sheet name="RI" sheetId="42" r:id="rId41"/>
    <sheet name="SC" sheetId="43" r:id="rId42"/>
    <sheet name="SD" sheetId="44" r:id="rId43"/>
    <sheet name="TN" sheetId="45" r:id="rId44"/>
    <sheet name="TX" sheetId="46" r:id="rId45"/>
    <sheet name="UT" sheetId="47" r:id="rId46"/>
    <sheet name="VA" sheetId="53" r:id="rId47"/>
    <sheet name="VT" sheetId="48" r:id="rId48"/>
    <sheet name="WA" sheetId="52" r:id="rId49"/>
    <sheet name="WI" sheetId="50" r:id="rId50"/>
    <sheet name="WV" sheetId="51" r:id="rId51"/>
    <sheet name="WY" sheetId="49" r:id="rId52"/>
    <sheet name="PR" sheetId="55" r:id="rId53"/>
    <sheet name="GU" sheetId="54" r:id="rId54"/>
    <sheet name="Data Description" sheetId="56" r:id="rId55"/>
  </sheets>
  <definedNames>
    <definedName name="_xlnm.Print_Area" localSheetId="1">AK!$A$1:$K$50</definedName>
    <definedName name="_xlnm.Print_Area" localSheetId="2">AL!$A$1:$K$94</definedName>
    <definedName name="_xlnm.Print_Area" localSheetId="3">AR!$A$1:$K$99</definedName>
    <definedName name="_xlnm.Print_Area" localSheetId="4">AZ!$A$1:$K$44</definedName>
    <definedName name="_xlnm.Print_Area" localSheetId="5">CA!$A$1:$K$131</definedName>
    <definedName name="_xlnm.Print_Area" localSheetId="6">CO!$A$1:$K$91</definedName>
    <definedName name="_xlnm.Print_Area" localSheetId="7">CT!$A$1:$K$33</definedName>
    <definedName name="_xlnm.Print_Area" localSheetId="54">'Data Description'!$A$1:$A$20</definedName>
    <definedName name="_xlnm.Print_Area" localSheetId="8">DC!$A$1:$K$22</definedName>
    <definedName name="_xlnm.Print_Area" localSheetId="9">DE!$A$1:$K$23</definedName>
    <definedName name="_xlnm.Print_Area" localSheetId="10">FL!$A$1:$K$114</definedName>
    <definedName name="_xlnm.Print_Area" localSheetId="11">GA!$A$1:$K$193</definedName>
    <definedName name="_xlnm.Print_Area" localSheetId="53">GU!$A$1:$K$19</definedName>
    <definedName name="_xlnm.Print_Area" localSheetId="12">HI!$A$1:$K$27</definedName>
    <definedName name="_xlnm.Print_Area" localSheetId="13">IA!$A$1:$K$123</definedName>
    <definedName name="_xlnm.Print_Area" localSheetId="14">ID!$A$1:$K$66</definedName>
    <definedName name="_xlnm.Print_Area" localSheetId="15">IL!$A$1:$K$140</definedName>
    <definedName name="_xlnm.Print_Area" localSheetId="16">IN!$A$1:$K$121</definedName>
    <definedName name="_xlnm.Print_Area" localSheetId="17">KS!$A$1:$K$129</definedName>
    <definedName name="_xlnm.Print_Area" localSheetId="18">KY!$A$1:$K$146</definedName>
    <definedName name="_xlnm.Print_Area" localSheetId="19">LA!$A$1:$K$90</definedName>
    <definedName name="_xlnm.Print_Area" localSheetId="20">MA!$A$1:$K$43</definedName>
    <definedName name="_xlnm.Print_Area" localSheetId="21">MD!$A$1:$K$52</definedName>
    <definedName name="_xlnm.Print_Area" localSheetId="22">ME!$A$1:$K$38</definedName>
    <definedName name="_xlnm.Print_Area" localSheetId="23">MI!$A$1:$K$117</definedName>
    <definedName name="_xlnm.Print_Area" localSheetId="24">MN!$A$1:$K$115</definedName>
    <definedName name="_xlnm.Print_Area" localSheetId="25">MO!$A$1:$K$143</definedName>
    <definedName name="_xlnm.Print_Area" localSheetId="26">MS!$A$1:$K$106</definedName>
    <definedName name="_xlnm.Print_Area" localSheetId="27">MT!$A$1:$K$77</definedName>
    <definedName name="_xlnm.Print_Area" localSheetId="28">NC!$A$1:$K$133</definedName>
    <definedName name="_xlnm.Print_Area" localSheetId="29">ND!$A$1:$K$74</definedName>
    <definedName name="_xlnm.Print_Area" localSheetId="30">NE!$A$1:$K$116</definedName>
    <definedName name="_xlnm.Print_Area" localSheetId="31">NH!$A$1:$K$32</definedName>
    <definedName name="_xlnm.Print_Area" localSheetId="32">NJ!$A$1:$K$53</definedName>
    <definedName name="_xlnm.Print_Area" localSheetId="33">NM!$A$1:$K$56</definedName>
    <definedName name="_xlnm.Print_Area" localSheetId="34">NV!$A$1:$K$41</definedName>
    <definedName name="_xlnm.Print_Area" localSheetId="35">NY!$A$1:$K$109</definedName>
    <definedName name="_xlnm.Print_Area" localSheetId="36">OH!$A$1:$K$124</definedName>
    <definedName name="_xlnm.Print_Area" localSheetId="37">OK!$A$1:$K$102</definedName>
    <definedName name="_xlnm.Print_Area" localSheetId="38">OR!$A$1:$K$61</definedName>
    <definedName name="_xlnm.Print_Area" localSheetId="39">PA!$A$1:$K$105</definedName>
    <definedName name="_xlnm.Print_Area" localSheetId="52">PR!$A$1:$K$99</definedName>
    <definedName name="_xlnm.Print_Area" localSheetId="40">RI!$A$1:$K$27</definedName>
    <definedName name="_xlnm.Print_Area" localSheetId="41">SC!$A$1:$K$73</definedName>
    <definedName name="_xlnm.Print_Area" localSheetId="42">SD!$A$1:$K$87</definedName>
    <definedName name="_xlnm.Print_Area" localSheetId="0">'State Level Expenditures'!$A$1:$K$72</definedName>
    <definedName name="_xlnm.Print_Area" localSheetId="43">TN!$A$1:$K$124</definedName>
    <definedName name="_xlnm.Print_Area" localSheetId="44">TX!$A$1:$K$310</definedName>
    <definedName name="_xlnm.Print_Area" localSheetId="45">UT!$A$1:$K$53</definedName>
    <definedName name="_xlnm.Print_Area" localSheetId="46">VA!$A$1:$K$164</definedName>
    <definedName name="_xlnm.Print_Area" localSheetId="47">VT!$A$1:$K$35</definedName>
    <definedName name="_xlnm.Print_Area" localSheetId="48">WA!$A$1:$K$69</definedName>
    <definedName name="_xlnm.Print_Area" localSheetId="49">WI!$A$1:$K$100</definedName>
    <definedName name="_xlnm.Print_Area" localSheetId="50">WV!$A$1:$K$78</definedName>
    <definedName name="_xlnm.Print_Area" localSheetId="51">WY!$A$1:$K$44</definedName>
    <definedName name="_xlnm.Print_Titles" localSheetId="1">AK!$1:$3</definedName>
    <definedName name="_xlnm.Print_Titles" localSheetId="2">AL!$1:$3</definedName>
    <definedName name="_xlnm.Print_Titles" localSheetId="3">AR!$1:$3</definedName>
    <definedName name="_xlnm.Print_Titles" localSheetId="4">AZ!$1:$3</definedName>
    <definedName name="_xlnm.Print_Titles" localSheetId="5">CA!$1:$3</definedName>
    <definedName name="_xlnm.Print_Titles" localSheetId="6">CO!$1:$3</definedName>
    <definedName name="_xlnm.Print_Titles" localSheetId="7">CT!$1:$3</definedName>
    <definedName name="_xlnm.Print_Titles" localSheetId="8">DC!$1:$3</definedName>
    <definedName name="_xlnm.Print_Titles" localSheetId="9">DE!$1:$3</definedName>
    <definedName name="_xlnm.Print_Titles" localSheetId="10">FL!$1:$3</definedName>
    <definedName name="_xlnm.Print_Titles" localSheetId="11">GA!$1:$3</definedName>
    <definedName name="_xlnm.Print_Titles" localSheetId="53">GU!$1:$3</definedName>
    <definedName name="_xlnm.Print_Titles" localSheetId="12">HI!$1:$3</definedName>
    <definedName name="_xlnm.Print_Titles" localSheetId="13">IA!$1:$3</definedName>
    <definedName name="_xlnm.Print_Titles" localSheetId="14">ID!$1:$3</definedName>
    <definedName name="_xlnm.Print_Titles" localSheetId="15">IL!$1:$3</definedName>
    <definedName name="_xlnm.Print_Titles" localSheetId="16">IN!$1:$3</definedName>
    <definedName name="_xlnm.Print_Titles" localSheetId="17">KS!$1:$3</definedName>
    <definedName name="_xlnm.Print_Titles" localSheetId="18">KY!$1:$3</definedName>
    <definedName name="_xlnm.Print_Titles" localSheetId="19">LA!$1:$3</definedName>
    <definedName name="_xlnm.Print_Titles" localSheetId="20">MA!$1:$3</definedName>
    <definedName name="_xlnm.Print_Titles" localSheetId="21">MD!$1:$3</definedName>
    <definedName name="_xlnm.Print_Titles" localSheetId="22">ME!$1:$3</definedName>
    <definedName name="_xlnm.Print_Titles" localSheetId="23">MI!$1:$3</definedName>
    <definedName name="_xlnm.Print_Titles" localSheetId="24">MN!$1:$3</definedName>
    <definedName name="_xlnm.Print_Titles" localSheetId="25">MO!$1:$3</definedName>
    <definedName name="_xlnm.Print_Titles" localSheetId="26">MS!$1:$3</definedName>
    <definedName name="_xlnm.Print_Titles" localSheetId="27">MT!$1:$3</definedName>
    <definedName name="_xlnm.Print_Titles" localSheetId="28">NC!$1:$3</definedName>
    <definedName name="_xlnm.Print_Titles" localSheetId="29">ND!$1:$3</definedName>
    <definedName name="_xlnm.Print_Titles" localSheetId="30">NE!$1:$3</definedName>
    <definedName name="_xlnm.Print_Titles" localSheetId="31">NH!$1:$3</definedName>
    <definedName name="_xlnm.Print_Titles" localSheetId="32">NJ!$1:$3</definedName>
    <definedName name="_xlnm.Print_Titles" localSheetId="33">NM!$1:$3</definedName>
    <definedName name="_xlnm.Print_Titles" localSheetId="34">NV!$1:$3</definedName>
    <definedName name="_xlnm.Print_Titles" localSheetId="35">NY!$1:$3</definedName>
    <definedName name="_xlnm.Print_Titles" localSheetId="36">OH!$1:$3</definedName>
    <definedName name="_xlnm.Print_Titles" localSheetId="37">OK!$1:$3</definedName>
    <definedName name="_xlnm.Print_Titles" localSheetId="38">OR!$1:$3</definedName>
    <definedName name="_xlnm.Print_Titles" localSheetId="39">PA!$1:$3</definedName>
    <definedName name="_xlnm.Print_Titles" localSheetId="52">PR!$1:$3</definedName>
    <definedName name="_xlnm.Print_Titles" localSheetId="40">RI!$1:$3</definedName>
    <definedName name="_xlnm.Print_Titles" localSheetId="41">SC!$1:$3</definedName>
    <definedName name="_xlnm.Print_Titles" localSheetId="42">SD!$1:$3</definedName>
    <definedName name="_xlnm.Print_Titles" localSheetId="0">'State Level Expenditures'!$1:$3</definedName>
    <definedName name="_xlnm.Print_Titles" localSheetId="43">TN!$1:$3</definedName>
    <definedName name="_xlnm.Print_Titles" localSheetId="44">TX!$1:$3</definedName>
    <definedName name="_xlnm.Print_Titles" localSheetId="45">UT!$1:$3</definedName>
    <definedName name="_xlnm.Print_Titles" localSheetId="46">VA!$1:$3</definedName>
    <definedName name="_xlnm.Print_Titles" localSheetId="47">VT!$1:$3</definedName>
    <definedName name="_xlnm.Print_Titles" localSheetId="48">WA!$1:$3</definedName>
    <definedName name="_xlnm.Print_Titles" localSheetId="49">WI!$1:$3</definedName>
    <definedName name="_xlnm.Print_Titles" localSheetId="50">WV!$1:$3</definedName>
    <definedName name="_xlnm.Print_Titles" localSheetId="51">WY!$1:$3</definedName>
  </definedNames>
  <calcPr calcId="145621"/>
</workbook>
</file>

<file path=xl/calcChain.xml><?xml version="1.0" encoding="utf-8"?>
<calcChain xmlns="http://schemas.openxmlformats.org/spreadsheetml/2006/main">
  <c r="G49" i="1" l="1"/>
  <c r="K34" i="3" l="1"/>
  <c r="J26" i="14" l="1"/>
  <c r="C4" i="54" l="1"/>
  <c r="C5" i="55"/>
  <c r="C6" i="55"/>
  <c r="C7" i="55"/>
  <c r="C8" i="55"/>
  <c r="C9" i="55"/>
  <c r="C10" i="55"/>
  <c r="C11" i="55"/>
  <c r="C12" i="55"/>
  <c r="C13" i="55"/>
  <c r="C14" i="55"/>
  <c r="C15" i="55"/>
  <c r="C16" i="55"/>
  <c r="C17" i="55"/>
  <c r="C18" i="55"/>
  <c r="C19" i="55"/>
  <c r="C20" i="55"/>
  <c r="C21" i="55"/>
  <c r="C22" i="55"/>
  <c r="C23" i="55"/>
  <c r="C24" i="55"/>
  <c r="C25" i="55"/>
  <c r="C26" i="55"/>
  <c r="C27" i="55"/>
  <c r="C28" i="55"/>
  <c r="C29" i="55"/>
  <c r="C30" i="55"/>
  <c r="C31" i="55"/>
  <c r="C32" i="55"/>
  <c r="C33" i="55"/>
  <c r="C34" i="55"/>
  <c r="C35" i="55"/>
  <c r="C36" i="55"/>
  <c r="C37" i="55"/>
  <c r="C38" i="55"/>
  <c r="C39" i="55"/>
  <c r="C40" i="55"/>
  <c r="C41" i="55"/>
  <c r="C42" i="55"/>
  <c r="C43" i="55"/>
  <c r="C44" i="55"/>
  <c r="C45" i="55"/>
  <c r="C46" i="55"/>
  <c r="C47" i="55"/>
  <c r="C48" i="55"/>
  <c r="C49" i="55"/>
  <c r="C50" i="55"/>
  <c r="C51" i="55"/>
  <c r="C52" i="55"/>
  <c r="C53" i="55"/>
  <c r="C54" i="55"/>
  <c r="C55" i="55"/>
  <c r="C56" i="55"/>
  <c r="C57" i="55"/>
  <c r="C58" i="55"/>
  <c r="C59" i="55"/>
  <c r="C60" i="55"/>
  <c r="C61" i="55"/>
  <c r="C62" i="55"/>
  <c r="C63" i="55"/>
  <c r="C64" i="55"/>
  <c r="C65" i="55"/>
  <c r="C66" i="55"/>
  <c r="C67" i="55"/>
  <c r="C68" i="55"/>
  <c r="C69" i="55"/>
  <c r="C70" i="55"/>
  <c r="C71" i="55"/>
  <c r="C72" i="55"/>
  <c r="C73" i="55"/>
  <c r="C74" i="55"/>
  <c r="C75" i="55"/>
  <c r="C76" i="55"/>
  <c r="C77" i="55"/>
  <c r="C78" i="55"/>
  <c r="C79" i="55"/>
  <c r="C80" i="55"/>
  <c r="C81" i="55"/>
  <c r="C4" i="55"/>
  <c r="C85" i="55"/>
  <c r="C5" i="49"/>
  <c r="C6" i="49"/>
  <c r="C7" i="49"/>
  <c r="C8" i="49"/>
  <c r="C9" i="49"/>
  <c r="C10" i="49"/>
  <c r="C11" i="49"/>
  <c r="C12" i="49"/>
  <c r="C13" i="49"/>
  <c r="C14" i="49"/>
  <c r="C15" i="49"/>
  <c r="C16" i="49"/>
  <c r="C17" i="49"/>
  <c r="C18" i="49"/>
  <c r="C19" i="49"/>
  <c r="C20" i="49"/>
  <c r="C21" i="49"/>
  <c r="C22" i="49"/>
  <c r="C23" i="49"/>
  <c r="C24" i="49"/>
  <c r="C25" i="49"/>
  <c r="C26" i="49"/>
  <c r="C4" i="49"/>
  <c r="C30" i="49"/>
  <c r="C5" i="51"/>
  <c r="C6" i="51"/>
  <c r="C7" i="51"/>
  <c r="C8" i="51"/>
  <c r="C9" i="51"/>
  <c r="C10" i="51"/>
  <c r="C11" i="51"/>
  <c r="C12" i="51"/>
  <c r="C13" i="51"/>
  <c r="C14" i="51"/>
  <c r="C15" i="51"/>
  <c r="C16" i="51"/>
  <c r="C17" i="51"/>
  <c r="C18" i="51"/>
  <c r="C19" i="51"/>
  <c r="C20" i="51"/>
  <c r="C21" i="51"/>
  <c r="C22" i="51"/>
  <c r="C23" i="51"/>
  <c r="C24" i="51"/>
  <c r="C25" i="51"/>
  <c r="C26" i="51"/>
  <c r="C27" i="51"/>
  <c r="C28" i="51"/>
  <c r="C29" i="51"/>
  <c r="C30" i="51"/>
  <c r="C31" i="51"/>
  <c r="C32" i="51"/>
  <c r="C33" i="51"/>
  <c r="C34" i="51"/>
  <c r="C35" i="51"/>
  <c r="C36" i="51"/>
  <c r="C37" i="51"/>
  <c r="C38" i="51"/>
  <c r="C39" i="51"/>
  <c r="C40" i="51"/>
  <c r="C41" i="51"/>
  <c r="C42" i="51"/>
  <c r="C43" i="51"/>
  <c r="C44" i="51"/>
  <c r="C45" i="51"/>
  <c r="C46" i="51"/>
  <c r="C47" i="51"/>
  <c r="C48" i="51"/>
  <c r="C49" i="51"/>
  <c r="C50" i="51"/>
  <c r="C51" i="51"/>
  <c r="C52" i="51"/>
  <c r="C53" i="51"/>
  <c r="C54" i="51"/>
  <c r="C55" i="51"/>
  <c r="C56" i="51"/>
  <c r="C57" i="51"/>
  <c r="C58" i="51"/>
  <c r="C4" i="51"/>
  <c r="C63" i="51"/>
  <c r="C64" i="51"/>
  <c r="C62" i="51"/>
  <c r="C5" i="50"/>
  <c r="C6" i="50"/>
  <c r="C7" i="50"/>
  <c r="C8" i="50"/>
  <c r="C9" i="50"/>
  <c r="C10" i="50"/>
  <c r="C11" i="50"/>
  <c r="C12" i="50"/>
  <c r="C13" i="50"/>
  <c r="C14" i="50"/>
  <c r="C15" i="50"/>
  <c r="C16" i="50"/>
  <c r="C17" i="50"/>
  <c r="C18" i="50"/>
  <c r="C19" i="50"/>
  <c r="C20" i="50"/>
  <c r="C21" i="50"/>
  <c r="C22" i="50"/>
  <c r="C23" i="50"/>
  <c r="C24" i="50"/>
  <c r="C25" i="50"/>
  <c r="C26" i="50"/>
  <c r="C27" i="50"/>
  <c r="C28" i="50"/>
  <c r="C29" i="50"/>
  <c r="C30" i="50"/>
  <c r="C31" i="50"/>
  <c r="C32" i="50"/>
  <c r="C33" i="50"/>
  <c r="C34" i="50"/>
  <c r="C35" i="50"/>
  <c r="C36" i="50"/>
  <c r="C37" i="50"/>
  <c r="C38" i="50"/>
  <c r="C39" i="50"/>
  <c r="C40" i="50"/>
  <c r="C41" i="50"/>
  <c r="C42" i="50"/>
  <c r="C43" i="50"/>
  <c r="C44" i="50"/>
  <c r="C45" i="50"/>
  <c r="C46" i="50"/>
  <c r="C47" i="50"/>
  <c r="C48" i="50"/>
  <c r="C49" i="50"/>
  <c r="C50" i="50"/>
  <c r="C51" i="50"/>
  <c r="C52" i="50"/>
  <c r="C53" i="50"/>
  <c r="C54" i="50"/>
  <c r="C55" i="50"/>
  <c r="C56" i="50"/>
  <c r="C57" i="50"/>
  <c r="C58" i="50"/>
  <c r="C59" i="50"/>
  <c r="C60" i="50"/>
  <c r="C61" i="50"/>
  <c r="C62" i="50"/>
  <c r="C63" i="50"/>
  <c r="C64" i="50"/>
  <c r="C65" i="50"/>
  <c r="C66" i="50"/>
  <c r="C67" i="50"/>
  <c r="C68" i="50"/>
  <c r="C69" i="50"/>
  <c r="C70" i="50"/>
  <c r="C71" i="50"/>
  <c r="C72" i="50"/>
  <c r="C73" i="50"/>
  <c r="C74" i="50"/>
  <c r="C75" i="50"/>
  <c r="C4" i="50"/>
  <c r="C81" i="50"/>
  <c r="C82" i="50"/>
  <c r="C83" i="50"/>
  <c r="C84" i="50"/>
  <c r="C85" i="50"/>
  <c r="C86" i="50"/>
  <c r="C80" i="50"/>
  <c r="C79" i="50"/>
  <c r="C5" i="52"/>
  <c r="C6" i="52"/>
  <c r="C7" i="52"/>
  <c r="C8" i="52"/>
  <c r="C9" i="52"/>
  <c r="C10" i="52"/>
  <c r="C11" i="52"/>
  <c r="C12" i="52"/>
  <c r="C13" i="52"/>
  <c r="C14" i="52"/>
  <c r="C15" i="52"/>
  <c r="C16" i="52"/>
  <c r="C17" i="52"/>
  <c r="C18" i="52"/>
  <c r="C19" i="52"/>
  <c r="C20" i="52"/>
  <c r="C21" i="52"/>
  <c r="C22" i="52"/>
  <c r="C23" i="52"/>
  <c r="C24" i="52"/>
  <c r="C25" i="52"/>
  <c r="C26" i="52"/>
  <c r="C27" i="52"/>
  <c r="C28" i="52"/>
  <c r="C29" i="52"/>
  <c r="C30" i="52"/>
  <c r="C31" i="52"/>
  <c r="C32" i="52"/>
  <c r="C33" i="52"/>
  <c r="C34" i="52"/>
  <c r="C35" i="52"/>
  <c r="C36" i="52"/>
  <c r="C37" i="52"/>
  <c r="C38" i="52"/>
  <c r="C39" i="52"/>
  <c r="C40" i="52"/>
  <c r="C41" i="52"/>
  <c r="C42" i="52"/>
  <c r="C4" i="52"/>
  <c r="C47" i="52"/>
  <c r="C48" i="52"/>
  <c r="C49" i="52"/>
  <c r="C50" i="52"/>
  <c r="C51" i="52"/>
  <c r="C52" i="52"/>
  <c r="C53" i="52"/>
  <c r="C54" i="52"/>
  <c r="C55" i="52"/>
  <c r="C46" i="52"/>
  <c r="C5" i="48"/>
  <c r="C6" i="48"/>
  <c r="C7" i="48"/>
  <c r="C8" i="48"/>
  <c r="C9" i="48"/>
  <c r="C10" i="48"/>
  <c r="C11" i="48"/>
  <c r="C12" i="48"/>
  <c r="C13" i="48"/>
  <c r="C14" i="48"/>
  <c r="C15" i="48"/>
  <c r="C16" i="48"/>
  <c r="C17" i="48"/>
  <c r="C4" i="48"/>
  <c r="C21" i="48"/>
  <c r="C5" i="53"/>
  <c r="C6" i="53"/>
  <c r="C7" i="53"/>
  <c r="C8" i="53"/>
  <c r="C9" i="53"/>
  <c r="C10" i="53"/>
  <c r="C11" i="53"/>
  <c r="C12"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4" i="53"/>
  <c r="C141" i="53"/>
  <c r="C142" i="53"/>
  <c r="C143" i="53"/>
  <c r="C144" i="53"/>
  <c r="C145" i="53"/>
  <c r="C146" i="53"/>
  <c r="C147" i="53"/>
  <c r="C148" i="53"/>
  <c r="C149" i="53"/>
  <c r="C150" i="53"/>
  <c r="C140" i="53"/>
  <c r="C5" i="47"/>
  <c r="C6" i="47"/>
  <c r="C7" i="47"/>
  <c r="C8" i="47"/>
  <c r="C9" i="47"/>
  <c r="C10" i="47"/>
  <c r="C11" i="47"/>
  <c r="C12" i="47"/>
  <c r="C13" i="47"/>
  <c r="C14" i="47"/>
  <c r="C15" i="47"/>
  <c r="C16" i="47"/>
  <c r="C17" i="47"/>
  <c r="C18" i="47"/>
  <c r="C19" i="47"/>
  <c r="C20" i="47"/>
  <c r="C21" i="47"/>
  <c r="C22" i="47"/>
  <c r="C23" i="47"/>
  <c r="C24" i="47"/>
  <c r="C25" i="47"/>
  <c r="C26" i="47"/>
  <c r="C27" i="47"/>
  <c r="C28" i="47"/>
  <c r="C29" i="47"/>
  <c r="C30" i="47"/>
  <c r="C31" i="47"/>
  <c r="C32" i="47"/>
  <c r="C4" i="47"/>
  <c r="C37" i="47"/>
  <c r="C38" i="47"/>
  <c r="C39" i="47"/>
  <c r="C36" i="47"/>
  <c r="C5" i="45"/>
  <c r="C6" i="45"/>
  <c r="C7" i="45"/>
  <c r="C8" i="45"/>
  <c r="C9" i="45"/>
  <c r="C10" i="45"/>
  <c r="C11" i="45"/>
  <c r="C12" i="45"/>
  <c r="C13" i="45"/>
  <c r="C14" i="45"/>
  <c r="C15" i="45"/>
  <c r="C16" i="45"/>
  <c r="C17" i="45"/>
  <c r="C18" i="45"/>
  <c r="C19" i="45"/>
  <c r="C20" i="45"/>
  <c r="C21" i="45"/>
  <c r="C22" i="45"/>
  <c r="C23" i="45"/>
  <c r="C24" i="45"/>
  <c r="C25" i="45"/>
  <c r="C26" i="45"/>
  <c r="C27" i="45"/>
  <c r="C28" i="45"/>
  <c r="C29" i="45"/>
  <c r="C30" i="45"/>
  <c r="C31" i="45"/>
  <c r="C32" i="45"/>
  <c r="C33" i="45"/>
  <c r="C34" i="45"/>
  <c r="C35" i="45"/>
  <c r="C36" i="45"/>
  <c r="C37" i="45"/>
  <c r="C38" i="45"/>
  <c r="C39" i="45"/>
  <c r="C40" i="45"/>
  <c r="C41" i="45"/>
  <c r="C42" i="45"/>
  <c r="C43" i="45"/>
  <c r="C44" i="45"/>
  <c r="C45" i="45"/>
  <c r="C46" i="45"/>
  <c r="C47" i="45"/>
  <c r="C48" i="45"/>
  <c r="C49" i="45"/>
  <c r="C50" i="45"/>
  <c r="C51" i="45"/>
  <c r="C52" i="45"/>
  <c r="C53" i="45"/>
  <c r="C54" i="45"/>
  <c r="C55" i="45"/>
  <c r="C56" i="45"/>
  <c r="C57" i="45"/>
  <c r="C58" i="45"/>
  <c r="C59" i="45"/>
  <c r="C60" i="45"/>
  <c r="C61" i="45"/>
  <c r="C62" i="45"/>
  <c r="C63" i="45"/>
  <c r="C64" i="45"/>
  <c r="C65" i="45"/>
  <c r="C66" i="45"/>
  <c r="C67" i="45"/>
  <c r="C68" i="45"/>
  <c r="C69" i="45"/>
  <c r="C70" i="45"/>
  <c r="C71" i="45"/>
  <c r="C72" i="45"/>
  <c r="C73" i="45"/>
  <c r="C74" i="45"/>
  <c r="C75" i="45"/>
  <c r="C76" i="45"/>
  <c r="C77" i="45"/>
  <c r="C78" i="45"/>
  <c r="C79" i="45"/>
  <c r="C80" i="45"/>
  <c r="C81" i="45"/>
  <c r="C82" i="45"/>
  <c r="C83" i="45"/>
  <c r="C84" i="45"/>
  <c r="C85" i="45"/>
  <c r="C86" i="45"/>
  <c r="C87" i="45"/>
  <c r="C88" i="45"/>
  <c r="C89" i="45"/>
  <c r="C90" i="45"/>
  <c r="C91" i="45"/>
  <c r="C92" i="45"/>
  <c r="C93" i="45"/>
  <c r="C94" i="45"/>
  <c r="C95" i="45"/>
  <c r="C96" i="45"/>
  <c r="C97" i="45"/>
  <c r="C98" i="45"/>
  <c r="C4" i="45"/>
  <c r="C103" i="45"/>
  <c r="C104" i="45"/>
  <c r="C105" i="45"/>
  <c r="C106" i="45"/>
  <c r="C107" i="45"/>
  <c r="C108" i="45"/>
  <c r="C109" i="45"/>
  <c r="C110" i="45"/>
  <c r="C102" i="45"/>
  <c r="C5"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4" i="44"/>
  <c r="C73" i="44"/>
  <c r="C5" i="43"/>
  <c r="C6" i="43"/>
  <c r="C7" i="43"/>
  <c r="C8" i="43"/>
  <c r="C9" i="43"/>
  <c r="C10" i="43"/>
  <c r="C11" i="43"/>
  <c r="C12" i="43"/>
  <c r="C13" i="43"/>
  <c r="C14" i="43"/>
  <c r="C15" i="43"/>
  <c r="C16" i="43"/>
  <c r="C17" i="43"/>
  <c r="C18" i="43"/>
  <c r="C19" i="43"/>
  <c r="C20" i="43"/>
  <c r="C21" i="43"/>
  <c r="C22" i="43"/>
  <c r="C23" i="43"/>
  <c r="C24" i="43"/>
  <c r="C25" i="43"/>
  <c r="C26" i="43"/>
  <c r="C27" i="43"/>
  <c r="C28" i="43"/>
  <c r="C29" i="43"/>
  <c r="C30" i="43"/>
  <c r="C31" i="43"/>
  <c r="C32" i="43"/>
  <c r="C33" i="43"/>
  <c r="C34" i="43"/>
  <c r="C35" i="43"/>
  <c r="C36" i="43"/>
  <c r="C37" i="43"/>
  <c r="C38" i="43"/>
  <c r="C39" i="43"/>
  <c r="C40" i="43"/>
  <c r="C41" i="43"/>
  <c r="C42" i="43"/>
  <c r="C43" i="43"/>
  <c r="C44" i="43"/>
  <c r="C45" i="43"/>
  <c r="C46" i="43"/>
  <c r="C47" i="43"/>
  <c r="C48" i="43"/>
  <c r="C49" i="43"/>
  <c r="C4" i="43"/>
  <c r="C54" i="43"/>
  <c r="C55" i="43"/>
  <c r="C56" i="43"/>
  <c r="C57" i="43"/>
  <c r="C58" i="43"/>
  <c r="C59" i="43"/>
  <c r="C53" i="43"/>
  <c r="C5" i="42"/>
  <c r="C6" i="42"/>
  <c r="C7" i="42"/>
  <c r="C8" i="42"/>
  <c r="C4" i="42"/>
  <c r="C13" i="42"/>
  <c r="C12" i="42"/>
  <c r="C5" i="41"/>
  <c r="C6" i="41"/>
  <c r="C7" i="41"/>
  <c r="C8" i="41"/>
  <c r="C9" i="41"/>
  <c r="C10" i="41"/>
  <c r="C11" i="41"/>
  <c r="C12" i="41"/>
  <c r="C13" i="41"/>
  <c r="C14" i="41"/>
  <c r="C15" i="41"/>
  <c r="C16" i="41"/>
  <c r="C17" i="41"/>
  <c r="C18" i="41"/>
  <c r="C19" i="41"/>
  <c r="C20" i="41"/>
  <c r="C21" i="41"/>
  <c r="C22" i="41"/>
  <c r="C23" i="41"/>
  <c r="C24" i="41"/>
  <c r="C25" i="41"/>
  <c r="C26" i="41"/>
  <c r="C27" i="41"/>
  <c r="C28" i="41"/>
  <c r="C29" i="41"/>
  <c r="C30" i="41"/>
  <c r="C31" i="41"/>
  <c r="C32" i="41"/>
  <c r="C33" i="41"/>
  <c r="C34" i="41"/>
  <c r="C35" i="41"/>
  <c r="C36" i="41"/>
  <c r="C37" i="41"/>
  <c r="C38" i="41"/>
  <c r="C39" i="41"/>
  <c r="C40" i="41"/>
  <c r="C41" i="41"/>
  <c r="C42" i="41"/>
  <c r="C43" i="41"/>
  <c r="C44" i="41"/>
  <c r="C45" i="41"/>
  <c r="C46" i="41"/>
  <c r="C47" i="41"/>
  <c r="C48" i="41"/>
  <c r="C49" i="41"/>
  <c r="C50" i="41"/>
  <c r="C51" i="41"/>
  <c r="C52" i="41"/>
  <c r="C53" i="41"/>
  <c r="C54" i="41"/>
  <c r="C55" i="41"/>
  <c r="C56" i="41"/>
  <c r="C57" i="41"/>
  <c r="C58" i="41"/>
  <c r="C59" i="41"/>
  <c r="C60" i="41"/>
  <c r="C61" i="41"/>
  <c r="C62" i="41"/>
  <c r="C63" i="41"/>
  <c r="C64" i="41"/>
  <c r="C65" i="41"/>
  <c r="C66" i="41"/>
  <c r="C67" i="41"/>
  <c r="C68" i="41"/>
  <c r="C69" i="41"/>
  <c r="C70" i="41"/>
  <c r="C4" i="41"/>
  <c r="C75" i="41"/>
  <c r="C76" i="41"/>
  <c r="C77" i="41"/>
  <c r="C78" i="41"/>
  <c r="C79" i="41"/>
  <c r="C80" i="41"/>
  <c r="C81" i="41"/>
  <c r="C82" i="41"/>
  <c r="C83" i="41"/>
  <c r="C84" i="41"/>
  <c r="C85" i="41"/>
  <c r="C86" i="41"/>
  <c r="C87" i="41"/>
  <c r="C88" i="41"/>
  <c r="C89" i="41"/>
  <c r="C90" i="41"/>
  <c r="C91" i="41"/>
  <c r="C74" i="41"/>
  <c r="C5" i="40"/>
  <c r="C6" i="40"/>
  <c r="C7" i="40"/>
  <c r="C8" i="40"/>
  <c r="C9" i="40"/>
  <c r="C10" i="40"/>
  <c r="C11" i="40"/>
  <c r="C12" i="40"/>
  <c r="C13" i="40"/>
  <c r="C14" i="40"/>
  <c r="C15" i="40"/>
  <c r="C16" i="40"/>
  <c r="C17" i="40"/>
  <c r="C18" i="40"/>
  <c r="C19" i="40"/>
  <c r="C20" i="40"/>
  <c r="C21" i="40"/>
  <c r="C22" i="40"/>
  <c r="C23" i="40"/>
  <c r="C24" i="40"/>
  <c r="C25" i="40"/>
  <c r="C26" i="40"/>
  <c r="C27" i="40"/>
  <c r="C28" i="40"/>
  <c r="C29" i="40"/>
  <c r="C30" i="40"/>
  <c r="C31" i="40"/>
  <c r="C32" i="40"/>
  <c r="C33" i="40"/>
  <c r="C34" i="40"/>
  <c r="C35" i="40"/>
  <c r="C36" i="40"/>
  <c r="C37" i="40"/>
  <c r="C38" i="40"/>
  <c r="C39" i="40"/>
  <c r="C4" i="40"/>
  <c r="C44" i="40"/>
  <c r="C45" i="40"/>
  <c r="C46" i="40"/>
  <c r="C47" i="40"/>
  <c r="C43" i="40"/>
  <c r="C5" i="39"/>
  <c r="C6" i="39"/>
  <c r="C7" i="39"/>
  <c r="C8" i="39"/>
  <c r="C9" i="39"/>
  <c r="C10" i="39"/>
  <c r="C11" i="39"/>
  <c r="C12" i="39"/>
  <c r="C13" i="39"/>
  <c r="C14" i="39"/>
  <c r="C15" i="39"/>
  <c r="C16" i="39"/>
  <c r="C17" i="39"/>
  <c r="C18" i="39"/>
  <c r="C19" i="39"/>
  <c r="C20" i="39"/>
  <c r="C21" i="39"/>
  <c r="C22" i="39"/>
  <c r="C23" i="39"/>
  <c r="C24" i="39"/>
  <c r="C25" i="39"/>
  <c r="C26" i="39"/>
  <c r="C27" i="39"/>
  <c r="C28" i="39"/>
  <c r="C29" i="39"/>
  <c r="C30" i="39"/>
  <c r="C31" i="39"/>
  <c r="C32" i="39"/>
  <c r="C33" i="39"/>
  <c r="C34" i="39"/>
  <c r="C35" i="39"/>
  <c r="C36" i="39"/>
  <c r="C37" i="39"/>
  <c r="C38" i="39"/>
  <c r="C39" i="39"/>
  <c r="C40" i="39"/>
  <c r="C41" i="39"/>
  <c r="C42" i="39"/>
  <c r="C43" i="39"/>
  <c r="C44" i="39"/>
  <c r="C45" i="39"/>
  <c r="C46" i="39"/>
  <c r="C47" i="39"/>
  <c r="C48" i="39"/>
  <c r="C49" i="39"/>
  <c r="C50" i="39"/>
  <c r="C51" i="39"/>
  <c r="C52" i="39"/>
  <c r="C53" i="39"/>
  <c r="C54" i="39"/>
  <c r="C55" i="39"/>
  <c r="C56" i="39"/>
  <c r="C57" i="39"/>
  <c r="C58" i="39"/>
  <c r="C59" i="39"/>
  <c r="C60" i="39"/>
  <c r="C61" i="39"/>
  <c r="C62" i="39"/>
  <c r="C63" i="39"/>
  <c r="C64" i="39"/>
  <c r="C65" i="39"/>
  <c r="C66" i="39"/>
  <c r="C67" i="39"/>
  <c r="C68" i="39"/>
  <c r="C69" i="39"/>
  <c r="C70" i="39"/>
  <c r="C71" i="39"/>
  <c r="C72" i="39"/>
  <c r="C73" i="39"/>
  <c r="C74" i="39"/>
  <c r="C75" i="39"/>
  <c r="C76" i="39"/>
  <c r="C77" i="39"/>
  <c r="C78" i="39"/>
  <c r="C79" i="39"/>
  <c r="C80" i="39"/>
  <c r="C4" i="39"/>
  <c r="C85" i="39"/>
  <c r="C86" i="39"/>
  <c r="C87" i="39"/>
  <c r="C88" i="39"/>
  <c r="C84" i="39"/>
  <c r="C5"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C80" i="38"/>
  <c r="C81" i="38"/>
  <c r="C82" i="38"/>
  <c r="C83" i="38"/>
  <c r="C84" i="38"/>
  <c r="C85" i="38"/>
  <c r="C86" i="38"/>
  <c r="C87" i="38"/>
  <c r="C88" i="38"/>
  <c r="C89" i="38"/>
  <c r="C90" i="38"/>
  <c r="C91" i="38"/>
  <c r="C4" i="38"/>
  <c r="C96" i="38"/>
  <c r="C97" i="38"/>
  <c r="C98" i="38"/>
  <c r="C99" i="38"/>
  <c r="C100" i="38"/>
  <c r="C101" i="38"/>
  <c r="C102" i="38"/>
  <c r="C103" i="38"/>
  <c r="C104" i="38"/>
  <c r="C105" i="38"/>
  <c r="C106" i="38"/>
  <c r="C107" i="38"/>
  <c r="C108" i="38"/>
  <c r="C109" i="38"/>
  <c r="C110" i="38"/>
  <c r="C95" i="38"/>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4" i="9"/>
  <c r="C70" i="9"/>
  <c r="C71" i="9"/>
  <c r="C72" i="9"/>
  <c r="C73" i="9"/>
  <c r="C74" i="9"/>
  <c r="C75" i="9"/>
  <c r="C76" i="9"/>
  <c r="C77" i="9"/>
  <c r="C78" i="9"/>
  <c r="C79" i="9"/>
  <c r="C80" i="9"/>
  <c r="C81" i="9"/>
  <c r="C82" i="9"/>
  <c r="C83" i="9"/>
  <c r="C84" i="9"/>
  <c r="C85" i="9"/>
  <c r="C86" i="9"/>
  <c r="C87" i="9"/>
  <c r="C88" i="9"/>
  <c r="C89" i="9"/>
  <c r="C90" i="9"/>
  <c r="C91" i="9"/>
  <c r="C92" i="9"/>
  <c r="C93" i="9"/>
  <c r="C94" i="9"/>
  <c r="C95" i="9"/>
  <c r="C69" i="9"/>
  <c r="C5" i="16"/>
  <c r="C6" i="16"/>
  <c r="C7" i="16"/>
  <c r="C8" i="16"/>
  <c r="C9" i="16"/>
  <c r="C10" i="16"/>
  <c r="C11" i="16"/>
  <c r="C12" i="16"/>
  <c r="C13" i="16"/>
  <c r="C14" i="16"/>
  <c r="C15" i="16"/>
  <c r="C16" i="16"/>
  <c r="C17" i="16"/>
  <c r="C18" i="16"/>
  <c r="C19" i="16"/>
  <c r="C20" i="16"/>
  <c r="C4" i="16"/>
  <c r="C25" i="16"/>
  <c r="C26" i="16"/>
  <c r="C27" i="16"/>
  <c r="C24" i="16"/>
  <c r="C5" i="13"/>
  <c r="C6" i="13"/>
  <c r="C7" i="13"/>
  <c r="C8" i="13"/>
  <c r="C9" i="13"/>
  <c r="C10" i="13"/>
  <c r="C11" i="13"/>
  <c r="C12" i="13"/>
  <c r="C13" i="13"/>
  <c r="C14" i="13"/>
  <c r="C15" i="13"/>
  <c r="C16" i="13"/>
  <c r="C17" i="13"/>
  <c r="C18" i="13"/>
  <c r="C19" i="13"/>
  <c r="C20" i="13"/>
  <c r="C21" i="13"/>
  <c r="C22" i="13"/>
  <c r="C23" i="13"/>
  <c r="C24" i="13"/>
  <c r="C25" i="13"/>
  <c r="C26" i="13"/>
  <c r="C27" i="13"/>
  <c r="C28" i="13"/>
  <c r="C29" i="13"/>
  <c r="C30" i="13"/>
  <c r="C31" i="13"/>
  <c r="C32" i="13"/>
  <c r="C33" i="13"/>
  <c r="C34" i="13"/>
  <c r="C35" i="13"/>
  <c r="C36" i="13"/>
  <c r="C4" i="13"/>
  <c r="C42" i="13"/>
  <c r="C41" i="13"/>
  <c r="C40" i="13"/>
  <c r="C5" i="14"/>
  <c r="C6" i="14"/>
  <c r="C7" i="14"/>
  <c r="C8" i="14"/>
  <c r="C9" i="14"/>
  <c r="C10" i="14"/>
  <c r="C11" i="14"/>
  <c r="C12" i="14"/>
  <c r="C13" i="14"/>
  <c r="C14" i="14"/>
  <c r="C15" i="14"/>
  <c r="C16" i="14"/>
  <c r="C17" i="14"/>
  <c r="C18" i="14"/>
  <c r="C19" i="14"/>
  <c r="C20" i="14"/>
  <c r="C21" i="14"/>
  <c r="C22" i="14"/>
  <c r="C23" i="14"/>
  <c r="C24" i="14"/>
  <c r="C4" i="14"/>
  <c r="C29" i="14"/>
  <c r="C30" i="14"/>
  <c r="C31" i="14"/>
  <c r="C32" i="14"/>
  <c r="C33" i="14"/>
  <c r="C34" i="14"/>
  <c r="C35" i="14"/>
  <c r="C36" i="14"/>
  <c r="C37" i="14"/>
  <c r="C38" i="14"/>
  <c r="C39" i="14"/>
  <c r="C28" i="14"/>
  <c r="C5" i="15"/>
  <c r="C6" i="15"/>
  <c r="C7" i="15"/>
  <c r="C8" i="15"/>
  <c r="C9" i="15"/>
  <c r="C10" i="15"/>
  <c r="C11" i="15"/>
  <c r="C12" i="15"/>
  <c r="C13" i="15"/>
  <c r="C4" i="15"/>
  <c r="C18" i="15"/>
  <c r="C17" i="15"/>
  <c r="C5" i="17"/>
  <c r="C6" i="17"/>
  <c r="C7" i="17"/>
  <c r="C8" i="17"/>
  <c r="C9" i="17"/>
  <c r="C10" i="17"/>
  <c r="C11" i="17"/>
  <c r="C12" i="17"/>
  <c r="C13" i="17"/>
  <c r="C14" i="17"/>
  <c r="C15" i="17"/>
  <c r="C16" i="17"/>
  <c r="C17" i="17"/>
  <c r="C18" i="17"/>
  <c r="C19" i="17"/>
  <c r="C20" i="17"/>
  <c r="C21" i="17"/>
  <c r="C22" i="17"/>
  <c r="C23" i="17"/>
  <c r="C24" i="17"/>
  <c r="C25" i="17"/>
  <c r="C26" i="17"/>
  <c r="C27" i="17"/>
  <c r="C28" i="17"/>
  <c r="C29" i="17"/>
  <c r="C30" i="17"/>
  <c r="C31" i="17"/>
  <c r="C32" i="17"/>
  <c r="C33" i="17"/>
  <c r="C34" i="17"/>
  <c r="C35" i="17"/>
  <c r="C36" i="17"/>
  <c r="C37" i="17"/>
  <c r="C38" i="17"/>
  <c r="C39" i="17"/>
  <c r="C40" i="17"/>
  <c r="C41" i="17"/>
  <c r="C42" i="17"/>
  <c r="C43" i="17"/>
  <c r="C44" i="17"/>
  <c r="C45" i="17"/>
  <c r="C46" i="17"/>
  <c r="C47" i="17"/>
  <c r="C48" i="17"/>
  <c r="C49" i="17"/>
  <c r="C50" i="17"/>
  <c r="C51" i="17"/>
  <c r="C52" i="17"/>
  <c r="C53" i="17"/>
  <c r="C54" i="17"/>
  <c r="C55" i="17"/>
  <c r="C56" i="17"/>
  <c r="C57" i="17"/>
  <c r="C58" i="17"/>
  <c r="C59" i="17"/>
  <c r="C60" i="17"/>
  <c r="C61" i="17"/>
  <c r="C62" i="17"/>
  <c r="C63" i="17"/>
  <c r="C64" i="17"/>
  <c r="C65" i="17"/>
  <c r="C66" i="17"/>
  <c r="C67" i="17"/>
  <c r="C68" i="17"/>
  <c r="C69" i="17"/>
  <c r="C70" i="17"/>
  <c r="C71" i="17"/>
  <c r="C72" i="17"/>
  <c r="C73" i="17"/>
  <c r="C74" i="17"/>
  <c r="C75" i="17"/>
  <c r="C76" i="17"/>
  <c r="C77" i="17"/>
  <c r="C78" i="17"/>
  <c r="C79" i="17"/>
  <c r="C80" i="17"/>
  <c r="C81" i="17"/>
  <c r="C82" i="17"/>
  <c r="C83" i="17"/>
  <c r="C84" i="17"/>
  <c r="C85" i="17"/>
  <c r="C86" i="17"/>
  <c r="C87" i="17"/>
  <c r="C88" i="17"/>
  <c r="C89" i="17"/>
  <c r="C90" i="17"/>
  <c r="C91" i="17"/>
  <c r="C92" i="17"/>
  <c r="C93" i="17"/>
  <c r="C94" i="17"/>
  <c r="C95" i="17"/>
  <c r="C96" i="17"/>
  <c r="C4" i="17"/>
  <c r="C101" i="17"/>
  <c r="C102" i="17"/>
  <c r="C100" i="17"/>
  <c r="C5" i="37"/>
  <c r="C6" i="37"/>
  <c r="C7" i="37"/>
  <c r="C8" i="37"/>
  <c r="C9" i="37"/>
  <c r="C10" i="37"/>
  <c r="C11" i="37"/>
  <c r="C12" i="37"/>
  <c r="C13" i="37"/>
  <c r="C14" i="37"/>
  <c r="C15" i="37"/>
  <c r="C16" i="37"/>
  <c r="C17" i="37"/>
  <c r="C18" i="37"/>
  <c r="C19" i="37"/>
  <c r="C20" i="37"/>
  <c r="C21" i="37"/>
  <c r="C22" i="37"/>
  <c r="C23" i="37"/>
  <c r="C24" i="37"/>
  <c r="C25" i="37"/>
  <c r="C26" i="37"/>
  <c r="C27" i="37"/>
  <c r="C28" i="37"/>
  <c r="C29" i="37"/>
  <c r="C30" i="37"/>
  <c r="C31" i="37"/>
  <c r="C32" i="37"/>
  <c r="C33" i="37"/>
  <c r="C34" i="37"/>
  <c r="C35" i="37"/>
  <c r="C36" i="37"/>
  <c r="C37" i="37"/>
  <c r="C38" i="37"/>
  <c r="C39" i="37"/>
  <c r="C40" i="37"/>
  <c r="C41" i="37"/>
  <c r="C42" i="37"/>
  <c r="C43" i="37"/>
  <c r="C44" i="37"/>
  <c r="C45" i="37"/>
  <c r="C46" i="37"/>
  <c r="C47" i="37"/>
  <c r="C48" i="37"/>
  <c r="C49" i="37"/>
  <c r="C50" i="37"/>
  <c r="C51" i="37"/>
  <c r="C52" i="37"/>
  <c r="C53" i="37"/>
  <c r="C54" i="37"/>
  <c r="C55" i="37"/>
  <c r="C56" i="37"/>
  <c r="C4" i="37"/>
  <c r="C60" i="37"/>
  <c r="H58" i="37"/>
  <c r="C5" i="36"/>
  <c r="C6" i="36"/>
  <c r="C7" i="36"/>
  <c r="C8" i="36"/>
  <c r="C9" i="36"/>
  <c r="C10" i="36"/>
  <c r="C11" i="36"/>
  <c r="C12" i="36"/>
  <c r="C13" i="36"/>
  <c r="C14" i="36"/>
  <c r="C15" i="36"/>
  <c r="C16" i="36"/>
  <c r="C17" i="36"/>
  <c r="C18" i="36"/>
  <c r="C19" i="36"/>
  <c r="C20" i="36"/>
  <c r="C21" i="36"/>
  <c r="C22" i="36"/>
  <c r="C23" i="36"/>
  <c r="C24" i="36"/>
  <c r="C25" i="36"/>
  <c r="C26" i="36"/>
  <c r="C27" i="36"/>
  <c r="C28" i="36"/>
  <c r="C29" i="36"/>
  <c r="C30" i="36"/>
  <c r="C31" i="36"/>
  <c r="C32" i="36"/>
  <c r="C33" i="36"/>
  <c r="C34" i="36"/>
  <c r="C35" i="36"/>
  <c r="C36" i="36"/>
  <c r="C37" i="36"/>
  <c r="C38" i="36"/>
  <c r="C39" i="36"/>
  <c r="C40" i="36"/>
  <c r="C41" i="36"/>
  <c r="C42" i="36"/>
  <c r="C43" i="36"/>
  <c r="C44" i="36"/>
  <c r="C45" i="36"/>
  <c r="C46" i="36"/>
  <c r="C47" i="36"/>
  <c r="C48" i="36"/>
  <c r="C49" i="36"/>
  <c r="C50" i="36"/>
  <c r="C51" i="36"/>
  <c r="C52" i="36"/>
  <c r="C53" i="36"/>
  <c r="C54" i="36"/>
  <c r="C55" i="36"/>
  <c r="C56" i="36"/>
  <c r="C57" i="36"/>
  <c r="C58" i="36"/>
  <c r="C59" i="36"/>
  <c r="C60" i="36"/>
  <c r="C61" i="36"/>
  <c r="C62" i="36"/>
  <c r="C63" i="36"/>
  <c r="C64" i="36"/>
  <c r="C65" i="36"/>
  <c r="C66" i="36"/>
  <c r="C67" i="36"/>
  <c r="C68" i="36"/>
  <c r="C69" i="36"/>
  <c r="C70" i="36"/>
  <c r="C71" i="36"/>
  <c r="C72" i="36"/>
  <c r="C73" i="36"/>
  <c r="C74" i="36"/>
  <c r="C75" i="36"/>
  <c r="C76" i="36"/>
  <c r="C77" i="36"/>
  <c r="C78" i="36"/>
  <c r="C79" i="36"/>
  <c r="C80" i="36"/>
  <c r="C81" i="36"/>
  <c r="C82" i="36"/>
  <c r="C83" i="36"/>
  <c r="C84" i="36"/>
  <c r="C85" i="36"/>
  <c r="C86" i="36"/>
  <c r="C87" i="36"/>
  <c r="C88" i="36"/>
  <c r="C89" i="36"/>
  <c r="C90" i="36"/>
  <c r="C91" i="36"/>
  <c r="C92" i="36"/>
  <c r="C93" i="36"/>
  <c r="C94" i="36"/>
  <c r="C95" i="36"/>
  <c r="C96" i="36"/>
  <c r="C97" i="36"/>
  <c r="C98" i="36"/>
  <c r="C99" i="36"/>
  <c r="C100" i="36"/>
  <c r="C101" i="36"/>
  <c r="C102" i="36"/>
  <c r="C103" i="36"/>
  <c r="C4" i="36"/>
  <c r="C108" i="36"/>
  <c r="C109" i="36"/>
  <c r="C110" i="36"/>
  <c r="C111" i="36"/>
  <c r="C112" i="36"/>
  <c r="C113" i="36"/>
  <c r="C114" i="36"/>
  <c r="C115" i="36"/>
  <c r="C116" i="36"/>
  <c r="C117" i="36"/>
  <c r="C118" i="36"/>
  <c r="C119" i="36"/>
  <c r="C107" i="36"/>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4" i="18"/>
  <c r="C63" i="18"/>
  <c r="C90" i="20"/>
  <c r="C91" i="20"/>
  <c r="C92" i="20"/>
  <c r="C89"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4" i="20"/>
  <c r="C123" i="19"/>
  <c r="C124" i="19"/>
  <c r="C125" i="19"/>
  <c r="C126" i="19"/>
  <c r="C127" i="19"/>
  <c r="C128" i="19"/>
  <c r="C129" i="19"/>
  <c r="C122" i="19"/>
  <c r="C5" i="19"/>
  <c r="C6" i="19"/>
  <c r="C7" i="19"/>
  <c r="C8" i="19"/>
  <c r="C9" i="19"/>
  <c r="C10" i="19"/>
  <c r="C11" i="19"/>
  <c r="C12" i="19"/>
  <c r="C13" i="19"/>
  <c r="C14" i="19"/>
  <c r="C15" i="19"/>
  <c r="C16" i="19"/>
  <c r="C17" i="19"/>
  <c r="C18" i="19"/>
  <c r="C19" i="19"/>
  <c r="C20" i="19"/>
  <c r="C21" i="19"/>
  <c r="C22" i="19"/>
  <c r="C23" i="19"/>
  <c r="C24" i="19"/>
  <c r="C25" i="19"/>
  <c r="C26" i="19"/>
  <c r="C27" i="19"/>
  <c r="C28" i="19"/>
  <c r="C29" i="19"/>
  <c r="C30" i="19"/>
  <c r="C31" i="19"/>
  <c r="C32" i="19"/>
  <c r="C33" i="19"/>
  <c r="C34" i="19"/>
  <c r="C35" i="19"/>
  <c r="C36" i="19"/>
  <c r="C37" i="19"/>
  <c r="C38" i="19"/>
  <c r="C39" i="19"/>
  <c r="C40" i="19"/>
  <c r="C41" i="19"/>
  <c r="C42" i="19"/>
  <c r="C43" i="19"/>
  <c r="C44" i="19"/>
  <c r="C45" i="19"/>
  <c r="C46" i="19"/>
  <c r="C47" i="19"/>
  <c r="C48" i="19"/>
  <c r="C49" i="19"/>
  <c r="C50" i="19"/>
  <c r="C51" i="19"/>
  <c r="C52" i="19"/>
  <c r="C53" i="19"/>
  <c r="C54" i="19"/>
  <c r="C55" i="19"/>
  <c r="C56" i="19"/>
  <c r="C57" i="19"/>
  <c r="C58" i="19"/>
  <c r="C59" i="19"/>
  <c r="C60" i="19"/>
  <c r="C61" i="19"/>
  <c r="C62" i="19"/>
  <c r="C63" i="19"/>
  <c r="C64" i="19"/>
  <c r="C65" i="19"/>
  <c r="C66" i="19"/>
  <c r="C67" i="19"/>
  <c r="C68" i="19"/>
  <c r="C69" i="19"/>
  <c r="C70" i="19"/>
  <c r="C71" i="19"/>
  <c r="C72" i="19"/>
  <c r="C73" i="19"/>
  <c r="C74" i="19"/>
  <c r="C75" i="19"/>
  <c r="C76" i="19"/>
  <c r="C77" i="19"/>
  <c r="C78" i="19"/>
  <c r="C79" i="19"/>
  <c r="C80" i="19"/>
  <c r="C81" i="19"/>
  <c r="C82" i="19"/>
  <c r="C83" i="19"/>
  <c r="C84" i="19"/>
  <c r="C85" i="19"/>
  <c r="C86" i="19"/>
  <c r="C87" i="19"/>
  <c r="C88" i="19"/>
  <c r="C89" i="19"/>
  <c r="C90" i="19"/>
  <c r="C91" i="19"/>
  <c r="C92" i="19"/>
  <c r="C93" i="19"/>
  <c r="C94" i="19"/>
  <c r="C95" i="19"/>
  <c r="C96" i="19"/>
  <c r="C97" i="19"/>
  <c r="C98" i="19"/>
  <c r="C99" i="19"/>
  <c r="C100" i="19"/>
  <c r="C101" i="19"/>
  <c r="C102" i="19"/>
  <c r="C103" i="19"/>
  <c r="C104" i="19"/>
  <c r="C105" i="19"/>
  <c r="C106" i="19"/>
  <c r="C107" i="19"/>
  <c r="C108" i="19"/>
  <c r="C109" i="19"/>
  <c r="C110" i="19"/>
  <c r="C111" i="19"/>
  <c r="C112" i="19"/>
  <c r="C113" i="19"/>
  <c r="C114" i="19"/>
  <c r="C115" i="19"/>
  <c r="C116" i="19"/>
  <c r="C117" i="19"/>
  <c r="C118" i="19"/>
  <c r="C4" i="19"/>
  <c r="C5" i="21"/>
  <c r="C6" i="21"/>
  <c r="C7" i="21"/>
  <c r="C8" i="21"/>
  <c r="C9" i="21"/>
  <c r="C10" i="21"/>
  <c r="C11" i="21"/>
  <c r="C12" i="21"/>
  <c r="C13" i="21"/>
  <c r="C14" i="21"/>
  <c r="C15" i="21"/>
  <c r="C16" i="21"/>
  <c r="C17" i="21"/>
  <c r="C18" i="21"/>
  <c r="C19" i="21"/>
  <c r="C20" i="21"/>
  <c r="C21" i="21"/>
  <c r="C22" i="21"/>
  <c r="C23" i="21"/>
  <c r="C24" i="21"/>
  <c r="C25" i="21"/>
  <c r="C26" i="21"/>
  <c r="C27" i="21"/>
  <c r="C28" i="21"/>
  <c r="C29" i="21"/>
  <c r="C30" i="21"/>
  <c r="C31" i="21"/>
  <c r="C32" i="21"/>
  <c r="C33" i="21"/>
  <c r="C34" i="21"/>
  <c r="C35" i="21"/>
  <c r="C36" i="21"/>
  <c r="C37" i="21"/>
  <c r="C38" i="21"/>
  <c r="C39" i="21"/>
  <c r="C40" i="21"/>
  <c r="C41" i="21"/>
  <c r="C42" i="21"/>
  <c r="C43" i="21"/>
  <c r="C44" i="21"/>
  <c r="C45" i="21"/>
  <c r="C46" i="21"/>
  <c r="C47" i="21"/>
  <c r="C48" i="21"/>
  <c r="C49" i="21"/>
  <c r="C50" i="21"/>
  <c r="C51" i="21"/>
  <c r="C52" i="21"/>
  <c r="C53" i="21"/>
  <c r="C54" i="21"/>
  <c r="C55" i="21"/>
  <c r="C56" i="21"/>
  <c r="C57" i="21"/>
  <c r="C58" i="21"/>
  <c r="C59" i="21"/>
  <c r="C60" i="21"/>
  <c r="C61" i="21"/>
  <c r="C62" i="21"/>
  <c r="C63" i="21"/>
  <c r="C64" i="21"/>
  <c r="C65" i="21"/>
  <c r="C66" i="21"/>
  <c r="C67" i="21"/>
  <c r="C68" i="21"/>
  <c r="C69" i="21"/>
  <c r="C70" i="21"/>
  <c r="C71" i="21"/>
  <c r="C72" i="21"/>
  <c r="C73" i="21"/>
  <c r="C74" i="21"/>
  <c r="C75" i="21"/>
  <c r="C76" i="21"/>
  <c r="C77" i="21"/>
  <c r="C78" i="21"/>
  <c r="C79" i="21"/>
  <c r="C80" i="21"/>
  <c r="C81" i="21"/>
  <c r="C82" i="21"/>
  <c r="C83" i="21"/>
  <c r="C84" i="21"/>
  <c r="C85" i="21"/>
  <c r="C86" i="21"/>
  <c r="C87" i="21"/>
  <c r="C88" i="21"/>
  <c r="C89" i="21"/>
  <c r="C90" i="21"/>
  <c r="C4" i="21"/>
  <c r="C95" i="21"/>
  <c r="C96" i="21"/>
  <c r="C97" i="21"/>
  <c r="C98" i="21"/>
  <c r="C99" i="21"/>
  <c r="C100" i="21"/>
  <c r="C101" i="21"/>
  <c r="C94" i="21"/>
  <c r="C92" i="22"/>
  <c r="C93" i="22"/>
  <c r="C94" i="22"/>
  <c r="C95" i="22"/>
  <c r="C96" i="22"/>
  <c r="C97" i="22"/>
  <c r="C98" i="22"/>
  <c r="C99" i="22"/>
  <c r="C100" i="22"/>
  <c r="C101" i="22"/>
  <c r="C102" i="22"/>
  <c r="C103" i="22"/>
  <c r="C91" i="22"/>
  <c r="C90" i="22"/>
  <c r="C5" i="22"/>
  <c r="C6" i="22"/>
  <c r="C7" i="22"/>
  <c r="C8" i="22"/>
  <c r="C9" i="22"/>
  <c r="C10" i="22"/>
  <c r="C11" i="22"/>
  <c r="C12" i="22"/>
  <c r="C13" i="22"/>
  <c r="C14" i="22"/>
  <c r="C15" i="22"/>
  <c r="C16" i="22"/>
  <c r="C17" i="22"/>
  <c r="C18" i="22"/>
  <c r="C19" i="22"/>
  <c r="C20" i="22"/>
  <c r="C21" i="22"/>
  <c r="C22" i="22"/>
  <c r="C23" i="22"/>
  <c r="C24" i="22"/>
  <c r="C25" i="22"/>
  <c r="C26" i="22"/>
  <c r="C27" i="22"/>
  <c r="C28" i="22"/>
  <c r="C29" i="22"/>
  <c r="C30" i="22"/>
  <c r="C31" i="22"/>
  <c r="C32" i="22"/>
  <c r="C33" i="22"/>
  <c r="C34" i="22"/>
  <c r="C35" i="22"/>
  <c r="C36" i="22"/>
  <c r="C37" i="22"/>
  <c r="C38" i="22"/>
  <c r="C39" i="22"/>
  <c r="C40" i="22"/>
  <c r="C41" i="22"/>
  <c r="C42" i="22"/>
  <c r="C43" i="22"/>
  <c r="C44" i="22"/>
  <c r="C45" i="22"/>
  <c r="C46" i="22"/>
  <c r="C47" i="22"/>
  <c r="C48" i="22"/>
  <c r="C49" i="22"/>
  <c r="C50" i="22"/>
  <c r="C51" i="22"/>
  <c r="C52" i="22"/>
  <c r="C53" i="22"/>
  <c r="C54" i="22"/>
  <c r="C55" i="22"/>
  <c r="C56" i="22"/>
  <c r="C57" i="22"/>
  <c r="C58" i="22"/>
  <c r="C59" i="22"/>
  <c r="C60" i="22"/>
  <c r="C61" i="22"/>
  <c r="C62" i="22"/>
  <c r="C63" i="22"/>
  <c r="C64" i="22"/>
  <c r="C65" i="22"/>
  <c r="C66" i="22"/>
  <c r="C67" i="22"/>
  <c r="C68" i="22"/>
  <c r="C69" i="22"/>
  <c r="C70" i="22"/>
  <c r="C71" i="22"/>
  <c r="C72" i="22"/>
  <c r="C73" i="22"/>
  <c r="C74" i="22"/>
  <c r="C75" i="22"/>
  <c r="C76" i="22"/>
  <c r="C77" i="22"/>
  <c r="C78" i="22"/>
  <c r="C79" i="22"/>
  <c r="C80" i="22"/>
  <c r="C81" i="22"/>
  <c r="C82" i="22"/>
  <c r="C83" i="22"/>
  <c r="C84" i="22"/>
  <c r="C85" i="22"/>
  <c r="C86" i="22"/>
  <c r="C4" i="22"/>
  <c r="C24" i="25"/>
  <c r="C23" i="25"/>
  <c r="C5" i="25"/>
  <c r="C6" i="25"/>
  <c r="C7" i="25"/>
  <c r="C8" i="25"/>
  <c r="C9" i="25"/>
  <c r="C10" i="25"/>
  <c r="C11" i="25"/>
  <c r="C12" i="25"/>
  <c r="C13" i="25"/>
  <c r="C14" i="25"/>
  <c r="C15" i="25"/>
  <c r="C16" i="25"/>
  <c r="C17" i="25"/>
  <c r="C18" i="25"/>
  <c r="C19" i="25"/>
  <c r="C4" i="25"/>
  <c r="C5" i="24"/>
  <c r="C6" i="24"/>
  <c r="C7" i="24"/>
  <c r="C8" i="24"/>
  <c r="C9" i="24"/>
  <c r="C10" i="24"/>
  <c r="C11" i="24"/>
  <c r="C12" i="24"/>
  <c r="C13" i="24"/>
  <c r="C14" i="24"/>
  <c r="C15" i="24"/>
  <c r="C16" i="24"/>
  <c r="C17" i="24"/>
  <c r="C18" i="24"/>
  <c r="C19" i="24"/>
  <c r="C20" i="24"/>
  <c r="C21" i="24"/>
  <c r="C22" i="24"/>
  <c r="C23" i="24"/>
  <c r="C24" i="24"/>
  <c r="C25" i="24"/>
  <c r="C26" i="24"/>
  <c r="C27" i="24"/>
  <c r="C4" i="24"/>
  <c r="C32" i="24"/>
  <c r="C33" i="24"/>
  <c r="C34" i="24"/>
  <c r="C35" i="24"/>
  <c r="C36" i="24"/>
  <c r="C37" i="24"/>
  <c r="C38" i="24"/>
  <c r="C31" i="24"/>
  <c r="C22" i="23"/>
  <c r="C23" i="23"/>
  <c r="C24" i="23"/>
  <c r="C25" i="23"/>
  <c r="C26" i="23"/>
  <c r="C27" i="23"/>
  <c r="C28" i="23"/>
  <c r="C29" i="23"/>
  <c r="C21" i="23"/>
  <c r="C5" i="23"/>
  <c r="C6" i="23"/>
  <c r="C7" i="23"/>
  <c r="C8" i="23"/>
  <c r="C9" i="23"/>
  <c r="C10" i="23"/>
  <c r="C11" i="23"/>
  <c r="C12" i="23"/>
  <c r="C13" i="23"/>
  <c r="C14" i="23"/>
  <c r="C15" i="23"/>
  <c r="C16" i="23"/>
  <c r="C17" i="23"/>
  <c r="C4" i="23"/>
  <c r="C5" i="27"/>
  <c r="C6" i="27"/>
  <c r="C7" i="27"/>
  <c r="C8" i="27"/>
  <c r="C9" i="27"/>
  <c r="C10" i="27"/>
  <c r="C11" i="27"/>
  <c r="C12" i="27"/>
  <c r="C13" i="27"/>
  <c r="C14" i="27"/>
  <c r="C15" i="27"/>
  <c r="C16" i="27"/>
  <c r="C17" i="27"/>
  <c r="C18" i="27"/>
  <c r="C19" i="27"/>
  <c r="C20" i="27"/>
  <c r="C21" i="27"/>
  <c r="C22" i="27"/>
  <c r="C23" i="27"/>
  <c r="C24" i="27"/>
  <c r="C25" i="27"/>
  <c r="C26" i="27"/>
  <c r="C27" i="27"/>
  <c r="C28" i="27"/>
  <c r="C29" i="27"/>
  <c r="C30" i="27"/>
  <c r="C31" i="27"/>
  <c r="C32" i="27"/>
  <c r="C33" i="27"/>
  <c r="C34" i="27"/>
  <c r="C35" i="27"/>
  <c r="C36" i="27"/>
  <c r="C37" i="27"/>
  <c r="C38" i="27"/>
  <c r="C39" i="27"/>
  <c r="C40" i="27"/>
  <c r="C41" i="27"/>
  <c r="C42" i="27"/>
  <c r="C43" i="27"/>
  <c r="C44" i="27"/>
  <c r="C45" i="27"/>
  <c r="C46" i="27"/>
  <c r="C47" i="27"/>
  <c r="C48" i="27"/>
  <c r="C49" i="27"/>
  <c r="C50" i="27"/>
  <c r="C51" i="27"/>
  <c r="C52" i="27"/>
  <c r="C53" i="27"/>
  <c r="C54" i="27"/>
  <c r="C55" i="27"/>
  <c r="C56" i="27"/>
  <c r="C57" i="27"/>
  <c r="C58" i="27"/>
  <c r="C59" i="27"/>
  <c r="C60" i="27"/>
  <c r="C61" i="27"/>
  <c r="C62" i="27"/>
  <c r="C63" i="27"/>
  <c r="C64" i="27"/>
  <c r="C65" i="27"/>
  <c r="C66" i="27"/>
  <c r="C67" i="27"/>
  <c r="C68" i="27"/>
  <c r="C69" i="27"/>
  <c r="C70" i="27"/>
  <c r="C71" i="27"/>
  <c r="C72" i="27"/>
  <c r="C73" i="27"/>
  <c r="C74" i="27"/>
  <c r="C75" i="27"/>
  <c r="C76" i="27"/>
  <c r="C77" i="27"/>
  <c r="C78" i="27"/>
  <c r="C79" i="27"/>
  <c r="C80" i="27"/>
  <c r="C81" i="27"/>
  <c r="C82" i="27"/>
  <c r="C83" i="27"/>
  <c r="C84" i="27"/>
  <c r="C85" i="27"/>
  <c r="C86" i="27"/>
  <c r="C87" i="27"/>
  <c r="C88" i="27"/>
  <c r="C89" i="27"/>
  <c r="C90" i="27"/>
  <c r="C91" i="27"/>
  <c r="C92" i="27"/>
  <c r="C93" i="27"/>
  <c r="C94" i="27"/>
  <c r="C95" i="27"/>
  <c r="C96" i="27"/>
  <c r="C97" i="27"/>
  <c r="C98" i="27"/>
  <c r="C99" i="27"/>
  <c r="C100" i="27"/>
  <c r="C101" i="27"/>
  <c r="C102" i="27"/>
  <c r="C103" i="27"/>
  <c r="C104" i="27"/>
  <c r="C105" i="27"/>
  <c r="C106" i="27"/>
  <c r="C107" i="27"/>
  <c r="C108" i="27"/>
  <c r="C109" i="27"/>
  <c r="C110" i="27"/>
  <c r="C111" i="27"/>
  <c r="C112" i="27"/>
  <c r="C113" i="27"/>
  <c r="C114" i="27"/>
  <c r="C115" i="27"/>
  <c r="C116" i="27"/>
  <c r="C117" i="27"/>
  <c r="C118" i="27"/>
  <c r="C119" i="27"/>
  <c r="C120" i="27"/>
  <c r="C121" i="27"/>
  <c r="C122" i="27"/>
  <c r="C123" i="27"/>
  <c r="C4" i="27"/>
  <c r="C128" i="27"/>
  <c r="C129" i="27"/>
  <c r="C130" i="27"/>
  <c r="C131" i="27"/>
  <c r="C132" i="27"/>
  <c r="C127" i="27"/>
  <c r="C5" i="28"/>
  <c r="C6" i="28"/>
  <c r="C7" i="28"/>
  <c r="C8" i="28"/>
  <c r="C9" i="28"/>
  <c r="C10" i="28"/>
  <c r="C11" i="28"/>
  <c r="C12" i="28"/>
  <c r="C13" i="28"/>
  <c r="C14" i="28"/>
  <c r="C15" i="28"/>
  <c r="C16" i="28"/>
  <c r="C17" i="28"/>
  <c r="C18" i="28"/>
  <c r="C19" i="28"/>
  <c r="C20" i="28"/>
  <c r="C21" i="28"/>
  <c r="C22" i="28"/>
  <c r="C23" i="28"/>
  <c r="C24" i="28"/>
  <c r="C25" i="28"/>
  <c r="C26" i="28"/>
  <c r="C27" i="28"/>
  <c r="C28" i="28"/>
  <c r="C29" i="28"/>
  <c r="C30" i="28"/>
  <c r="C31" i="28"/>
  <c r="C32" i="28"/>
  <c r="C33" i="28"/>
  <c r="C34" i="28"/>
  <c r="C35" i="28"/>
  <c r="C36" i="28"/>
  <c r="C37" i="28"/>
  <c r="C38" i="28"/>
  <c r="C39" i="28"/>
  <c r="C40" i="28"/>
  <c r="C41" i="28"/>
  <c r="C42" i="28"/>
  <c r="C43" i="28"/>
  <c r="C44" i="28"/>
  <c r="C45" i="28"/>
  <c r="C46" i="28"/>
  <c r="C47" i="28"/>
  <c r="C48" i="28"/>
  <c r="C49" i="28"/>
  <c r="C50" i="28"/>
  <c r="C51" i="28"/>
  <c r="C52" i="28"/>
  <c r="C53" i="28"/>
  <c r="C54" i="28"/>
  <c r="C55" i="28"/>
  <c r="C56" i="28"/>
  <c r="C57" i="28"/>
  <c r="C58" i="28"/>
  <c r="C59" i="28"/>
  <c r="C60" i="28"/>
  <c r="C61" i="28"/>
  <c r="C62" i="28"/>
  <c r="C63" i="28"/>
  <c r="C64" i="28"/>
  <c r="C65" i="28"/>
  <c r="C66" i="28"/>
  <c r="C67" i="28"/>
  <c r="C68" i="28"/>
  <c r="C69" i="28"/>
  <c r="C70" i="28"/>
  <c r="C71" i="28"/>
  <c r="C72" i="28"/>
  <c r="C73" i="28"/>
  <c r="C74" i="28"/>
  <c r="C75" i="28"/>
  <c r="C76" i="28"/>
  <c r="C77" i="28"/>
  <c r="C78" i="28"/>
  <c r="C79" i="28"/>
  <c r="C80" i="28"/>
  <c r="C81" i="28"/>
  <c r="C82" i="28"/>
  <c r="C83" i="28"/>
  <c r="C84" i="28"/>
  <c r="C85" i="28"/>
  <c r="C86" i="28"/>
  <c r="C87" i="28"/>
  <c r="C88" i="28"/>
  <c r="C89" i="28"/>
  <c r="C90" i="28"/>
  <c r="C91" i="28"/>
  <c r="C92" i="28"/>
  <c r="C93" i="28"/>
  <c r="C94" i="28"/>
  <c r="C95" i="28"/>
  <c r="C96" i="28"/>
  <c r="C97" i="28"/>
  <c r="C98" i="28"/>
  <c r="C99" i="28"/>
  <c r="C100" i="28"/>
  <c r="C101" i="28"/>
  <c r="C102" i="28"/>
  <c r="C103" i="28"/>
  <c r="C104" i="28"/>
  <c r="C105" i="28"/>
  <c r="C106" i="28"/>
  <c r="C107" i="28"/>
  <c r="C108" i="28"/>
  <c r="C4" i="28"/>
  <c r="C113" i="28"/>
  <c r="C114" i="28"/>
  <c r="C115" i="28"/>
  <c r="C112" i="28"/>
  <c r="C5" i="30"/>
  <c r="C6" i="30"/>
  <c r="C7" i="30"/>
  <c r="C8" i="30"/>
  <c r="C9" i="30"/>
  <c r="C10" i="30"/>
  <c r="C11" i="30"/>
  <c r="C12" i="30"/>
  <c r="C13" i="30"/>
  <c r="C14" i="30"/>
  <c r="C15" i="30"/>
  <c r="C16" i="30"/>
  <c r="C17" i="30"/>
  <c r="C18" i="30"/>
  <c r="C19" i="30"/>
  <c r="C20" i="30"/>
  <c r="C21" i="30"/>
  <c r="C22" i="30"/>
  <c r="C23" i="30"/>
  <c r="C24" i="30"/>
  <c r="C25" i="30"/>
  <c r="C26" i="30"/>
  <c r="C27" i="30"/>
  <c r="C28" i="30"/>
  <c r="C29" i="30"/>
  <c r="C30" i="30"/>
  <c r="C31" i="30"/>
  <c r="C32" i="30"/>
  <c r="C33" i="30"/>
  <c r="C34" i="30"/>
  <c r="C35" i="30"/>
  <c r="C36" i="30"/>
  <c r="C37" i="30"/>
  <c r="C38" i="30"/>
  <c r="C39" i="30"/>
  <c r="C40" i="30"/>
  <c r="C41" i="30"/>
  <c r="C42" i="30"/>
  <c r="C43" i="30"/>
  <c r="C44" i="30"/>
  <c r="C45" i="30"/>
  <c r="C46" i="30"/>
  <c r="C47" i="30"/>
  <c r="C48" i="30"/>
  <c r="C49" i="30"/>
  <c r="C50" i="30"/>
  <c r="C51" i="30"/>
  <c r="C52" i="30"/>
  <c r="C53" i="30"/>
  <c r="C54" i="30"/>
  <c r="C55" i="30"/>
  <c r="C56" i="30"/>
  <c r="C57" i="30"/>
  <c r="C58" i="30"/>
  <c r="C59" i="30"/>
  <c r="C60" i="30"/>
  <c r="C61" i="30"/>
  <c r="C62" i="30"/>
  <c r="C63" i="30"/>
  <c r="C64" i="30"/>
  <c r="C65" i="30"/>
  <c r="C66" i="30"/>
  <c r="C67" i="30"/>
  <c r="C68" i="30"/>
  <c r="C69" i="30"/>
  <c r="C70" i="30"/>
  <c r="C71" i="30"/>
  <c r="C72" i="30"/>
  <c r="C73" i="30"/>
  <c r="C74" i="30"/>
  <c r="C75" i="30"/>
  <c r="C76" i="30"/>
  <c r="C77" i="30"/>
  <c r="C78" i="30"/>
  <c r="C79" i="30"/>
  <c r="C80" i="30"/>
  <c r="C81" i="30"/>
  <c r="C82" i="30"/>
  <c r="C83" i="30"/>
  <c r="C84" i="30"/>
  <c r="C85" i="30"/>
  <c r="C86" i="30"/>
  <c r="C87" i="30"/>
  <c r="C88" i="30"/>
  <c r="C89" i="30"/>
  <c r="C90" i="30"/>
  <c r="C91" i="30"/>
  <c r="C92" i="30"/>
  <c r="C93" i="30"/>
  <c r="C94" i="30"/>
  <c r="C95" i="30"/>
  <c r="C4" i="30"/>
  <c r="C100" i="30"/>
  <c r="C101" i="30"/>
  <c r="C102" i="30"/>
  <c r="C103" i="30"/>
  <c r="C104" i="30"/>
  <c r="C105" i="30"/>
  <c r="C106" i="30"/>
  <c r="C107" i="30"/>
  <c r="C99" i="30"/>
  <c r="C110" i="31"/>
  <c r="C111" i="31"/>
  <c r="C112" i="31"/>
  <c r="C113" i="31"/>
  <c r="C114" i="31"/>
  <c r="C115" i="31"/>
  <c r="C116" i="31"/>
  <c r="C117" i="31"/>
  <c r="C118" i="31"/>
  <c r="C119" i="31"/>
  <c r="C120" i="31"/>
  <c r="C121" i="31"/>
  <c r="C122" i="31"/>
  <c r="C123" i="31"/>
  <c r="C124" i="31"/>
  <c r="C125" i="31"/>
  <c r="C126" i="31"/>
  <c r="C109" i="31"/>
  <c r="C5" i="31"/>
  <c r="C6" i="31"/>
  <c r="C7" i="31"/>
  <c r="C8" i="31"/>
  <c r="C9" i="31"/>
  <c r="C10" i="31"/>
  <c r="C11" i="31"/>
  <c r="C12" i="31"/>
  <c r="C13" i="31"/>
  <c r="C14" i="31"/>
  <c r="C15" i="31"/>
  <c r="C16" i="31"/>
  <c r="C17" i="31"/>
  <c r="C18" i="31"/>
  <c r="C19" i="31"/>
  <c r="C20" i="31"/>
  <c r="C21" i="31"/>
  <c r="C22" i="31"/>
  <c r="C23" i="31"/>
  <c r="C24" i="31"/>
  <c r="C25" i="31"/>
  <c r="C26" i="31"/>
  <c r="C27" i="31"/>
  <c r="C28" i="31"/>
  <c r="C29" i="31"/>
  <c r="C30" i="31"/>
  <c r="C31" i="31"/>
  <c r="C32" i="31"/>
  <c r="C33" i="31"/>
  <c r="C34" i="31"/>
  <c r="C35" i="31"/>
  <c r="C36" i="31"/>
  <c r="C37" i="31"/>
  <c r="C38" i="31"/>
  <c r="C39" i="31"/>
  <c r="C40" i="31"/>
  <c r="C41" i="31"/>
  <c r="C42" i="31"/>
  <c r="C43" i="31"/>
  <c r="C44" i="31"/>
  <c r="C45" i="31"/>
  <c r="C46" i="31"/>
  <c r="C47" i="31"/>
  <c r="C48" i="31"/>
  <c r="C49" i="31"/>
  <c r="C50" i="31"/>
  <c r="C51" i="31"/>
  <c r="C52" i="31"/>
  <c r="C53" i="31"/>
  <c r="C54" i="31"/>
  <c r="C55" i="31"/>
  <c r="C56" i="31"/>
  <c r="C57" i="31"/>
  <c r="C58" i="31"/>
  <c r="C59" i="31"/>
  <c r="C60" i="31"/>
  <c r="C61" i="31"/>
  <c r="C62" i="31"/>
  <c r="C63" i="31"/>
  <c r="C64" i="31"/>
  <c r="C65" i="31"/>
  <c r="C66" i="31"/>
  <c r="C67" i="31"/>
  <c r="C68" i="31"/>
  <c r="C69" i="31"/>
  <c r="C70" i="31"/>
  <c r="C71" i="31"/>
  <c r="C72" i="31"/>
  <c r="C73" i="31"/>
  <c r="C74" i="31"/>
  <c r="C75" i="31"/>
  <c r="C76" i="31"/>
  <c r="C77" i="31"/>
  <c r="C78" i="31"/>
  <c r="C79" i="31"/>
  <c r="C80" i="31"/>
  <c r="C81" i="31"/>
  <c r="C82" i="31"/>
  <c r="C83" i="31"/>
  <c r="C84" i="31"/>
  <c r="C85" i="31"/>
  <c r="C86" i="31"/>
  <c r="C87" i="31"/>
  <c r="C88" i="31"/>
  <c r="C89" i="31"/>
  <c r="C90" i="31"/>
  <c r="C91" i="31"/>
  <c r="C92" i="31"/>
  <c r="C93" i="31"/>
  <c r="C94" i="31"/>
  <c r="C95" i="31"/>
  <c r="C96" i="31"/>
  <c r="C97" i="31"/>
  <c r="C98" i="31"/>
  <c r="C99" i="31"/>
  <c r="C100" i="31"/>
  <c r="C101" i="31"/>
  <c r="C102" i="31"/>
  <c r="C103" i="31"/>
  <c r="C104" i="31"/>
  <c r="C105" i="31"/>
  <c r="C4" i="31"/>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2" i="26"/>
  <c r="C73" i="26"/>
  <c r="C74" i="26"/>
  <c r="C75" i="26"/>
  <c r="C76" i="26"/>
  <c r="C71" i="26"/>
  <c r="C5" i="26"/>
  <c r="C6" i="26"/>
  <c r="C7" i="26"/>
  <c r="C8" i="26"/>
  <c r="C9" i="26"/>
  <c r="C10" i="26"/>
  <c r="C11" i="26"/>
  <c r="C12" i="26"/>
  <c r="C13" i="26"/>
  <c r="C14" i="26"/>
  <c r="C15" i="26"/>
  <c r="C16" i="26"/>
  <c r="C17" i="26"/>
  <c r="C18" i="26"/>
  <c r="C19" i="26"/>
  <c r="C20" i="26"/>
  <c r="C21" i="26"/>
  <c r="C22" i="26"/>
  <c r="C23" i="26"/>
  <c r="C24" i="26"/>
  <c r="C25" i="26"/>
  <c r="C26" i="26"/>
  <c r="C27" i="26"/>
  <c r="C28" i="26"/>
  <c r="C29" i="26"/>
  <c r="C30" i="26"/>
  <c r="C31" i="26"/>
  <c r="C32" i="26"/>
  <c r="C33" i="26"/>
  <c r="C34" i="26"/>
  <c r="C35" i="26"/>
  <c r="C36" i="26"/>
  <c r="C37" i="26"/>
  <c r="C38" i="26"/>
  <c r="C39" i="26"/>
  <c r="C40" i="26"/>
  <c r="C41" i="26"/>
  <c r="C42" i="26"/>
  <c r="C43" i="26"/>
  <c r="C44" i="26"/>
  <c r="C45" i="26"/>
  <c r="C46" i="26"/>
  <c r="C47" i="26"/>
  <c r="C48" i="26"/>
  <c r="C49" i="26"/>
  <c r="C50" i="26"/>
  <c r="C51" i="26"/>
  <c r="C52" i="26"/>
  <c r="C53" i="26"/>
  <c r="C54" i="26"/>
  <c r="C55" i="26"/>
  <c r="C56" i="26"/>
  <c r="C57" i="26"/>
  <c r="C58" i="26"/>
  <c r="C59" i="26"/>
  <c r="C60" i="26"/>
  <c r="C61" i="26"/>
  <c r="C62" i="26"/>
  <c r="C63" i="26"/>
  <c r="C64" i="26"/>
  <c r="C65" i="26"/>
  <c r="C66" i="26"/>
  <c r="C67" i="26"/>
  <c r="C4" i="26"/>
  <c r="C52" i="32" l="1"/>
  <c r="C51" i="32"/>
  <c r="C5" i="32"/>
  <c r="C6" i="32"/>
  <c r="C7" i="32"/>
  <c r="C8" i="32"/>
  <c r="C9" i="32"/>
  <c r="C10" i="32"/>
  <c r="C11" i="32"/>
  <c r="C12" i="32"/>
  <c r="C13" i="32"/>
  <c r="C14" i="32"/>
  <c r="C15" i="32"/>
  <c r="C16" i="32"/>
  <c r="C17" i="32"/>
  <c r="C18" i="32"/>
  <c r="C19" i="32"/>
  <c r="C20" i="32"/>
  <c r="C21" i="32"/>
  <c r="C22" i="32"/>
  <c r="C23" i="32"/>
  <c r="C24" i="32"/>
  <c r="C25" i="32"/>
  <c r="C26" i="32"/>
  <c r="C27" i="32"/>
  <c r="C28" i="32"/>
  <c r="C29" i="32"/>
  <c r="C30" i="32"/>
  <c r="C31" i="32"/>
  <c r="C32" i="32"/>
  <c r="C33" i="32"/>
  <c r="C34" i="32"/>
  <c r="C35" i="32"/>
  <c r="C36" i="32"/>
  <c r="C37" i="32"/>
  <c r="C38" i="32"/>
  <c r="C39" i="32"/>
  <c r="C40" i="32"/>
  <c r="C41" i="32"/>
  <c r="C42" i="32"/>
  <c r="C43" i="32"/>
  <c r="C44" i="32"/>
  <c r="C45" i="32"/>
  <c r="C46" i="32"/>
  <c r="C47" i="32"/>
  <c r="C4" i="32"/>
  <c r="C5" i="29"/>
  <c r="C6" i="29"/>
  <c r="C7" i="29"/>
  <c r="C8" i="29"/>
  <c r="C9" i="29"/>
  <c r="C10" i="29"/>
  <c r="C11" i="29"/>
  <c r="C12" i="29"/>
  <c r="C13" i="29"/>
  <c r="C14" i="29"/>
  <c r="C15" i="29"/>
  <c r="C16" i="29"/>
  <c r="C17" i="29"/>
  <c r="C18" i="29"/>
  <c r="C19" i="29"/>
  <c r="C20" i="29"/>
  <c r="C21" i="29"/>
  <c r="C22" i="29"/>
  <c r="C23" i="29"/>
  <c r="C24" i="29"/>
  <c r="C25" i="29"/>
  <c r="C26" i="29"/>
  <c r="C27" i="29"/>
  <c r="C28" i="29"/>
  <c r="C29" i="29"/>
  <c r="C30" i="29"/>
  <c r="C31" i="29"/>
  <c r="C32" i="29"/>
  <c r="C33" i="29"/>
  <c r="C34" i="29"/>
  <c r="C35" i="29"/>
  <c r="C36" i="29"/>
  <c r="C37" i="29"/>
  <c r="C38" i="29"/>
  <c r="C39" i="29"/>
  <c r="C40" i="29"/>
  <c r="C41" i="29"/>
  <c r="C42" i="29"/>
  <c r="C43" i="29"/>
  <c r="C44" i="29"/>
  <c r="C45" i="29"/>
  <c r="C46" i="29"/>
  <c r="C47" i="29"/>
  <c r="C48" i="29"/>
  <c r="C49" i="29"/>
  <c r="C50" i="29"/>
  <c r="C51" i="29"/>
  <c r="C52" i="29"/>
  <c r="C53" i="29"/>
  <c r="C54" i="29"/>
  <c r="C55" i="29"/>
  <c r="C56" i="29"/>
  <c r="C57" i="29"/>
  <c r="C58" i="29"/>
  <c r="C59" i="29"/>
  <c r="C60" i="29"/>
  <c r="C61" i="29"/>
  <c r="C62" i="29"/>
  <c r="C63" i="29"/>
  <c r="C64" i="29"/>
  <c r="C65" i="29"/>
  <c r="C66" i="29"/>
  <c r="C67" i="29"/>
  <c r="C68" i="29"/>
  <c r="C69" i="29"/>
  <c r="C70" i="29"/>
  <c r="C71" i="29"/>
  <c r="C72" i="29"/>
  <c r="C73" i="29"/>
  <c r="C74" i="29"/>
  <c r="C75" i="29"/>
  <c r="C76" i="29"/>
  <c r="C77" i="29"/>
  <c r="C78" i="29"/>
  <c r="C79" i="29"/>
  <c r="C80" i="29"/>
  <c r="C81" i="29"/>
  <c r="C82" i="29"/>
  <c r="C83" i="29"/>
  <c r="C84" i="29"/>
  <c r="C85" i="29"/>
  <c r="C86" i="29"/>
  <c r="C87" i="29"/>
  <c r="C88" i="29"/>
  <c r="C89" i="29"/>
  <c r="C90" i="29"/>
  <c r="C91" i="29"/>
  <c r="C92" i="29"/>
  <c r="C93" i="29"/>
  <c r="C94" i="29"/>
  <c r="C95" i="29"/>
  <c r="C96" i="29"/>
  <c r="C97" i="29"/>
  <c r="C98" i="29"/>
  <c r="C99" i="29"/>
  <c r="C100" i="29"/>
  <c r="C101" i="29"/>
  <c r="C102" i="29"/>
  <c r="C4" i="29"/>
  <c r="C107" i="29"/>
  <c r="C108" i="29"/>
  <c r="C109" i="29"/>
  <c r="C106" i="29"/>
  <c r="C5" i="33"/>
  <c r="C6" i="33"/>
  <c r="C7" i="33"/>
  <c r="C8" i="33"/>
  <c r="C4" i="33"/>
  <c r="C13" i="33"/>
  <c r="C12" i="33"/>
  <c r="C167" i="34"/>
  <c r="C168" i="34"/>
  <c r="C169" i="34"/>
  <c r="C170" i="34"/>
  <c r="C171" i="34"/>
  <c r="C172" i="34"/>
  <c r="C173" i="34"/>
  <c r="C174" i="34"/>
  <c r="C175" i="34"/>
  <c r="C176" i="34"/>
  <c r="C177" i="34"/>
  <c r="C178" i="34"/>
  <c r="C179" i="34"/>
  <c r="C166" i="34"/>
  <c r="C5"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49" i="34"/>
  <c r="C50" i="34"/>
  <c r="C51" i="34"/>
  <c r="C52" i="34"/>
  <c r="C53" i="34"/>
  <c r="C54" i="34"/>
  <c r="C55" i="34"/>
  <c r="C56" i="34"/>
  <c r="C57" i="34"/>
  <c r="C58" i="34"/>
  <c r="C59" i="34"/>
  <c r="C60" i="34"/>
  <c r="C61" i="34"/>
  <c r="C62" i="34"/>
  <c r="C63" i="34"/>
  <c r="C64" i="34"/>
  <c r="C65" i="34"/>
  <c r="C66" i="34"/>
  <c r="C67" i="34"/>
  <c r="C68" i="34"/>
  <c r="C69" i="34"/>
  <c r="C70" i="34"/>
  <c r="C71" i="34"/>
  <c r="C72" i="34"/>
  <c r="C73" i="34"/>
  <c r="C74" i="34"/>
  <c r="C75" i="34"/>
  <c r="C76" i="34"/>
  <c r="C77" i="34"/>
  <c r="C78" i="34"/>
  <c r="C79" i="34"/>
  <c r="C80" i="34"/>
  <c r="C81" i="34"/>
  <c r="C82" i="34"/>
  <c r="C83" i="34"/>
  <c r="C84" i="34"/>
  <c r="C85" i="34"/>
  <c r="C86" i="34"/>
  <c r="C87" i="34"/>
  <c r="C88" i="34"/>
  <c r="C89" i="34"/>
  <c r="C90" i="34"/>
  <c r="C91" i="34"/>
  <c r="C92" i="34"/>
  <c r="C93" i="34"/>
  <c r="C94" i="34"/>
  <c r="C95" i="34"/>
  <c r="C96" i="34"/>
  <c r="C97" i="34"/>
  <c r="C98" i="34"/>
  <c r="C99" i="34"/>
  <c r="C100" i="34"/>
  <c r="C101" i="34"/>
  <c r="C102" i="34"/>
  <c r="C103" i="34"/>
  <c r="C104" i="34"/>
  <c r="C105" i="34"/>
  <c r="C106" i="34"/>
  <c r="C107" i="34"/>
  <c r="C108" i="34"/>
  <c r="C109" i="34"/>
  <c r="C110" i="34"/>
  <c r="C111" i="34"/>
  <c r="C112" i="34"/>
  <c r="C113" i="34"/>
  <c r="C114" i="34"/>
  <c r="C115" i="34"/>
  <c r="C116" i="34"/>
  <c r="C117" i="34"/>
  <c r="C118" i="34"/>
  <c r="C119" i="34"/>
  <c r="C120" i="34"/>
  <c r="C121" i="34"/>
  <c r="C122" i="34"/>
  <c r="C123" i="34"/>
  <c r="C124" i="34"/>
  <c r="C125" i="34"/>
  <c r="C126" i="34"/>
  <c r="C127" i="34"/>
  <c r="C128" i="34"/>
  <c r="C129" i="34"/>
  <c r="C130" i="34"/>
  <c r="C131" i="34"/>
  <c r="C132" i="34"/>
  <c r="C133" i="34"/>
  <c r="C134" i="34"/>
  <c r="C135" i="34"/>
  <c r="C136" i="34"/>
  <c r="C137" i="34"/>
  <c r="C138" i="34"/>
  <c r="C139" i="34"/>
  <c r="C140" i="34"/>
  <c r="C141" i="34"/>
  <c r="C142" i="34"/>
  <c r="C143" i="34"/>
  <c r="C144" i="34"/>
  <c r="C145" i="34"/>
  <c r="C146" i="34"/>
  <c r="C147" i="34"/>
  <c r="C148" i="34"/>
  <c r="C149" i="34"/>
  <c r="C150" i="34"/>
  <c r="C151" i="34"/>
  <c r="C152" i="34"/>
  <c r="C153" i="34"/>
  <c r="C154" i="34"/>
  <c r="C155" i="34"/>
  <c r="C156" i="34"/>
  <c r="C157" i="34"/>
  <c r="C158" i="34"/>
  <c r="C159" i="34"/>
  <c r="C160" i="34"/>
  <c r="C161" i="34"/>
  <c r="C162" i="34"/>
  <c r="C4" i="34"/>
  <c r="C5" i="35"/>
  <c r="C6" i="35"/>
  <c r="C7" i="35"/>
  <c r="C8" i="35"/>
  <c r="C9" i="35"/>
  <c r="C10" i="35"/>
  <c r="C11" i="35"/>
  <c r="C12" i="35"/>
  <c r="C13" i="35"/>
  <c r="C14" i="35"/>
  <c r="C15" i="35"/>
  <c r="C16" i="35"/>
  <c r="C17" i="35"/>
  <c r="C18" i="35"/>
  <c r="C19" i="35"/>
  <c r="C20" i="35"/>
  <c r="C21" i="35"/>
  <c r="C22" i="35"/>
  <c r="C23" i="35"/>
  <c r="C24" i="35"/>
  <c r="C25" i="35"/>
  <c r="C26" i="35"/>
  <c r="C27"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56" i="35"/>
  <c r="C57" i="35"/>
  <c r="C58" i="35"/>
  <c r="C59" i="35"/>
  <c r="C60" i="35"/>
  <c r="C61" i="35"/>
  <c r="C62" i="35"/>
  <c r="C63" i="35"/>
  <c r="C64" i="35"/>
  <c r="C65" i="35"/>
  <c r="C66" i="35"/>
  <c r="C67" i="35"/>
  <c r="C68" i="35"/>
  <c r="C69" i="35"/>
  <c r="C70" i="35"/>
  <c r="C4" i="35"/>
  <c r="C75" i="35"/>
  <c r="C76" i="35"/>
  <c r="C77" i="35"/>
  <c r="C78" i="35"/>
  <c r="C79" i="35"/>
  <c r="C80" i="35"/>
  <c r="C81" i="35"/>
  <c r="C82" i="35"/>
  <c r="C83" i="35"/>
  <c r="C84" i="35"/>
  <c r="C85" i="35"/>
  <c r="C86" i="35"/>
  <c r="C87" i="35"/>
  <c r="C88" i="35"/>
  <c r="C89" i="35"/>
  <c r="C90" i="35"/>
  <c r="C91" i="35"/>
  <c r="C92" i="35"/>
  <c r="C93" i="35"/>
  <c r="C94" i="35"/>
  <c r="C95" i="35"/>
  <c r="C96" i="35"/>
  <c r="C97" i="35"/>
  <c r="C98" i="35"/>
  <c r="C99" i="35"/>
  <c r="C100" i="35"/>
  <c r="C74" i="35"/>
  <c r="C10" i="10"/>
  <c r="C5" i="10"/>
  <c r="C6" i="10"/>
  <c r="C4" i="10"/>
  <c r="C8" i="12"/>
  <c r="C4" i="12"/>
  <c r="C16" i="11"/>
  <c r="C17" i="11"/>
  <c r="C18" i="11"/>
  <c r="C19" i="11"/>
  <c r="C15" i="11"/>
  <c r="C5" i="11"/>
  <c r="C6" i="11"/>
  <c r="C7" i="11"/>
  <c r="C8" i="11"/>
  <c r="C9" i="11"/>
  <c r="C10" i="11"/>
  <c r="C11" i="11"/>
  <c r="C4" i="11"/>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4" i="8"/>
  <c r="C72" i="8"/>
  <c r="C73" i="8"/>
  <c r="C74" i="8"/>
  <c r="C75" i="8"/>
  <c r="C76" i="8"/>
  <c r="C77" i="8"/>
  <c r="C71" i="8"/>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4"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65" i="7"/>
  <c r="C5" i="5"/>
  <c r="C6" i="5"/>
  <c r="C7" i="5"/>
  <c r="C8" i="5"/>
  <c r="C9" i="5"/>
  <c r="C10" i="5"/>
  <c r="C11" i="5"/>
  <c r="C12" i="5"/>
  <c r="C13" i="5"/>
  <c r="C14" i="5"/>
  <c r="C15" i="5"/>
  <c r="C16" i="5"/>
  <c r="C17" i="5"/>
  <c r="C18" i="5"/>
  <c r="C4" i="5"/>
  <c r="C23" i="5"/>
  <c r="C24" i="5"/>
  <c r="C25" i="5"/>
  <c r="C26" i="5"/>
  <c r="C27" i="5"/>
  <c r="C28" i="5"/>
  <c r="C29" i="5"/>
  <c r="C30" i="5"/>
  <c r="C22" i="5"/>
  <c r="C75" i="2"/>
  <c r="C76" i="2"/>
  <c r="C77" i="2"/>
  <c r="C78" i="2"/>
  <c r="C79" i="2"/>
  <c r="C80" i="2"/>
  <c r="C262" i="46"/>
  <c r="C263" i="46"/>
  <c r="C264" i="46"/>
  <c r="C265" i="46"/>
  <c r="C266" i="46"/>
  <c r="C267" i="46"/>
  <c r="C268" i="46"/>
  <c r="C269" i="46"/>
  <c r="C270" i="46"/>
  <c r="C271" i="46"/>
  <c r="C272" i="46"/>
  <c r="C273" i="46"/>
  <c r="C274" i="46"/>
  <c r="C275" i="46"/>
  <c r="C276" i="46"/>
  <c r="C277" i="46"/>
  <c r="C278" i="46"/>
  <c r="C279" i="46"/>
  <c r="C280" i="46"/>
  <c r="C281" i="46"/>
  <c r="C282" i="46"/>
  <c r="C283" i="46"/>
  <c r="C284" i="46"/>
  <c r="C285" i="46"/>
  <c r="C286" i="46"/>
  <c r="C287" i="46"/>
  <c r="C288" i="46"/>
  <c r="C289" i="46"/>
  <c r="C290" i="46"/>
  <c r="C291" i="46"/>
  <c r="C292" i="46"/>
  <c r="C293" i="46"/>
  <c r="C294" i="46"/>
  <c r="C295" i="46"/>
  <c r="C296" i="46"/>
  <c r="C261"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82" i="46"/>
  <c r="C83" i="46"/>
  <c r="C84" i="46"/>
  <c r="C85" i="46"/>
  <c r="C86" i="46"/>
  <c r="C87" i="46"/>
  <c r="C88" i="46"/>
  <c r="C89" i="46"/>
  <c r="C90" i="46"/>
  <c r="C91" i="46"/>
  <c r="C92" i="46"/>
  <c r="C93" i="46"/>
  <c r="C94" i="46"/>
  <c r="C95" i="46"/>
  <c r="C96" i="46"/>
  <c r="C97" i="46"/>
  <c r="C98" i="46"/>
  <c r="C99" i="46"/>
  <c r="C100" i="46"/>
  <c r="C101" i="46"/>
  <c r="C102" i="46"/>
  <c r="C103" i="46"/>
  <c r="C104" i="46"/>
  <c r="C105" i="46"/>
  <c r="C106" i="46"/>
  <c r="C107" i="46"/>
  <c r="C108" i="46"/>
  <c r="C109" i="46"/>
  <c r="C110" i="46"/>
  <c r="C111" i="46"/>
  <c r="C112" i="46"/>
  <c r="C113" i="46"/>
  <c r="C114" i="46"/>
  <c r="C115" i="46"/>
  <c r="C116" i="46"/>
  <c r="C117" i="46"/>
  <c r="C118" i="46"/>
  <c r="C119" i="46"/>
  <c r="C120" i="46"/>
  <c r="C121" i="46"/>
  <c r="C122" i="46"/>
  <c r="C123" i="46"/>
  <c r="C124" i="46"/>
  <c r="C125" i="46"/>
  <c r="C126" i="46"/>
  <c r="C127" i="46"/>
  <c r="C128" i="46"/>
  <c r="C129" i="46"/>
  <c r="C130" i="46"/>
  <c r="C131" i="46"/>
  <c r="C132" i="46"/>
  <c r="C133" i="46"/>
  <c r="C134" i="46"/>
  <c r="C135" i="46"/>
  <c r="C136" i="46"/>
  <c r="C137" i="46"/>
  <c r="C138" i="46"/>
  <c r="C139" i="46"/>
  <c r="C140" i="46"/>
  <c r="C141" i="46"/>
  <c r="C142" i="46"/>
  <c r="C143" i="46"/>
  <c r="C144" i="46"/>
  <c r="C145" i="46"/>
  <c r="C146" i="46"/>
  <c r="C147" i="46"/>
  <c r="C148" i="46"/>
  <c r="C149" i="46"/>
  <c r="C150" i="46"/>
  <c r="C151" i="46"/>
  <c r="C152" i="46"/>
  <c r="C153" i="46"/>
  <c r="C154" i="46"/>
  <c r="C155" i="46"/>
  <c r="C156" i="46"/>
  <c r="C157" i="46"/>
  <c r="C158" i="46"/>
  <c r="C159" i="46"/>
  <c r="C160" i="46"/>
  <c r="C161" i="46"/>
  <c r="C162" i="46"/>
  <c r="C163" i="46"/>
  <c r="C164" i="46"/>
  <c r="C165" i="46"/>
  <c r="C166" i="46"/>
  <c r="C167" i="46"/>
  <c r="C168" i="46"/>
  <c r="C169" i="46"/>
  <c r="C170" i="46"/>
  <c r="C171" i="46"/>
  <c r="C172" i="46"/>
  <c r="C173" i="46"/>
  <c r="C174" i="46"/>
  <c r="C175" i="46"/>
  <c r="C176" i="46"/>
  <c r="C177" i="46"/>
  <c r="C178" i="46"/>
  <c r="C179" i="46"/>
  <c r="C180" i="46"/>
  <c r="C181" i="46"/>
  <c r="C182" i="46"/>
  <c r="C183" i="46"/>
  <c r="C184" i="46"/>
  <c r="C185" i="46"/>
  <c r="C186" i="46"/>
  <c r="C187" i="46"/>
  <c r="C188" i="46"/>
  <c r="C189" i="46"/>
  <c r="C190" i="46"/>
  <c r="C191" i="46"/>
  <c r="C192" i="46"/>
  <c r="C193" i="46"/>
  <c r="C194" i="46"/>
  <c r="C195" i="46"/>
  <c r="C196" i="46"/>
  <c r="C197" i="46"/>
  <c r="C198" i="46"/>
  <c r="C199" i="46"/>
  <c r="C200" i="46"/>
  <c r="C201" i="46"/>
  <c r="C202" i="46"/>
  <c r="C203" i="46"/>
  <c r="C204" i="46"/>
  <c r="C205" i="46"/>
  <c r="C206" i="46"/>
  <c r="C207" i="46"/>
  <c r="C208" i="46"/>
  <c r="C209" i="46"/>
  <c r="C210" i="46"/>
  <c r="C211" i="46"/>
  <c r="C212" i="46"/>
  <c r="C213" i="46"/>
  <c r="C214" i="46"/>
  <c r="C215" i="46"/>
  <c r="C216" i="46"/>
  <c r="C217" i="46"/>
  <c r="C218" i="46"/>
  <c r="C219" i="46"/>
  <c r="C220" i="46"/>
  <c r="C221" i="46"/>
  <c r="C222" i="46"/>
  <c r="C223" i="46"/>
  <c r="C224" i="46"/>
  <c r="C225" i="46"/>
  <c r="C226" i="46"/>
  <c r="C227" i="46"/>
  <c r="C228" i="46"/>
  <c r="C229" i="46"/>
  <c r="C230" i="46"/>
  <c r="C231" i="46"/>
  <c r="C232" i="46"/>
  <c r="C233" i="46"/>
  <c r="C234" i="46"/>
  <c r="C235" i="46"/>
  <c r="C236" i="46"/>
  <c r="C237" i="46"/>
  <c r="C238" i="46"/>
  <c r="C239" i="46"/>
  <c r="C240" i="46"/>
  <c r="C241" i="46"/>
  <c r="C242" i="46"/>
  <c r="C243" i="46"/>
  <c r="C244" i="46"/>
  <c r="C245" i="46"/>
  <c r="C246" i="46"/>
  <c r="C247" i="46"/>
  <c r="C248" i="46"/>
  <c r="C249" i="46"/>
  <c r="C250" i="46"/>
  <c r="C251" i="46"/>
  <c r="C252" i="46"/>
  <c r="C253" i="46"/>
  <c r="C254" i="46"/>
  <c r="C255" i="46"/>
  <c r="C256" i="46"/>
  <c r="C257" i="46"/>
  <c r="C4" i="46"/>
  <c r="K57" i="52" l="1"/>
  <c r="J57" i="52"/>
  <c r="I57" i="52"/>
  <c r="D57" i="52"/>
  <c r="E57" i="52"/>
  <c r="F57" i="52"/>
  <c r="G57" i="52"/>
  <c r="H57" i="52"/>
  <c r="C57" i="52"/>
  <c r="B57" i="52"/>
  <c r="K41" i="47"/>
  <c r="J41" i="47"/>
  <c r="I41" i="47"/>
  <c r="D41" i="47"/>
  <c r="E41" i="47"/>
  <c r="F41" i="47"/>
  <c r="G41" i="47"/>
  <c r="H41" i="47"/>
  <c r="C41" i="47"/>
  <c r="B41" i="47"/>
  <c r="K298" i="46"/>
  <c r="J298" i="46"/>
  <c r="I298" i="46"/>
  <c r="D298" i="46"/>
  <c r="E298" i="46"/>
  <c r="F298" i="46"/>
  <c r="G298" i="46"/>
  <c r="H298" i="46"/>
  <c r="C298" i="46"/>
  <c r="B298" i="46"/>
  <c r="K61" i="43"/>
  <c r="J61" i="43"/>
  <c r="I61" i="43"/>
  <c r="D61" i="43"/>
  <c r="E61" i="43"/>
  <c r="F61" i="43"/>
  <c r="G61" i="43"/>
  <c r="H61" i="43"/>
  <c r="C61" i="43"/>
  <c r="B61" i="43"/>
  <c r="K29" i="16"/>
  <c r="J29" i="16"/>
  <c r="I29" i="16"/>
  <c r="D29" i="16"/>
  <c r="E29" i="16"/>
  <c r="F29" i="16"/>
  <c r="G29" i="16"/>
  <c r="H29" i="16"/>
  <c r="C29" i="16"/>
  <c r="B29" i="16"/>
  <c r="K181" i="34"/>
  <c r="J181" i="34"/>
  <c r="I181" i="34"/>
  <c r="D181" i="34"/>
  <c r="E181" i="34"/>
  <c r="F181" i="34"/>
  <c r="G181" i="34"/>
  <c r="H181" i="34"/>
  <c r="C181" i="34"/>
  <c r="B181" i="34"/>
  <c r="C102" i="35"/>
  <c r="D102" i="35"/>
  <c r="E102" i="35"/>
  <c r="F102" i="35"/>
  <c r="G102" i="35"/>
  <c r="H102" i="35"/>
  <c r="I102" i="35"/>
  <c r="J102" i="35"/>
  <c r="K102" i="35"/>
  <c r="B102" i="35"/>
  <c r="K32" i="5"/>
  <c r="J32" i="5"/>
  <c r="I32" i="5"/>
  <c r="G32" i="5"/>
  <c r="H32" i="5"/>
  <c r="F32" i="5"/>
  <c r="E32" i="5"/>
  <c r="D32" i="5"/>
  <c r="C32" i="5"/>
  <c r="B32" i="5"/>
  <c r="C5" i="3" l="1"/>
  <c r="C6" i="3"/>
  <c r="C7" i="3"/>
  <c r="C8" i="3"/>
  <c r="C9" i="3"/>
  <c r="C10" i="3"/>
  <c r="C11" i="3"/>
  <c r="C12" i="3"/>
  <c r="C13" i="3"/>
  <c r="C14" i="3"/>
  <c r="C15" i="3"/>
  <c r="C16" i="3"/>
  <c r="C17" i="3"/>
  <c r="C18" i="3"/>
  <c r="C19" i="3"/>
  <c r="C20" i="3"/>
  <c r="C21" i="3"/>
  <c r="C22" i="3"/>
  <c r="C23" i="3"/>
  <c r="C24" i="3"/>
  <c r="C25" i="3"/>
  <c r="C26" i="3"/>
  <c r="C27" i="3"/>
  <c r="C28" i="3"/>
  <c r="C29" i="3"/>
  <c r="C30" i="3"/>
  <c r="C31" i="3"/>
  <c r="C32" i="3"/>
  <c r="C83" i="6"/>
  <c r="C84" i="6"/>
  <c r="C85"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4" i="6"/>
  <c r="C82" i="6"/>
  <c r="C36" i="3"/>
  <c r="C74" i="2"/>
  <c r="C4" i="2"/>
  <c r="C4" i="3"/>
  <c r="D10" i="33" l="1"/>
  <c r="D17" i="1" s="1"/>
  <c r="H40" i="1"/>
  <c r="B57" i="1"/>
  <c r="K58" i="1"/>
  <c r="F19" i="23" l="1"/>
  <c r="F27" i="1" s="1"/>
  <c r="D7" i="54" l="1"/>
  <c r="D58" i="1" s="1"/>
  <c r="E7" i="54"/>
  <c r="E58" i="1" s="1"/>
  <c r="F7" i="54"/>
  <c r="F58" i="1" s="1"/>
  <c r="G7" i="54"/>
  <c r="G58" i="1" s="1"/>
  <c r="H7" i="54"/>
  <c r="H58" i="1" s="1"/>
  <c r="I7" i="54"/>
  <c r="I58" i="1" s="1"/>
  <c r="J7" i="54"/>
  <c r="J58" i="1" s="1"/>
  <c r="D87" i="55"/>
  <c r="E87" i="55"/>
  <c r="F87" i="55"/>
  <c r="G87" i="55"/>
  <c r="H87" i="55"/>
  <c r="I87" i="55"/>
  <c r="J87" i="55"/>
  <c r="K87" i="55"/>
  <c r="D32" i="49"/>
  <c r="E32" i="49"/>
  <c r="F32" i="49"/>
  <c r="G32" i="49"/>
  <c r="H32" i="49"/>
  <c r="I32" i="49"/>
  <c r="J32" i="49"/>
  <c r="K32" i="49"/>
  <c r="D88" i="50"/>
  <c r="E88" i="50"/>
  <c r="F88" i="50"/>
  <c r="G88" i="50"/>
  <c r="H88" i="50"/>
  <c r="I88" i="50"/>
  <c r="J88" i="50"/>
  <c r="K88" i="50"/>
  <c r="D66" i="51"/>
  <c r="E66" i="51"/>
  <c r="F66" i="51"/>
  <c r="G66" i="51"/>
  <c r="H66" i="51"/>
  <c r="I66" i="51"/>
  <c r="J66" i="51"/>
  <c r="K66" i="51"/>
  <c r="K152" i="53"/>
  <c r="D152" i="53"/>
  <c r="E152" i="53"/>
  <c r="F152" i="53"/>
  <c r="G152" i="53"/>
  <c r="H152" i="53"/>
  <c r="I152" i="53"/>
  <c r="J152" i="53"/>
  <c r="K23" i="48"/>
  <c r="D23" i="48"/>
  <c r="E23" i="48"/>
  <c r="F23" i="48"/>
  <c r="G23" i="48"/>
  <c r="H23" i="48"/>
  <c r="I23" i="48"/>
  <c r="J23" i="48"/>
  <c r="D112" i="45"/>
  <c r="E112" i="45"/>
  <c r="F112" i="45"/>
  <c r="G112" i="45"/>
  <c r="H112" i="45"/>
  <c r="I112" i="45"/>
  <c r="J112" i="45"/>
  <c r="K112" i="45"/>
  <c r="D75" i="44"/>
  <c r="E75" i="44"/>
  <c r="F75" i="44"/>
  <c r="G75" i="44"/>
  <c r="H75" i="44"/>
  <c r="I75" i="44"/>
  <c r="J75" i="44"/>
  <c r="K75" i="44"/>
  <c r="D15" i="42"/>
  <c r="E15" i="42"/>
  <c r="F15" i="42"/>
  <c r="G15" i="42"/>
  <c r="H15" i="42"/>
  <c r="I15" i="42"/>
  <c r="J15" i="42"/>
  <c r="K15" i="42"/>
  <c r="D93" i="41"/>
  <c r="E93" i="41"/>
  <c r="F93" i="41"/>
  <c r="G93" i="41"/>
  <c r="H93" i="41"/>
  <c r="I93" i="41"/>
  <c r="J93" i="41"/>
  <c r="K93" i="41"/>
  <c r="D49" i="40"/>
  <c r="E49" i="40"/>
  <c r="F49" i="40"/>
  <c r="G49" i="40"/>
  <c r="H49" i="40"/>
  <c r="I49" i="40"/>
  <c r="J49" i="40"/>
  <c r="K49" i="40"/>
  <c r="D90" i="39"/>
  <c r="E90" i="39"/>
  <c r="F90" i="39"/>
  <c r="G90" i="39"/>
  <c r="H90" i="39"/>
  <c r="I90" i="39"/>
  <c r="J90" i="39"/>
  <c r="K90" i="39"/>
  <c r="D112" i="38"/>
  <c r="E112" i="38"/>
  <c r="F112" i="38"/>
  <c r="G112" i="38"/>
  <c r="H112" i="38"/>
  <c r="I112" i="38"/>
  <c r="J112" i="38"/>
  <c r="K112" i="38"/>
  <c r="D62" i="37"/>
  <c r="E62" i="37"/>
  <c r="F62" i="37"/>
  <c r="G62" i="37"/>
  <c r="H62" i="37"/>
  <c r="I62" i="37"/>
  <c r="J62" i="37"/>
  <c r="K62" i="37"/>
  <c r="D121" i="36"/>
  <c r="E121" i="36"/>
  <c r="F121" i="36"/>
  <c r="G121" i="36"/>
  <c r="H121" i="36"/>
  <c r="I121" i="36"/>
  <c r="J121" i="36"/>
  <c r="K121" i="36"/>
  <c r="D97" i="9"/>
  <c r="E97" i="9"/>
  <c r="F97" i="9"/>
  <c r="G97" i="9"/>
  <c r="H97" i="9"/>
  <c r="I97" i="9"/>
  <c r="J97" i="9"/>
  <c r="K97" i="9"/>
  <c r="D44" i="13"/>
  <c r="E44" i="13"/>
  <c r="F44" i="13"/>
  <c r="G44" i="13"/>
  <c r="H44" i="13"/>
  <c r="I44" i="13"/>
  <c r="J44" i="13"/>
  <c r="K44" i="13"/>
  <c r="D41" i="14"/>
  <c r="E41" i="14"/>
  <c r="F41" i="14"/>
  <c r="G41" i="14"/>
  <c r="H41" i="14"/>
  <c r="I41" i="14"/>
  <c r="J41" i="14"/>
  <c r="K41" i="14"/>
  <c r="D20" i="15"/>
  <c r="E20" i="15"/>
  <c r="F20" i="15"/>
  <c r="G20" i="15"/>
  <c r="H20" i="15"/>
  <c r="I20" i="15"/>
  <c r="J20" i="15"/>
  <c r="K20" i="15"/>
  <c r="D104" i="17"/>
  <c r="E104" i="17"/>
  <c r="F104" i="17"/>
  <c r="G104" i="17"/>
  <c r="H104" i="17"/>
  <c r="I104" i="17"/>
  <c r="J104" i="17"/>
  <c r="K104" i="17"/>
  <c r="D65" i="18"/>
  <c r="E65" i="18"/>
  <c r="F65" i="18"/>
  <c r="G65" i="18"/>
  <c r="H65" i="18"/>
  <c r="I65" i="18"/>
  <c r="J65" i="18"/>
  <c r="K65" i="18"/>
  <c r="D131" i="19"/>
  <c r="E131" i="19"/>
  <c r="F131" i="19"/>
  <c r="G131" i="19"/>
  <c r="H131" i="19"/>
  <c r="I131" i="19"/>
  <c r="J131" i="19"/>
  <c r="K131" i="19"/>
  <c r="D94" i="20"/>
  <c r="E94" i="20"/>
  <c r="F94" i="20"/>
  <c r="G94" i="20"/>
  <c r="H94" i="20"/>
  <c r="I94" i="20"/>
  <c r="J94" i="20"/>
  <c r="K94" i="20"/>
  <c r="D103" i="21"/>
  <c r="E103" i="21"/>
  <c r="F103" i="21"/>
  <c r="G103" i="21"/>
  <c r="H103" i="21"/>
  <c r="I103" i="21"/>
  <c r="J103" i="21"/>
  <c r="K103" i="21"/>
  <c r="D105" i="22"/>
  <c r="E105" i="22"/>
  <c r="F105" i="22"/>
  <c r="G105" i="22"/>
  <c r="H105" i="22"/>
  <c r="I105" i="22"/>
  <c r="J105" i="22"/>
  <c r="K105" i="22"/>
  <c r="D31" i="23"/>
  <c r="E31" i="23"/>
  <c r="F31" i="23"/>
  <c r="G31" i="23"/>
  <c r="H31" i="23"/>
  <c r="I31" i="23"/>
  <c r="J31" i="23"/>
  <c r="K31" i="23"/>
  <c r="D40" i="24"/>
  <c r="E40" i="24"/>
  <c r="F40" i="24"/>
  <c r="G40" i="24"/>
  <c r="H40" i="24"/>
  <c r="I40" i="24"/>
  <c r="J40" i="24"/>
  <c r="K40" i="24"/>
  <c r="D26" i="25"/>
  <c r="E26" i="25"/>
  <c r="F26" i="25"/>
  <c r="G26" i="25"/>
  <c r="H26" i="25"/>
  <c r="I26" i="25"/>
  <c r="J26" i="25"/>
  <c r="K26" i="25"/>
  <c r="K78" i="26"/>
  <c r="D78" i="26"/>
  <c r="E78" i="26"/>
  <c r="F78" i="26"/>
  <c r="G78" i="26"/>
  <c r="H78" i="26"/>
  <c r="I78" i="26"/>
  <c r="J78" i="26"/>
  <c r="D134" i="27"/>
  <c r="E134" i="27"/>
  <c r="F134" i="27"/>
  <c r="G134" i="27"/>
  <c r="H134" i="27"/>
  <c r="I134" i="27"/>
  <c r="J134" i="27"/>
  <c r="K134" i="27"/>
  <c r="D117" i="28"/>
  <c r="E117" i="28"/>
  <c r="F117" i="28"/>
  <c r="G117" i="28"/>
  <c r="H117" i="28"/>
  <c r="I117" i="28"/>
  <c r="J117" i="28"/>
  <c r="K117" i="28"/>
  <c r="D111" i="29"/>
  <c r="E111" i="29"/>
  <c r="F111" i="29"/>
  <c r="G111" i="29"/>
  <c r="H111" i="29"/>
  <c r="I111" i="29"/>
  <c r="J111" i="29"/>
  <c r="K111" i="29"/>
  <c r="D109" i="30"/>
  <c r="E109" i="30"/>
  <c r="F109" i="30"/>
  <c r="G109" i="30"/>
  <c r="H109" i="30"/>
  <c r="I109" i="30"/>
  <c r="J109" i="30"/>
  <c r="K109" i="30"/>
  <c r="K128" i="31"/>
  <c r="D128" i="31"/>
  <c r="E128" i="31"/>
  <c r="F128" i="31"/>
  <c r="G128" i="31"/>
  <c r="H128" i="31"/>
  <c r="I128" i="31"/>
  <c r="J128" i="31"/>
  <c r="K54" i="32"/>
  <c r="D54" i="32"/>
  <c r="E54" i="32"/>
  <c r="F54" i="32"/>
  <c r="G54" i="32"/>
  <c r="H54" i="32"/>
  <c r="I54" i="32"/>
  <c r="J54" i="32"/>
  <c r="D15" i="33"/>
  <c r="E15" i="33"/>
  <c r="F15" i="33"/>
  <c r="G15" i="33"/>
  <c r="H15" i="33"/>
  <c r="I15" i="33"/>
  <c r="J15" i="33"/>
  <c r="K15" i="33"/>
  <c r="D10" i="12"/>
  <c r="E10" i="12"/>
  <c r="F10" i="12"/>
  <c r="G10" i="12"/>
  <c r="H10" i="12"/>
  <c r="I10" i="12"/>
  <c r="J10" i="12"/>
  <c r="K10" i="12"/>
  <c r="D12" i="10"/>
  <c r="E12" i="10"/>
  <c r="F12" i="10"/>
  <c r="G12" i="10"/>
  <c r="H12" i="10"/>
  <c r="I12" i="10"/>
  <c r="J12" i="10"/>
  <c r="K12" i="10"/>
  <c r="D21" i="11"/>
  <c r="E21" i="11"/>
  <c r="F21" i="11"/>
  <c r="G21" i="11"/>
  <c r="H21" i="11"/>
  <c r="I21" i="11"/>
  <c r="J21" i="11"/>
  <c r="K21" i="11"/>
  <c r="D79" i="8"/>
  <c r="E79" i="8"/>
  <c r="F79" i="8"/>
  <c r="G79" i="8"/>
  <c r="H79" i="8"/>
  <c r="I79" i="8"/>
  <c r="J79" i="8"/>
  <c r="K79" i="8"/>
  <c r="D119" i="7"/>
  <c r="E119" i="7"/>
  <c r="F119" i="7"/>
  <c r="G119" i="7"/>
  <c r="H119" i="7"/>
  <c r="I119" i="7"/>
  <c r="J119" i="7"/>
  <c r="K119" i="7"/>
  <c r="C7" i="54"/>
  <c r="C87" i="55"/>
  <c r="C32" i="49"/>
  <c r="C88" i="50"/>
  <c r="C66" i="51"/>
  <c r="C152" i="53"/>
  <c r="C23" i="48"/>
  <c r="C112" i="45"/>
  <c r="C75" i="44"/>
  <c r="C15" i="42"/>
  <c r="C93" i="41"/>
  <c r="C49" i="40"/>
  <c r="C90" i="39"/>
  <c r="C112" i="38"/>
  <c r="C62" i="37"/>
  <c r="C121" i="36"/>
  <c r="C97" i="9"/>
  <c r="C44" i="13"/>
  <c r="C41" i="14"/>
  <c r="C20" i="15"/>
  <c r="C104" i="17"/>
  <c r="C65" i="18"/>
  <c r="C131" i="19"/>
  <c r="C94" i="20"/>
  <c r="C103" i="21"/>
  <c r="C105" i="22"/>
  <c r="C31" i="23"/>
  <c r="C40" i="24"/>
  <c r="C26" i="25"/>
  <c r="C78" i="26"/>
  <c r="C134" i="27"/>
  <c r="C117" i="28"/>
  <c r="C111" i="29"/>
  <c r="C109" i="30"/>
  <c r="C128" i="31"/>
  <c r="C54" i="32"/>
  <c r="C15" i="33"/>
  <c r="C10" i="12"/>
  <c r="C12" i="10"/>
  <c r="C21" i="11"/>
  <c r="C79" i="8"/>
  <c r="C119" i="7"/>
  <c r="K87" i="6"/>
  <c r="D87" i="6"/>
  <c r="E87" i="6"/>
  <c r="F87" i="6"/>
  <c r="G87" i="6"/>
  <c r="H87" i="6"/>
  <c r="I87" i="6"/>
  <c r="J87" i="6"/>
  <c r="C87" i="6"/>
  <c r="D38" i="3"/>
  <c r="E38" i="3"/>
  <c r="F38" i="3"/>
  <c r="G38" i="3"/>
  <c r="H38" i="3"/>
  <c r="I38" i="3"/>
  <c r="J38" i="3"/>
  <c r="K38" i="3"/>
  <c r="C38" i="3"/>
  <c r="D82" i="2"/>
  <c r="E82" i="2"/>
  <c r="F82" i="2"/>
  <c r="G82" i="2"/>
  <c r="H82" i="2"/>
  <c r="I82" i="2"/>
  <c r="J82" i="2"/>
  <c r="K82" i="2"/>
  <c r="C82" i="2"/>
  <c r="K61" i="18"/>
  <c r="K32" i="1" s="1"/>
  <c r="J120" i="19"/>
  <c r="J31" i="1" s="1"/>
  <c r="B31" i="23"/>
  <c r="B69" i="26"/>
  <c r="B24" i="1" s="1"/>
  <c r="C77" i="50"/>
  <c r="D77" i="50"/>
  <c r="D55" i="1" s="1"/>
  <c r="J72" i="2"/>
  <c r="J6" i="1" s="1"/>
  <c r="C61" i="18"/>
  <c r="C80" i="6"/>
  <c r="C104" i="29"/>
  <c r="C19" i="23"/>
  <c r="C88" i="22"/>
  <c r="C87" i="20"/>
  <c r="C105" i="36"/>
  <c r="C38" i="13"/>
  <c r="C82" i="39"/>
  <c r="C60" i="51"/>
  <c r="B138" i="53"/>
  <c r="B52" i="1" s="1"/>
  <c r="B66" i="51"/>
  <c r="D83" i="55"/>
  <c r="D57" i="1" s="1"/>
  <c r="E83" i="55"/>
  <c r="E57" i="1" s="1"/>
  <c r="F83" i="55"/>
  <c r="F57" i="1" s="1"/>
  <c r="G83" i="55"/>
  <c r="G57" i="1" s="1"/>
  <c r="H83" i="55"/>
  <c r="H57" i="1" s="1"/>
  <c r="I83" i="55"/>
  <c r="I57" i="1" s="1"/>
  <c r="J83" i="55"/>
  <c r="J57" i="1" s="1"/>
  <c r="K83" i="55"/>
  <c r="K57" i="1" s="1"/>
  <c r="B32" i="49"/>
  <c r="K28" i="49"/>
  <c r="K56" i="1" s="1"/>
  <c r="D28" i="49"/>
  <c r="D56" i="1" s="1"/>
  <c r="E28" i="49"/>
  <c r="E56" i="1" s="1"/>
  <c r="F28" i="49"/>
  <c r="F56" i="1" s="1"/>
  <c r="G28" i="49"/>
  <c r="G56" i="1" s="1"/>
  <c r="H28" i="49"/>
  <c r="H56" i="1" s="1"/>
  <c r="I28" i="49"/>
  <c r="I56" i="1" s="1"/>
  <c r="J28" i="49"/>
  <c r="J56" i="1" s="1"/>
  <c r="B28" i="49"/>
  <c r="B56" i="1" s="1"/>
  <c r="B88" i="50"/>
  <c r="E77" i="50"/>
  <c r="E55" i="1" s="1"/>
  <c r="F77" i="50"/>
  <c r="F55" i="1" s="1"/>
  <c r="G77" i="50"/>
  <c r="G55" i="1" s="1"/>
  <c r="H77" i="50"/>
  <c r="H55" i="1" s="1"/>
  <c r="I77" i="50"/>
  <c r="I55" i="1" s="1"/>
  <c r="J77" i="50"/>
  <c r="J55" i="1" s="1"/>
  <c r="K77" i="50"/>
  <c r="K55" i="1" s="1"/>
  <c r="B77" i="50"/>
  <c r="B55" i="1" s="1"/>
  <c r="D60" i="51"/>
  <c r="D54" i="1" s="1"/>
  <c r="E60" i="51"/>
  <c r="E54" i="1" s="1"/>
  <c r="F60" i="51"/>
  <c r="F54" i="1" s="1"/>
  <c r="G60" i="51"/>
  <c r="G54" i="1" s="1"/>
  <c r="H60" i="51"/>
  <c r="H54" i="1" s="1"/>
  <c r="I60" i="51"/>
  <c r="I54" i="1" s="1"/>
  <c r="J60" i="51"/>
  <c r="J54" i="1" s="1"/>
  <c r="K60" i="51"/>
  <c r="K54" i="1" s="1"/>
  <c r="B60" i="51"/>
  <c r="B54" i="1" s="1"/>
  <c r="D44" i="52"/>
  <c r="D53" i="1" s="1"/>
  <c r="E44" i="52"/>
  <c r="E53" i="1" s="1"/>
  <c r="F44" i="52"/>
  <c r="F53" i="1" s="1"/>
  <c r="G44" i="52"/>
  <c r="G53" i="1" s="1"/>
  <c r="H44" i="52"/>
  <c r="H53" i="1" s="1"/>
  <c r="I44" i="52"/>
  <c r="I53" i="1" s="1"/>
  <c r="J44" i="52"/>
  <c r="J53" i="1" s="1"/>
  <c r="K44" i="52"/>
  <c r="K53" i="1" s="1"/>
  <c r="B44" i="52"/>
  <c r="B53" i="1" s="1"/>
  <c r="B152" i="53"/>
  <c r="D138" i="53"/>
  <c r="D52" i="1" s="1"/>
  <c r="E138" i="53"/>
  <c r="E52" i="1" s="1"/>
  <c r="F138" i="53"/>
  <c r="F52" i="1" s="1"/>
  <c r="G138" i="53"/>
  <c r="G52" i="1" s="1"/>
  <c r="H138" i="53"/>
  <c r="H52" i="1" s="1"/>
  <c r="I138" i="53"/>
  <c r="I52" i="1" s="1"/>
  <c r="J138" i="53"/>
  <c r="J52" i="1" s="1"/>
  <c r="K138" i="53"/>
  <c r="K52" i="1" s="1"/>
  <c r="B23" i="48"/>
  <c r="D19" i="48"/>
  <c r="D51" i="1" s="1"/>
  <c r="E19" i="48"/>
  <c r="E51" i="1" s="1"/>
  <c r="F19" i="48"/>
  <c r="F51" i="1" s="1"/>
  <c r="G19" i="48"/>
  <c r="G51" i="1" s="1"/>
  <c r="H19" i="48"/>
  <c r="H51" i="1" s="1"/>
  <c r="I19" i="48"/>
  <c r="I51" i="1" s="1"/>
  <c r="J19" i="48"/>
  <c r="J51" i="1" s="1"/>
  <c r="K19" i="48"/>
  <c r="K51" i="1" s="1"/>
  <c r="B19" i="48"/>
  <c r="B51" i="1" s="1"/>
  <c r="D34" i="47"/>
  <c r="D50" i="1" s="1"/>
  <c r="E34" i="47"/>
  <c r="E50" i="1" s="1"/>
  <c r="F34" i="47"/>
  <c r="F50" i="1" s="1"/>
  <c r="G34" i="47"/>
  <c r="G50" i="1" s="1"/>
  <c r="H34" i="47"/>
  <c r="H50" i="1" s="1"/>
  <c r="I34" i="47"/>
  <c r="I50" i="1" s="1"/>
  <c r="J34" i="47"/>
  <c r="J50" i="1" s="1"/>
  <c r="K34" i="47"/>
  <c r="K50" i="1" s="1"/>
  <c r="B34" i="47"/>
  <c r="B50" i="1" s="1"/>
  <c r="D259" i="46"/>
  <c r="D49" i="1" s="1"/>
  <c r="E259" i="46"/>
  <c r="E49" i="1" s="1"/>
  <c r="F259" i="46"/>
  <c r="F49" i="1" s="1"/>
  <c r="G259" i="46"/>
  <c r="H259" i="46"/>
  <c r="H49" i="1" s="1"/>
  <c r="I259" i="46"/>
  <c r="I49" i="1" s="1"/>
  <c r="J259" i="46"/>
  <c r="J49" i="1" s="1"/>
  <c r="K49" i="1"/>
  <c r="B259" i="46"/>
  <c r="B49" i="1" s="1"/>
  <c r="B112" i="45"/>
  <c r="D100" i="45"/>
  <c r="D48" i="1" s="1"/>
  <c r="E100" i="45"/>
  <c r="E48" i="1" s="1"/>
  <c r="F100" i="45"/>
  <c r="F48" i="1" s="1"/>
  <c r="G100" i="45"/>
  <c r="G48" i="1" s="1"/>
  <c r="H100" i="45"/>
  <c r="H48" i="1" s="1"/>
  <c r="I100" i="45"/>
  <c r="I48" i="1" s="1"/>
  <c r="J100" i="45"/>
  <c r="J48" i="1" s="1"/>
  <c r="K100" i="45"/>
  <c r="K48" i="1" s="1"/>
  <c r="B100" i="45"/>
  <c r="B48" i="1" s="1"/>
  <c r="B75" i="44"/>
  <c r="D71" i="44"/>
  <c r="D47" i="1" s="1"/>
  <c r="E71" i="44"/>
  <c r="E47" i="1" s="1"/>
  <c r="F71" i="44"/>
  <c r="F47" i="1" s="1"/>
  <c r="G71" i="44"/>
  <c r="G47" i="1" s="1"/>
  <c r="H71" i="44"/>
  <c r="H47" i="1" s="1"/>
  <c r="I71" i="44"/>
  <c r="I47" i="1" s="1"/>
  <c r="J71" i="44"/>
  <c r="J47" i="1" s="1"/>
  <c r="K71" i="44"/>
  <c r="K47" i="1" s="1"/>
  <c r="B71" i="44"/>
  <c r="B47" i="1" s="1"/>
  <c r="D51" i="43"/>
  <c r="D46" i="1" s="1"/>
  <c r="E51" i="43"/>
  <c r="E46" i="1" s="1"/>
  <c r="F51" i="43"/>
  <c r="F46" i="1" s="1"/>
  <c r="G51" i="43"/>
  <c r="G46" i="1" s="1"/>
  <c r="H51" i="43"/>
  <c r="H46" i="1" s="1"/>
  <c r="I51" i="43"/>
  <c r="I46" i="1" s="1"/>
  <c r="J51" i="43"/>
  <c r="J46" i="1" s="1"/>
  <c r="K51" i="43"/>
  <c r="K46" i="1" s="1"/>
  <c r="B51" i="43"/>
  <c r="B46" i="1" s="1"/>
  <c r="B15" i="42"/>
  <c r="D10" i="42"/>
  <c r="D45" i="1" s="1"/>
  <c r="E10" i="42"/>
  <c r="E45" i="1" s="1"/>
  <c r="F10" i="42"/>
  <c r="F45" i="1" s="1"/>
  <c r="G10" i="42"/>
  <c r="G45" i="1" s="1"/>
  <c r="H10" i="42"/>
  <c r="H45" i="1" s="1"/>
  <c r="I10" i="42"/>
  <c r="I45" i="1" s="1"/>
  <c r="J10" i="42"/>
  <c r="J45" i="1" s="1"/>
  <c r="K10" i="42"/>
  <c r="K45" i="1" s="1"/>
  <c r="B10" i="42"/>
  <c r="B45" i="1" s="1"/>
  <c r="B93" i="41"/>
  <c r="D72" i="41"/>
  <c r="D44" i="1" s="1"/>
  <c r="E72" i="41"/>
  <c r="E44" i="1" s="1"/>
  <c r="F72" i="41"/>
  <c r="F44" i="1" s="1"/>
  <c r="G72" i="41"/>
  <c r="G44" i="1" s="1"/>
  <c r="H72" i="41"/>
  <c r="H44" i="1" s="1"/>
  <c r="I72" i="41"/>
  <c r="I44" i="1" s="1"/>
  <c r="J72" i="41"/>
  <c r="J44" i="1" s="1"/>
  <c r="K72" i="41"/>
  <c r="K44" i="1" s="1"/>
  <c r="B72" i="41"/>
  <c r="B44" i="1" s="1"/>
  <c r="B49" i="40"/>
  <c r="D41" i="40"/>
  <c r="D43" i="1" s="1"/>
  <c r="E41" i="40"/>
  <c r="E43" i="1" s="1"/>
  <c r="F41" i="40"/>
  <c r="F43" i="1" s="1"/>
  <c r="G41" i="40"/>
  <c r="G43" i="1" s="1"/>
  <c r="H41" i="40"/>
  <c r="H43" i="1" s="1"/>
  <c r="I41" i="40"/>
  <c r="I43" i="1" s="1"/>
  <c r="J41" i="40"/>
  <c r="J43" i="1" s="1"/>
  <c r="K41" i="40"/>
  <c r="K43" i="1" s="1"/>
  <c r="B41" i="40"/>
  <c r="B43" i="1" s="1"/>
  <c r="B90" i="39"/>
  <c r="D82" i="39"/>
  <c r="D42" i="1" s="1"/>
  <c r="E82" i="39"/>
  <c r="E42" i="1" s="1"/>
  <c r="F82" i="39"/>
  <c r="F42" i="1" s="1"/>
  <c r="G82" i="39"/>
  <c r="G42" i="1" s="1"/>
  <c r="H82" i="39"/>
  <c r="H42" i="1" s="1"/>
  <c r="I82" i="39"/>
  <c r="I42" i="1" s="1"/>
  <c r="J82" i="39"/>
  <c r="J42" i="1" s="1"/>
  <c r="K82" i="39"/>
  <c r="K42" i="1" s="1"/>
  <c r="B82" i="39"/>
  <c r="B42" i="1" s="1"/>
  <c r="B112" i="38"/>
  <c r="D93" i="38"/>
  <c r="D41" i="1" s="1"/>
  <c r="E93" i="38"/>
  <c r="E41" i="1" s="1"/>
  <c r="F93" i="38"/>
  <c r="F41" i="1" s="1"/>
  <c r="G93" i="38"/>
  <c r="G41" i="1" s="1"/>
  <c r="H93" i="38"/>
  <c r="H41" i="1" s="1"/>
  <c r="I93" i="38"/>
  <c r="I41" i="1" s="1"/>
  <c r="J93" i="38"/>
  <c r="J41" i="1" s="1"/>
  <c r="K93" i="38"/>
  <c r="K41" i="1" s="1"/>
  <c r="B93" i="38"/>
  <c r="B41" i="1" s="1"/>
  <c r="B62" i="37"/>
  <c r="D58" i="37"/>
  <c r="D40" i="1" s="1"/>
  <c r="E58" i="37"/>
  <c r="E40" i="1" s="1"/>
  <c r="F58" i="37"/>
  <c r="F40" i="1" s="1"/>
  <c r="G58" i="37"/>
  <c r="G40" i="1" s="1"/>
  <c r="I58" i="37"/>
  <c r="I40" i="1" s="1"/>
  <c r="J58" i="37"/>
  <c r="J40" i="1" s="1"/>
  <c r="K58" i="37"/>
  <c r="K40" i="1" s="1"/>
  <c r="B58" i="37"/>
  <c r="B40" i="1" s="1"/>
  <c r="B121" i="36"/>
  <c r="K105" i="36"/>
  <c r="K39" i="1" s="1"/>
  <c r="D105" i="36"/>
  <c r="D39" i="1" s="1"/>
  <c r="E105" i="36"/>
  <c r="E39" i="1" s="1"/>
  <c r="F105" i="36"/>
  <c r="F39" i="1" s="1"/>
  <c r="G105" i="36"/>
  <c r="G39" i="1" s="1"/>
  <c r="H105" i="36"/>
  <c r="H39" i="1" s="1"/>
  <c r="I105" i="36"/>
  <c r="I39" i="1" s="1"/>
  <c r="J105" i="36"/>
  <c r="J39" i="1" s="1"/>
  <c r="B105" i="36"/>
  <c r="B39" i="1" s="1"/>
  <c r="B97" i="9"/>
  <c r="D67" i="9"/>
  <c r="D38" i="1" s="1"/>
  <c r="E67" i="9"/>
  <c r="E38" i="1" s="1"/>
  <c r="F67" i="9"/>
  <c r="F38" i="1" s="1"/>
  <c r="G67" i="9"/>
  <c r="G38" i="1" s="1"/>
  <c r="H67" i="9"/>
  <c r="H38" i="1" s="1"/>
  <c r="I67" i="9"/>
  <c r="I38" i="1" s="1"/>
  <c r="J67" i="9"/>
  <c r="J38" i="1" s="1"/>
  <c r="K67" i="9"/>
  <c r="K38" i="1" s="1"/>
  <c r="B67" i="9"/>
  <c r="B38" i="1" s="1"/>
  <c r="B44" i="13"/>
  <c r="D38" i="13"/>
  <c r="D37" i="1" s="1"/>
  <c r="E38" i="13"/>
  <c r="E37" i="1" s="1"/>
  <c r="F38" i="13"/>
  <c r="F37" i="1" s="1"/>
  <c r="G38" i="13"/>
  <c r="G37" i="1" s="1"/>
  <c r="H38" i="13"/>
  <c r="H37" i="1" s="1"/>
  <c r="I38" i="13"/>
  <c r="I37" i="1" s="1"/>
  <c r="J38" i="13"/>
  <c r="J37" i="1" s="1"/>
  <c r="K38" i="13"/>
  <c r="K37" i="1" s="1"/>
  <c r="B38" i="13"/>
  <c r="B37" i="1" s="1"/>
  <c r="B41" i="14"/>
  <c r="D26" i="14"/>
  <c r="D36" i="1" s="1"/>
  <c r="E26" i="14"/>
  <c r="E36" i="1" s="1"/>
  <c r="F26" i="14"/>
  <c r="F36" i="1" s="1"/>
  <c r="G26" i="14"/>
  <c r="G36" i="1" s="1"/>
  <c r="H26" i="14"/>
  <c r="H36" i="1" s="1"/>
  <c r="I26" i="14"/>
  <c r="I36" i="1" s="1"/>
  <c r="J36" i="1"/>
  <c r="K26" i="14"/>
  <c r="K36" i="1" s="1"/>
  <c r="B26" i="14"/>
  <c r="B36" i="1" s="1"/>
  <c r="D15" i="15"/>
  <c r="D35" i="1" s="1"/>
  <c r="E15" i="15"/>
  <c r="E35" i="1" s="1"/>
  <c r="F15" i="15"/>
  <c r="F35" i="1" s="1"/>
  <c r="G15" i="15"/>
  <c r="G35" i="1" s="1"/>
  <c r="H15" i="15"/>
  <c r="H35" i="1" s="1"/>
  <c r="I15" i="15"/>
  <c r="I35" i="1" s="1"/>
  <c r="J15" i="15"/>
  <c r="J35" i="1" s="1"/>
  <c r="K15" i="15"/>
  <c r="K35" i="1" s="1"/>
  <c r="B20" i="15"/>
  <c r="B15" i="15"/>
  <c r="B35" i="1" s="1"/>
  <c r="C93" i="38"/>
  <c r="C41" i="40"/>
  <c r="C72" i="41"/>
  <c r="C10" i="42"/>
  <c r="C100" i="45"/>
  <c r="C34" i="47"/>
  <c r="C19" i="48"/>
  <c r="C44" i="52"/>
  <c r="C28" i="49"/>
  <c r="C67" i="9"/>
  <c r="B7" i="54"/>
  <c r="B58" i="1" s="1"/>
  <c r="C26" i="14"/>
  <c r="C15" i="15"/>
  <c r="C22" i="16"/>
  <c r="K22" i="16"/>
  <c r="K34" i="1" s="1"/>
  <c r="D22" i="16"/>
  <c r="D34" i="1" s="1"/>
  <c r="E22" i="16"/>
  <c r="E34" i="1" s="1"/>
  <c r="F22" i="16"/>
  <c r="F34" i="1" s="1"/>
  <c r="G22" i="16"/>
  <c r="G34" i="1" s="1"/>
  <c r="H22" i="16"/>
  <c r="H34" i="1" s="1"/>
  <c r="I22" i="16"/>
  <c r="I34" i="1" s="1"/>
  <c r="J22" i="16"/>
  <c r="J34" i="1" s="1"/>
  <c r="B22" i="16"/>
  <c r="B34" i="1" s="1"/>
  <c r="D98" i="17"/>
  <c r="D33" i="1" s="1"/>
  <c r="E98" i="17"/>
  <c r="E33" i="1" s="1"/>
  <c r="F98" i="17"/>
  <c r="F33" i="1" s="1"/>
  <c r="G98" i="17"/>
  <c r="G33" i="1" s="1"/>
  <c r="H98" i="17"/>
  <c r="H33" i="1" s="1"/>
  <c r="I98" i="17"/>
  <c r="I33" i="1" s="1"/>
  <c r="J98" i="17"/>
  <c r="J33" i="1" s="1"/>
  <c r="K98" i="17"/>
  <c r="K33" i="1" s="1"/>
  <c r="B98" i="17"/>
  <c r="B33" i="1" s="1"/>
  <c r="B104" i="17"/>
  <c r="D61" i="18"/>
  <c r="D32" i="1" s="1"/>
  <c r="E61" i="18"/>
  <c r="E32" i="1" s="1"/>
  <c r="F61" i="18"/>
  <c r="F32" i="1" s="1"/>
  <c r="G61" i="18"/>
  <c r="G32" i="1" s="1"/>
  <c r="H61" i="18"/>
  <c r="H32" i="1" s="1"/>
  <c r="I61" i="18"/>
  <c r="I32" i="1" s="1"/>
  <c r="J61" i="18"/>
  <c r="J32" i="1" s="1"/>
  <c r="B61" i="18"/>
  <c r="B32" i="1" s="1"/>
  <c r="B65" i="18"/>
  <c r="C120" i="19"/>
  <c r="D120" i="19"/>
  <c r="D31" i="1" s="1"/>
  <c r="E120" i="19"/>
  <c r="E31" i="1" s="1"/>
  <c r="F120" i="19"/>
  <c r="F31" i="1" s="1"/>
  <c r="G120" i="19"/>
  <c r="G31" i="1" s="1"/>
  <c r="H120" i="19"/>
  <c r="H31" i="1" s="1"/>
  <c r="I120" i="19"/>
  <c r="I31" i="1" s="1"/>
  <c r="K120" i="19"/>
  <c r="K31" i="1" s="1"/>
  <c r="B120" i="19"/>
  <c r="B31" i="1" s="1"/>
  <c r="B131" i="19"/>
  <c r="D87" i="20"/>
  <c r="D30" i="1" s="1"/>
  <c r="E87" i="20"/>
  <c r="E30" i="1" s="1"/>
  <c r="F87" i="20"/>
  <c r="F30" i="1" s="1"/>
  <c r="G87" i="20"/>
  <c r="G30" i="1" s="1"/>
  <c r="H87" i="20"/>
  <c r="H30" i="1" s="1"/>
  <c r="I87" i="20"/>
  <c r="I30" i="1" s="1"/>
  <c r="J87" i="20"/>
  <c r="J30" i="1" s="1"/>
  <c r="K87" i="20"/>
  <c r="K30" i="1" s="1"/>
  <c r="B94" i="20"/>
  <c r="B87" i="20"/>
  <c r="B30" i="1" s="1"/>
  <c r="C92" i="21"/>
  <c r="D92" i="21"/>
  <c r="D29" i="1" s="1"/>
  <c r="E92" i="21"/>
  <c r="E29" i="1" s="1"/>
  <c r="F92" i="21"/>
  <c r="F29" i="1" s="1"/>
  <c r="G92" i="21"/>
  <c r="G29" i="1" s="1"/>
  <c r="H92" i="21"/>
  <c r="H29" i="1" s="1"/>
  <c r="I92" i="21"/>
  <c r="I29" i="1" s="1"/>
  <c r="J92" i="21"/>
  <c r="J29" i="1" s="1"/>
  <c r="K92" i="21"/>
  <c r="K29" i="1" s="1"/>
  <c r="B92" i="21"/>
  <c r="B29" i="1" s="1"/>
  <c r="B103" i="21"/>
  <c r="D88" i="22"/>
  <c r="D28" i="1" s="1"/>
  <c r="E88" i="22"/>
  <c r="E28" i="1" s="1"/>
  <c r="F88" i="22"/>
  <c r="F28" i="1" s="1"/>
  <c r="G88" i="22"/>
  <c r="G28" i="1" s="1"/>
  <c r="H88" i="22"/>
  <c r="H28" i="1" s="1"/>
  <c r="I88" i="22"/>
  <c r="I28" i="1" s="1"/>
  <c r="J88" i="22"/>
  <c r="J28" i="1" s="1"/>
  <c r="K88" i="22"/>
  <c r="K28" i="1" s="1"/>
  <c r="B88" i="22"/>
  <c r="B28" i="1" s="1"/>
  <c r="B105" i="22"/>
  <c r="D19" i="23"/>
  <c r="D27" i="1" s="1"/>
  <c r="E19" i="23"/>
  <c r="E27" i="1" s="1"/>
  <c r="G19" i="23"/>
  <c r="G27" i="1" s="1"/>
  <c r="H19" i="23"/>
  <c r="H27" i="1" s="1"/>
  <c r="I19" i="23"/>
  <c r="I27" i="1" s="1"/>
  <c r="J19" i="23"/>
  <c r="J27" i="1" s="1"/>
  <c r="K19" i="23"/>
  <c r="K27" i="1" s="1"/>
  <c r="B19" i="23"/>
  <c r="B27" i="1" s="1"/>
  <c r="D29" i="24"/>
  <c r="D26" i="1" s="1"/>
  <c r="E29" i="24"/>
  <c r="E26" i="1" s="1"/>
  <c r="F29" i="24"/>
  <c r="F26" i="1" s="1"/>
  <c r="G29" i="24"/>
  <c r="G26" i="1" s="1"/>
  <c r="H29" i="24"/>
  <c r="H26" i="1" s="1"/>
  <c r="I29" i="24"/>
  <c r="I26" i="1" s="1"/>
  <c r="J29" i="24"/>
  <c r="J26" i="1" s="1"/>
  <c r="K29" i="24"/>
  <c r="K26" i="1" s="1"/>
  <c r="C29" i="24"/>
  <c r="B29" i="24"/>
  <c r="B26" i="1" s="1"/>
  <c r="B40" i="24"/>
  <c r="D21" i="25"/>
  <c r="D25" i="1" s="1"/>
  <c r="E21" i="25"/>
  <c r="E25" i="1" s="1"/>
  <c r="F21" i="25"/>
  <c r="F25" i="1" s="1"/>
  <c r="G21" i="25"/>
  <c r="G25" i="1" s="1"/>
  <c r="H21" i="25"/>
  <c r="H25" i="1" s="1"/>
  <c r="I21" i="25"/>
  <c r="I25" i="1" s="1"/>
  <c r="J21" i="25"/>
  <c r="J25" i="1" s="1"/>
  <c r="K21" i="25"/>
  <c r="K25" i="1" s="1"/>
  <c r="B26" i="25"/>
  <c r="B21" i="25"/>
  <c r="B25" i="1" s="1"/>
  <c r="D69" i="26"/>
  <c r="D24" i="1" s="1"/>
  <c r="E69" i="26"/>
  <c r="E24" i="1" s="1"/>
  <c r="F69" i="26"/>
  <c r="F24" i="1" s="1"/>
  <c r="G69" i="26"/>
  <c r="G24" i="1" s="1"/>
  <c r="H69" i="26"/>
  <c r="H24" i="1" s="1"/>
  <c r="I69" i="26"/>
  <c r="I24" i="1" s="1"/>
  <c r="J69" i="26"/>
  <c r="J24" i="1" s="1"/>
  <c r="K69" i="26"/>
  <c r="K24" i="1" s="1"/>
  <c r="B78" i="26"/>
  <c r="B134" i="27"/>
  <c r="D125" i="27"/>
  <c r="D23" i="1" s="1"/>
  <c r="E125" i="27"/>
  <c r="E23" i="1" s="1"/>
  <c r="F125" i="27"/>
  <c r="F23" i="1" s="1"/>
  <c r="G125" i="27"/>
  <c r="G23" i="1" s="1"/>
  <c r="H125" i="27"/>
  <c r="H23" i="1" s="1"/>
  <c r="I125" i="27"/>
  <c r="I23" i="1" s="1"/>
  <c r="J125" i="27"/>
  <c r="J23" i="1" s="1"/>
  <c r="K125" i="27"/>
  <c r="K23" i="1" s="1"/>
  <c r="B125" i="27"/>
  <c r="B23" i="1" s="1"/>
  <c r="C125" i="27"/>
  <c r="C110" i="28"/>
  <c r="D110" i="28"/>
  <c r="D22" i="1" s="1"/>
  <c r="E110" i="28"/>
  <c r="E22" i="1" s="1"/>
  <c r="F110" i="28"/>
  <c r="F22" i="1" s="1"/>
  <c r="G110" i="28"/>
  <c r="G22" i="1" s="1"/>
  <c r="H110" i="28"/>
  <c r="H22" i="1" s="1"/>
  <c r="I110" i="28"/>
  <c r="I22" i="1" s="1"/>
  <c r="J110" i="28"/>
  <c r="J22" i="1" s="1"/>
  <c r="K110" i="28"/>
  <c r="K22" i="1" s="1"/>
  <c r="B110" i="28"/>
  <c r="B22" i="1" s="1"/>
  <c r="B117" i="28"/>
  <c r="B111" i="29"/>
  <c r="D104" i="29"/>
  <c r="D21" i="1" s="1"/>
  <c r="E104" i="29"/>
  <c r="E21" i="1" s="1"/>
  <c r="F104" i="29"/>
  <c r="F21" i="1" s="1"/>
  <c r="G104" i="29"/>
  <c r="G21" i="1" s="1"/>
  <c r="H104" i="29"/>
  <c r="H21" i="1" s="1"/>
  <c r="I104" i="29"/>
  <c r="I21" i="1" s="1"/>
  <c r="J104" i="29"/>
  <c r="J21" i="1" s="1"/>
  <c r="K104" i="29"/>
  <c r="K21" i="1" s="1"/>
  <c r="B104" i="29"/>
  <c r="B21" i="1" s="1"/>
  <c r="B109" i="30"/>
  <c r="D97" i="30"/>
  <c r="D20" i="1" s="1"/>
  <c r="E97" i="30"/>
  <c r="E20" i="1" s="1"/>
  <c r="F97" i="30"/>
  <c r="F20" i="1" s="1"/>
  <c r="G97" i="30"/>
  <c r="G20" i="1" s="1"/>
  <c r="H97" i="30"/>
  <c r="H20" i="1" s="1"/>
  <c r="I97" i="30"/>
  <c r="I20" i="1" s="1"/>
  <c r="J97" i="30"/>
  <c r="J20" i="1" s="1"/>
  <c r="K97" i="30"/>
  <c r="K20" i="1" s="1"/>
  <c r="B97" i="30"/>
  <c r="B20" i="1" s="1"/>
  <c r="B128" i="31"/>
  <c r="C107" i="31"/>
  <c r="D107" i="31"/>
  <c r="D19" i="1" s="1"/>
  <c r="E107" i="31"/>
  <c r="E19" i="1" s="1"/>
  <c r="F107" i="31"/>
  <c r="F19" i="1" s="1"/>
  <c r="G107" i="31"/>
  <c r="G19" i="1" s="1"/>
  <c r="H107" i="31"/>
  <c r="H19" i="1" s="1"/>
  <c r="I107" i="31"/>
  <c r="I19" i="1" s="1"/>
  <c r="J107" i="31"/>
  <c r="J19" i="1" s="1"/>
  <c r="K107" i="31"/>
  <c r="K19" i="1" s="1"/>
  <c r="B107" i="31"/>
  <c r="B19" i="1" s="1"/>
  <c r="D49" i="32"/>
  <c r="D18" i="1" s="1"/>
  <c r="E49" i="32"/>
  <c r="E18" i="1" s="1"/>
  <c r="F49" i="32"/>
  <c r="F18" i="1" s="1"/>
  <c r="G49" i="32"/>
  <c r="G18" i="1" s="1"/>
  <c r="H49" i="32"/>
  <c r="H18" i="1" s="1"/>
  <c r="I49" i="32"/>
  <c r="I18" i="1" s="1"/>
  <c r="J49" i="32"/>
  <c r="J18" i="1" s="1"/>
  <c r="K49" i="32"/>
  <c r="K18" i="1" s="1"/>
  <c r="B49" i="32"/>
  <c r="B18" i="1" s="1"/>
  <c r="B54" i="32"/>
  <c r="B15" i="33"/>
  <c r="E10" i="33"/>
  <c r="E17" i="1" s="1"/>
  <c r="F10" i="33"/>
  <c r="F17" i="1" s="1"/>
  <c r="G10" i="33"/>
  <c r="G17" i="1" s="1"/>
  <c r="H10" i="33"/>
  <c r="H17" i="1" s="1"/>
  <c r="I10" i="33"/>
  <c r="I17" i="1" s="1"/>
  <c r="J10" i="33"/>
  <c r="J17" i="1" s="1"/>
  <c r="K17" i="1"/>
  <c r="B10" i="33"/>
  <c r="B17" i="1" s="1"/>
  <c r="C10" i="33"/>
  <c r="D164" i="34"/>
  <c r="D16" i="1" s="1"/>
  <c r="E164" i="34"/>
  <c r="E16" i="1" s="1"/>
  <c r="F164" i="34"/>
  <c r="F16" i="1" s="1"/>
  <c r="G164" i="34"/>
  <c r="G16" i="1" s="1"/>
  <c r="H164" i="34"/>
  <c r="H16" i="1" s="1"/>
  <c r="I164" i="34"/>
  <c r="I16" i="1" s="1"/>
  <c r="J164" i="34"/>
  <c r="J16" i="1" s="1"/>
  <c r="K164" i="34"/>
  <c r="K16" i="1" s="1"/>
  <c r="B164" i="34"/>
  <c r="B16" i="1" s="1"/>
  <c r="D72" i="35"/>
  <c r="D15" i="1" s="1"/>
  <c r="E72" i="35"/>
  <c r="E15" i="1" s="1"/>
  <c r="F72" i="35"/>
  <c r="F15" i="1" s="1"/>
  <c r="G72" i="35"/>
  <c r="G15" i="1" s="1"/>
  <c r="H72" i="35"/>
  <c r="H15" i="1" s="1"/>
  <c r="I72" i="35"/>
  <c r="I15" i="1" s="1"/>
  <c r="J72" i="35"/>
  <c r="J15" i="1" s="1"/>
  <c r="K72" i="35"/>
  <c r="K15" i="1" s="1"/>
  <c r="B72" i="35"/>
  <c r="B15" i="1" s="1"/>
  <c r="C72" i="35"/>
  <c r="B10" i="12"/>
  <c r="D6" i="12"/>
  <c r="D14" i="1" s="1"/>
  <c r="E6" i="12"/>
  <c r="E14" i="1" s="1"/>
  <c r="F6" i="12"/>
  <c r="F14" i="1" s="1"/>
  <c r="G6" i="12"/>
  <c r="G14" i="1" s="1"/>
  <c r="H6" i="12"/>
  <c r="H14" i="1" s="1"/>
  <c r="I6" i="12"/>
  <c r="I14" i="1" s="1"/>
  <c r="J6" i="12"/>
  <c r="J14" i="1" s="1"/>
  <c r="K6" i="12"/>
  <c r="K14" i="1" s="1"/>
  <c r="B6" i="12"/>
  <c r="B14" i="1" s="1"/>
  <c r="C6" i="12"/>
  <c r="B12" i="10"/>
  <c r="D8" i="10"/>
  <c r="D13" i="1" s="1"/>
  <c r="E8" i="10"/>
  <c r="E13" i="1" s="1"/>
  <c r="F8" i="10"/>
  <c r="F13" i="1" s="1"/>
  <c r="G8" i="10"/>
  <c r="G13" i="1" s="1"/>
  <c r="H8" i="10"/>
  <c r="H13" i="1" s="1"/>
  <c r="I8" i="10"/>
  <c r="I13" i="1" s="1"/>
  <c r="J8" i="10"/>
  <c r="J13" i="1" s="1"/>
  <c r="K8" i="10"/>
  <c r="K13" i="1" s="1"/>
  <c r="B8" i="10"/>
  <c r="B13" i="1" s="1"/>
  <c r="C8" i="10"/>
  <c r="C13" i="11"/>
  <c r="D13" i="11"/>
  <c r="D12" i="1" s="1"/>
  <c r="E13" i="11"/>
  <c r="E12" i="1" s="1"/>
  <c r="F13" i="11"/>
  <c r="F12" i="1" s="1"/>
  <c r="G13" i="11"/>
  <c r="G12" i="1" s="1"/>
  <c r="H13" i="11"/>
  <c r="H12" i="1" s="1"/>
  <c r="I13" i="11"/>
  <c r="I12" i="1" s="1"/>
  <c r="J13" i="11"/>
  <c r="J12" i="1" s="1"/>
  <c r="K13" i="11"/>
  <c r="K12" i="1" s="1"/>
  <c r="B13" i="11"/>
  <c r="B12" i="1" s="1"/>
  <c r="B21" i="11"/>
  <c r="B79" i="8"/>
  <c r="D69" i="8"/>
  <c r="D11" i="1" s="1"/>
  <c r="E69" i="8"/>
  <c r="E11" i="1" s="1"/>
  <c r="F69" i="8"/>
  <c r="F11" i="1" s="1"/>
  <c r="G69" i="8"/>
  <c r="G11" i="1" s="1"/>
  <c r="H69" i="8"/>
  <c r="H11" i="1" s="1"/>
  <c r="I69" i="8"/>
  <c r="I11" i="1" s="1"/>
  <c r="J69" i="8"/>
  <c r="J11" i="1" s="1"/>
  <c r="K69" i="8"/>
  <c r="K11" i="1" s="1"/>
  <c r="B69" i="8"/>
  <c r="B11" i="1" s="1"/>
  <c r="B119" i="7"/>
  <c r="K63" i="7"/>
  <c r="K10" i="1" s="1"/>
  <c r="D63" i="7"/>
  <c r="D10" i="1" s="1"/>
  <c r="E63" i="7"/>
  <c r="E10" i="1" s="1"/>
  <c r="F63" i="7"/>
  <c r="F10" i="1" s="1"/>
  <c r="G63" i="7"/>
  <c r="G10" i="1" s="1"/>
  <c r="H63" i="7"/>
  <c r="H10" i="1" s="1"/>
  <c r="I63" i="7"/>
  <c r="I10" i="1" s="1"/>
  <c r="J63" i="7"/>
  <c r="J10" i="1" s="1"/>
  <c r="B63" i="7"/>
  <c r="B10" i="1" s="1"/>
  <c r="B87" i="6"/>
  <c r="K80" i="6"/>
  <c r="K9" i="1" s="1"/>
  <c r="D80" i="6"/>
  <c r="D9" i="1" s="1"/>
  <c r="E80" i="6"/>
  <c r="E9" i="1" s="1"/>
  <c r="F80" i="6"/>
  <c r="F9" i="1" s="1"/>
  <c r="G80" i="6"/>
  <c r="G9" i="1" s="1"/>
  <c r="H80" i="6"/>
  <c r="H9" i="1" s="1"/>
  <c r="I80" i="6"/>
  <c r="I9" i="1" s="1"/>
  <c r="J80" i="6"/>
  <c r="J9" i="1" s="1"/>
  <c r="B80" i="6"/>
  <c r="B9" i="1" s="1"/>
  <c r="K20" i="5"/>
  <c r="K8" i="1" s="1"/>
  <c r="D20" i="5"/>
  <c r="D8" i="1" s="1"/>
  <c r="E20" i="5"/>
  <c r="E8" i="1" s="1"/>
  <c r="F20" i="5"/>
  <c r="F8" i="1" s="1"/>
  <c r="G20" i="5"/>
  <c r="G8" i="1" s="1"/>
  <c r="H20" i="5"/>
  <c r="H8" i="1" s="1"/>
  <c r="I20" i="5"/>
  <c r="I8" i="1" s="1"/>
  <c r="J20" i="5"/>
  <c r="J8" i="1" s="1"/>
  <c r="B20" i="5"/>
  <c r="B8" i="1" s="1"/>
  <c r="C20" i="5"/>
  <c r="B38" i="3"/>
  <c r="E34" i="3"/>
  <c r="E7" i="1" s="1"/>
  <c r="F34" i="3"/>
  <c r="F7" i="1" s="1"/>
  <c r="G34" i="3"/>
  <c r="G7" i="1" s="1"/>
  <c r="H34" i="3"/>
  <c r="H7" i="1" s="1"/>
  <c r="I34" i="3"/>
  <c r="I7" i="1" s="1"/>
  <c r="J34" i="3"/>
  <c r="J7" i="1" s="1"/>
  <c r="K7" i="1"/>
  <c r="B34" i="3"/>
  <c r="B7" i="1" s="1"/>
  <c r="C138" i="53"/>
  <c r="B82" i="2"/>
  <c r="D72" i="2"/>
  <c r="D6" i="1" s="1"/>
  <c r="E72" i="2"/>
  <c r="E6" i="1" s="1"/>
  <c r="F72" i="2"/>
  <c r="F6" i="1" s="1"/>
  <c r="G72" i="2"/>
  <c r="G6" i="1" s="1"/>
  <c r="H72" i="2"/>
  <c r="H6" i="1" s="1"/>
  <c r="I72" i="2"/>
  <c r="I6" i="1" s="1"/>
  <c r="K72" i="2"/>
  <c r="K6" i="1" s="1"/>
  <c r="B72" i="2"/>
  <c r="B6" i="1" s="1"/>
  <c r="B87" i="55"/>
  <c r="C83" i="55"/>
  <c r="C98" i="17"/>
  <c r="C69" i="26"/>
  <c r="C63" i="7"/>
  <c r="C72" i="2"/>
  <c r="C259" i="46"/>
  <c r="C51" i="43"/>
  <c r="C21" i="25"/>
  <c r="C97" i="30"/>
  <c r="C164" i="34"/>
  <c r="C69" i="8"/>
  <c r="C49" i="32"/>
  <c r="C58" i="37"/>
  <c r="C71" i="44"/>
  <c r="C34" i="3"/>
  <c r="D34" i="3"/>
  <c r="D7" i="1" s="1"/>
  <c r="C55" i="1" l="1"/>
  <c r="C31" i="1"/>
  <c r="C6" i="1"/>
  <c r="G60" i="1"/>
  <c r="G5" i="1"/>
  <c r="E5" i="1"/>
  <c r="E60" i="1"/>
  <c r="C29" i="1"/>
  <c r="C26" i="1"/>
  <c r="C22" i="1"/>
  <c r="C12" i="1"/>
  <c r="C56" i="1"/>
  <c r="C54" i="1"/>
  <c r="C53" i="1"/>
  <c r="C52" i="1"/>
  <c r="C51" i="1"/>
  <c r="C50" i="1"/>
  <c r="C48" i="1"/>
  <c r="C47" i="1"/>
  <c r="C46" i="1"/>
  <c r="C45" i="1"/>
  <c r="C44" i="1"/>
  <c r="C43" i="1"/>
  <c r="C42" i="1"/>
  <c r="C41" i="1"/>
  <c r="C40" i="1"/>
  <c r="J5" i="1"/>
  <c r="C39" i="1"/>
  <c r="C38" i="1"/>
  <c r="C37" i="1"/>
  <c r="C36" i="1"/>
  <c r="C35" i="1"/>
  <c r="C34" i="1"/>
  <c r="C33" i="1"/>
  <c r="C32" i="1"/>
  <c r="C30" i="1"/>
  <c r="C28" i="1"/>
  <c r="C27" i="1"/>
  <c r="C25" i="1"/>
  <c r="C20" i="1"/>
  <c r="C19" i="1"/>
  <c r="C18" i="1"/>
  <c r="C17" i="1"/>
  <c r="C15" i="1"/>
  <c r="C14" i="1"/>
  <c r="C13" i="1"/>
  <c r="C11" i="1"/>
  <c r="C10" i="1"/>
  <c r="C9" i="1"/>
  <c r="C8" i="1"/>
  <c r="C58" i="1"/>
  <c r="K60" i="1"/>
  <c r="K5" i="1"/>
  <c r="C49" i="1"/>
  <c r="C24" i="1"/>
  <c r="C21" i="1"/>
  <c r="D60" i="1"/>
  <c r="C16" i="1"/>
  <c r="J60" i="1"/>
  <c r="H60" i="1"/>
  <c r="F5" i="1"/>
  <c r="F60" i="1"/>
  <c r="H5" i="1"/>
  <c r="C57" i="1"/>
  <c r="C23" i="1"/>
  <c r="D5" i="1"/>
  <c r="C7" i="1"/>
  <c r="I60" i="1"/>
  <c r="I5" i="1"/>
  <c r="B5" i="1"/>
  <c r="B60" i="1"/>
  <c r="C60" i="1" l="1"/>
  <c r="C5" i="1"/>
</calcChain>
</file>

<file path=xl/sharedStrings.xml><?xml version="1.0" encoding="utf-8"?>
<sst xmlns="http://schemas.openxmlformats.org/spreadsheetml/2006/main" count="5094" uniqueCount="2135">
  <si>
    <t>COLUMBIA</t>
  </si>
  <si>
    <t>DELAWARE</t>
  </si>
  <si>
    <t>DELAWARE (Totals)</t>
  </si>
  <si>
    <t>DISTRICT OF COLUMBIA</t>
  </si>
  <si>
    <t>FLORIDA</t>
  </si>
  <si>
    <t>FLORIDA (Totals)</t>
  </si>
  <si>
    <t>GEORGIA (Totals)</t>
  </si>
  <si>
    <t>HAWAII</t>
  </si>
  <si>
    <t>HAWAII (Totals)</t>
  </si>
  <si>
    <t>IDAHO</t>
  </si>
  <si>
    <t>IDAHO (Totals)</t>
  </si>
  <si>
    <t>ILLINOIS (Totals)</t>
  </si>
  <si>
    <t>IOWA</t>
  </si>
  <si>
    <t>IOWA (Totals)</t>
  </si>
  <si>
    <t>ARIZONA (Totals)</t>
  </si>
  <si>
    <t>ARKANSAS</t>
  </si>
  <si>
    <t>CALIFORNIA (Totals)</t>
  </si>
  <si>
    <t>COLORADO</t>
  </si>
  <si>
    <t>COLORADO (Totals)</t>
  </si>
  <si>
    <t>CONNECTICUT (Totals)</t>
  </si>
  <si>
    <t>WISCONSIN (Totals)</t>
  </si>
  <si>
    <t>RHODE ISLAND (Totals)</t>
  </si>
  <si>
    <t>SOUTH CAROLINA (Totals)</t>
  </si>
  <si>
    <t>VIRGINIA (Totals)</t>
  </si>
  <si>
    <t>WASHINGTON (Totals)</t>
  </si>
  <si>
    <t>WEST VIRGINIA (Totals)</t>
  </si>
  <si>
    <t>WYOMING</t>
  </si>
  <si>
    <t>WYOMING (Totals)</t>
  </si>
  <si>
    <t>ANCHORAGE</t>
  </si>
  <si>
    <t>BETHEL</t>
  </si>
  <si>
    <t>BRISTOL BAY</t>
  </si>
  <si>
    <t>DENALI</t>
  </si>
  <si>
    <t>DILLINGHAM</t>
  </si>
  <si>
    <t>HAINES</t>
  </si>
  <si>
    <t>JUNEAU</t>
  </si>
  <si>
    <t>KENAI PENINSULA</t>
  </si>
  <si>
    <t>KETCHIKAN GATEWAY</t>
  </si>
  <si>
    <t>KODIAK ISLAND</t>
  </si>
  <si>
    <t>LAKE AND PENINSULA</t>
  </si>
  <si>
    <t>MATANUSKA SUSITNA</t>
  </si>
  <si>
    <t>NOME</t>
  </si>
  <si>
    <t>NORTH SLOPE</t>
  </si>
  <si>
    <t>NORTHWEST ARCTIC</t>
  </si>
  <si>
    <t>SITKA</t>
  </si>
  <si>
    <t>SOUTHEAST FAIRBANKS</t>
  </si>
  <si>
    <t>VALDEZ CORDOVA</t>
  </si>
  <si>
    <t>WADE HAMPTON</t>
  </si>
  <si>
    <t>YAKUTAT</t>
  </si>
  <si>
    <t>YUKON KOYUKUK</t>
  </si>
  <si>
    <t>AUTAUGA</t>
  </si>
  <si>
    <t>BALDWIN</t>
  </si>
  <si>
    <t>BARBOUR</t>
  </si>
  <si>
    <t>BIBB</t>
  </si>
  <si>
    <t>BLOUNT</t>
  </si>
  <si>
    <t>BULLOCK</t>
  </si>
  <si>
    <t>BUTLER</t>
  </si>
  <si>
    <t>CALHOUN</t>
  </si>
  <si>
    <t>CHAMBERS</t>
  </si>
  <si>
    <t>CHEROKEE</t>
  </si>
  <si>
    <t>CHILTON</t>
  </si>
  <si>
    <t>CHOCTAW</t>
  </si>
  <si>
    <t>CLARKE</t>
  </si>
  <si>
    <t>CLAY</t>
  </si>
  <si>
    <t>CLEBURNE</t>
  </si>
  <si>
    <t>COFFEE</t>
  </si>
  <si>
    <t>COLBERT</t>
  </si>
  <si>
    <t>CONECUH</t>
  </si>
  <si>
    <t>COOSA</t>
  </si>
  <si>
    <t>COVINGTON</t>
  </si>
  <si>
    <t>CRENSHAW</t>
  </si>
  <si>
    <t>CULLMAN</t>
  </si>
  <si>
    <t>DALE</t>
  </si>
  <si>
    <t>DALLAS</t>
  </si>
  <si>
    <t>DE KALB</t>
  </si>
  <si>
    <t>ELMORE</t>
  </si>
  <si>
    <t>ESCAMBIA</t>
  </si>
  <si>
    <t>ETOWAH</t>
  </si>
  <si>
    <t>FAYETTE</t>
  </si>
  <si>
    <t>FRANKLIN</t>
  </si>
  <si>
    <t>GENEVA</t>
  </si>
  <si>
    <t>GREENE</t>
  </si>
  <si>
    <t>HALE</t>
  </si>
  <si>
    <t>HENRY</t>
  </si>
  <si>
    <t>HOUSTON</t>
  </si>
  <si>
    <t>JACKSON</t>
  </si>
  <si>
    <t>JEFFERSON</t>
  </si>
  <si>
    <t>LAMAR</t>
  </si>
  <si>
    <t>LAUDERDALE</t>
  </si>
  <si>
    <t>LAWRENCE</t>
  </si>
  <si>
    <t>LEE</t>
  </si>
  <si>
    <t>LIMESTONE</t>
  </si>
  <si>
    <t>LOWNDES</t>
  </si>
  <si>
    <t>MACON</t>
  </si>
  <si>
    <t>MADISON</t>
  </si>
  <si>
    <t>MARENGO</t>
  </si>
  <si>
    <t>MARION</t>
  </si>
  <si>
    <t>MARSHALL</t>
  </si>
  <si>
    <t>MOBILE</t>
  </si>
  <si>
    <t>MONROE</t>
  </si>
  <si>
    <t>MONTGOMERY</t>
  </si>
  <si>
    <t>MORGAN</t>
  </si>
  <si>
    <t>PERRY</t>
  </si>
  <si>
    <t>PICKENS</t>
  </si>
  <si>
    <t>PIKE</t>
  </si>
  <si>
    <t>RANDOLPH</t>
  </si>
  <si>
    <t>RUSSELL</t>
  </si>
  <si>
    <t>SAINT CLAIR</t>
  </si>
  <si>
    <t>SHELBY</t>
  </si>
  <si>
    <t>SUMTER</t>
  </si>
  <si>
    <t>TALLADEGA</t>
  </si>
  <si>
    <t>TALLAPOOSA</t>
  </si>
  <si>
    <t>TUSCALOOSA</t>
  </si>
  <si>
    <t>WALKER</t>
  </si>
  <si>
    <t>WILCOX</t>
  </si>
  <si>
    <t>WINSTON</t>
  </si>
  <si>
    <t>ALABAMA (Totals)</t>
  </si>
  <si>
    <t>ALASKA (Totals)</t>
  </si>
  <si>
    <t>APACHE</t>
  </si>
  <si>
    <t>COCHISE</t>
  </si>
  <si>
    <t>COCONINO</t>
  </si>
  <si>
    <t>GILA</t>
  </si>
  <si>
    <t>GRAHAM</t>
  </si>
  <si>
    <t>GREENLEE</t>
  </si>
  <si>
    <t>LA PAZ</t>
  </si>
  <si>
    <t>MARICOPA</t>
  </si>
  <si>
    <t>MOHAVE</t>
  </si>
  <si>
    <t>NAVAJO</t>
  </si>
  <si>
    <t>PIMA</t>
  </si>
  <si>
    <t>PINAL</t>
  </si>
  <si>
    <t>SANTA CRUZ</t>
  </si>
  <si>
    <t>YAVAPAI</t>
  </si>
  <si>
    <t>YUMA</t>
  </si>
  <si>
    <t>ASHLEY</t>
  </si>
  <si>
    <t>BAXTER</t>
  </si>
  <si>
    <t>BENTON</t>
  </si>
  <si>
    <t>BOONE</t>
  </si>
  <si>
    <t>BRADLEY</t>
  </si>
  <si>
    <t>CARROLL</t>
  </si>
  <si>
    <t>CHICOT</t>
  </si>
  <si>
    <t>CLARK</t>
  </si>
  <si>
    <t>CLEVELAND</t>
  </si>
  <si>
    <t>CONWAY</t>
  </si>
  <si>
    <t>CRAIGHEAD</t>
  </si>
  <si>
    <t>CRAWFORD</t>
  </si>
  <si>
    <t>CRITTENDEN</t>
  </si>
  <si>
    <t>CROSS</t>
  </si>
  <si>
    <t>DESHA</t>
  </si>
  <si>
    <t>DREW</t>
  </si>
  <si>
    <t>FAULKNER</t>
  </si>
  <si>
    <t>FULTON</t>
  </si>
  <si>
    <t>GARLAND</t>
  </si>
  <si>
    <t>GRANT</t>
  </si>
  <si>
    <t>HEMPSTEAD</t>
  </si>
  <si>
    <t>HOT SPRING</t>
  </si>
  <si>
    <t>HOWARD</t>
  </si>
  <si>
    <t>INDEPENDENCE</t>
  </si>
  <si>
    <t>IZARD</t>
  </si>
  <si>
    <t>JOHNSON</t>
  </si>
  <si>
    <t>LAFAYETTE</t>
  </si>
  <si>
    <t>LINCOLN</t>
  </si>
  <si>
    <t>LITTLE RIVER</t>
  </si>
  <si>
    <t>LOGAN</t>
  </si>
  <si>
    <t>LONOKE</t>
  </si>
  <si>
    <t>MILLER</t>
  </si>
  <si>
    <t>NEWTON</t>
  </si>
  <si>
    <t>OUACHITA</t>
  </si>
  <si>
    <t>PHILLIPS</t>
  </si>
  <si>
    <t>POINSETT</t>
  </si>
  <si>
    <t>POLK</t>
  </si>
  <si>
    <t>POPE</t>
  </si>
  <si>
    <t>PRAIRIE</t>
  </si>
  <si>
    <t>PULASKI</t>
  </si>
  <si>
    <t>SAINT FRANCIS</t>
  </si>
  <si>
    <t>SALINE</t>
  </si>
  <si>
    <t>SCOTT</t>
  </si>
  <si>
    <t>SEARCY</t>
  </si>
  <si>
    <t>SEBASTIAN</t>
  </si>
  <si>
    <t>SEVIER</t>
  </si>
  <si>
    <t>SHARP</t>
  </si>
  <si>
    <t>STONE</t>
  </si>
  <si>
    <t>UNION</t>
  </si>
  <si>
    <t>VAN BUREN</t>
  </si>
  <si>
    <t>WHITE</t>
  </si>
  <si>
    <t>WOODRUFF</t>
  </si>
  <si>
    <t>YELL</t>
  </si>
  <si>
    <t>ARKANSAS (Totals)</t>
  </si>
  <si>
    <t>ALAMEDA</t>
  </si>
  <si>
    <t>ALPINE</t>
  </si>
  <si>
    <t>AMADOR</t>
  </si>
  <si>
    <t>BUTTE</t>
  </si>
  <si>
    <t>CALAVERAS</t>
  </si>
  <si>
    <t>COLUSA</t>
  </si>
  <si>
    <t>CONTRA COSTA</t>
  </si>
  <si>
    <t>DEL NORTE</t>
  </si>
  <si>
    <t>EL DORADO</t>
  </si>
  <si>
    <t>FRESNO</t>
  </si>
  <si>
    <t>GLENN</t>
  </si>
  <si>
    <t>HUMBOLDT</t>
  </si>
  <si>
    <t>IMPERIAL</t>
  </si>
  <si>
    <t>INYO</t>
  </si>
  <si>
    <t>KERN</t>
  </si>
  <si>
    <t>KINGS</t>
  </si>
  <si>
    <t>LAKE</t>
  </si>
  <si>
    <t>LASSEN</t>
  </si>
  <si>
    <t>LOS ANGELES</t>
  </si>
  <si>
    <t>MADERA</t>
  </si>
  <si>
    <t>MARIN</t>
  </si>
  <si>
    <t>MARIPOSA</t>
  </si>
  <si>
    <t>MENDOCINO</t>
  </si>
  <si>
    <t>MERCED</t>
  </si>
  <si>
    <t>MODOC</t>
  </si>
  <si>
    <t>MONO</t>
  </si>
  <si>
    <t>MONTEREY</t>
  </si>
  <si>
    <t>NAPA</t>
  </si>
  <si>
    <t>ORANGE</t>
  </si>
  <si>
    <t>PLACER</t>
  </si>
  <si>
    <t>PLUMAS</t>
  </si>
  <si>
    <t>RIVERSIDE</t>
  </si>
  <si>
    <t>SACRAMENTO</t>
  </si>
  <si>
    <t>SAN BENITO</t>
  </si>
  <si>
    <t>SAN BERNARDINO</t>
  </si>
  <si>
    <t>SAN DIEGO</t>
  </si>
  <si>
    <t>SAN FRANCISCO</t>
  </si>
  <si>
    <t>SAN JOAQUIN</t>
  </si>
  <si>
    <t>SAN LUIS OBISPO</t>
  </si>
  <si>
    <t>SAN MATEO</t>
  </si>
  <si>
    <t>SANTA BARBARA</t>
  </si>
  <si>
    <t>SANTA CLARA</t>
  </si>
  <si>
    <t>SHASTA</t>
  </si>
  <si>
    <t>SIERRA</t>
  </si>
  <si>
    <t>SISKIYOU</t>
  </si>
  <si>
    <t>SOLANO</t>
  </si>
  <si>
    <t>SONOMA</t>
  </si>
  <si>
    <t>STANISLAUS</t>
  </si>
  <si>
    <t>SUTTER</t>
  </si>
  <si>
    <t>TEHAMA</t>
  </si>
  <si>
    <t>TRINITY</t>
  </si>
  <si>
    <t>TULARE</t>
  </si>
  <si>
    <t>TUOLUMNE</t>
  </si>
  <si>
    <t>VENTURA</t>
  </si>
  <si>
    <t>YOLO</t>
  </si>
  <si>
    <t>YUBA</t>
  </si>
  <si>
    <t>ADAMS</t>
  </si>
  <si>
    <t>ALAMOSA</t>
  </si>
  <si>
    <t>ARAPAHOE</t>
  </si>
  <si>
    <t>ARCHULETA</t>
  </si>
  <si>
    <t>BACA</t>
  </si>
  <si>
    <t>BENT</t>
  </si>
  <si>
    <t>BOULDER</t>
  </si>
  <si>
    <t>BROOMFIELD</t>
  </si>
  <si>
    <t>CHAFFEE</t>
  </si>
  <si>
    <t>CHEYENNE</t>
  </si>
  <si>
    <t>CLEAR CREEK</t>
  </si>
  <si>
    <t>CONEJOS</t>
  </si>
  <si>
    <t>COSTILLA</t>
  </si>
  <si>
    <t>CROWLEY</t>
  </si>
  <si>
    <t>CUSTER</t>
  </si>
  <si>
    <t>DELTA</t>
  </si>
  <si>
    <t>DENVER</t>
  </si>
  <si>
    <t>DOLORES</t>
  </si>
  <si>
    <t>DOUGLAS</t>
  </si>
  <si>
    <t>EAGLE</t>
  </si>
  <si>
    <t>ELBERT</t>
  </si>
  <si>
    <t>EL PASO</t>
  </si>
  <si>
    <t>FREMONT</t>
  </si>
  <si>
    <t>GARFIELD</t>
  </si>
  <si>
    <t>GILPIN</t>
  </si>
  <si>
    <t>GRAND</t>
  </si>
  <si>
    <t>GUNNISON</t>
  </si>
  <si>
    <t>HINSDALE</t>
  </si>
  <si>
    <t>HUERFANO</t>
  </si>
  <si>
    <t>KIOWA</t>
  </si>
  <si>
    <t>KIT CARSON</t>
  </si>
  <si>
    <t>LA PLATA</t>
  </si>
  <si>
    <t>LARIMER</t>
  </si>
  <si>
    <t>LAS ANIMAS</t>
  </si>
  <si>
    <t>MESA</t>
  </si>
  <si>
    <t>MINERAL</t>
  </si>
  <si>
    <t>MOFFAT</t>
  </si>
  <si>
    <t>MONTEZUMA</t>
  </si>
  <si>
    <t>MONTROSE</t>
  </si>
  <si>
    <t>OTERO</t>
  </si>
  <si>
    <t>OURAY</t>
  </si>
  <si>
    <t>PARK</t>
  </si>
  <si>
    <t>Education &amp; Vocational Rehabilitation/ Employment</t>
  </si>
  <si>
    <t>CONG. DIST (01)</t>
  </si>
  <si>
    <t>CONG. DIST (02)</t>
  </si>
  <si>
    <t>CONG. DIST (03)</t>
  </si>
  <si>
    <t>CONG. DIST (04)</t>
  </si>
  <si>
    <t>CONG. DIST (05)</t>
  </si>
  <si>
    <t>CONG. DIST (06)</t>
  </si>
  <si>
    <t>CONG. DIST (07)</t>
  </si>
  <si>
    <t>CONG. DIST (08)</t>
  </si>
  <si>
    <t>CONG. DIST (09)</t>
  </si>
  <si>
    <t>CONG. DIST (10)</t>
  </si>
  <si>
    <t>CONG. DIST (11)</t>
  </si>
  <si>
    <t>CONG. DIST (12)</t>
  </si>
  <si>
    <t>CONG. DIST (13)</t>
  </si>
  <si>
    <t>CONG. DIST (14)</t>
  </si>
  <si>
    <t>CONG. DIST (15)</t>
  </si>
  <si>
    <t>CONG. DIST (16)</t>
  </si>
  <si>
    <t>CONG. DIST (17)</t>
  </si>
  <si>
    <t>CONG. DIST (18)</t>
  </si>
  <si>
    <t>CONG. DIST (19)</t>
  </si>
  <si>
    <t>CONG. DIST (20)</t>
  </si>
  <si>
    <t>CONG. DIST (21)</t>
  </si>
  <si>
    <t>CONG. DIST (22)</t>
  </si>
  <si>
    <t>CONG. DIST (23)</t>
  </si>
  <si>
    <t>CONG. DIST (24)</t>
  </si>
  <si>
    <t>CONG. DIST (25)</t>
  </si>
  <si>
    <t>DC (Totals)</t>
  </si>
  <si>
    <t>CONG. DIST (26)</t>
  </si>
  <si>
    <t>CONG. DIST (27)</t>
  </si>
  <si>
    <t>CONG. DIST (28)</t>
  </si>
  <si>
    <t>CONG. DIST (29)</t>
  </si>
  <si>
    <t>CONG. DIST (30)</t>
  </si>
  <si>
    <t>CONG. DIST (31)</t>
  </si>
  <si>
    <t>CONG. DIST (32)</t>
  </si>
  <si>
    <t>CONG. DIST (33)</t>
  </si>
  <si>
    <t>CONG. DIST (34)</t>
  </si>
  <si>
    <t>CONG. DIST (35)</t>
  </si>
  <si>
    <t>CONG. DIST (36)</t>
  </si>
  <si>
    <t>CONG. DIST (37)</t>
  </si>
  <si>
    <t>CONG. DIST (38)</t>
  </si>
  <si>
    <t>CONG. DIST (39)</t>
  </si>
  <si>
    <t>CONG. DIST (40)</t>
  </si>
  <si>
    <t>CONG. DIST (41)</t>
  </si>
  <si>
    <t>CONG. DIST (42)</t>
  </si>
  <si>
    <t>CONG. DIST (43)</t>
  </si>
  <si>
    <t>CONG. DIST (44)</t>
  </si>
  <si>
    <t>CONG. DIST (45)</t>
  </si>
  <si>
    <t>CONG. DIST (46)</t>
  </si>
  <si>
    <t>CONG. DIST (47)</t>
  </si>
  <si>
    <t>CONG. DIST (48)</t>
  </si>
  <si>
    <t>CONG. DIST (49)</t>
  </si>
  <si>
    <t>CONG. DIST (50)</t>
  </si>
  <si>
    <t>CONG. DIST (51)</t>
  </si>
  <si>
    <t>CONG. DIST (52)</t>
  </si>
  <si>
    <t>CONG. DIST (53)</t>
  </si>
  <si>
    <t>Unique Patients **</t>
  </si>
  <si>
    <t>PITKIN</t>
  </si>
  <si>
    <t>PROWERS</t>
  </si>
  <si>
    <t>PUEBLO</t>
  </si>
  <si>
    <t>RIO BLANCO</t>
  </si>
  <si>
    <t>RIO GRANDE</t>
  </si>
  <si>
    <t>ROUTT</t>
  </si>
  <si>
    <t>SAGUACHE</t>
  </si>
  <si>
    <t>SAN JUAN</t>
  </si>
  <si>
    <t>SAN MIGUEL</t>
  </si>
  <si>
    <t>SEDGWICK</t>
  </si>
  <si>
    <t>SUMMIT</t>
  </si>
  <si>
    <t>TELLER</t>
  </si>
  <si>
    <t>WELD</t>
  </si>
  <si>
    <t>FAIRFIELD</t>
  </si>
  <si>
    <t>HARTFORD</t>
  </si>
  <si>
    <t>LITCHFIELD</t>
  </si>
  <si>
    <t>MIDDLESEX</t>
  </si>
  <si>
    <t>NEW HAVEN</t>
  </si>
  <si>
    <t>NEW LONDON</t>
  </si>
  <si>
    <t>TOLLAND</t>
  </si>
  <si>
    <t>WINDHAM</t>
  </si>
  <si>
    <t>KENT</t>
  </si>
  <si>
    <t>NEW CASTLE</t>
  </si>
  <si>
    <t>SUSSEX</t>
  </si>
  <si>
    <t>ALACHUA</t>
  </si>
  <si>
    <t>BAKER</t>
  </si>
  <si>
    <t>BAY</t>
  </si>
  <si>
    <t>BRADFORD</t>
  </si>
  <si>
    <t>BREVARD</t>
  </si>
  <si>
    <t>BROWARD</t>
  </si>
  <si>
    <t>CHARLOTTE</t>
  </si>
  <si>
    <t>CITRUS</t>
  </si>
  <si>
    <t>COLLIER</t>
  </si>
  <si>
    <t>DE SOTO</t>
  </si>
  <si>
    <t>DIXIE</t>
  </si>
  <si>
    <t>DUVAL</t>
  </si>
  <si>
    <t>FLAGLER</t>
  </si>
  <si>
    <t>GADSDEN</t>
  </si>
  <si>
    <t>GILCHRIST</t>
  </si>
  <si>
    <t>GLADES</t>
  </si>
  <si>
    <t>GULF</t>
  </si>
  <si>
    <t>HAMILTON</t>
  </si>
  <si>
    <t>HARDEE</t>
  </si>
  <si>
    <t>HENDRY</t>
  </si>
  <si>
    <t>HERNANDO</t>
  </si>
  <si>
    <t>HIGHLANDS</t>
  </si>
  <si>
    <t>HILLSBOROUGH</t>
  </si>
  <si>
    <t>HOLMES</t>
  </si>
  <si>
    <t>INDIAN RIVER</t>
  </si>
  <si>
    <t>LEON</t>
  </si>
  <si>
    <t>LEVY</t>
  </si>
  <si>
    <t>LIBERTY</t>
  </si>
  <si>
    <t>MANATEE</t>
  </si>
  <si>
    <t>MARTIN</t>
  </si>
  <si>
    <t>MIAMI-DADE</t>
  </si>
  <si>
    <t>NASSAU</t>
  </si>
  <si>
    <t>OKALOOSA</t>
  </si>
  <si>
    <t>OKEECHOBEE</t>
  </si>
  <si>
    <t>OSCEOLA</t>
  </si>
  <si>
    <t>PALM BEACH</t>
  </si>
  <si>
    <t>PASCO</t>
  </si>
  <si>
    <t>PINELLAS</t>
  </si>
  <si>
    <t>PUTNAM</t>
  </si>
  <si>
    <t>SAINT JOHNS</t>
  </si>
  <si>
    <t>SAINT LUCIE</t>
  </si>
  <si>
    <t>SANTA ROSA</t>
  </si>
  <si>
    <t>SARASOTA</t>
  </si>
  <si>
    <t>SEMINOLE</t>
  </si>
  <si>
    <t>SUWANNEE</t>
  </si>
  <si>
    <t>TAYLOR</t>
  </si>
  <si>
    <t>VOLUSIA</t>
  </si>
  <si>
    <t>WAKULLA</t>
  </si>
  <si>
    <t>WALTON</t>
  </si>
  <si>
    <t>APPLING</t>
  </si>
  <si>
    <t>ATKINSON</t>
  </si>
  <si>
    <t>BACON</t>
  </si>
  <si>
    <t>BANKS</t>
  </si>
  <si>
    <t>BARROW</t>
  </si>
  <si>
    <t>BARTOW</t>
  </si>
  <si>
    <t>BEN HILL</t>
  </si>
  <si>
    <t>BERRIEN</t>
  </si>
  <si>
    <t>BLECKLEY</t>
  </si>
  <si>
    <t>BRANTLEY</t>
  </si>
  <si>
    <t>BROOKS</t>
  </si>
  <si>
    <t>BRYAN</t>
  </si>
  <si>
    <t>BULLOCH</t>
  </si>
  <si>
    <t>BURKE</t>
  </si>
  <si>
    <t>BUTTS</t>
  </si>
  <si>
    <t>CAMDEN</t>
  </si>
  <si>
    <t>CANDLER</t>
  </si>
  <si>
    <t>CATOOSA</t>
  </si>
  <si>
    <t>CHARLTON</t>
  </si>
  <si>
    <t>CHATHAM</t>
  </si>
  <si>
    <t>CHATTAHOOCHEE</t>
  </si>
  <si>
    <t>CHATTOOGA</t>
  </si>
  <si>
    <t>CLAYTON</t>
  </si>
  <si>
    <t>CLINCH</t>
  </si>
  <si>
    <t>COBB</t>
  </si>
  <si>
    <t>COLQUITT</t>
  </si>
  <si>
    <t>COOK</t>
  </si>
  <si>
    <t>COWETA</t>
  </si>
  <si>
    <t>CRISP</t>
  </si>
  <si>
    <t>DADE</t>
  </si>
  <si>
    <t>DAWSON</t>
  </si>
  <si>
    <t>DECATUR</t>
  </si>
  <si>
    <t>DEKALB</t>
  </si>
  <si>
    <t>DODGE</t>
  </si>
  <si>
    <t>DOOLY</t>
  </si>
  <si>
    <t>DOUGHERTY</t>
  </si>
  <si>
    <t>EARLY</t>
  </si>
  <si>
    <t>ECHOLS</t>
  </si>
  <si>
    <t>EFFINGHAM</t>
  </si>
  <si>
    <t>EMANUEL</t>
  </si>
  <si>
    <t>EVANS</t>
  </si>
  <si>
    <t>FANNIN</t>
  </si>
  <si>
    <t>FLOYD</t>
  </si>
  <si>
    <t>FORSYTH</t>
  </si>
  <si>
    <t>GILMER</t>
  </si>
  <si>
    <t>GLASCOCK</t>
  </si>
  <si>
    <t>GLYNN</t>
  </si>
  <si>
    <t>GORDON</t>
  </si>
  <si>
    <t>GRADY</t>
  </si>
  <si>
    <t>GWINNETT</t>
  </si>
  <si>
    <t>HABERSHAM</t>
  </si>
  <si>
    <t>HALL</t>
  </si>
  <si>
    <t>HANCOCK</t>
  </si>
  <si>
    <t>HARALSON</t>
  </si>
  <si>
    <t>HARRIS</t>
  </si>
  <si>
    <t>HART</t>
  </si>
  <si>
    <t>HEARD</t>
  </si>
  <si>
    <t>IRWIN</t>
  </si>
  <si>
    <t>JASPER</t>
  </si>
  <si>
    <t>JEFF DAVIS</t>
  </si>
  <si>
    <t>JENKINS</t>
  </si>
  <si>
    <t>JONES</t>
  </si>
  <si>
    <t>LANIER</t>
  </si>
  <si>
    <t>LAURENS</t>
  </si>
  <si>
    <t>LONG</t>
  </si>
  <si>
    <t>LUMPKIN</t>
  </si>
  <si>
    <t>MCDUFFIE</t>
  </si>
  <si>
    <t>MCINTOSH</t>
  </si>
  <si>
    <t>MERIWETHER</t>
  </si>
  <si>
    <t>MITCHELL</t>
  </si>
  <si>
    <t>MURRAY</t>
  </si>
  <si>
    <t>MUSCOGEE</t>
  </si>
  <si>
    <t>OCONEE</t>
  </si>
  <si>
    <t>OGLETHORPE</t>
  </si>
  <si>
    <t>PAULDING</t>
  </si>
  <si>
    <t>PEACH</t>
  </si>
  <si>
    <t>PIERCE</t>
  </si>
  <si>
    <t>QUITMAN</t>
  </si>
  <si>
    <t>RABUN</t>
  </si>
  <si>
    <t>RICHMOND</t>
  </si>
  <si>
    <t>ROCKDALE</t>
  </si>
  <si>
    <t>SCHLEY</t>
  </si>
  <si>
    <t>SCREVEN</t>
  </si>
  <si>
    <t>SPALDING</t>
  </si>
  <si>
    <t>STEPHENS</t>
  </si>
  <si>
    <t>STEWART</t>
  </si>
  <si>
    <t>TALBOT</t>
  </si>
  <si>
    <t>TALIAFERRO</t>
  </si>
  <si>
    <t>TATTNALL</t>
  </si>
  <si>
    <t>TELFAIR</t>
  </si>
  <si>
    <t>TERRELL</t>
  </si>
  <si>
    <t>THOMAS</t>
  </si>
  <si>
    <t>TIFT</t>
  </si>
  <si>
    <t>TOOMBS</t>
  </si>
  <si>
    <t>TOWNS</t>
  </si>
  <si>
    <t>TREUTLEN</t>
  </si>
  <si>
    <t>TROUP</t>
  </si>
  <si>
    <t>TURNER</t>
  </si>
  <si>
    <t>TWIGGS</t>
  </si>
  <si>
    <t>UPSON</t>
  </si>
  <si>
    <t>WARE</t>
  </si>
  <si>
    <t>WARREN</t>
  </si>
  <si>
    <t>WAYNE</t>
  </si>
  <si>
    <t>WEBSTER</t>
  </si>
  <si>
    <t>WHEELER</t>
  </si>
  <si>
    <t>WHITFIELD</t>
  </si>
  <si>
    <t>WILKES</t>
  </si>
  <si>
    <t>WILKINSON</t>
  </si>
  <si>
    <t>WORTH</t>
  </si>
  <si>
    <t>HONOLULU</t>
  </si>
  <si>
    <t>KALAWAO</t>
  </si>
  <si>
    <t>KAUAI</t>
  </si>
  <si>
    <t>MAUI</t>
  </si>
  <si>
    <t>ADA</t>
  </si>
  <si>
    <t>BANNOCK</t>
  </si>
  <si>
    <t>BEAR LAKE</t>
  </si>
  <si>
    <t>BENEWAH</t>
  </si>
  <si>
    <t>BINGHAM</t>
  </si>
  <si>
    <t>BLAINE</t>
  </si>
  <si>
    <t>BOISE</t>
  </si>
  <si>
    <t>BONNER</t>
  </si>
  <si>
    <t>BONNEVILLE</t>
  </si>
  <si>
    <t>BOUNDARY</t>
  </si>
  <si>
    <t>CAMAS</t>
  </si>
  <si>
    <t>CANYON</t>
  </si>
  <si>
    <t>CARIBOU</t>
  </si>
  <si>
    <t>CASSIA</t>
  </si>
  <si>
    <t>CLEARWATER</t>
  </si>
  <si>
    <t>GEM</t>
  </si>
  <si>
    <t>GOODING</t>
  </si>
  <si>
    <t>JEROME</t>
  </si>
  <si>
    <t>KOOTENAI</t>
  </si>
  <si>
    <t>LATAH</t>
  </si>
  <si>
    <t>LEMHI</t>
  </si>
  <si>
    <t>LEWIS</t>
  </si>
  <si>
    <t>MINIDOKA</t>
  </si>
  <si>
    <t>NEZ PERCE</t>
  </si>
  <si>
    <t>ONEIDA</t>
  </si>
  <si>
    <t>OWYHEE</t>
  </si>
  <si>
    <t>PAYETTE</t>
  </si>
  <si>
    <t>POWER</t>
  </si>
  <si>
    <t>SHOSHONE</t>
  </si>
  <si>
    <t>TETON</t>
  </si>
  <si>
    <t>TWIN FALLS</t>
  </si>
  <si>
    <t>VALLEY</t>
  </si>
  <si>
    <t>ALEXANDER</t>
  </si>
  <si>
    <t>BOND</t>
  </si>
  <si>
    <t>BROWN</t>
  </si>
  <si>
    <t>BUREAU</t>
  </si>
  <si>
    <t>CASS</t>
  </si>
  <si>
    <t>CHAMPAIGN</t>
  </si>
  <si>
    <t>CHRISTIAN</t>
  </si>
  <si>
    <t>CLINTON</t>
  </si>
  <si>
    <t>COLES</t>
  </si>
  <si>
    <t>CUMBERLAND</t>
  </si>
  <si>
    <t>DEWITT</t>
  </si>
  <si>
    <t>DU PAGE</t>
  </si>
  <si>
    <t>EDGAR</t>
  </si>
  <si>
    <t>EDWARDS</t>
  </si>
  <si>
    <t>FORD</t>
  </si>
  <si>
    <t>GALLATIN</t>
  </si>
  <si>
    <t>GRUNDY</t>
  </si>
  <si>
    <t>HARDIN</t>
  </si>
  <si>
    <t>HENDERSON</t>
  </si>
  <si>
    <t>IROQUOIS</t>
  </si>
  <si>
    <t>JERSEY</t>
  </si>
  <si>
    <t>JO DAVIESS</t>
  </si>
  <si>
    <t>KANE</t>
  </si>
  <si>
    <t>KANKAKEE</t>
  </si>
  <si>
    <t>KENDALL</t>
  </si>
  <si>
    <t>KNOX</t>
  </si>
  <si>
    <t>LA SALLE</t>
  </si>
  <si>
    <t>LIVINGSTON</t>
  </si>
  <si>
    <t>MCDONOUGH</t>
  </si>
  <si>
    <t>MCHENRY</t>
  </si>
  <si>
    <t>MCLEAN</t>
  </si>
  <si>
    <t>MACOUPIN</t>
  </si>
  <si>
    <t>MASON</t>
  </si>
  <si>
    <t>MASSAC</t>
  </si>
  <si>
    <t>MENARD</t>
  </si>
  <si>
    <t>MERCER</t>
  </si>
  <si>
    <t>MOULTRIE</t>
  </si>
  <si>
    <t>OGLE</t>
  </si>
  <si>
    <t>PEORIA</t>
  </si>
  <si>
    <t>PIATT</t>
  </si>
  <si>
    <t>RICHLAND</t>
  </si>
  <si>
    <t>ROCK ISLAND</t>
  </si>
  <si>
    <t>SANGAMON</t>
  </si>
  <si>
    <t>SCHUYLER</t>
  </si>
  <si>
    <t>STARK</t>
  </si>
  <si>
    <t>STEPHENSON</t>
  </si>
  <si>
    <t>TAZEWELL</t>
  </si>
  <si>
    <t>VERMILION</t>
  </si>
  <si>
    <t>WABASH</t>
  </si>
  <si>
    <t>WHITESIDE</t>
  </si>
  <si>
    <t>WILL</t>
  </si>
  <si>
    <t>WILLIAMSON</t>
  </si>
  <si>
    <t>WINNEBAGO</t>
  </si>
  <si>
    <t>WOODFORD</t>
  </si>
  <si>
    <t>ALLEN</t>
  </si>
  <si>
    <t>BARTHOLOMEW</t>
  </si>
  <si>
    <t>BLACKFORD</t>
  </si>
  <si>
    <t>DAVIESS</t>
  </si>
  <si>
    <t>DEARBORN</t>
  </si>
  <si>
    <t>DUBOIS</t>
  </si>
  <si>
    <t>ELKHART</t>
  </si>
  <si>
    <t>FOUNTAIN</t>
  </si>
  <si>
    <t>GIBSON</t>
  </si>
  <si>
    <t>HARRISON</t>
  </si>
  <si>
    <t>HENDRICKS</t>
  </si>
  <si>
    <t>HUNTINGTON</t>
  </si>
  <si>
    <t>JAY</t>
  </si>
  <si>
    <t>JENNINGS</t>
  </si>
  <si>
    <t>KOSCIUSKO</t>
  </si>
  <si>
    <t>LAGRANGE</t>
  </si>
  <si>
    <t>LA PORTE</t>
  </si>
  <si>
    <t>MIAMI</t>
  </si>
  <si>
    <t>NOBLE</t>
  </si>
  <si>
    <t>OWEN</t>
  </si>
  <si>
    <t>PARKE</t>
  </si>
  <si>
    <t>PORTER</t>
  </si>
  <si>
    <t>POSEY</t>
  </si>
  <si>
    <t>RIPLEY</t>
  </si>
  <si>
    <t>RUSH</t>
  </si>
  <si>
    <t>SPENCER</t>
  </si>
  <si>
    <t>STARKE</t>
  </si>
  <si>
    <t>STEUBEN</t>
  </si>
  <si>
    <t>SULLIVAN</t>
  </si>
  <si>
    <t>SWITZERLAND</t>
  </si>
  <si>
    <t>TIPPECANOE</t>
  </si>
  <si>
    <t>TIPTON</t>
  </si>
  <si>
    <t>VANDERBURGH</t>
  </si>
  <si>
    <t>VERMILLION</t>
  </si>
  <si>
    <t>VIGO</t>
  </si>
  <si>
    <t>WARRICK</t>
  </si>
  <si>
    <t>WELLS</t>
  </si>
  <si>
    <t>WHITLEY</t>
  </si>
  <si>
    <t>INDIANA (Totals)</t>
  </si>
  <si>
    <t>ADAIR</t>
  </si>
  <si>
    <t>ALLAMAKEE</t>
  </si>
  <si>
    <t>APPANOOSE</t>
  </si>
  <si>
    <t>AUDUBON</t>
  </si>
  <si>
    <t>Totals</t>
  </si>
  <si>
    <t>BLACK HAWK</t>
  </si>
  <si>
    <t>BREMER</t>
  </si>
  <si>
    <t>BUCHANAN</t>
  </si>
  <si>
    <t>BUENA VISTA</t>
  </si>
  <si>
    <t>CEDAR</t>
  </si>
  <si>
    <t>CERRO GORDO</t>
  </si>
  <si>
    <t>CHICKASAW</t>
  </si>
  <si>
    <t>DAVIS</t>
  </si>
  <si>
    <t>DES MOINES</t>
  </si>
  <si>
    <t>DICKINSON</t>
  </si>
  <si>
    <t>DUBUQUE</t>
  </si>
  <si>
    <t>EMMET</t>
  </si>
  <si>
    <t>GUTHRIE</t>
  </si>
  <si>
    <t>IDA</t>
  </si>
  <si>
    <t>KEOKUK</t>
  </si>
  <si>
    <t>KOSSUTH</t>
  </si>
  <si>
    <t>LINN</t>
  </si>
  <si>
    <t>LOUISA</t>
  </si>
  <si>
    <t>LUCAS</t>
  </si>
  <si>
    <t>LYON</t>
  </si>
  <si>
    <t>MAHASKA</t>
  </si>
  <si>
    <t>MILLS</t>
  </si>
  <si>
    <t>MONONA</t>
  </si>
  <si>
    <t>MUSCATINE</t>
  </si>
  <si>
    <t>O'BRIEN</t>
  </si>
  <si>
    <t>PAGE</t>
  </si>
  <si>
    <t>PALO ALTO</t>
  </si>
  <si>
    <t>PLYMOUTH</t>
  </si>
  <si>
    <t>POCAHONTAS</t>
  </si>
  <si>
    <t>POTTAWATTAMIE</t>
  </si>
  <si>
    <t>POWESHIEK</t>
  </si>
  <si>
    <t>RINGGOLD</t>
  </si>
  <si>
    <t>SAC</t>
  </si>
  <si>
    <t>SIOUX</t>
  </si>
  <si>
    <t>STORY</t>
  </si>
  <si>
    <t>TAMA</t>
  </si>
  <si>
    <t>WAPELLO</t>
  </si>
  <si>
    <t>WINNESHIEK</t>
  </si>
  <si>
    <t>WOODBURY</t>
  </si>
  <si>
    <t>WRIGHT</t>
  </si>
  <si>
    <t>ANDERSON</t>
  </si>
  <si>
    <t>ATCHISON</t>
  </si>
  <si>
    <t>BARBER</t>
  </si>
  <si>
    <t>BARTON</t>
  </si>
  <si>
    <t>BOURBON</t>
  </si>
  <si>
    <t>CHASE</t>
  </si>
  <si>
    <t>CHAUTAUQUA</t>
  </si>
  <si>
    <t>CLOUD</t>
  </si>
  <si>
    <t>COFFEY</t>
  </si>
  <si>
    <t>COMANCHE</t>
  </si>
  <si>
    <t>COWLEY</t>
  </si>
  <si>
    <t>DONIPHAN</t>
  </si>
  <si>
    <t>ELK</t>
  </si>
  <si>
    <t>ELLIS</t>
  </si>
  <si>
    <t>ELLSWORTH</t>
  </si>
  <si>
    <t>FINNEY</t>
  </si>
  <si>
    <t>GEARY</t>
  </si>
  <si>
    <t>GOVE</t>
  </si>
  <si>
    <t>GRAY</t>
  </si>
  <si>
    <t>GREELEY</t>
  </si>
  <si>
    <t>GREENWOOD</t>
  </si>
  <si>
    <t>HARPER</t>
  </si>
  <si>
    <t>HARVEY</t>
  </si>
  <si>
    <t>HASKELL</t>
  </si>
  <si>
    <t>HODGEMAN</t>
  </si>
  <si>
    <t>JEWELL</t>
  </si>
  <si>
    <t>KEARNY</t>
  </si>
  <si>
    <t>Total Expenditure</t>
  </si>
  <si>
    <t>Puerto Rico (Totals)</t>
  </si>
  <si>
    <t>KINGMAN</t>
  </si>
  <si>
    <t>LABETTE</t>
  </si>
  <si>
    <t>LANE</t>
  </si>
  <si>
    <t>LEAVENWORTH</t>
  </si>
  <si>
    <t>MEADE</t>
  </si>
  <si>
    <t>MORRIS</t>
  </si>
  <si>
    <t>MORTON</t>
  </si>
  <si>
    <t>NEMAHA</t>
  </si>
  <si>
    <t>NEOSHO</t>
  </si>
  <si>
    <t>NESS</t>
  </si>
  <si>
    <t>NORTON</t>
  </si>
  <si>
    <t>OSAGE</t>
  </si>
  <si>
    <t>OSBORNE</t>
  </si>
  <si>
    <t>OTTAWA</t>
  </si>
  <si>
    <t>PAWNEE</t>
  </si>
  <si>
    <t>POTTAWATOMIE</t>
  </si>
  <si>
    <t>PRATT</t>
  </si>
  <si>
    <t>RAWLINS</t>
  </si>
  <si>
    <t>RENO</t>
  </si>
  <si>
    <t>REPUBLIC</t>
  </si>
  <si>
    <t>RICE</t>
  </si>
  <si>
    <t>RILEY</t>
  </si>
  <si>
    <t>ROOKS</t>
  </si>
  <si>
    <t>SEWARD</t>
  </si>
  <si>
    <t>SHAWNEE</t>
  </si>
  <si>
    <t>SHERIDAN</t>
  </si>
  <si>
    <t>SHERMAN</t>
  </si>
  <si>
    <t>SMITH</t>
  </si>
  <si>
    <t>STAFFORD</t>
  </si>
  <si>
    <t>STANTON</t>
  </si>
  <si>
    <t>STEVENS</t>
  </si>
  <si>
    <t>SUMNER</t>
  </si>
  <si>
    <t>TREGO</t>
  </si>
  <si>
    <t>WABAUNSEE</t>
  </si>
  <si>
    <t>WALLACE</t>
  </si>
  <si>
    <t>WICHITA</t>
  </si>
  <si>
    <t>WILSON</t>
  </si>
  <si>
    <t>WOODSON</t>
  </si>
  <si>
    <t>WYANDOTTE</t>
  </si>
  <si>
    <t>BALLARD</t>
  </si>
  <si>
    <t>BARREN</t>
  </si>
  <si>
    <t>BATH</t>
  </si>
  <si>
    <t>BELL</t>
  </si>
  <si>
    <t>BOYD</t>
  </si>
  <si>
    <t>BOYLE</t>
  </si>
  <si>
    <t>BRACKEN</t>
  </si>
  <si>
    <t>BREATHITT</t>
  </si>
  <si>
    <t>BRECKINRIDGE</t>
  </si>
  <si>
    <t>BULLITT</t>
  </si>
  <si>
    <t>CALDWELL</t>
  </si>
  <si>
    <t>CALLOWAY</t>
  </si>
  <si>
    <t>CAMPBELL</t>
  </si>
  <si>
    <t>CARLISLE</t>
  </si>
  <si>
    <t>CARTER</t>
  </si>
  <si>
    <t>CASEY</t>
  </si>
  <si>
    <t>EDMONSON</t>
  </si>
  <si>
    <t>ELLIOTT</t>
  </si>
  <si>
    <t>ESTILL</t>
  </si>
  <si>
    <t>FLEMING</t>
  </si>
  <si>
    <t>GARRARD</t>
  </si>
  <si>
    <t>GRAVES</t>
  </si>
  <si>
    <t>GRAYSON</t>
  </si>
  <si>
    <t>GREEN</t>
  </si>
  <si>
    <t>GREENUP</t>
  </si>
  <si>
    <t>HARLAN</t>
  </si>
  <si>
    <t>HICKMAN</t>
  </si>
  <si>
    <t>HOPKINS</t>
  </si>
  <si>
    <t>JESSAMINE</t>
  </si>
  <si>
    <t>KENTON</t>
  </si>
  <si>
    <t>KNOTT</t>
  </si>
  <si>
    <t>LARUE</t>
  </si>
  <si>
    <t>LAUREL</t>
  </si>
  <si>
    <t>LESLIE</t>
  </si>
  <si>
    <t>LETCHER</t>
  </si>
  <si>
    <t>MAGOFFIN</t>
  </si>
  <si>
    <t>MENIFEE</t>
  </si>
  <si>
    <t>METCALFE</t>
  </si>
  <si>
    <t>MUHLENBERG</t>
  </si>
  <si>
    <t>NELSON</t>
  </si>
  <si>
    <t>NICHOLAS</t>
  </si>
  <si>
    <t>OLDHAM</t>
  </si>
  <si>
    <t>OWSLEY</t>
  </si>
  <si>
    <t>PENDLETON</t>
  </si>
  <si>
    <t>POWELL</t>
  </si>
  <si>
    <t>ROBERTSON</t>
  </si>
  <si>
    <t>ROCKCASTLE</t>
  </si>
  <si>
    <t>ROWAN</t>
  </si>
  <si>
    <t>SIMPSON</t>
  </si>
  <si>
    <t>TODD</t>
  </si>
  <si>
    <t>TRIGG</t>
  </si>
  <si>
    <t>TRIMBLE</t>
  </si>
  <si>
    <t>WOLFE</t>
  </si>
  <si>
    <t>ACADIA</t>
  </si>
  <si>
    <t>ASCENSION</t>
  </si>
  <si>
    <t>ASSUMPTION</t>
  </si>
  <si>
    <t>AVOYELLES</t>
  </si>
  <si>
    <t>BEAUREGARD</t>
  </si>
  <si>
    <t>BIENVILLE</t>
  </si>
  <si>
    <t>BOSSIER</t>
  </si>
  <si>
    <t>CADDO</t>
  </si>
  <si>
    <t>CALCASIEU</t>
  </si>
  <si>
    <t>CAMERON</t>
  </si>
  <si>
    <t>CATAHOULA</t>
  </si>
  <si>
    <t>CLAIBORNE</t>
  </si>
  <si>
    <t>CONCORDIA</t>
  </si>
  <si>
    <t>EAST BATON ROUGE</t>
  </si>
  <si>
    <t>EAST CARROLL</t>
  </si>
  <si>
    <t>EAST FELICIANA</t>
  </si>
  <si>
    <t>EVANGELINE</t>
  </si>
  <si>
    <t>IBERIA</t>
  </si>
  <si>
    <t>IBERVILLE</t>
  </si>
  <si>
    <t>JEFFERSON DAVIS</t>
  </si>
  <si>
    <t>LAFOURCHE</t>
  </si>
  <si>
    <t>MOREHOUSE</t>
  </si>
  <si>
    <t>NATCHITOCHES</t>
  </si>
  <si>
    <t>ORLEANS</t>
  </si>
  <si>
    <t>PLAQUEMINES</t>
  </si>
  <si>
    <t>POINTE COUPEE</t>
  </si>
  <si>
    <t>RAPIDES</t>
  </si>
  <si>
    <t>RED RIVER</t>
  </si>
  <si>
    <t>SABINE</t>
  </si>
  <si>
    <t>TANGIPAHOA</t>
  </si>
  <si>
    <t>TENSAS</t>
  </si>
  <si>
    <t>TERREBONNE</t>
  </si>
  <si>
    <t>VERNON</t>
  </si>
  <si>
    <t>WEST BATON ROUGE</t>
  </si>
  <si>
    <t>WEST CARROLL</t>
  </si>
  <si>
    <t>WEST FELICIANA</t>
  </si>
  <si>
    <t>WINN</t>
  </si>
  <si>
    <t>ANDROSCOGGIN</t>
  </si>
  <si>
    <t>AROOSTOOK</t>
  </si>
  <si>
    <t>KENNEBEC</t>
  </si>
  <si>
    <t>OXFORD</t>
  </si>
  <si>
    <t>PENOBSCOT</t>
  </si>
  <si>
    <t>PISCATAQUIS</t>
  </si>
  <si>
    <t>SAGADAHOC</t>
  </si>
  <si>
    <t>SOMERSET</t>
  </si>
  <si>
    <t>WALDO</t>
  </si>
  <si>
    <t>YORK</t>
  </si>
  <si>
    <t>ALLEGANY</t>
  </si>
  <si>
    <t>ANNE ARUNDEL</t>
  </si>
  <si>
    <t>BALTIMORE</t>
  </si>
  <si>
    <t>CALVERT</t>
  </si>
  <si>
    <t>CAROLINE</t>
  </si>
  <si>
    <t>CECIL</t>
  </si>
  <si>
    <t>CHARLES</t>
  </si>
  <si>
    <t>DORCHESTER</t>
  </si>
  <si>
    <t>FREDERICK</t>
  </si>
  <si>
    <t>GARRETT</t>
  </si>
  <si>
    <t>HARFORD</t>
  </si>
  <si>
    <t>PRINCE GEORGE'S</t>
  </si>
  <si>
    <t>QUEEN ANNE'S</t>
  </si>
  <si>
    <t>WICOMICO</t>
  </si>
  <si>
    <t>WORCESTER</t>
  </si>
  <si>
    <t>BARNSTABLE</t>
  </si>
  <si>
    <t>BERKSHIRE</t>
  </si>
  <si>
    <t>BRISTOL</t>
  </si>
  <si>
    <t>DUKES</t>
  </si>
  <si>
    <t>ESSEX</t>
  </si>
  <si>
    <t>HAMPDEN</t>
  </si>
  <si>
    <t>HAMPSHIRE</t>
  </si>
  <si>
    <t>NANTUCKET</t>
  </si>
  <si>
    <t>NORFOLK</t>
  </si>
  <si>
    <t>SUFFOLK</t>
  </si>
  <si>
    <t>ALCONA</t>
  </si>
  <si>
    <t>ALGER</t>
  </si>
  <si>
    <t>ALLEGAN</t>
  </si>
  <si>
    <t>ALPENA</t>
  </si>
  <si>
    <t>ANTRIM</t>
  </si>
  <si>
    <t>ARENAC</t>
  </si>
  <si>
    <t>BARAGA</t>
  </si>
  <si>
    <t>BARRY</t>
  </si>
  <si>
    <t>BENZIE</t>
  </si>
  <si>
    <t>BRANCH</t>
  </si>
  <si>
    <t>CHARLEVOIX</t>
  </si>
  <si>
    <t>CHEBOYGAN</t>
  </si>
  <si>
    <t>CHIPPEWA</t>
  </si>
  <si>
    <t>CLARE</t>
  </si>
  <si>
    <t>EATON</t>
  </si>
  <si>
    <t>GENESEE</t>
  </si>
  <si>
    <t>GLADWIN</t>
  </si>
  <si>
    <t>GOGEBIC</t>
  </si>
  <si>
    <t>GRAND TRAVERSE</t>
  </si>
  <si>
    <t>GRATIOT</t>
  </si>
  <si>
    <t>HILLSDALE</t>
  </si>
  <si>
    <t>HOUGHTON</t>
  </si>
  <si>
    <t>HURON</t>
  </si>
  <si>
    <t>INGHAM</t>
  </si>
  <si>
    <t>IONIA</t>
  </si>
  <si>
    <t>IOSCO</t>
  </si>
  <si>
    <t>IRON</t>
  </si>
  <si>
    <t>ISABELLA</t>
  </si>
  <si>
    <t>KALAMAZOO</t>
  </si>
  <si>
    <t>KALKASKA</t>
  </si>
  <si>
    <t>KEWEENAW</t>
  </si>
  <si>
    <t>LAPEER</t>
  </si>
  <si>
    <t>LEELANAU</t>
  </si>
  <si>
    <t>LENAWEE</t>
  </si>
  <si>
    <t>LUCE</t>
  </si>
  <si>
    <t>MACKINAC</t>
  </si>
  <si>
    <t>MACOMB</t>
  </si>
  <si>
    <t>MANISTEE</t>
  </si>
  <si>
    <t>MARQUETTE</t>
  </si>
  <si>
    <t>MECOSTA</t>
  </si>
  <si>
    <t>MENOMINEE</t>
  </si>
  <si>
    <t>MIDLAND</t>
  </si>
  <si>
    <t>MISSAUKEE</t>
  </si>
  <si>
    <t>MONTCALM</t>
  </si>
  <si>
    <t>MONTMORENCY</t>
  </si>
  <si>
    <t>MUSKEGON</t>
  </si>
  <si>
    <t>NEWAYGO</t>
  </si>
  <si>
    <t>OAKLAND</t>
  </si>
  <si>
    <t>OCEANA</t>
  </si>
  <si>
    <t>OGEMAW</t>
  </si>
  <si>
    <t>ONTONAGON</t>
  </si>
  <si>
    <t>OSCODA</t>
  </si>
  <si>
    <t>OTSEGO</t>
  </si>
  <si>
    <t>PRESQUE ISLE</t>
  </si>
  <si>
    <t>ROSCOMMON</t>
  </si>
  <si>
    <t>SAGINAW</t>
  </si>
  <si>
    <t>SANILAC</t>
  </si>
  <si>
    <t>SCHOOLCRAFT</t>
  </si>
  <si>
    <t>SHIAWASSEE</t>
  </si>
  <si>
    <t>TUSCOLA</t>
  </si>
  <si>
    <t>WASHTENAW</t>
  </si>
  <si>
    <t>WEXFORD</t>
  </si>
  <si>
    <t>AITKIN</t>
  </si>
  <si>
    <t>ANOKA</t>
  </si>
  <si>
    <t>BECKER</t>
  </si>
  <si>
    <t>BELTRAMI</t>
  </si>
  <si>
    <t>BIG STONE</t>
  </si>
  <si>
    <t>BLUE EARTH</t>
  </si>
  <si>
    <t>CARLTON</t>
  </si>
  <si>
    <t>CARVER</t>
  </si>
  <si>
    <t>CHISAGO</t>
  </si>
  <si>
    <t>COTTONWOOD</t>
  </si>
  <si>
    <t>CROW WING</t>
  </si>
  <si>
    <t>DAKOTA</t>
  </si>
  <si>
    <t>FARIBAULT</t>
  </si>
  <si>
    <t>FILLMORE</t>
  </si>
  <si>
    <t>FREEBORN</t>
  </si>
  <si>
    <t>GOODHUE</t>
  </si>
  <si>
    <t>HENNEPIN</t>
  </si>
  <si>
    <t>HUBBARD</t>
  </si>
  <si>
    <t>ISANTI</t>
  </si>
  <si>
    <t>ITASCA</t>
  </si>
  <si>
    <t>KANABEC</t>
  </si>
  <si>
    <t>KANDIYOHI</t>
  </si>
  <si>
    <t>KITTSON</t>
  </si>
  <si>
    <t>KOOCHICHING</t>
  </si>
  <si>
    <t>LAC QUI PARLE</t>
  </si>
  <si>
    <t>LAKE OF THE WOODS</t>
  </si>
  <si>
    <t>LE SUEUR</t>
  </si>
  <si>
    <t>MAHNOMEN</t>
  </si>
  <si>
    <t>MEEKER</t>
  </si>
  <si>
    <t>MILLE LACS</t>
  </si>
  <si>
    <t>MORRISON</t>
  </si>
  <si>
    <t>MOWER</t>
  </si>
  <si>
    <t>NICOLLET</t>
  </si>
  <si>
    <t>NOBLES</t>
  </si>
  <si>
    <t>NORMAN</t>
  </si>
  <si>
    <t>OLMSTED</t>
  </si>
  <si>
    <t>OTTER TAIL</t>
  </si>
  <si>
    <t>PENNINGTON</t>
  </si>
  <si>
    <t>PINE</t>
  </si>
  <si>
    <t>PIPESTONE</t>
  </si>
  <si>
    <t>RAMSEY</t>
  </si>
  <si>
    <t>RED LAKE</t>
  </si>
  <si>
    <t>REDWOOD</t>
  </si>
  <si>
    <t>RENVILLE</t>
  </si>
  <si>
    <t>ROCK</t>
  </si>
  <si>
    <t>ROSEAU</t>
  </si>
  <si>
    <t>SHERBURNE</t>
  </si>
  <si>
    <t>SIBLEY</t>
  </si>
  <si>
    <t>STEARNS</t>
  </si>
  <si>
    <t>STEELE</t>
  </si>
  <si>
    <t>SWIFT</t>
  </si>
  <si>
    <t>TRAVERSE</t>
  </si>
  <si>
    <t>WABASHA</t>
  </si>
  <si>
    <t>WADENA</t>
  </si>
  <si>
    <t>WASECA</t>
  </si>
  <si>
    <t>WATONWAN</t>
  </si>
  <si>
    <t>WILKIN</t>
  </si>
  <si>
    <t>WINONA</t>
  </si>
  <si>
    <t>YELLOW MEDICINE</t>
  </si>
  <si>
    <t>ALCORN</t>
  </si>
  <si>
    <t>AMITE</t>
  </si>
  <si>
    <t>ATTALA</t>
  </si>
  <si>
    <t>BOLIVAR</t>
  </si>
  <si>
    <t>COAHOMA</t>
  </si>
  <si>
    <t>COPIAH</t>
  </si>
  <si>
    <t>FORREST</t>
  </si>
  <si>
    <t>GEORGE</t>
  </si>
  <si>
    <t>GRENADA</t>
  </si>
  <si>
    <t>HINDS</t>
  </si>
  <si>
    <t>HUMPHREYS</t>
  </si>
  <si>
    <t>ISSAQUENA</t>
  </si>
  <si>
    <t>ITAWAMBA</t>
  </si>
  <si>
    <t>KEMPER</t>
  </si>
  <si>
    <t>LEAKE</t>
  </si>
  <si>
    <t>LEFLORE</t>
  </si>
  <si>
    <t>NESHOBA</t>
  </si>
  <si>
    <t>NOXUBEE</t>
  </si>
  <si>
    <t>OKTIBBEHA</t>
  </si>
  <si>
    <t>PANOLA</t>
  </si>
  <si>
    <t>PEARL RIVER</t>
  </si>
  <si>
    <t>PONTOTOC</t>
  </si>
  <si>
    <t>PRENTISS</t>
  </si>
  <si>
    <t>RANKIN</t>
  </si>
  <si>
    <t>SHARKEY</t>
  </si>
  <si>
    <t>SUNFLOWER</t>
  </si>
  <si>
    <t>TALLAHATCHIE</t>
  </si>
  <si>
    <t>TATE</t>
  </si>
  <si>
    <t>TIPPAH</t>
  </si>
  <si>
    <t>TISHOMINGO</t>
  </si>
  <si>
    <t>TUNICA</t>
  </si>
  <si>
    <t>WALTHALL</t>
  </si>
  <si>
    <t>YALOBUSHA</t>
  </si>
  <si>
    <t>YAZOO</t>
  </si>
  <si>
    <t>ANDREW</t>
  </si>
  <si>
    <t>AUDRAIN</t>
  </si>
  <si>
    <t>BATES</t>
  </si>
  <si>
    <t>BOLLINGER</t>
  </si>
  <si>
    <t>CALLAWAY</t>
  </si>
  <si>
    <t>CAPE GIRARDEAU</t>
  </si>
  <si>
    <t>CHARITON</t>
  </si>
  <si>
    <t>COLE</t>
  </si>
  <si>
    <t>COOPER</t>
  </si>
  <si>
    <t>DENT</t>
  </si>
  <si>
    <t>DUNKLIN</t>
  </si>
  <si>
    <t>GASCONADE</t>
  </si>
  <si>
    <t>GENTRY</t>
  </si>
  <si>
    <t>HICKORY</t>
  </si>
  <si>
    <t>HOLT</t>
  </si>
  <si>
    <t>HOWELL</t>
  </si>
  <si>
    <t>LACLEDE</t>
  </si>
  <si>
    <t>MARIES</t>
  </si>
  <si>
    <t>MONITEAU</t>
  </si>
  <si>
    <t>NEW MADRID</t>
  </si>
  <si>
    <t>NODAWAY</t>
  </si>
  <si>
    <t>OZARK</t>
  </si>
  <si>
    <t>PEMISCOT</t>
  </si>
  <si>
    <t>PETTIS</t>
  </si>
  <si>
    <t>PHELPS</t>
  </si>
  <si>
    <t>PLATTE</t>
  </si>
  <si>
    <t>RALLS</t>
  </si>
  <si>
    <t>RAY</t>
  </si>
  <si>
    <t>REYNOLDS</t>
  </si>
  <si>
    <t>SAINTE GENEVIEVE</t>
  </si>
  <si>
    <t>SCOTLAND</t>
  </si>
  <si>
    <t>SHANNON</t>
  </si>
  <si>
    <t>STODDARD</t>
  </si>
  <si>
    <t>TANEY</t>
  </si>
  <si>
    <t>BEAVERHEAD</t>
  </si>
  <si>
    <t>BIG HORN</t>
  </si>
  <si>
    <t>BROADWATER</t>
  </si>
  <si>
    <t>CARBON</t>
  </si>
  <si>
    <t>CASCADE</t>
  </si>
  <si>
    <t>CHOUTEAU</t>
  </si>
  <si>
    <t>DANIELS</t>
  </si>
  <si>
    <t>DEER LODGE</t>
  </si>
  <si>
    <t>FALLON</t>
  </si>
  <si>
    <t>FERGUS</t>
  </si>
  <si>
    <t>FLATHEAD</t>
  </si>
  <si>
    <t>GLACIER</t>
  </si>
  <si>
    <t>GOLDEN VALLEY</t>
  </si>
  <si>
    <t>GRANITE</t>
  </si>
  <si>
    <t>HILL</t>
  </si>
  <si>
    <t>JUDITH BASIN</t>
  </si>
  <si>
    <t>LEWIS AND CLARK</t>
  </si>
  <si>
    <t>MEAGHER</t>
  </si>
  <si>
    <t>MISSOULA</t>
  </si>
  <si>
    <t>MUSSELSHELL</t>
  </si>
  <si>
    <t>PETROLEUM</t>
  </si>
  <si>
    <t>PONDERA</t>
  </si>
  <si>
    <t>POWDER RIVER</t>
  </si>
  <si>
    <t>RAVALLI</t>
  </si>
  <si>
    <t>ROOSEVELT</t>
  </si>
  <si>
    <t>ROSEBUD</t>
  </si>
  <si>
    <t>SANDERS</t>
  </si>
  <si>
    <t>SILVER BOW</t>
  </si>
  <si>
    <t>STILLWATER</t>
  </si>
  <si>
    <t>SWEET GRASS</t>
  </si>
  <si>
    <t>TOOLE</t>
  </si>
  <si>
    <t>TREASURE</t>
  </si>
  <si>
    <t>WHEATLAND</t>
  </si>
  <si>
    <t>WIBAUX</t>
  </si>
  <si>
    <t>YELLOWSTONE</t>
  </si>
  <si>
    <t>ANTELOPE</t>
  </si>
  <si>
    <t>ARTHUR</t>
  </si>
  <si>
    <t>BANNER</t>
  </si>
  <si>
    <t>BOX BUTTE</t>
  </si>
  <si>
    <t>BUFFALO</t>
  </si>
  <si>
    <t>BURT</t>
  </si>
  <si>
    <t>CHERRY</t>
  </si>
  <si>
    <t>COLFAX</t>
  </si>
  <si>
    <t>CUMING</t>
  </si>
  <si>
    <t>DAWES</t>
  </si>
  <si>
    <t>DEUEL</t>
  </si>
  <si>
    <t>DIXON</t>
  </si>
  <si>
    <t>DUNDY</t>
  </si>
  <si>
    <t>FRONTIER</t>
  </si>
  <si>
    <t>FURNAS</t>
  </si>
  <si>
    <t>GAGE</t>
  </si>
  <si>
    <t>GARDEN</t>
  </si>
  <si>
    <t>GOSPER</t>
  </si>
  <si>
    <t>HAYES</t>
  </si>
  <si>
    <t>HITCHCOCK</t>
  </si>
  <si>
    <t>HOOKER</t>
  </si>
  <si>
    <t>KEARNEY</t>
  </si>
  <si>
    <t>KEITH</t>
  </si>
  <si>
    <t>KEYA PAHA</t>
  </si>
  <si>
    <t>KIMBALL</t>
  </si>
  <si>
    <t>LANCASTER</t>
  </si>
  <si>
    <t>LOUP</t>
  </si>
  <si>
    <t>MERRICK</t>
  </si>
  <si>
    <t>MORRILL</t>
  </si>
  <si>
    <t>NANCE</t>
  </si>
  <si>
    <t>NUCKOLLS</t>
  </si>
  <si>
    <t>OTOE</t>
  </si>
  <si>
    <t>PERKINS</t>
  </si>
  <si>
    <t>RED WILLOW</t>
  </si>
  <si>
    <t>RICHARDSON</t>
  </si>
  <si>
    <t>SARPY</t>
  </si>
  <si>
    <t>SAUNDERS</t>
  </si>
  <si>
    <t>SCOTTS BLUFF</t>
  </si>
  <si>
    <t>THAYER</t>
  </si>
  <si>
    <t>THURSTON</t>
  </si>
  <si>
    <t>CHURCHILL</t>
  </si>
  <si>
    <t>ELKO</t>
  </si>
  <si>
    <t>ESMERALDA</t>
  </si>
  <si>
    <t>EUREKA</t>
  </si>
  <si>
    <t>LANDER</t>
  </si>
  <si>
    <t>NYE</t>
  </si>
  <si>
    <t>PERSHING</t>
  </si>
  <si>
    <t>STOREY</t>
  </si>
  <si>
    <t>WASHOE</t>
  </si>
  <si>
    <t>WHITE PINE</t>
  </si>
  <si>
    <t>CARSON CITY</t>
  </si>
  <si>
    <t>BELKNAP</t>
  </si>
  <si>
    <t>CHESHIRE</t>
  </si>
  <si>
    <t>COOS</t>
  </si>
  <si>
    <t>GRAFTON</t>
  </si>
  <si>
    <t>MERRIMACK</t>
  </si>
  <si>
    <t>ROCKINGHAM</t>
  </si>
  <si>
    <t>STRAFFORD</t>
  </si>
  <si>
    <t>ATLANTIC</t>
  </si>
  <si>
    <t>BERGEN</t>
  </si>
  <si>
    <t>BURLINGTON</t>
  </si>
  <si>
    <t>CAPE MAY</t>
  </si>
  <si>
    <t>GLOUCESTER</t>
  </si>
  <si>
    <t>HUDSON</t>
  </si>
  <si>
    <t>HUNTERDON</t>
  </si>
  <si>
    <t>MONMOUTH</t>
  </si>
  <si>
    <t>OCEAN</t>
  </si>
  <si>
    <t>PASSAIC</t>
  </si>
  <si>
    <t>SALEM</t>
  </si>
  <si>
    <t>BERNALILLO</t>
  </si>
  <si>
    <t>CATRON</t>
  </si>
  <si>
    <t>CHAVES</t>
  </si>
  <si>
    <t>CIBOLA</t>
  </si>
  <si>
    <t>CURRY</t>
  </si>
  <si>
    <t>DE BACA</t>
  </si>
  <si>
    <t>DONA ANA</t>
  </si>
  <si>
    <t>EDDY</t>
  </si>
  <si>
    <t>GUADALUPE</t>
  </si>
  <si>
    <t>HARDING</t>
  </si>
  <si>
    <t>HIDALGO</t>
  </si>
  <si>
    <t>LEA</t>
  </si>
  <si>
    <t>LOS ALAMOS</t>
  </si>
  <si>
    <t>LUNA</t>
  </si>
  <si>
    <t>MORA</t>
  </si>
  <si>
    <t>QUAY</t>
  </si>
  <si>
    <t>RIO ARRIBA</t>
  </si>
  <si>
    <t>SANDOVAL</t>
  </si>
  <si>
    <t>SANTA FE</t>
  </si>
  <si>
    <t>SOCORRO</t>
  </si>
  <si>
    <t>TAOS</t>
  </si>
  <si>
    <t>TORRANCE</t>
  </si>
  <si>
    <t>VALENCIA</t>
  </si>
  <si>
    <t>ALBANY</t>
  </si>
  <si>
    <t>BRONX</t>
  </si>
  <si>
    <t>BROOME</t>
  </si>
  <si>
    <t>CATTARAUGUS</t>
  </si>
  <si>
    <t>CAYUGA</t>
  </si>
  <si>
    <t>CHEMUNG</t>
  </si>
  <si>
    <t>CHENANGO</t>
  </si>
  <si>
    <t>CORTLAND</t>
  </si>
  <si>
    <t>DUTCHESS</t>
  </si>
  <si>
    <t>ERIE</t>
  </si>
  <si>
    <t>HERKIMER</t>
  </si>
  <si>
    <t>NIAGARA</t>
  </si>
  <si>
    <t>ONONDAGA</t>
  </si>
  <si>
    <t>ONTARIO</t>
  </si>
  <si>
    <t>OSWEGO</t>
  </si>
  <si>
    <t>QUEENS</t>
  </si>
  <si>
    <t>RENSSELAER</t>
  </si>
  <si>
    <t>ROCKLAND</t>
  </si>
  <si>
    <t>SARATOGA</t>
  </si>
  <si>
    <t>SCHENECTADY</t>
  </si>
  <si>
    <t>SCHOHARIE</t>
  </si>
  <si>
    <t>SENECA</t>
  </si>
  <si>
    <t>TIOGA</t>
  </si>
  <si>
    <t>TOMPKINS</t>
  </si>
  <si>
    <t>ULSTER</t>
  </si>
  <si>
    <t>WESTCHESTER</t>
  </si>
  <si>
    <t>YATES</t>
  </si>
  <si>
    <t>ALAMANCE</t>
  </si>
  <si>
    <t>ALLEGHANY</t>
  </si>
  <si>
    <t>ANSON</t>
  </si>
  <si>
    <t>ASHE</t>
  </si>
  <si>
    <t>AVERY</t>
  </si>
  <si>
    <t>BEAUFORT</t>
  </si>
  <si>
    <t>BERTIE</t>
  </si>
  <si>
    <t>BLADEN</t>
  </si>
  <si>
    <t>BRUNSWICK</t>
  </si>
  <si>
    <t>BUNCOMBE</t>
  </si>
  <si>
    <t>CABARRUS</t>
  </si>
  <si>
    <t>CARTERET</t>
  </si>
  <si>
    <t>CASWELL</t>
  </si>
  <si>
    <t>CATAWBA</t>
  </si>
  <si>
    <t>CHOWAN</t>
  </si>
  <si>
    <t>Guam (Totals)</t>
  </si>
  <si>
    <t>** Unique patients are patients who received treatment at a VA health care facility.  Data are provided by the Allocation Resource Center (ARC).</t>
  </si>
  <si>
    <t>3.  Medical Care expenditures include dollars for medical services, medical administration, facility maintenance, educational support, research support, and other overhead items.  Medical Care expenditures do not include dollars for construction or other non-medical support.</t>
  </si>
  <si>
    <t>4.  Medical Care expenditures are based on where patients live instead of where care is delivered.</t>
  </si>
  <si>
    <t>COLUMBUS</t>
  </si>
  <si>
    <t>CRAVEN</t>
  </si>
  <si>
    <t>CURRITUCK</t>
  </si>
  <si>
    <t>DARE</t>
  </si>
  <si>
    <t>DAVIDSON</t>
  </si>
  <si>
    <t>DAVIE</t>
  </si>
  <si>
    <t>DUPLIN</t>
  </si>
  <si>
    <t>DURHAM</t>
  </si>
  <si>
    <t>EDGECOMBE</t>
  </si>
  <si>
    <t>GASTON</t>
  </si>
  <si>
    <t>GATES</t>
  </si>
  <si>
    <t>GRANVILLE</t>
  </si>
  <si>
    <t>GUILFORD</t>
  </si>
  <si>
    <t>HALIFAX</t>
  </si>
  <si>
    <t>HARNETT</t>
  </si>
  <si>
    <t>HAYWOOD</t>
  </si>
  <si>
    <t>HERTFORD</t>
  </si>
  <si>
    <t>HOKE</t>
  </si>
  <si>
    <t>HYDE</t>
  </si>
  <si>
    <t>IREDELL</t>
  </si>
  <si>
    <t>JOHNSTON</t>
  </si>
  <si>
    <t>LENOIR</t>
  </si>
  <si>
    <t>MECKLENBURG</t>
  </si>
  <si>
    <t>MOORE</t>
  </si>
  <si>
    <t>NASH</t>
  </si>
  <si>
    <t>NEW HANOVER</t>
  </si>
  <si>
    <t>NORTHAMPTON</t>
  </si>
  <si>
    <t>ONSLOW</t>
  </si>
  <si>
    <t>PAMLICO</t>
  </si>
  <si>
    <t>PASQUOTANK</t>
  </si>
  <si>
    <t>PENDER</t>
  </si>
  <si>
    <t>PERQUIMANS</t>
  </si>
  <si>
    <t>PERSON</t>
  </si>
  <si>
    <t>PITT</t>
  </si>
  <si>
    <t>ROBESON</t>
  </si>
  <si>
    <t>RUTHERFORD</t>
  </si>
  <si>
    <t>SAMPSON</t>
  </si>
  <si>
    <t>STANLY</t>
  </si>
  <si>
    <t>STOKES</t>
  </si>
  <si>
    <t>SURRY</t>
  </si>
  <si>
    <t>SWAIN</t>
  </si>
  <si>
    <t>TRANSYLVANIA</t>
  </si>
  <si>
    <t>TYRRELL</t>
  </si>
  <si>
    <t>VANCE</t>
  </si>
  <si>
    <t>WAKE</t>
  </si>
  <si>
    <t>WATAUGA</t>
  </si>
  <si>
    <t>YADKIN</t>
  </si>
  <si>
    <t>YANCEY</t>
  </si>
  <si>
    <t>BARNES</t>
  </si>
  <si>
    <t>BENSON</t>
  </si>
  <si>
    <t>BILLINGS</t>
  </si>
  <si>
    <t>BOTTINEAU</t>
  </si>
  <si>
    <t>BOWMAN</t>
  </si>
  <si>
    <t>BURLEIGH</t>
  </si>
  <si>
    <t>CAVALIER</t>
  </si>
  <si>
    <t>DICKEY</t>
  </si>
  <si>
    <t>DIVIDE</t>
  </si>
  <si>
    <t>DUNN</t>
  </si>
  <si>
    <t>EMMONS</t>
  </si>
  <si>
    <t>FOSTER</t>
  </si>
  <si>
    <t>GRAND FORKS</t>
  </si>
  <si>
    <t>GRIGGS</t>
  </si>
  <si>
    <t>HETTINGER</t>
  </si>
  <si>
    <t>KIDDER</t>
  </si>
  <si>
    <t>MOUNTRAIL</t>
  </si>
  <si>
    <t>OLIVER</t>
  </si>
  <si>
    <t>PEMBINA</t>
  </si>
  <si>
    <t>RANSOM</t>
  </si>
  <si>
    <t>ROLETTE</t>
  </si>
  <si>
    <t>SARGENT</t>
  </si>
  <si>
    <t>SLOPE</t>
  </si>
  <si>
    <t>STUTSMAN</t>
  </si>
  <si>
    <t>TOWNER</t>
  </si>
  <si>
    <t>TRAILL</t>
  </si>
  <si>
    <t>WALSH</t>
  </si>
  <si>
    <t>WARD</t>
  </si>
  <si>
    <t>WILLIAMS</t>
  </si>
  <si>
    <t>ASHLAND</t>
  </si>
  <si>
    <t>ASHTABULA</t>
  </si>
  <si>
    <t>ATHENS</t>
  </si>
  <si>
    <t>AUGLAIZE</t>
  </si>
  <si>
    <t>BELMONT</t>
  </si>
  <si>
    <t>CLERMONT</t>
  </si>
  <si>
    <t>COLUMBIANA</t>
  </si>
  <si>
    <t>COSHOCTON</t>
  </si>
  <si>
    <t>CUYAHOGA</t>
  </si>
  <si>
    <t>DARKE</t>
  </si>
  <si>
    <t>DEFIANCE</t>
  </si>
  <si>
    <t>GALLIA</t>
  </si>
  <si>
    <t>GEAUGA</t>
  </si>
  <si>
    <t>GUERNSEY</t>
  </si>
  <si>
    <t>HIGHLAND</t>
  </si>
  <si>
    <t>HOCKING</t>
  </si>
  <si>
    <t>LICKING</t>
  </si>
  <si>
    <t>LORAIN</t>
  </si>
  <si>
    <t>MAHONING</t>
  </si>
  <si>
    <t>MEDINA</t>
  </si>
  <si>
    <t>MEIGS</t>
  </si>
  <si>
    <t>MORROW</t>
  </si>
  <si>
    <t>MUSKINGUM</t>
  </si>
  <si>
    <t>PICKAWAY</t>
  </si>
  <si>
    <t>PORTAGE</t>
  </si>
  <si>
    <t>PREBLE</t>
  </si>
  <si>
    <t>ROSS</t>
  </si>
  <si>
    <t>SANDUSKY</t>
  </si>
  <si>
    <t>SCIOTO</t>
  </si>
  <si>
    <t>TRUMBULL</t>
  </si>
  <si>
    <t>TUSCARAWAS</t>
  </si>
  <si>
    <t>VAN WERT</t>
  </si>
  <si>
    <t>VINTON</t>
  </si>
  <si>
    <t>WOOD</t>
  </si>
  <si>
    <t>WYANDOT</t>
  </si>
  <si>
    <t>ALFALFA</t>
  </si>
  <si>
    <t>ATOKA</t>
  </si>
  <si>
    <t>BEAVER</t>
  </si>
  <si>
    <t>BECKHAM</t>
  </si>
  <si>
    <t>CANADIAN</t>
  </si>
  <si>
    <t>CIMARRON</t>
  </si>
  <si>
    <t>COAL</t>
  </si>
  <si>
    <t>COTTON</t>
  </si>
  <si>
    <t>CRAIG</t>
  </si>
  <si>
    <t>CREEK</t>
  </si>
  <si>
    <t>DEWEY</t>
  </si>
  <si>
    <t>GARVIN</t>
  </si>
  <si>
    <t>GREER</t>
  </si>
  <si>
    <t>HARMON</t>
  </si>
  <si>
    <t>HUGHES</t>
  </si>
  <si>
    <t>KAY</t>
  </si>
  <si>
    <t>KINGFISHER</t>
  </si>
  <si>
    <t>LATIMER</t>
  </si>
  <si>
    <t>LE FLORE</t>
  </si>
  <si>
    <t>LOVE</t>
  </si>
  <si>
    <t>MAJOR</t>
  </si>
  <si>
    <t>MAYES</t>
  </si>
  <si>
    <t>MUSKOGEE</t>
  </si>
  <si>
    <t>NOWATA</t>
  </si>
  <si>
    <t>OKFUSKEE</t>
  </si>
  <si>
    <t>OKMULGEE</t>
  </si>
  <si>
    <t>PAYNE</t>
  </si>
  <si>
    <t>PITTSBURG</t>
  </si>
  <si>
    <t>PUSHMATAHA</t>
  </si>
  <si>
    <t>ROGER MILLS</t>
  </si>
  <si>
    <t>ROGERS</t>
  </si>
  <si>
    <t>SEQUOYAH</t>
  </si>
  <si>
    <t>TILLMAN</t>
  </si>
  <si>
    <t>TULSA</t>
  </si>
  <si>
    <t>WAGONER</t>
  </si>
  <si>
    <t>WASHITA</t>
  </si>
  <si>
    <t>WOODS</t>
  </si>
  <si>
    <t>WOODWARD</t>
  </si>
  <si>
    <t>CLACKAMAS</t>
  </si>
  <si>
    <t>CLATSOP</t>
  </si>
  <si>
    <t>CROOK</t>
  </si>
  <si>
    <t>DESCHUTES</t>
  </si>
  <si>
    <t>GILLIAM</t>
  </si>
  <si>
    <t>HARNEY</t>
  </si>
  <si>
    <t>HOOD RIVER</t>
  </si>
  <si>
    <t>JOSEPHINE</t>
  </si>
  <si>
    <t>KLAMATH</t>
  </si>
  <si>
    <t>MALHEUR</t>
  </si>
  <si>
    <t>MULTNOMAH</t>
  </si>
  <si>
    <t>TILLAMOOK</t>
  </si>
  <si>
    <t>UMATILLA</t>
  </si>
  <si>
    <t>WALLOWA</t>
  </si>
  <si>
    <t>WASCO</t>
  </si>
  <si>
    <t>YAMHILL</t>
  </si>
  <si>
    <t>ALLEGHENY</t>
  </si>
  <si>
    <t>ARMSTRONG</t>
  </si>
  <si>
    <t>BEDFORD</t>
  </si>
  <si>
    <t>BERKS</t>
  </si>
  <si>
    <t>BLAIR</t>
  </si>
  <si>
    <t>BUCKS</t>
  </si>
  <si>
    <t>CAMBRIA</t>
  </si>
  <si>
    <t>CENTRE</t>
  </si>
  <si>
    <t>CHESTER</t>
  </si>
  <si>
    <t>CLARION</t>
  </si>
  <si>
    <t>CLEARFIELD</t>
  </si>
  <si>
    <t>DAUPHIN</t>
  </si>
  <si>
    <t>FOREST</t>
  </si>
  <si>
    <t>HUNTINGDON</t>
  </si>
  <si>
    <t>JUNIATA</t>
  </si>
  <si>
    <t>LACKAWANNA</t>
  </si>
  <si>
    <t>LEBANON</t>
  </si>
  <si>
    <t>LEHIGH</t>
  </si>
  <si>
    <t>LUZERNE</t>
  </si>
  <si>
    <t>LYCOMING</t>
  </si>
  <si>
    <t>MIFFLIN</t>
  </si>
  <si>
    <t>MONTOUR</t>
  </si>
  <si>
    <t>NORTHUMBERLAND</t>
  </si>
  <si>
    <t>PHILADELPHIA</t>
  </si>
  <si>
    <t>POTTER</t>
  </si>
  <si>
    <t>SCHUYLKILL</t>
  </si>
  <si>
    <t>SNYDER</t>
  </si>
  <si>
    <t>SUSQUEHANNA</t>
  </si>
  <si>
    <t>VENANGO</t>
  </si>
  <si>
    <t>WESTMORELAND</t>
  </si>
  <si>
    <t>NEWPORT</t>
  </si>
  <si>
    <t>PROVIDENCE</t>
  </si>
  <si>
    <t>ABBEVILLE</t>
  </si>
  <si>
    <t>AIKEN</t>
  </si>
  <si>
    <t>ALLENDALE</t>
  </si>
  <si>
    <t>BAMBERG</t>
  </si>
  <si>
    <t>BARNWELL</t>
  </si>
  <si>
    <t>BERKELEY</t>
  </si>
  <si>
    <t>CHARLESTON</t>
  </si>
  <si>
    <t>CHESTERFIELD</t>
  </si>
  <si>
    <t>CLARENDON</t>
  </si>
  <si>
    <t>COLLETON</t>
  </si>
  <si>
    <t>DARLINGTON</t>
  </si>
  <si>
    <t>DILLON</t>
  </si>
  <si>
    <t>EDGEFIELD</t>
  </si>
  <si>
    <t>FLORENCE</t>
  </si>
  <si>
    <t>GEORGETOWN</t>
  </si>
  <si>
    <t>GREENVILLE</t>
  </si>
  <si>
    <t>HAMPTON</t>
  </si>
  <si>
    <t>HORRY</t>
  </si>
  <si>
    <t>KERSHAW</t>
  </si>
  <si>
    <t>LEXINGTON</t>
  </si>
  <si>
    <t>MARLBORO</t>
  </si>
  <si>
    <t>NEWBERRY</t>
  </si>
  <si>
    <t>ORANGEBURG</t>
  </si>
  <si>
    <t>SALUDA</t>
  </si>
  <si>
    <t>SPARTANBURG</t>
  </si>
  <si>
    <t>WILLIAMSBURG</t>
  </si>
  <si>
    <t>AURORA</t>
  </si>
  <si>
    <t>BEADLE</t>
  </si>
  <si>
    <t>BENNETT</t>
  </si>
  <si>
    <t>BON HOMME</t>
  </si>
  <si>
    <t>BROOKINGS</t>
  </si>
  <si>
    <t>BRULE</t>
  </si>
  <si>
    <t>CHARLES MIX</t>
  </si>
  <si>
    <t>CODINGTON</t>
  </si>
  <si>
    <t>CORSON</t>
  </si>
  <si>
    <t>DAVISON</t>
  </si>
  <si>
    <t>DAY</t>
  </si>
  <si>
    <t>EDMUNDS</t>
  </si>
  <si>
    <t>FALL RIVER</t>
  </si>
  <si>
    <t>FAULK</t>
  </si>
  <si>
    <t>GREGORY</t>
  </si>
  <si>
    <t>HAAKON</t>
  </si>
  <si>
    <t>HAMLIN</t>
  </si>
  <si>
    <t>HAND</t>
  </si>
  <si>
    <t>HANSON</t>
  </si>
  <si>
    <t>HUTCHINSON</t>
  </si>
  <si>
    <t>JERAULD</t>
  </si>
  <si>
    <t>KINGSBURY</t>
  </si>
  <si>
    <t>LYMAN</t>
  </si>
  <si>
    <t>MELLETTE</t>
  </si>
  <si>
    <t>MINER</t>
  </si>
  <si>
    <t>MINNEHAHA</t>
  </si>
  <si>
    <t>MOODY</t>
  </si>
  <si>
    <t>ROBERTS</t>
  </si>
  <si>
    <t>SANBORN</t>
  </si>
  <si>
    <t>SPINK</t>
  </si>
  <si>
    <t>STANLEY</t>
  </si>
  <si>
    <t>SULLY</t>
  </si>
  <si>
    <t>TRIPP</t>
  </si>
  <si>
    <t>WALWORTH</t>
  </si>
  <si>
    <t>YANKTON</t>
  </si>
  <si>
    <t>ZIEBACH</t>
  </si>
  <si>
    <t>SOUTH DAKOTA (Totals)</t>
  </si>
  <si>
    <t>BLEDSOE</t>
  </si>
  <si>
    <t>CANNON</t>
  </si>
  <si>
    <t>CHEATHAM</t>
  </si>
  <si>
    <t>COCKE</t>
  </si>
  <si>
    <t>CROCKETT</t>
  </si>
  <si>
    <t>DICKSON</t>
  </si>
  <si>
    <t>DYER</t>
  </si>
  <si>
    <t>FENTRESS</t>
  </si>
  <si>
    <t>GILES</t>
  </si>
  <si>
    <t>GRAINGER</t>
  </si>
  <si>
    <t>HAMBLEN</t>
  </si>
  <si>
    <t>HARDEMAN</t>
  </si>
  <si>
    <t>HAWKINS</t>
  </si>
  <si>
    <t>LOUDON</t>
  </si>
  <si>
    <t>MAURY</t>
  </si>
  <si>
    <t>OBION</t>
  </si>
  <si>
    <t>OVERTON</t>
  </si>
  <si>
    <t>PICKETT</t>
  </si>
  <si>
    <t>RHEA</t>
  </si>
  <si>
    <t>ROANE</t>
  </si>
  <si>
    <t>SEQUATCHIE</t>
  </si>
  <si>
    <t>TROUSDALE</t>
  </si>
  <si>
    <t>UNICOI</t>
  </si>
  <si>
    <t>WEAKLEY</t>
  </si>
  <si>
    <t>ANDREWS</t>
  </si>
  <si>
    <t>ANGELINA</t>
  </si>
  <si>
    <t>ARANSAS</t>
  </si>
  <si>
    <t>ARCHER</t>
  </si>
  <si>
    <t>ATASCOSA</t>
  </si>
  <si>
    <t>AUSTIN</t>
  </si>
  <si>
    <t>BAILEY</t>
  </si>
  <si>
    <t>BANDERA</t>
  </si>
  <si>
    <t>BASTROP</t>
  </si>
  <si>
    <t>BAYLOR</t>
  </si>
  <si>
    <t>BEE</t>
  </si>
  <si>
    <t>BEXAR</t>
  </si>
  <si>
    <t>BLANCO</t>
  </si>
  <si>
    <t>BORDEN</t>
  </si>
  <si>
    <t>BOSQUE</t>
  </si>
  <si>
    <t>BOWIE</t>
  </si>
  <si>
    <t>BRAZORIA</t>
  </si>
  <si>
    <t>BRAZOS</t>
  </si>
  <si>
    <t>BREWSTER</t>
  </si>
  <si>
    <t>BRISCOE</t>
  </si>
  <si>
    <t>BURLESON</t>
  </si>
  <si>
    <t>BURNET</t>
  </si>
  <si>
    <t>CALLAHAN</t>
  </si>
  <si>
    <t>CAMP</t>
  </si>
  <si>
    <t>CARSON</t>
  </si>
  <si>
    <t>CASTRO</t>
  </si>
  <si>
    <t>CHILDRESS</t>
  </si>
  <si>
    <t>COCHRAN</t>
  </si>
  <si>
    <t>COKE</t>
  </si>
  <si>
    <t>COLEMAN</t>
  </si>
  <si>
    <t>ST. JOSEPH</t>
  </si>
  <si>
    <t>ST. BERNARD</t>
  </si>
  <si>
    <t>ST. CHARLES</t>
  </si>
  <si>
    <t>ST. HELENA</t>
  </si>
  <si>
    <t>ST. JAMES</t>
  </si>
  <si>
    <t>ST. JOHN THE BAPTIST</t>
  </si>
  <si>
    <t>ST. LANDRY</t>
  </si>
  <si>
    <t>ST. MARTIN</t>
  </si>
  <si>
    <t>ST. MARY</t>
  </si>
  <si>
    <t>ST. TAMMANY</t>
  </si>
  <si>
    <t>ST. MARY'S</t>
  </si>
  <si>
    <t>BALTIMORE (CITY)</t>
  </si>
  <si>
    <t>ST. LOUIS</t>
  </si>
  <si>
    <t>ST. FRANCOIS</t>
  </si>
  <si>
    <t>MC KINLEY</t>
  </si>
  <si>
    <t>ST. LAWRENCE</t>
  </si>
  <si>
    <t>LA MOURE</t>
  </si>
  <si>
    <t>ALEXANDRIA (CITY)</t>
  </si>
  <si>
    <t>BUENA VISTA (CITY)</t>
  </si>
  <si>
    <t>CHARLOTTESVILLE (CITY)</t>
  </si>
  <si>
    <t>COLONIAL HEIGHTS (CITY)</t>
  </si>
  <si>
    <t>COVINGTON (CITY)</t>
  </si>
  <si>
    <t>DANVILLE (CITY)</t>
  </si>
  <si>
    <t>FAIRFAX (CITY)</t>
  </si>
  <si>
    <t>FALLS CHURCH (CITY)</t>
  </si>
  <si>
    <t>FRANKLIN (CITY)</t>
  </si>
  <si>
    <t>FREDERICKSBURG (CITY)</t>
  </si>
  <si>
    <t>GALAX (CITY)</t>
  </si>
  <si>
    <t>HARRISONBURG (CITY)</t>
  </si>
  <si>
    <t>HOPEWELL (CITY)</t>
  </si>
  <si>
    <t>LEXINGTON (CITY)</t>
  </si>
  <si>
    <t>LYNCHBURG (CITY)</t>
  </si>
  <si>
    <t>MANASSAS (CITY)</t>
  </si>
  <si>
    <t>MANASSAS PARK (CITY)</t>
  </si>
  <si>
    <t>MARTINSVILLE (CITY)</t>
  </si>
  <si>
    <t>NEWPORT NEWS (CITY)</t>
  </si>
  <si>
    <t>NORFOLK (CITY)</t>
  </si>
  <si>
    <t>NORTON (CITY)</t>
  </si>
  <si>
    <t>PETERSBURG (CITY)</t>
  </si>
  <si>
    <t>POQUOSON (CITY)</t>
  </si>
  <si>
    <t>PORTSMOUTH (CITY)</t>
  </si>
  <si>
    <t>RADFORD (CITY)</t>
  </si>
  <si>
    <t>RICHMOND (CITY)</t>
  </si>
  <si>
    <t>ROANOKE (CITY)</t>
  </si>
  <si>
    <t>STAUNTON (CITY)</t>
  </si>
  <si>
    <t>SUFFOLK (CITY)</t>
  </si>
  <si>
    <t>VIRGINIA BEACH (CITY)</t>
  </si>
  <si>
    <t>WAYNESBORO (CITY)</t>
  </si>
  <si>
    <t>WILLIAMSBURG (CITY)</t>
  </si>
  <si>
    <t>WINCHESTER (CITY)</t>
  </si>
  <si>
    <t>ST. CROIX</t>
  </si>
  <si>
    <t>ST. CLAIR</t>
  </si>
  <si>
    <t>Unique Patients**</t>
  </si>
  <si>
    <t>COLLIN</t>
  </si>
  <si>
    <t>COLLINGSWORTH</t>
  </si>
  <si>
    <t>COMAL</t>
  </si>
  <si>
    <t>CONCHO</t>
  </si>
  <si>
    <t>COOKE</t>
  </si>
  <si>
    <t>CORYELL</t>
  </si>
  <si>
    <t>COTTLE</t>
  </si>
  <si>
    <t>CRANE</t>
  </si>
  <si>
    <t>CROSBY</t>
  </si>
  <si>
    <t>CULBERSON</t>
  </si>
  <si>
    <t>DALLAM</t>
  </si>
  <si>
    <t>DEAF SMITH</t>
  </si>
  <si>
    <t>DENTON</t>
  </si>
  <si>
    <t>DE WITT</t>
  </si>
  <si>
    <t>DICKENS</t>
  </si>
  <si>
    <t>DIMMIT</t>
  </si>
  <si>
    <t>DONLEY</t>
  </si>
  <si>
    <t>EASTLAND</t>
  </si>
  <si>
    <t>ECTOR</t>
  </si>
  <si>
    <t>ERATH</t>
  </si>
  <si>
    <t>FALLS</t>
  </si>
  <si>
    <t>FISHER</t>
  </si>
  <si>
    <t>FOARD</t>
  </si>
  <si>
    <t>FORT BEND</t>
  </si>
  <si>
    <t>FREESTONE</t>
  </si>
  <si>
    <t>FRIO</t>
  </si>
  <si>
    <t>GAINES</t>
  </si>
  <si>
    <t>GALVESTON</t>
  </si>
  <si>
    <t>GARZA</t>
  </si>
  <si>
    <t>GILLESPIE</t>
  </si>
  <si>
    <t>GLASSCOCK</t>
  </si>
  <si>
    <t>GOLIAD</t>
  </si>
  <si>
    <t>GONZALES</t>
  </si>
  <si>
    <t>GREGG</t>
  </si>
  <si>
    <t>GRIMES</t>
  </si>
  <si>
    <t>HANSFORD</t>
  </si>
  <si>
    <t>HARTLEY</t>
  </si>
  <si>
    <t>HAYS</t>
  </si>
  <si>
    <t>HEMPHILL</t>
  </si>
  <si>
    <t>HOCKLEY</t>
  </si>
  <si>
    <t>HOOD</t>
  </si>
  <si>
    <t>HUDSPETH</t>
  </si>
  <si>
    <t>HUNT</t>
  </si>
  <si>
    <t>IRION</t>
  </si>
  <si>
    <t>JACK</t>
  </si>
  <si>
    <t>JIM HOGG</t>
  </si>
  <si>
    <t>JIM WELLS</t>
  </si>
  <si>
    <t>KARNES</t>
  </si>
  <si>
    <t>KAUFMAN</t>
  </si>
  <si>
    <t>KENEDY</t>
  </si>
  <si>
    <t>KERR</t>
  </si>
  <si>
    <t>KIMBLE</t>
  </si>
  <si>
    <t>KING</t>
  </si>
  <si>
    <t>KINNEY</t>
  </si>
  <si>
    <t>KLEBERG</t>
  </si>
  <si>
    <t>LAMB</t>
  </si>
  <si>
    <t>LAMPASAS</t>
  </si>
  <si>
    <t>LAVACA</t>
  </si>
  <si>
    <t>LIPSCOMB</t>
  </si>
  <si>
    <t>LIVE OAK</t>
  </si>
  <si>
    <t>LLANO</t>
  </si>
  <si>
    <t>LOVING</t>
  </si>
  <si>
    <t>LUBBOCK</t>
  </si>
  <si>
    <t>LYNN</t>
  </si>
  <si>
    <t>MATAGORDA</t>
  </si>
  <si>
    <t>MAVERICK</t>
  </si>
  <si>
    <t>MILAM</t>
  </si>
  <si>
    <t>MONTAGUE</t>
  </si>
  <si>
    <t>MOTLEY</t>
  </si>
  <si>
    <t>NACOGDOCHES</t>
  </si>
  <si>
    <t>NAVARRO</t>
  </si>
  <si>
    <t>NOLAN</t>
  </si>
  <si>
    <t>NUECES</t>
  </si>
  <si>
    <t>OCHILTREE</t>
  </si>
  <si>
    <t>PALO PINTO</t>
  </si>
  <si>
    <t>PARKER</t>
  </si>
  <si>
    <t>PARMER</t>
  </si>
  <si>
    <t>PECOS</t>
  </si>
  <si>
    <t>PRESIDIO</t>
  </si>
  <si>
    <t>RAINS</t>
  </si>
  <si>
    <t>RANDALL</t>
  </si>
  <si>
    <t>REAGAN</t>
  </si>
  <si>
    <t>REAL</t>
  </si>
  <si>
    <t>REEVES</t>
  </si>
  <si>
    <t>REFUGIO</t>
  </si>
  <si>
    <t>ROCKWALL</t>
  </si>
  <si>
    <t>RUNNELS</t>
  </si>
  <si>
    <t>RUSK</t>
  </si>
  <si>
    <t>SAN AUGUSTINE</t>
  </si>
  <si>
    <t>SAN JACINTO</t>
  </si>
  <si>
    <t>SAN PATRICIO</t>
  </si>
  <si>
    <t>SAN SABA</t>
  </si>
  <si>
    <t>SCHLEICHER</t>
  </si>
  <si>
    <t>SCURRY</t>
  </si>
  <si>
    <t>SHACKELFORD</t>
  </si>
  <si>
    <t>SOMERVELL</t>
  </si>
  <si>
    <t>STARR</t>
  </si>
  <si>
    <t>STERLING</t>
  </si>
  <si>
    <t>STONEWALL</t>
  </si>
  <si>
    <t>SUTTON</t>
  </si>
  <si>
    <t>SWISHER</t>
  </si>
  <si>
    <t>TARRANT</t>
  </si>
  <si>
    <t>TERRY</t>
  </si>
  <si>
    <t>THROCKMORTON</t>
  </si>
  <si>
    <t>TITUS</t>
  </si>
  <si>
    <t>TOM GREEN</t>
  </si>
  <si>
    <t>TRAVIS</t>
  </si>
  <si>
    <t>TYLER</t>
  </si>
  <si>
    <t>UPSHUR</t>
  </si>
  <si>
    <t>UPTON</t>
  </si>
  <si>
    <t>UVALDE</t>
  </si>
  <si>
    <t>VAL VERDE</t>
  </si>
  <si>
    <t>VAN ZANDT</t>
  </si>
  <si>
    <t>VICTORIA</t>
  </si>
  <si>
    <t>WALLER</t>
  </si>
  <si>
    <t>WEBB</t>
  </si>
  <si>
    <t>WHARTON</t>
  </si>
  <si>
    <t>WILBARGER</t>
  </si>
  <si>
    <t>WILLACY</t>
  </si>
  <si>
    <t>WINKLER</t>
  </si>
  <si>
    <t>WISE</t>
  </si>
  <si>
    <t>YOAKUM</t>
  </si>
  <si>
    <t>YOUNG</t>
  </si>
  <si>
    <t>ZAPATA</t>
  </si>
  <si>
    <t>ZAVALA</t>
  </si>
  <si>
    <t>BOX ELDER</t>
  </si>
  <si>
    <t>CACHE</t>
  </si>
  <si>
    <t>DAGGETT</t>
  </si>
  <si>
    <t>DUCHESNE</t>
  </si>
  <si>
    <t>EMERY</t>
  </si>
  <si>
    <t>JUAB</t>
  </si>
  <si>
    <t>MILLARD</t>
  </si>
  <si>
    <t>PIUTE</t>
  </si>
  <si>
    <t>RICH</t>
  </si>
  <si>
    <t>SALT LAKE</t>
  </si>
  <si>
    <t>SANPETE</t>
  </si>
  <si>
    <t>TOOELE</t>
  </si>
  <si>
    <t>UINTAH</t>
  </si>
  <si>
    <t>WASATCH</t>
  </si>
  <si>
    <t>WEBER</t>
  </si>
  <si>
    <t>ADDISON</t>
  </si>
  <si>
    <t>BENNINGTON</t>
  </si>
  <si>
    <t>CALEDONIA</t>
  </si>
  <si>
    <t>CHITTENDEN</t>
  </si>
  <si>
    <t>GRAND ISLE</t>
  </si>
  <si>
    <t>LAMOILLE</t>
  </si>
  <si>
    <t>RUTLAND</t>
  </si>
  <si>
    <t>WINDSOR</t>
  </si>
  <si>
    <t>VERMONT (Totals)</t>
  </si>
  <si>
    <t>ACCOMACK</t>
  </si>
  <si>
    <t>ALBEMARLE</t>
  </si>
  <si>
    <t>AMELIA</t>
  </si>
  <si>
    <t>AMHERST</t>
  </si>
  <si>
    <t>APPOMATTOX</t>
  </si>
  <si>
    <t>ARLINGTON</t>
  </si>
  <si>
    <t>AUGUSTA</t>
  </si>
  <si>
    <t>BLAND</t>
  </si>
  <si>
    <t>BOTETOURT</t>
  </si>
  <si>
    <t>BUCKINGHAM</t>
  </si>
  <si>
    <t>CHARLES CITY</t>
  </si>
  <si>
    <t>CULPEPER</t>
  </si>
  <si>
    <t>DICKENSON</t>
  </si>
  <si>
    <t>DINWIDDIE</t>
  </si>
  <si>
    <t>FAIRFAX</t>
  </si>
  <si>
    <t>FAUQUIER</t>
  </si>
  <si>
    <t>FLUVANNA</t>
  </si>
  <si>
    <t>GOOCHLAND</t>
  </si>
  <si>
    <t>GREENSVILLE</t>
  </si>
  <si>
    <t>HANOVER</t>
  </si>
  <si>
    <t>HENRICO</t>
  </si>
  <si>
    <t>ISLE OF WIGHT</t>
  </si>
  <si>
    <t>JAMES CITY</t>
  </si>
  <si>
    <t>KING AND QUEEN</t>
  </si>
  <si>
    <t>KING GEORGE</t>
  </si>
  <si>
    <t>KING WILLIAM</t>
  </si>
  <si>
    <t>LOUDOUN</t>
  </si>
  <si>
    <t>LUNENBURG</t>
  </si>
  <si>
    <t>MATHEWS</t>
  </si>
  <si>
    <t>NEW KENT</t>
  </si>
  <si>
    <t>NOTTOWAY</t>
  </si>
  <si>
    <t>PATRICK</t>
  </si>
  <si>
    <t>PITTSYLVANIA</t>
  </si>
  <si>
    <t>POWHATAN</t>
  </si>
  <si>
    <t>PRINCE EDWARD</t>
  </si>
  <si>
    <t>PRINCE GEORGE</t>
  </si>
  <si>
    <t>PRINCE WILLIAM</t>
  </si>
  <si>
    <t>RAPPAHANNOCK</t>
  </si>
  <si>
    <t>ROANOKE</t>
  </si>
  <si>
    <t>ROCKBRIDGE</t>
  </si>
  <si>
    <t>SHENANDOAH</t>
  </si>
  <si>
    <t>SMYTH</t>
  </si>
  <si>
    <t>SOUTHAMPTON</t>
  </si>
  <si>
    <t>SPOTSYLVANIA</t>
  </si>
  <si>
    <t>WYTHE</t>
  </si>
  <si>
    <t>BRISTOL (CITY)</t>
  </si>
  <si>
    <t>EMPORIA (CITY)</t>
  </si>
  <si>
    <t>SALEM (CITY)</t>
  </si>
  <si>
    <t>ASOTIN</t>
  </si>
  <si>
    <t>CHELAN</t>
  </si>
  <si>
    <t>CLALLAM</t>
  </si>
  <si>
    <t>COWLITZ</t>
  </si>
  <si>
    <t>FERRY</t>
  </si>
  <si>
    <t>GRAYS HARBOR</t>
  </si>
  <si>
    <t>ISLAND</t>
  </si>
  <si>
    <t>KITSAP</t>
  </si>
  <si>
    <t>KITTITAS</t>
  </si>
  <si>
    <t>KLICKITAT</t>
  </si>
  <si>
    <t>OKANOGAN</t>
  </si>
  <si>
    <t>PACIFIC</t>
  </si>
  <si>
    <t>PEND OREILLE</t>
  </si>
  <si>
    <t>SKAGIT</t>
  </si>
  <si>
    <t>SKAMANIA</t>
  </si>
  <si>
    <t>SNOHOMISH</t>
  </si>
  <si>
    <t>SPOKANE</t>
  </si>
  <si>
    <t>WAHKIAKUM</t>
  </si>
  <si>
    <t>WALLA WALLA</t>
  </si>
  <si>
    <t>WHATCOM</t>
  </si>
  <si>
    <t>WHITMAN</t>
  </si>
  <si>
    <t>YAKIMA</t>
  </si>
  <si>
    <t>BRAXTON</t>
  </si>
  <si>
    <t>BROOKE</t>
  </si>
  <si>
    <t>CABELL</t>
  </si>
  <si>
    <t>DODDRIDGE</t>
  </si>
  <si>
    <t>GREENBRIER</t>
  </si>
  <si>
    <t>HARDY</t>
  </si>
  <si>
    <t>KANAWHA</t>
  </si>
  <si>
    <t>MINGO</t>
  </si>
  <si>
    <t>MONONGALIA</t>
  </si>
  <si>
    <t>PLEASANTS</t>
  </si>
  <si>
    <t>PRESTON</t>
  </si>
  <si>
    <t>RALEIGH</t>
  </si>
  <si>
    <t>RITCHIE</t>
  </si>
  <si>
    <t>SUMMERS</t>
  </si>
  <si>
    <t>TUCKER</t>
  </si>
  <si>
    <t>WETZEL</t>
  </si>
  <si>
    <t>WIRT</t>
  </si>
  <si>
    <t>CONVERSE</t>
  </si>
  <si>
    <t>GOSHEN</t>
  </si>
  <si>
    <t>HOT SPRINGS</t>
  </si>
  <si>
    <t>LARAMIE</t>
  </si>
  <si>
    <t>NATRONA</t>
  </si>
  <si>
    <t>NIOBRARA</t>
  </si>
  <si>
    <t>SUBLETTE</t>
  </si>
  <si>
    <t>SWEETWATER</t>
  </si>
  <si>
    <t>UINTA</t>
  </si>
  <si>
    <t>WASHAKIE</t>
  </si>
  <si>
    <t>WESTON</t>
  </si>
  <si>
    <t>BARRON</t>
  </si>
  <si>
    <t>BAYFIELD</t>
  </si>
  <si>
    <t>BURNETT</t>
  </si>
  <si>
    <t>CALUMET</t>
  </si>
  <si>
    <t>DANE</t>
  </si>
  <si>
    <t>DOOR</t>
  </si>
  <si>
    <t>EAU CLAIRE</t>
  </si>
  <si>
    <t>FOND DU LAC</t>
  </si>
  <si>
    <t>GREEN LAKE</t>
  </si>
  <si>
    <t>KENOSHA</t>
  </si>
  <si>
    <t>KEWAUNEE</t>
  </si>
  <si>
    <t>LA CROSSE</t>
  </si>
  <si>
    <t>LANGLADE</t>
  </si>
  <si>
    <t>MANITOWOC</t>
  </si>
  <si>
    <t>MARATHON</t>
  </si>
  <si>
    <t>MARINETTE</t>
  </si>
  <si>
    <t>MILWAUKEE</t>
  </si>
  <si>
    <t>OCONTO</t>
  </si>
  <si>
    <t>OUTAGAMIE</t>
  </si>
  <si>
    <t>OZAUKEE</t>
  </si>
  <si>
    <t>PEPIN</t>
  </si>
  <si>
    <t>PRICE</t>
  </si>
  <si>
    <t>RACINE</t>
  </si>
  <si>
    <t>SAUK</t>
  </si>
  <si>
    <t>SAWYER</t>
  </si>
  <si>
    <t>SHAWANO</t>
  </si>
  <si>
    <t>SHEBOYGAN</t>
  </si>
  <si>
    <t>TREMPEALEAU</t>
  </si>
  <si>
    <t>VILAS</t>
  </si>
  <si>
    <t>WASHBURN</t>
  </si>
  <si>
    <t>WAUKESHA</t>
  </si>
  <si>
    <t>WAUPACA</t>
  </si>
  <si>
    <t>WAUSHARA</t>
  </si>
  <si>
    <t>Construction</t>
  </si>
  <si>
    <t>Alabama</t>
  </si>
  <si>
    <t>Alaska</t>
  </si>
  <si>
    <t xml:space="preserve"> </t>
  </si>
  <si>
    <t>County/ Congressional District</t>
  </si>
  <si>
    <t>Puerto Rico Totals</t>
  </si>
  <si>
    <t xml:space="preserve">Arizona                                                                                                                        </t>
  </si>
  <si>
    <t>Guam</t>
  </si>
  <si>
    <t xml:space="preserve">Arkansas                                                                                                                       </t>
  </si>
  <si>
    <t xml:space="preserve">Colorado                                                                                                                       </t>
  </si>
  <si>
    <t xml:space="preserve">Connecticut                                                                                                                      </t>
  </si>
  <si>
    <t xml:space="preserve">Delaware                                                                                                                     </t>
  </si>
  <si>
    <t xml:space="preserve">Florida                                                                                                                     </t>
  </si>
  <si>
    <t xml:space="preserve">Georgia                                                                                                                     </t>
  </si>
  <si>
    <t xml:space="preserve">Hawaii                                                                                                                     </t>
  </si>
  <si>
    <t xml:space="preserve">Idaho                                                                                                               </t>
  </si>
  <si>
    <t xml:space="preserve">Illinois                                                                                                               </t>
  </si>
  <si>
    <t xml:space="preserve">Indiana                                                                                                               </t>
  </si>
  <si>
    <t xml:space="preserve">Iowa                                                                                                              </t>
  </si>
  <si>
    <t xml:space="preserve">Kansas                                                                                                             </t>
  </si>
  <si>
    <t xml:space="preserve">Kentucky                                                                                                             </t>
  </si>
  <si>
    <t xml:space="preserve">Louisiana                                                                                                        </t>
  </si>
  <si>
    <t>Compensation &amp; Pensions</t>
  </si>
  <si>
    <t xml:space="preserve">Maine                                                                                                       </t>
  </si>
  <si>
    <t xml:space="preserve">Maryland                                                                                                      </t>
  </si>
  <si>
    <t xml:space="preserve">Missouri                                                                                                                       </t>
  </si>
  <si>
    <t xml:space="preserve">Montana                                                                                                                        </t>
  </si>
  <si>
    <t xml:space="preserve">Nebraska                                                                                                                       </t>
  </si>
  <si>
    <t xml:space="preserve">Nevada                                                                                                                         </t>
  </si>
  <si>
    <t xml:space="preserve">New Hampshire                                                                                                                  </t>
  </si>
  <si>
    <t xml:space="preserve">New Jersey                                                                                                                    </t>
  </si>
  <si>
    <t xml:space="preserve">New Mexico                                                                                                                     </t>
  </si>
  <si>
    <t xml:space="preserve">New York                                                                                                                      </t>
  </si>
  <si>
    <t xml:space="preserve">North Carolina                                                                                                                </t>
  </si>
  <si>
    <t xml:space="preserve">North Dakota                                                                                                                   </t>
  </si>
  <si>
    <t xml:space="preserve">Ohio                                                                                                                           </t>
  </si>
  <si>
    <t xml:space="preserve">Oklahoma                                                                                                                      </t>
  </si>
  <si>
    <t xml:space="preserve">Oregon                                                                                                                         </t>
  </si>
  <si>
    <t>.</t>
  </si>
  <si>
    <t xml:space="preserve">Pennsylvania                                                                                                                   </t>
  </si>
  <si>
    <t xml:space="preserve">Rhode Island                                                                                                                   </t>
  </si>
  <si>
    <t xml:space="preserve">South Carolina                                                                                                                 </t>
  </si>
  <si>
    <t xml:space="preserve">South Dakota                                                                                                                   </t>
  </si>
  <si>
    <t xml:space="preserve">Tennessee                                                                                                                      </t>
  </si>
  <si>
    <t xml:space="preserve">Texas                                                                                                                          </t>
  </si>
  <si>
    <t xml:space="preserve">Utah                                                                                                                           </t>
  </si>
  <si>
    <t xml:space="preserve">Vermont                                                                                                                        </t>
  </si>
  <si>
    <t>Expenditures in $000s</t>
  </si>
  <si>
    <t>Veteran Population*</t>
  </si>
  <si>
    <t>Insurance &amp; Indemnities</t>
  </si>
  <si>
    <t>Medical Care</t>
  </si>
  <si>
    <t>General Operating Expenses</t>
  </si>
  <si>
    <t xml:space="preserve">Virginia                                                                                                                       </t>
  </si>
  <si>
    <t xml:space="preserve">Washington                                                                                                                     </t>
  </si>
  <si>
    <t xml:space="preserve">West Virginia                                                                                                                  </t>
  </si>
  <si>
    <t xml:space="preserve">Wisconsin                                                                                                                     </t>
  </si>
  <si>
    <t xml:space="preserve">Wyoming                                                                                                                        </t>
  </si>
  <si>
    <t xml:space="preserve">Puerto Rico                                                                                                                   </t>
  </si>
  <si>
    <t xml:space="preserve">District of Columbia                                                                                                            </t>
  </si>
  <si>
    <t>Massachusetts</t>
  </si>
  <si>
    <t>Michigan</t>
  </si>
  <si>
    <t>Minnesota</t>
  </si>
  <si>
    <t>Mississippi</t>
  </si>
  <si>
    <t>ADJUNTAS</t>
  </si>
  <si>
    <t>AGUADA</t>
  </si>
  <si>
    <t>AGUADILLA</t>
  </si>
  <si>
    <t>AGUAS BUENAS</t>
  </si>
  <si>
    <t>AIBONITO</t>
  </si>
  <si>
    <t>ANASCO</t>
  </si>
  <si>
    <t>ARECIBO</t>
  </si>
  <si>
    <t>ARROYO</t>
  </si>
  <si>
    <t>BARCELONETA</t>
  </si>
  <si>
    <t>BARRANQUITAS</t>
  </si>
  <si>
    <t>BAYAMON</t>
  </si>
  <si>
    <t>CABO ROJO</t>
  </si>
  <si>
    <t>CAGUAS</t>
  </si>
  <si>
    <t>CAMUY</t>
  </si>
  <si>
    <t>CANOVANAS</t>
  </si>
  <si>
    <t>CAROLINA</t>
  </si>
  <si>
    <t>CATANO</t>
  </si>
  <si>
    <t>CAYEY</t>
  </si>
  <si>
    <t>CEIBA</t>
  </si>
  <si>
    <t>CIALES</t>
  </si>
  <si>
    <t>CIDRA</t>
  </si>
  <si>
    <t>COAMO</t>
  </si>
  <si>
    <t>COMERIO</t>
  </si>
  <si>
    <t>COROZAL</t>
  </si>
  <si>
    <t>CULEBRA</t>
  </si>
  <si>
    <t>DORADO</t>
  </si>
  <si>
    <t>FAJARDO</t>
  </si>
  <si>
    <t>GUANICA</t>
  </si>
  <si>
    <t>GUAYAMA</t>
  </si>
  <si>
    <t>GUAYANILLA</t>
  </si>
  <si>
    <t>GUAYNABO</t>
  </si>
  <si>
    <t>GURABO</t>
  </si>
  <si>
    <t>HATILLO</t>
  </si>
  <si>
    <t>HORMIGUEROS</t>
  </si>
  <si>
    <t>HUMACAO</t>
  </si>
  <si>
    <t>ISABELA</t>
  </si>
  <si>
    <t>JAYUYA</t>
  </si>
  <si>
    <t>JUANA DIAZ</t>
  </si>
  <si>
    <t>JUNCOS</t>
  </si>
  <si>
    <t>LAJAS</t>
  </si>
  <si>
    <t>LARES</t>
  </si>
  <si>
    <t>LAS MARIAS</t>
  </si>
  <si>
    <t>LAS PIEDRAS</t>
  </si>
  <si>
    <t>LOIZA</t>
  </si>
  <si>
    <t>LUQUILLO</t>
  </si>
  <si>
    <t>MANATI</t>
  </si>
  <si>
    <t>MARICAO</t>
  </si>
  <si>
    <t>MAUNABO</t>
  </si>
  <si>
    <t>MAYAGUEZ</t>
  </si>
  <si>
    <t>MOCA</t>
  </si>
  <si>
    <t>MOROVIS</t>
  </si>
  <si>
    <t>NAGUABO</t>
  </si>
  <si>
    <t>NARANJITO</t>
  </si>
  <si>
    <t>OROCOVIS</t>
  </si>
  <si>
    <t>PATILLAS</t>
  </si>
  <si>
    <t>PENUELAS</t>
  </si>
  <si>
    <t>PONCE</t>
  </si>
  <si>
    <t>QUEBRADILLAS</t>
  </si>
  <si>
    <t>RINCON</t>
  </si>
  <si>
    <t>SABANA GRANDE</t>
  </si>
  <si>
    <t>SALINAS</t>
  </si>
  <si>
    <t>SAN GERMAN</t>
  </si>
  <si>
    <t>SAN LORENZO</t>
  </si>
  <si>
    <t>SAN SEBASTIAN</t>
  </si>
  <si>
    <t>SANTA ISABEL</t>
  </si>
  <si>
    <t>TOA ALTA</t>
  </si>
  <si>
    <t>TOA BAJA</t>
  </si>
  <si>
    <t>TRUJILLO ALTO</t>
  </si>
  <si>
    <t>UTUADO</t>
  </si>
  <si>
    <t>VEGA ALTA</t>
  </si>
  <si>
    <t>VEGA BAJA</t>
  </si>
  <si>
    <t>VIEQUES</t>
  </si>
  <si>
    <t>VILLALBA</t>
  </si>
  <si>
    <t>YABUCOA</t>
  </si>
  <si>
    <t>YAUCO</t>
  </si>
  <si>
    <t>California</t>
  </si>
  <si>
    <t>MISSOURI (Totals)</t>
  </si>
  <si>
    <t>MONTANA (Totals)</t>
  </si>
  <si>
    <t>NEBRASKA (Totals)</t>
  </si>
  <si>
    <t>NEVADA</t>
  </si>
  <si>
    <t>NEVADA (Totals)</t>
  </si>
  <si>
    <t>NEW HAMPSHIRE (Totals)</t>
  </si>
  <si>
    <t>NEW JERSEY (Totals)</t>
  </si>
  <si>
    <t>NEW MEXICO (Totals)</t>
  </si>
  <si>
    <t>NEW YORK</t>
  </si>
  <si>
    <t>NEW YORK (Totals)</t>
  </si>
  <si>
    <t>NORTH CAROLINA (Totals)</t>
  </si>
  <si>
    <t>NORTH DAKOTA (Totals)</t>
  </si>
  <si>
    <t>OHIO</t>
  </si>
  <si>
    <t>OHIO (Totals)</t>
  </si>
  <si>
    <t>OKLAHOMA</t>
  </si>
  <si>
    <t>OKLAHOMA (Totals)</t>
  </si>
  <si>
    <t>OREGON</t>
  </si>
  <si>
    <t>OREGON (Totals)</t>
  </si>
  <si>
    <t>PENNSYLVANIA (Totals)</t>
  </si>
  <si>
    <t>TENNESSEE (Totals)</t>
  </si>
  <si>
    <t>TEXAS</t>
  </si>
  <si>
    <t>TEXAS (Totals)</t>
  </si>
  <si>
    <t>UTAH</t>
  </si>
  <si>
    <t>UTAH (Totals)</t>
  </si>
  <si>
    <t>MISSISSIPPI</t>
  </si>
  <si>
    <t>MISSISSIPPI (Totals)</t>
  </si>
  <si>
    <t>Notes:</t>
  </si>
  <si>
    <t>MINNESOTA (Totals)</t>
  </si>
  <si>
    <t>MICHIGAN (Totals)</t>
  </si>
  <si>
    <t>MASSACHUSETTS (Totals)</t>
  </si>
  <si>
    <t>MARYLAND (Totals)</t>
  </si>
  <si>
    <t>MAINE (Totals)</t>
  </si>
  <si>
    <t>LOUISIANA (Totals)</t>
  </si>
  <si>
    <t>KENTUCKY (Totals)</t>
  </si>
  <si>
    <t>KANSAS (Totals)</t>
  </si>
  <si>
    <t>INDIANA</t>
  </si>
  <si>
    <t>WASHINGTON</t>
  </si>
  <si>
    <t>HOONAH-ANGOON</t>
  </si>
  <si>
    <t>PETERSBURG</t>
  </si>
  <si>
    <t>PRINCE OF WALES-HYDER</t>
  </si>
  <si>
    <t>SKAGWAY</t>
  </si>
  <si>
    <t>WRANGELL</t>
  </si>
  <si>
    <t>1.  Expenditures are rounded to the nearest thousand dollars. For example, $500 to $1,000 are rounded to $1; $0 to $499 are rounded to $0; and "$ -" = 0 or no expenditures.</t>
  </si>
  <si>
    <t>ALEUTIANS EAST</t>
  </si>
  <si>
    <t>ALEUTIANS WEST</t>
  </si>
  <si>
    <t>Compensation &amp; Pension</t>
  </si>
  <si>
    <t>Loan Guaranty#</t>
  </si>
  <si>
    <t>#  Prior to FY 08, "Loan Guaranty" expenditures were included in the Education &amp; Vocational Rehabilitation and Employment (E&amp;VRE) programs.   Currently, all "Loan Guaranty" expenditures are attributed to Travis County, TX, where all Loan Guaranty payments are processed.  VA will continue to improve data collection for future GDX reports to better distribute loan expenditures at the state, county and congressional district levels.</t>
  </si>
  <si>
    <t>ST. LOUIS (CITY)</t>
  </si>
  <si>
    <t>FAIRBANKS N. STAR</t>
  </si>
  <si>
    <t>MCPHERSON</t>
  </si>
  <si>
    <t>2.  The Compensation &amp; Pension expenditures include dollars for the following programs: veterans' compensation for service-connected disabilities; dependency and indemnity compensation for service-connected deaths; veterans' pension for nonservice-connected disabilities; and burial and other benefits to veterans and their survivors.</t>
  </si>
  <si>
    <t>State</t>
  </si>
  <si>
    <t>HAMPTON (CITY)</t>
  </si>
  <si>
    <t>MCCRACKEN</t>
  </si>
  <si>
    <t>MCCREARY</t>
  </si>
  <si>
    <t>MCLEOD</t>
  </si>
  <si>
    <t>CHESAPEAKE (CITY)</t>
  </si>
  <si>
    <t>MCDONALD</t>
  </si>
  <si>
    <t>MCCONE</t>
  </si>
  <si>
    <t>MCDOWELL</t>
  </si>
  <si>
    <t>MCKENZIE</t>
  </si>
  <si>
    <t>MCCURTAIN</t>
  </si>
  <si>
    <t>MCCLAIN</t>
  </si>
  <si>
    <t>MCKEAN</t>
  </si>
  <si>
    <t>MCCORMICK</t>
  </si>
  <si>
    <t>MCCOOK</t>
  </si>
  <si>
    <t>MCMINN</t>
  </si>
  <si>
    <t>MCNAIRY</t>
  </si>
  <si>
    <t>MCCULLOCH</t>
  </si>
  <si>
    <t>MCLENNAN</t>
  </si>
  <si>
    <t>MCMULLEN</t>
  </si>
  <si>
    <t>Expenditure data sources: USASpending.gov for Compensation &amp; Pension (C&amp;P) and Education and Vocational Rehabilitation and Employment (EVRE) Benefits; Veterans Benefits Administration Insurance Center for the Insurance costs; the VA Financial Management System (FMS) for Construction, Medical Research, General Operating Expenses, and certain C&amp;P and Readjustment data; and the Allocation Resource Center (ARC) for Medical Care costs.</t>
  </si>
  <si>
    <t>Each Fiscal Year (FY), the Department of Veterans Affairs’ (VA’s) Office of Policy and Planning (OPP) publishes the Geographic Distribution of VA Expenditures (GDX) report.  This report provides the estimated dollar expenditures for major VA programs at the state, county, and Congressional District levels.  Expenditure data are grouped by the following categories: Compensation and Pension, Education and Vocational Rehabilitation and Employment, Insurance and Indemnities, Construction, General Operating Expenses, Loan Guaranty, and Medical Care.  Veteran population estimates at the state, county and Congressional District level and the number of unique patients who used VA healthcare services are also included in the report.  The following information provides a brief description of the data included in the report, the methods used for data collection, and the sources of the data.</t>
  </si>
  <si>
    <t>Veteran Population</t>
  </si>
  <si>
    <t xml:space="preserve">Compensation and Pension </t>
  </si>
  <si>
    <t xml:space="preserve">The Compensation and Pension (C&amp;P) category includes expenditures for the following categories: compensation payments, pension payments, Dependency and Indemnity Compensation, and burial allowances.   Most expenditures reported in this category reflect monthly payments made to individuals.  Retroactive payments and one-time payments are also included.  Data is obtained from USASpending.gov. </t>
  </si>
  <si>
    <t xml:space="preserve">Education and Vocational Rehabilitation and Employment </t>
  </si>
  <si>
    <t xml:space="preserve">Education and Vocational Rehabilitation and Employment (E&amp;VRE) are separate programs, but are combined into one category for display purposes in GDX.  Expenditures in this category include: automobile and adaptive equipment, specially adapted housing, Survivors’ and Dependents’ Educational Assistance (Chapter 35), Vocational Rehabilitation for Disabled Veterans (Chapter 31), Post-Vietnam Era Veterans’ Educational Assistance (Chapter 32), Montgomery G.I. Bill for Selected Reserves (Chapter 1606), Reserve Educational Assistance Program (Chapter 1607), Montgomery G.I. Bill (Chapter 30), and Post-9/11 Veterans Educational Assistance (Chapter 33).  Expenditure data for E&amp;VRE are also obtained from USASpending.gov.  </t>
  </si>
  <si>
    <t xml:space="preserve">Insurance and Indemnities </t>
  </si>
  <si>
    <t>The data reported for this category are provided by the VA Regional Office and Insurance Center (RO&amp;IC) in Philadelphia, Pennsylvania.  This category consists of VA expenditures for death claims, matured endowments, dividends, cash surrender payments, total disability income provision payments, and total and permanent disability benefits payments.  It includes Veterans Group Life Insurance, National Service Life Insurance, Service Disabled Veterans Life Insurance, United States Government Life Insurance, Veterans Reopened Insurance, and Veterans Special Life Insurance.  It does not include Traumatic Injury Protection Under Servicemembers' Group Life Insurance, Family Servicemembers' Group Life Insurance, or Servicemembers' Group Life Insurance.  The RO&amp;IC provides OPP with monthly extracts of payments to recipients by zip code for the purposes of aggregating these monthly payments by state, county, and Congressional District.</t>
  </si>
  <si>
    <t xml:space="preserve">Construction and Related Costs </t>
  </si>
  <si>
    <t xml:space="preserve">General Operating Expenses </t>
  </si>
  <si>
    <t>Loan Guaranty</t>
  </si>
  <si>
    <t xml:space="preserve">Medical Expenditures </t>
  </si>
  <si>
    <t xml:space="preserve">Unique Patients </t>
  </si>
  <si>
    <t>The Construction expenditures category includes funding for Major Projects, Minor Projects, Grants for Construction of State Extended Care Facilities, and Grants for Construction of State Veterans Cemeteries.  The source of the Construction data is the Financial Management System (FMS).</t>
  </si>
  <si>
    <t>General Operating Expenses (GOE) represent the costs necessary to provide administration and oversight for the benefits provided by VA.  This includes costs for overhead and human resources.  This category does not include payments made directly to beneficiaries.  The source of the GOE data is FMS.</t>
  </si>
  <si>
    <t>Prior to FY 2008, Loan Guaranty expenditures were included in the E&amp;VRE category.   Currently, all Loan Guaranty expenditures are attributed to Travis, Texas, where all payments are processed.  VA will continue to improve data collection for future GDX reports to better distribute loan expenditures at the state, county and Congressional District levels.</t>
  </si>
  <si>
    <t>The count of unique patients is based on the home residence of the patient.  The number of patients, along with associated county and Congressional District codes, are provided by the ARC.</t>
  </si>
  <si>
    <t>Medical expenditures data come from both the Allocation Resource Center (ARC) and FMS.  The specific programs reported for this category are: medical care, General Post Fund, medical and prosthetic research, and miscellaneous accounts.</t>
  </si>
  <si>
    <t>Introduction</t>
  </si>
  <si>
    <t>5.  A star symbol (*) in the Unique Patients column denotes that there were less than 10 Unique Patients.</t>
  </si>
  <si>
    <t>FY14 Summary of Expenditures by State</t>
  </si>
  <si>
    <t>* Veteran population estimates, as of September 30, 2014, are produced by the VA Office of the Actuary (VetPop 2014).</t>
  </si>
  <si>
    <t xml:space="preserve">As of FY 2014, the estimated Veteran population data by state and county are based on the VA VetPop2014 model.  This model is VA’s source for official estimates and projections of the Veteran population.  </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</si>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</sst>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 #,##0_);_(* \(#,##0\);_(* &quot;-&quot;??_);_(@_)"/>
    <numFmt numFmtId="165" formatCode="0.0000%"/>
    <numFmt numFmtId="166" formatCode="_(* #,##0_);_(* \(#,##0\);_(* &quot;--&quot;_);_(@_)"/>
    <numFmt numFmtId="167" formatCode="&quot;$&quot;#,##0"/>
    <numFmt numFmtId="168" formatCode="#,##0.00000000"/>
  </numFmts>
  <fonts count="39" x14ac:knownFonts="1">
    <font>
      <sz val="10"/>
      <name val="Arial"/>
    </font>
    <font>
      <sz val="10"/>
      <name val="Arial"/>
      <family val="2"/>
    </font>
    <font>
      <sz val="8"/>
      <name val="Arial"/>
      <family val="2"/>
    </font>
    <font>
      <sz val="10"/>
      <name val="Helvetica"/>
    </font>
    <font>
      <sz val="10"/>
      <name val="MS Sans Serif"/>
      <family val="2"/>
    </font>
    <font>
      <sz val="10"/>
      <color indexed="8"/>
      <name val="Arial"/>
      <family val="2"/>
    </font>
    <font>
      <sz val="9"/>
      <name val="Arial"/>
      <family val="2"/>
    </font>
    <font>
      <b/>
      <sz val="9"/>
      <name val="Arial"/>
      <family val="2"/>
    </font>
    <font>
      <sz val="9"/>
      <name val="Arial"/>
      <family val="2"/>
    </font>
    <font>
      <sz val="9"/>
      <color indexed="8"/>
      <name val="Arial"/>
      <family val="2"/>
    </font>
    <font>
      <sz val="9"/>
      <color indexed="20"/>
      <name val="Arial"/>
      <family val="2"/>
    </font>
    <font>
      <b/>
      <sz val="9"/>
      <name val="Arial"/>
      <family val="2"/>
    </font>
    <font>
      <sz val="9"/>
      <color indexed="8"/>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rgb="FF000000"/>
      <name val="Arial"/>
      <family val="2"/>
    </font>
    <font>
      <sz val="10"/>
      <name val="Arial"/>
      <family val="2"/>
    </font>
    <font>
      <b/>
      <sz val="10"/>
      <name val="Arial"/>
      <family val="2"/>
    </font>
    <font>
      <u/>
      <sz val="10"/>
      <color theme="10"/>
      <name val="Arial"/>
      <family val="2"/>
    </font>
    <font>
      <u/>
      <sz val="10"/>
      <color theme="11"/>
      <name val="Arial"/>
      <family val="2"/>
    </font>
    <font>
      <b/>
      <i/>
      <sz val="11"/>
      <name val="Calibri"/>
      <family val="2"/>
    </font>
    <font>
      <b/>
      <i/>
      <sz val="10"/>
      <name val="Arial"/>
      <family val="2"/>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41"/>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s>
  <borders count="6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style="medium">
        <color auto="1"/>
      </top>
      <bottom style="thin">
        <color indexed="22"/>
      </bottom>
      <diagonal/>
    </border>
    <border>
      <left style="medium">
        <color auto="1"/>
      </left>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2"/>
      </left>
      <right style="thin">
        <color indexed="22"/>
      </right>
      <top/>
      <bottom style="thin">
        <color indexed="22"/>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style="medium">
        <color auto="1"/>
      </left>
      <right/>
      <top/>
      <bottom style="thin">
        <color indexed="22"/>
      </bottom>
      <diagonal/>
    </border>
    <border>
      <left/>
      <right/>
      <top style="thin">
        <color auto="1"/>
      </top>
      <bottom/>
      <diagonal/>
    </border>
    <border>
      <left style="medium">
        <color auto="1"/>
      </left>
      <right/>
      <top style="thin">
        <color indexed="22"/>
      </top>
      <bottom/>
      <diagonal/>
    </border>
    <border>
      <left/>
      <right/>
      <top style="medium">
        <color auto="1"/>
      </top>
      <bottom/>
      <diagonal/>
    </border>
    <border>
      <left/>
      <right style="medium">
        <color auto="1"/>
      </right>
      <top style="medium">
        <color auto="1"/>
      </top>
      <bottom/>
      <diagonal/>
    </border>
    <border>
      <left style="medium">
        <color auto="1"/>
      </left>
      <right/>
      <top style="thin">
        <color auto="1"/>
      </top>
      <bottom/>
      <diagonal/>
    </border>
    <border>
      <left style="thin">
        <color auto="1"/>
      </left>
      <right style="medium">
        <color auto="1"/>
      </right>
      <top style="thin">
        <color auto="1"/>
      </top>
      <bottom style="thin">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thin">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medium">
        <color auto="1"/>
      </top>
      <bottom style="medium">
        <color auto="1"/>
      </bottom>
      <diagonal/>
    </border>
    <border>
      <left style="thin">
        <color auto="1"/>
      </left>
      <right style="medium">
        <color auto="1"/>
      </right>
      <top/>
      <bottom style="medium">
        <color auto="1"/>
      </bottom>
      <diagonal/>
    </border>
    <border>
      <left style="medium">
        <color auto="1"/>
      </left>
      <right/>
      <top/>
      <bottom style="thin">
        <color auto="1"/>
      </bottom>
      <diagonal/>
    </border>
    <border>
      <left/>
      <right style="thin">
        <color indexed="22"/>
      </right>
      <top style="thin">
        <color auto="1"/>
      </top>
      <bottom style="medium">
        <color auto="1"/>
      </bottom>
      <diagonal/>
    </border>
    <border>
      <left style="thin">
        <color indexed="22"/>
      </left>
      <right style="thin">
        <color indexed="22"/>
      </right>
      <top style="thin">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top/>
      <bottom style="thin">
        <color auto="1"/>
      </bottom>
      <diagonal/>
    </border>
    <border>
      <left/>
      <right/>
      <top style="medium">
        <color auto="1"/>
      </top>
      <bottom style="thin">
        <color auto="1"/>
      </bottom>
      <diagonal/>
    </border>
    <border>
      <left/>
      <right/>
      <top style="thin">
        <color auto="1"/>
      </top>
      <bottom style="thin">
        <color auto="1"/>
      </bottom>
      <diagonal/>
    </border>
    <border>
      <left style="medium">
        <color auto="1"/>
      </left>
      <right/>
      <top style="medium">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indexed="8"/>
      </top>
      <bottom/>
      <diagonal/>
    </border>
    <border>
      <left/>
      <right/>
      <top style="thin">
        <color theme="0" tint="-0.14999847407452621"/>
      </top>
      <bottom style="thin">
        <color theme="0" tint="-0.14999847407452621"/>
      </bottom>
      <diagonal/>
    </border>
  </borders>
  <cellStyleXfs count="224">
    <xf numFmtId="0" fontId="0" fillId="0" borderId="0"/>
    <xf numFmtId="0" fontId="14" fillId="2" borderId="0" applyNumberFormat="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5" borderId="0" applyNumberFormat="0" applyBorder="0" applyAlignment="0" applyProtection="0"/>
    <xf numFmtId="0" fontId="14" fillId="8" borderId="0" applyNumberFormat="0" applyBorder="0" applyAlignment="0" applyProtection="0"/>
    <xf numFmtId="0" fontId="14" fillId="11" borderId="0" applyNumberFormat="0" applyBorder="0" applyAlignment="0" applyProtection="0"/>
    <xf numFmtId="0" fontId="15" fillId="12"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3" borderId="0" applyNumberFormat="0" applyBorder="0" applyAlignment="0" applyProtection="0"/>
    <xf numFmtId="0" fontId="15" fillId="14" borderId="0" applyNumberFormat="0" applyBorder="0" applyAlignment="0" applyProtection="0"/>
    <xf numFmtId="0" fontId="15" fillId="19" borderId="0" applyNumberFormat="0" applyBorder="0" applyAlignment="0" applyProtection="0"/>
    <xf numFmtId="0" fontId="16" fillId="3" borderId="0" applyNumberFormat="0" applyBorder="0" applyAlignment="0" applyProtection="0"/>
    <xf numFmtId="0" fontId="17" fillId="20" borderId="1" applyNumberFormat="0" applyAlignment="0" applyProtection="0"/>
    <xf numFmtId="0" fontId="18" fillId="21" borderId="2" applyNumberFormat="0" applyAlignment="0" applyProtection="0"/>
    <xf numFmtId="43" fontId="13" fillId="0" borderId="0" applyFont="0" applyFill="0" applyBorder="0" applyAlignment="0" applyProtection="0"/>
    <xf numFmtId="0" fontId="19" fillId="0" borderId="0" applyNumberFormat="0" applyFill="0" applyBorder="0" applyAlignment="0" applyProtection="0"/>
    <xf numFmtId="0" fontId="20" fillId="4" borderId="0" applyNumberFormat="0" applyBorder="0" applyAlignment="0" applyProtection="0"/>
    <xf numFmtId="0" fontId="21" fillId="0" borderId="3" applyNumberFormat="0" applyFill="0" applyAlignment="0" applyProtection="0"/>
    <xf numFmtId="0" fontId="22" fillId="0" borderId="4" applyNumberFormat="0" applyFill="0" applyAlignment="0" applyProtection="0"/>
    <xf numFmtId="0" fontId="23" fillId="0" borderId="5" applyNumberFormat="0" applyFill="0" applyAlignment="0" applyProtection="0"/>
    <xf numFmtId="0" fontId="23" fillId="0" borderId="0" applyNumberFormat="0" applyFill="0" applyBorder="0" applyAlignment="0" applyProtection="0"/>
    <xf numFmtId="0" fontId="24" fillId="7" borderId="1" applyNumberFormat="0" applyAlignment="0" applyProtection="0"/>
    <xf numFmtId="0" fontId="25" fillId="0" borderId="6" applyNumberFormat="0" applyFill="0" applyAlignment="0" applyProtection="0"/>
    <xf numFmtId="0" fontId="26" fillId="22" borderId="0" applyNumberFormat="0" applyBorder="0" applyAlignment="0" applyProtection="0"/>
    <xf numFmtId="0" fontId="13" fillId="0" borderId="0"/>
    <xf numFmtId="0" fontId="14" fillId="0" borderId="0"/>
    <xf numFmtId="0" fontId="5" fillId="0" borderId="0"/>
    <xf numFmtId="0" fontId="14" fillId="0" borderId="0"/>
    <xf numFmtId="0" fontId="14" fillId="0" borderId="0"/>
    <xf numFmtId="0" fontId="5" fillId="0" borderId="0"/>
    <xf numFmtId="0" fontId="14" fillId="0" borderId="0"/>
    <xf numFmtId="0" fontId="5" fillId="0" borderId="0"/>
    <xf numFmtId="0" fontId="4" fillId="0" borderId="0"/>
    <xf numFmtId="0" fontId="5" fillId="0" borderId="0"/>
    <xf numFmtId="0" fontId="14" fillId="0" borderId="0"/>
    <xf numFmtId="0" fontId="14" fillId="0" borderId="0"/>
    <xf numFmtId="0" fontId="1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5"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5" fillId="0" borderId="0"/>
    <xf numFmtId="0" fontId="4" fillId="0" borderId="0"/>
    <xf numFmtId="0" fontId="14" fillId="0" borderId="0"/>
    <xf numFmtId="0" fontId="14" fillId="0" borderId="0"/>
    <xf numFmtId="0" fontId="14" fillId="0" borderId="0"/>
    <xf numFmtId="0" fontId="4" fillId="0" borderId="0"/>
    <xf numFmtId="0" fontId="14" fillId="0" borderId="0"/>
    <xf numFmtId="0" fontId="14" fillId="0" borderId="0"/>
    <xf numFmtId="0" fontId="14" fillId="0" borderId="0"/>
    <xf numFmtId="0" fontId="14" fillId="0" borderId="0"/>
    <xf numFmtId="0" fontId="14" fillId="0" borderId="0"/>
    <xf numFmtId="0" fontId="14" fillId="23" borderId="7" applyNumberFormat="0" applyFont="0" applyAlignment="0" applyProtection="0"/>
    <xf numFmtId="0" fontId="27" fillId="20" borderId="8" applyNumberFormat="0" applyAlignment="0" applyProtection="0"/>
    <xf numFmtId="0" fontId="28" fillId="0" borderId="0" applyNumberFormat="0" applyFill="0" applyBorder="0" applyAlignment="0" applyProtection="0"/>
    <xf numFmtId="0" fontId="29" fillId="0" borderId="9" applyNumberFormat="0" applyFill="0" applyAlignment="0" applyProtection="0"/>
    <xf numFmtId="0" fontId="30" fillId="0" borderId="0" applyNumberFormat="0" applyFill="0" applyBorder="0" applyAlignment="0" applyProtection="0"/>
    <xf numFmtId="43" fontId="33" fillId="0" borderId="0" applyFon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xf numFmtId="0" fontId="35" fillId="0" borderId="0" applyNumberFormat="0" applyFill="0" applyBorder="0" applyAlignment="0" applyProtection="0"/>
    <xf numFmtId="0" fontId="36" fillId="0" borderId="0" applyNumberFormat="0" applyFill="0" applyBorder="0" applyAlignment="0" applyProtection="0"/>
  </cellStyleXfs>
  <cellXfs count="1832">
    <xf numFmtId="0" fontId="0" fillId="0" borderId="0" xfId="0"/>
    <xf numFmtId="0" fontId="6" fillId="0" borderId="0" xfId="0" applyFont="1"/>
    <xf numFmtId="0" fontId="8" fillId="0" borderId="0" xfId="0" applyFont="1"/>
    <xf numFmtId="0" fontId="9" fillId="0" borderId="10" xfId="142" applyFont="1" applyFill="1" applyBorder="1" applyAlignment="1">
      <alignment wrapText="1"/>
    </xf>
    <xf numFmtId="42" fontId="8" fillId="0" borderId="0" xfId="0" applyNumberFormat="1" applyFont="1" applyBorder="1"/>
    <xf numFmtId="3" fontId="8" fillId="0" borderId="0" xfId="0" applyNumberFormat="1" applyFont="1" applyBorder="1"/>
    <xf numFmtId="0" fontId="8" fillId="0" borderId="10" xfId="52" applyFont="1" applyFill="1" applyBorder="1" applyAlignment="1">
      <alignment horizontal="left"/>
    </xf>
    <xf numFmtId="41" fontId="8" fillId="0" borderId="0" xfId="52" applyNumberFormat="1" applyFont="1" applyFill="1" applyBorder="1" applyAlignment="1">
      <alignment horizontal="right"/>
    </xf>
    <xf numFmtId="0" fontId="7" fillId="24" borderId="11" xfId="52" applyFont="1" applyFill="1" applyBorder="1" applyAlignment="1">
      <alignment horizontal="left"/>
    </xf>
    <xf numFmtId="42" fontId="8" fillId="0" borderId="13" xfId="0" applyNumberFormat="1" applyFont="1" applyFill="1" applyBorder="1" applyAlignment="1"/>
    <xf numFmtId="42" fontId="8" fillId="0" borderId="13" xfId="52" applyNumberFormat="1" applyFont="1" applyFill="1" applyBorder="1" applyAlignment="1"/>
    <xf numFmtId="3" fontId="8" fillId="0" borderId="14" xfId="0" applyNumberFormat="1" applyFont="1" applyBorder="1"/>
    <xf numFmtId="0" fontId="8" fillId="0" borderId="0" xfId="52" applyFont="1" applyFill="1" applyBorder="1"/>
    <xf numFmtId="42" fontId="8" fillId="0" borderId="15" xfId="0" applyNumberFormat="1" applyFont="1" applyFill="1" applyBorder="1"/>
    <xf numFmtId="165" fontId="8" fillId="0" borderId="13" xfId="0" applyNumberFormat="1" applyFont="1" applyFill="1" applyBorder="1"/>
    <xf numFmtId="0" fontId="8" fillId="0" borderId="0" xfId="52" applyFont="1" applyFill="1" applyBorder="1" applyAlignment="1">
      <alignment vertical="center" wrapText="1"/>
    </xf>
    <xf numFmtId="42" fontId="8" fillId="0" borderId="0" xfId="0" applyNumberFormat="1" applyFont="1"/>
    <xf numFmtId="10" fontId="8" fillId="0" borderId="0" xfId="0" applyNumberFormat="1" applyFont="1"/>
    <xf numFmtId="0" fontId="8" fillId="0" borderId="0" xfId="0" applyFont="1" applyFill="1"/>
    <xf numFmtId="0" fontId="8" fillId="0" borderId="0" xfId="0" applyFont="1" applyBorder="1"/>
    <xf numFmtId="0" fontId="8" fillId="0" borderId="10" xfId="0" applyFont="1" applyBorder="1"/>
    <xf numFmtId="0" fontId="8" fillId="0" borderId="0" xfId="0" applyFont="1" applyFill="1" applyBorder="1"/>
    <xf numFmtId="49" fontId="7" fillId="25" borderId="16" xfId="0" applyNumberFormat="1" applyFont="1" applyFill="1" applyBorder="1" applyAlignment="1">
      <alignment horizontal="center" vertical="center" wrapText="1"/>
    </xf>
    <xf numFmtId="0" fontId="9" fillId="0" borderId="17" xfId="142" applyFont="1" applyFill="1" applyBorder="1" applyAlignment="1">
      <alignment wrapText="1"/>
    </xf>
    <xf numFmtId="42" fontId="8" fillId="0" borderId="0" xfId="0" applyNumberFormat="1" applyFont="1" applyFill="1" applyBorder="1"/>
    <xf numFmtId="0" fontId="8" fillId="0" borderId="17" xfId="52" applyFont="1" applyFill="1" applyBorder="1" applyAlignment="1">
      <alignment horizontal="left"/>
    </xf>
    <xf numFmtId="42" fontId="8" fillId="0" borderId="0" xfId="0" applyNumberFormat="1" applyFont="1" applyBorder="1" applyAlignment="1"/>
    <xf numFmtId="41" fontId="8" fillId="0" borderId="0" xfId="0" applyNumberFormat="1" applyFont="1" applyFill="1" applyBorder="1"/>
    <xf numFmtId="0" fontId="7" fillId="24" borderId="11" xfId="53" applyFont="1" applyFill="1" applyBorder="1" applyAlignment="1">
      <alignment horizontal="left"/>
    </xf>
    <xf numFmtId="0" fontId="7" fillId="0" borderId="0" xfId="53" applyFont="1"/>
    <xf numFmtId="0" fontId="8" fillId="0" borderId="18" xfId="53" applyFont="1" applyBorder="1" applyAlignment="1">
      <alignment horizontal="left"/>
    </xf>
    <xf numFmtId="41" fontId="8" fillId="0" borderId="19" xfId="53" applyNumberFormat="1" applyFont="1" applyFill="1" applyBorder="1" applyAlignment="1">
      <alignment horizontal="right"/>
    </xf>
    <xf numFmtId="42" fontId="8" fillId="0" borderId="19" xfId="0" applyNumberFormat="1" applyFont="1" applyFill="1" applyBorder="1" applyAlignment="1"/>
    <xf numFmtId="0" fontId="8" fillId="0" borderId="0" xfId="53" applyFont="1"/>
    <xf numFmtId="0" fontId="8" fillId="0" borderId="0" xfId="53" applyFont="1" applyFill="1"/>
    <xf numFmtId="42" fontId="8" fillId="0" borderId="0" xfId="53" applyNumberFormat="1" applyFont="1" applyFill="1" applyBorder="1" applyAlignment="1">
      <alignment horizontal="right"/>
    </xf>
    <xf numFmtId="0" fontId="7" fillId="0" borderId="0" xfId="53" applyFont="1" applyFill="1"/>
    <xf numFmtId="0" fontId="8" fillId="0" borderId="15" xfId="52" applyFont="1" applyBorder="1" applyAlignment="1">
      <alignment horizontal="left"/>
    </xf>
    <xf numFmtId="166" fontId="8" fillId="0" borderId="13" xfId="53" applyNumberFormat="1" applyFont="1" applyFill="1" applyBorder="1" applyAlignment="1">
      <alignment horizontal="right"/>
    </xf>
    <xf numFmtId="42" fontId="8" fillId="0" borderId="13" xfId="53" applyNumberFormat="1" applyFont="1" applyFill="1" applyBorder="1" applyAlignment="1"/>
    <xf numFmtId="42" fontId="10" fillId="0" borderId="13" xfId="53" applyNumberFormat="1" applyFont="1" applyFill="1" applyBorder="1" applyAlignment="1"/>
    <xf numFmtId="0" fontId="8" fillId="0" borderId="10" xfId="52" applyFont="1" applyBorder="1" applyAlignment="1">
      <alignment horizontal="left"/>
    </xf>
    <xf numFmtId="0" fontId="8" fillId="0" borderId="0" xfId="0" applyFont="1" applyAlignment="1">
      <alignment horizontal="left"/>
    </xf>
    <xf numFmtId="0" fontId="8" fillId="0" borderId="0" xfId="52" applyFont="1"/>
    <xf numFmtId="37" fontId="8" fillId="0" borderId="0" xfId="53" applyNumberFormat="1" applyFont="1"/>
    <xf numFmtId="42" fontId="8" fillId="0" borderId="0" xfId="53" applyNumberFormat="1" applyFont="1" applyBorder="1" applyAlignment="1"/>
    <xf numFmtId="0" fontId="8" fillId="0" borderId="0" xfId="100" applyFont="1"/>
    <xf numFmtId="42" fontId="9" fillId="0" borderId="0" xfId="40" applyNumberFormat="1" applyFont="1" applyFill="1" applyBorder="1" applyAlignment="1"/>
    <xf numFmtId="42" fontId="9" fillId="0" borderId="0" xfId="40" applyNumberFormat="1" applyFont="1" applyFill="1" applyBorder="1" applyAlignment="1">
      <alignment wrapText="1"/>
    </xf>
    <xf numFmtId="0" fontId="9" fillId="0" borderId="20" xfId="142" applyFont="1" applyFill="1" applyBorder="1" applyAlignment="1">
      <alignment wrapText="1"/>
    </xf>
    <xf numFmtId="42" fontId="8" fillId="0" borderId="0" xfId="54" applyNumberFormat="1" applyFont="1" applyBorder="1" applyAlignment="1">
      <alignment horizontal="center"/>
    </xf>
    <xf numFmtId="0" fontId="9" fillId="0" borderId="21" xfId="142" applyFont="1" applyFill="1" applyBorder="1" applyAlignment="1">
      <alignment wrapText="1"/>
    </xf>
    <xf numFmtId="0" fontId="8" fillId="0" borderId="10" xfId="54" applyFont="1" applyBorder="1" applyAlignment="1">
      <alignment horizontal="left"/>
    </xf>
    <xf numFmtId="42" fontId="8" fillId="0" borderId="0" xfId="54" applyNumberFormat="1" applyFont="1" applyFill="1" applyBorder="1" applyAlignment="1">
      <alignment horizontal="center"/>
    </xf>
    <xf numFmtId="0" fontId="7" fillId="24" borderId="11" xfId="54" applyFont="1" applyFill="1" applyBorder="1" applyAlignment="1">
      <alignment horizontal="left"/>
    </xf>
    <xf numFmtId="3" fontId="7" fillId="24" borderId="22" xfId="54" applyNumberFormat="1" applyFont="1" applyFill="1" applyBorder="1" applyAlignment="1">
      <alignment horizontal="right"/>
    </xf>
    <xf numFmtId="0" fontId="8" fillId="0" borderId="18" xfId="54" applyFont="1" applyBorder="1" applyAlignment="1">
      <alignment horizontal="left"/>
    </xf>
    <xf numFmtId="0" fontId="8" fillId="0" borderId="19" xfId="54" applyFont="1" applyBorder="1" applyAlignment="1">
      <alignment horizontal="left"/>
    </xf>
    <xf numFmtId="0" fontId="8" fillId="0" borderId="17" xfId="52" applyFont="1" applyBorder="1" applyAlignment="1">
      <alignment horizontal="left"/>
    </xf>
    <xf numFmtId="0" fontId="8" fillId="0" borderId="0" xfId="52" applyFont="1" applyBorder="1" applyAlignment="1">
      <alignment horizontal="left"/>
    </xf>
    <xf numFmtId="3" fontId="7" fillId="24" borderId="22" xfId="52" applyNumberFormat="1" applyFont="1" applyFill="1" applyBorder="1" applyAlignment="1">
      <alignment horizontal="right"/>
    </xf>
    <xf numFmtId="0" fontId="8" fillId="0" borderId="13" xfId="52" applyFont="1" applyBorder="1" applyAlignment="1">
      <alignment horizontal="left"/>
    </xf>
    <xf numFmtId="42" fontId="8" fillId="0" borderId="13" xfId="54" applyNumberFormat="1" applyFont="1" applyBorder="1" applyAlignment="1">
      <alignment horizontal="center"/>
    </xf>
    <xf numFmtId="42" fontId="8" fillId="0" borderId="13" xfId="0" applyNumberFormat="1" applyFont="1" applyBorder="1" applyAlignment="1">
      <alignment horizontal="center"/>
    </xf>
    <xf numFmtId="0" fontId="8" fillId="0" borderId="0" xfId="54" applyFont="1"/>
    <xf numFmtId="42" fontId="8" fillId="0" borderId="0" xfId="54" applyNumberFormat="1" applyFont="1" applyAlignment="1">
      <alignment horizontal="center"/>
    </xf>
    <xf numFmtId="42" fontId="9" fillId="0" borderId="0" xfId="45" applyNumberFormat="1" applyFont="1" applyFill="1" applyBorder="1" applyAlignment="1">
      <alignment horizontal="center" wrapText="1"/>
    </xf>
    <xf numFmtId="42" fontId="9" fillId="0" borderId="0" xfId="45" applyNumberFormat="1" applyFont="1" applyFill="1" applyBorder="1" applyAlignment="1">
      <alignment horizontal="center"/>
    </xf>
    <xf numFmtId="0" fontId="8" fillId="0" borderId="17" xfId="55" applyFont="1" applyBorder="1" applyAlignment="1">
      <alignment horizontal="left"/>
    </xf>
    <xf numFmtId="42" fontId="8" fillId="0" borderId="0" xfId="55" applyNumberFormat="1" applyFont="1" applyFill="1" applyBorder="1" applyAlignment="1">
      <alignment horizontal="left"/>
    </xf>
    <xf numFmtId="0" fontId="8" fillId="0" borderId="10" xfId="55" applyFont="1" applyBorder="1" applyAlignment="1">
      <alignment horizontal="left"/>
    </xf>
    <xf numFmtId="37" fontId="8" fillId="0" borderId="0" xfId="55" applyNumberFormat="1" applyFont="1" applyFill="1" applyBorder="1" applyAlignment="1">
      <alignment horizontal="right"/>
    </xf>
    <xf numFmtId="0" fontId="7" fillId="24" borderId="11" xfId="52" applyFont="1" applyFill="1" applyBorder="1" applyAlignment="1">
      <alignment horizontal="center"/>
    </xf>
    <xf numFmtId="37" fontId="7" fillId="24" borderId="22" xfId="55" applyNumberFormat="1" applyFont="1" applyFill="1" applyBorder="1" applyAlignment="1">
      <alignment horizontal="right"/>
    </xf>
    <xf numFmtId="0" fontId="8" fillId="0" borderId="18" xfId="55" applyFont="1" applyBorder="1" applyAlignment="1">
      <alignment horizontal="left"/>
    </xf>
    <xf numFmtId="37" fontId="8" fillId="0" borderId="19" xfId="55" applyNumberFormat="1" applyFont="1" applyBorder="1" applyAlignment="1">
      <alignment horizontal="right"/>
    </xf>
    <xf numFmtId="42" fontId="8" fillId="0" borderId="19" xfId="55" applyNumberFormat="1" applyFont="1" applyFill="1" applyBorder="1" applyAlignment="1">
      <alignment horizontal="left"/>
    </xf>
    <xf numFmtId="42" fontId="8" fillId="0" borderId="19" xfId="55" applyNumberFormat="1" applyFont="1" applyBorder="1" applyAlignment="1">
      <alignment horizontal="left"/>
    </xf>
    <xf numFmtId="37" fontId="8" fillId="0" borderId="0" xfId="55" applyNumberFormat="1" applyFont="1" applyBorder="1" applyAlignment="1">
      <alignment horizontal="right"/>
    </xf>
    <xf numFmtId="42" fontId="8" fillId="0" borderId="0" xfId="55" applyNumberFormat="1" applyFont="1" applyBorder="1" applyAlignment="1">
      <alignment horizontal="left"/>
    </xf>
    <xf numFmtId="0" fontId="8" fillId="0" borderId="15" xfId="74" applyFont="1" applyBorder="1"/>
    <xf numFmtId="0" fontId="8" fillId="0" borderId="13" xfId="0" applyFont="1" applyBorder="1"/>
    <xf numFmtId="42" fontId="8" fillId="0" borderId="13" xfId="0" applyNumberFormat="1" applyFont="1" applyBorder="1" applyAlignment="1">
      <alignment horizontal="left"/>
    </xf>
    <xf numFmtId="0" fontId="8" fillId="0" borderId="10" xfId="74" applyFont="1" applyBorder="1"/>
    <xf numFmtId="0" fontId="8" fillId="0" borderId="0" xfId="55" applyFont="1" applyBorder="1"/>
    <xf numFmtId="0" fontId="8" fillId="0" borderId="0" xfId="52" applyFont="1" applyBorder="1"/>
    <xf numFmtId="37" fontId="8" fillId="0" borderId="0" xfId="55" applyNumberFormat="1" applyFont="1" applyBorder="1"/>
    <xf numFmtId="37" fontId="8" fillId="0" borderId="0" xfId="52" applyNumberFormat="1" applyFont="1" applyBorder="1"/>
    <xf numFmtId="42" fontId="8" fillId="0" borderId="0" xfId="52" applyNumberFormat="1" applyFont="1" applyBorder="1" applyAlignment="1">
      <alignment horizontal="left"/>
    </xf>
    <xf numFmtId="0" fontId="8" fillId="0" borderId="0" xfId="100" applyFont="1" applyBorder="1"/>
    <xf numFmtId="0" fontId="9" fillId="0" borderId="0" xfId="43" applyFont="1" applyFill="1" applyBorder="1" applyAlignment="1">
      <alignment horizontal="center"/>
    </xf>
    <xf numFmtId="42" fontId="9" fillId="0" borderId="0" xfId="43" applyNumberFormat="1" applyFont="1" applyFill="1" applyBorder="1" applyAlignment="1">
      <alignment horizontal="left"/>
    </xf>
    <xf numFmtId="0" fontId="9" fillId="0" borderId="23" xfId="43" applyFont="1" applyFill="1" applyBorder="1" applyAlignment="1">
      <alignment wrapText="1"/>
    </xf>
    <xf numFmtId="42" fontId="9" fillId="0" borderId="23" xfId="43" applyNumberFormat="1" applyFont="1" applyFill="1" applyBorder="1" applyAlignment="1">
      <alignment horizontal="left" wrapText="1"/>
    </xf>
    <xf numFmtId="0" fontId="9" fillId="0" borderId="7" xfId="43" applyFont="1" applyFill="1" applyBorder="1" applyAlignment="1">
      <alignment wrapText="1"/>
    </xf>
    <xf numFmtId="42" fontId="9" fillId="0" borderId="7" xfId="43" applyNumberFormat="1" applyFont="1" applyFill="1" applyBorder="1" applyAlignment="1">
      <alignment horizontal="left" wrapText="1"/>
    </xf>
    <xf numFmtId="0" fontId="8" fillId="0" borderId="0" xfId="55" applyFont="1" applyFill="1" applyBorder="1"/>
    <xf numFmtId="37" fontId="8" fillId="0" borderId="0" xfId="55" applyNumberFormat="1" applyFont="1" applyFill="1" applyBorder="1"/>
    <xf numFmtId="0" fontId="8" fillId="0" borderId="0" xfId="55" applyFont="1" applyFill="1"/>
    <xf numFmtId="37" fontId="8" fillId="0" borderId="0" xfId="55" applyNumberFormat="1" applyFont="1" applyFill="1"/>
    <xf numFmtId="42" fontId="8" fillId="0" borderId="0" xfId="55" applyNumberFormat="1" applyFont="1" applyFill="1" applyAlignment="1">
      <alignment horizontal="left"/>
    </xf>
    <xf numFmtId="0" fontId="8" fillId="0" borderId="10" xfId="56" applyFont="1" applyBorder="1" applyAlignment="1">
      <alignment horizontal="left"/>
    </xf>
    <xf numFmtId="37" fontId="8" fillId="0" borderId="0" xfId="56" applyNumberFormat="1" applyFont="1" applyFill="1" applyBorder="1" applyAlignment="1">
      <alignment horizontal="right"/>
    </xf>
    <xf numFmtId="0" fontId="7" fillId="24" borderId="11" xfId="56" applyFont="1" applyFill="1" applyBorder="1" applyAlignment="1">
      <alignment horizontal="left"/>
    </xf>
    <xf numFmtId="37" fontId="7" fillId="24" borderId="22" xfId="56" applyNumberFormat="1" applyFont="1" applyFill="1" applyBorder="1" applyAlignment="1">
      <alignment horizontal="right"/>
    </xf>
    <xf numFmtId="0" fontId="8" fillId="0" borderId="18" xfId="56" applyFont="1" applyBorder="1"/>
    <xf numFmtId="37" fontId="8" fillId="0" borderId="19" xfId="56" applyNumberFormat="1" applyFont="1" applyFill="1" applyBorder="1" applyAlignment="1">
      <alignment horizontal="right"/>
    </xf>
    <xf numFmtId="0" fontId="8" fillId="0" borderId="10" xfId="56" applyFont="1" applyBorder="1"/>
    <xf numFmtId="37" fontId="8" fillId="0" borderId="0" xfId="56" applyNumberFormat="1" applyFont="1" applyBorder="1" applyAlignment="1">
      <alignment horizontal="right"/>
    </xf>
    <xf numFmtId="42" fontId="8" fillId="0" borderId="0" xfId="56" applyNumberFormat="1" applyFont="1" applyBorder="1" applyAlignment="1">
      <alignment horizontal="center"/>
    </xf>
    <xf numFmtId="3" fontId="7" fillId="24" borderId="22" xfId="0" applyNumberFormat="1" applyFont="1" applyFill="1" applyBorder="1"/>
    <xf numFmtId="42" fontId="10" fillId="0" borderId="13" xfId="0" applyNumberFormat="1" applyFont="1" applyBorder="1" applyAlignment="1">
      <alignment horizontal="center"/>
    </xf>
    <xf numFmtId="37" fontId="8" fillId="0" borderId="0" xfId="52" applyNumberFormat="1" applyFont="1"/>
    <xf numFmtId="42" fontId="8" fillId="0" borderId="0" xfId="52" applyNumberFormat="1" applyFont="1" applyAlignment="1">
      <alignment horizontal="center"/>
    </xf>
    <xf numFmtId="42" fontId="8" fillId="0" borderId="0" xfId="52" applyNumberFormat="1" applyFont="1" applyBorder="1" applyAlignment="1">
      <alignment horizontal="center"/>
    </xf>
    <xf numFmtId="0" fontId="8" fillId="0" borderId="0" xfId="56" applyFont="1" applyBorder="1"/>
    <xf numFmtId="37" fontId="8" fillId="0" borderId="0" xfId="56" applyNumberFormat="1" applyFont="1" applyBorder="1"/>
    <xf numFmtId="42" fontId="8" fillId="0" borderId="0" xfId="46" quotePrefix="1" applyNumberFormat="1" applyFont="1" applyBorder="1" applyAlignment="1">
      <alignment horizontal="center"/>
    </xf>
    <xf numFmtId="0" fontId="9" fillId="0" borderId="0" xfId="47" applyFont="1" applyFill="1" applyBorder="1" applyAlignment="1">
      <alignment horizontal="center"/>
    </xf>
    <xf numFmtId="42" fontId="9" fillId="0" borderId="0" xfId="47" applyNumberFormat="1" applyFont="1" applyFill="1" applyBorder="1" applyAlignment="1">
      <alignment horizontal="center"/>
    </xf>
    <xf numFmtId="0" fontId="9" fillId="0" borderId="0" xfId="47" applyFont="1" applyFill="1" applyBorder="1" applyAlignment="1">
      <alignment wrapText="1"/>
    </xf>
    <xf numFmtId="42" fontId="9" fillId="0" borderId="0" xfId="47" applyNumberFormat="1" applyFont="1" applyFill="1" applyBorder="1" applyAlignment="1">
      <alignment horizontal="center" wrapText="1"/>
    </xf>
    <xf numFmtId="42" fontId="10" fillId="0" borderId="0" xfId="47" applyNumberFormat="1" applyFont="1" applyFill="1" applyBorder="1" applyAlignment="1">
      <alignment horizontal="center" wrapText="1"/>
    </xf>
    <xf numFmtId="37" fontId="8" fillId="0" borderId="0" xfId="56" applyNumberFormat="1" applyFont="1"/>
    <xf numFmtId="42" fontId="8" fillId="0" borderId="0" xfId="46" quotePrefix="1" applyNumberFormat="1" applyFont="1" applyAlignment="1">
      <alignment horizontal="center"/>
    </xf>
    <xf numFmtId="0" fontId="8" fillId="0" borderId="10" xfId="57" applyFont="1" applyBorder="1" applyAlignment="1">
      <alignment horizontal="left"/>
    </xf>
    <xf numFmtId="37" fontId="8" fillId="0" borderId="0" xfId="57" applyNumberFormat="1" applyFont="1" applyFill="1" applyBorder="1" applyAlignment="1">
      <alignment horizontal="right"/>
    </xf>
    <xf numFmtId="0" fontId="7" fillId="24" borderId="11" xfId="57" applyFont="1" applyFill="1" applyBorder="1" applyAlignment="1">
      <alignment horizontal="left"/>
    </xf>
    <xf numFmtId="37" fontId="7" fillId="24" borderId="22" xfId="57" applyNumberFormat="1" applyFont="1" applyFill="1" applyBorder="1" applyAlignment="1">
      <alignment horizontal="right"/>
    </xf>
    <xf numFmtId="0" fontId="8" fillId="0" borderId="15" xfId="57" applyFont="1" applyBorder="1" applyAlignment="1">
      <alignment horizontal="left"/>
    </xf>
    <xf numFmtId="37" fontId="8" fillId="0" borderId="13" xfId="57" applyNumberFormat="1" applyFont="1" applyBorder="1" applyAlignment="1">
      <alignment horizontal="right"/>
    </xf>
    <xf numFmtId="42" fontId="8" fillId="0" borderId="13" xfId="57" applyNumberFormat="1" applyFont="1" applyBorder="1" applyAlignment="1"/>
    <xf numFmtId="37" fontId="8" fillId="0" borderId="0" xfId="57" applyNumberFormat="1" applyFont="1" applyBorder="1" applyAlignment="1">
      <alignment horizontal="right"/>
    </xf>
    <xf numFmtId="42" fontId="8" fillId="0" borderId="13" xfId="0" quotePrefix="1" applyNumberFormat="1" applyFont="1" applyBorder="1" applyAlignment="1"/>
    <xf numFmtId="42" fontId="8" fillId="0" borderId="0" xfId="0" applyNumberFormat="1" applyFont="1" applyAlignment="1"/>
    <xf numFmtId="42" fontId="8" fillId="0" borderId="0" xfId="52" applyNumberFormat="1" applyFont="1" applyAlignment="1"/>
    <xf numFmtId="42" fontId="8" fillId="0" borderId="0" xfId="52" applyNumberFormat="1" applyFont="1" applyBorder="1" applyAlignment="1"/>
    <xf numFmtId="37" fontId="8" fillId="0" borderId="0" xfId="58" applyNumberFormat="1" applyFont="1" applyBorder="1" applyAlignment="1">
      <alignment horizontal="right"/>
    </xf>
    <xf numFmtId="0" fontId="7" fillId="24" borderId="11" xfId="58" applyFont="1" applyFill="1" applyBorder="1" applyAlignment="1">
      <alignment horizontal="left"/>
    </xf>
    <xf numFmtId="37" fontId="7" fillId="24" borderId="22" xfId="58" applyNumberFormat="1" applyFont="1" applyFill="1" applyBorder="1" applyAlignment="1">
      <alignment horizontal="right"/>
    </xf>
    <xf numFmtId="0" fontId="8" fillId="0" borderId="18" xfId="58" applyFont="1" applyBorder="1" applyAlignment="1">
      <alignment horizontal="left"/>
    </xf>
    <xf numFmtId="37" fontId="8" fillId="0" borderId="19" xfId="58" applyNumberFormat="1" applyFont="1" applyBorder="1" applyAlignment="1">
      <alignment horizontal="right"/>
    </xf>
    <xf numFmtId="0" fontId="8" fillId="0" borderId="10" xfId="58" applyFont="1" applyBorder="1" applyAlignment="1">
      <alignment horizontal="left"/>
    </xf>
    <xf numFmtId="42" fontId="8" fillId="0" borderId="13" xfId="0" applyNumberFormat="1" applyFont="1" applyBorder="1" applyAlignment="1"/>
    <xf numFmtId="167" fontId="8" fillId="0" borderId="0" xfId="60" applyNumberFormat="1" applyFont="1" applyBorder="1"/>
    <xf numFmtId="0" fontId="8" fillId="0" borderId="10" xfId="60" applyFont="1" applyBorder="1" applyAlignment="1">
      <alignment horizontal="left"/>
    </xf>
    <xf numFmtId="37" fontId="8" fillId="0" borderId="0" xfId="60" applyNumberFormat="1" applyFont="1" applyFill="1" applyBorder="1" applyAlignment="1">
      <alignment horizontal="right"/>
    </xf>
    <xf numFmtId="0" fontId="7" fillId="24" borderId="11" xfId="60" applyFont="1" applyFill="1" applyBorder="1" applyAlignment="1">
      <alignment horizontal="left"/>
    </xf>
    <xf numFmtId="37" fontId="7" fillId="24" borderId="22" xfId="60" applyNumberFormat="1" applyFont="1" applyFill="1" applyBorder="1" applyAlignment="1">
      <alignment horizontal="right"/>
    </xf>
    <xf numFmtId="167" fontId="7" fillId="0" borderId="0" xfId="60" applyNumberFormat="1" applyFont="1"/>
    <xf numFmtId="0" fontId="8" fillId="0" borderId="15" xfId="60" applyFont="1" applyBorder="1" applyAlignment="1">
      <alignment horizontal="left"/>
    </xf>
    <xf numFmtId="37" fontId="8" fillId="0" borderId="13" xfId="60" applyNumberFormat="1" applyFont="1" applyBorder="1" applyAlignment="1">
      <alignment horizontal="right"/>
    </xf>
    <xf numFmtId="37" fontId="8" fillId="0" borderId="0" xfId="60" applyNumberFormat="1" applyFont="1"/>
    <xf numFmtId="42" fontId="8" fillId="0" borderId="0" xfId="60" applyNumberFormat="1" applyFont="1"/>
    <xf numFmtId="0" fontId="8" fillId="0" borderId="17" xfId="56" applyFont="1" applyBorder="1"/>
    <xf numFmtId="37" fontId="8" fillId="0" borderId="0" xfId="60" applyNumberFormat="1" applyFont="1" applyBorder="1" applyAlignment="1">
      <alignment horizontal="right"/>
    </xf>
    <xf numFmtId="0" fontId="8" fillId="0" borderId="0" xfId="60" applyFont="1"/>
    <xf numFmtId="0" fontId="8" fillId="0" borderId="10" xfId="59" applyFont="1" applyBorder="1" applyAlignment="1">
      <alignment horizontal="left"/>
    </xf>
    <xf numFmtId="42" fontId="8" fillId="0" borderId="0" xfId="59" applyNumberFormat="1" applyFont="1"/>
    <xf numFmtId="37" fontId="8" fillId="0" borderId="0" xfId="59" applyNumberFormat="1" applyFont="1" applyFill="1" applyBorder="1" applyAlignment="1">
      <alignment horizontal="right"/>
    </xf>
    <xf numFmtId="0" fontId="8" fillId="0" borderId="0" xfId="59" applyFont="1"/>
    <xf numFmtId="0" fontId="7" fillId="24" borderId="11" xfId="59" applyFont="1" applyFill="1" applyBorder="1" applyAlignment="1">
      <alignment horizontal="left"/>
    </xf>
    <xf numFmtId="3" fontId="7" fillId="24" borderId="24" xfId="0" applyNumberFormat="1" applyFont="1" applyFill="1" applyBorder="1"/>
    <xf numFmtId="37" fontId="8" fillId="0" borderId="19" xfId="59" applyNumberFormat="1" applyFont="1" applyBorder="1" applyAlignment="1">
      <alignment horizontal="right"/>
    </xf>
    <xf numFmtId="0" fontId="8" fillId="0" borderId="25" xfId="59" applyFont="1" applyBorder="1"/>
    <xf numFmtId="37" fontId="8" fillId="0" borderId="0" xfId="59" applyNumberFormat="1" applyFont="1" applyBorder="1" applyAlignment="1">
      <alignment horizontal="right"/>
    </xf>
    <xf numFmtId="0" fontId="8" fillId="0" borderId="15" xfId="56" applyFont="1" applyBorder="1"/>
    <xf numFmtId="37" fontId="8" fillId="0" borderId="13" xfId="59" applyNumberFormat="1" applyFont="1" applyBorder="1" applyAlignment="1">
      <alignment horizontal="right"/>
    </xf>
    <xf numFmtId="42" fontId="8" fillId="0" borderId="13" xfId="59" applyNumberFormat="1" applyFont="1" applyBorder="1" applyAlignment="1"/>
    <xf numFmtId="0" fontId="8" fillId="0" borderId="10" xfId="137" quotePrefix="1" applyFont="1" applyBorder="1"/>
    <xf numFmtId="42" fontId="8" fillId="0" borderId="0" xfId="91" applyNumberFormat="1" applyFont="1" applyBorder="1" applyAlignment="1">
      <alignment horizontal="right"/>
    </xf>
    <xf numFmtId="42" fontId="8" fillId="0" borderId="0" xfId="91" applyNumberFormat="1" applyFont="1" applyBorder="1"/>
    <xf numFmtId="0" fontId="8" fillId="0" borderId="10" xfId="91" applyFont="1" applyBorder="1"/>
    <xf numFmtId="37" fontId="8" fillId="0" borderId="0" xfId="91" applyNumberFormat="1" applyFont="1" applyBorder="1"/>
    <xf numFmtId="0" fontId="8" fillId="0" borderId="10" xfId="56" applyFont="1" applyFill="1" applyBorder="1"/>
    <xf numFmtId="37" fontId="8" fillId="0" borderId="0" xfId="102" applyNumberFormat="1" applyFont="1" applyFill="1" applyBorder="1" applyAlignment="1">
      <alignment horizontal="right"/>
    </xf>
    <xf numFmtId="0" fontId="7" fillId="24" borderId="11" xfId="102" applyFont="1" applyFill="1" applyBorder="1" applyAlignment="1">
      <alignment horizontal="left"/>
    </xf>
    <xf numFmtId="37" fontId="7" fillId="24" borderId="22" xfId="102" applyNumberFormat="1" applyFont="1" applyFill="1" applyBorder="1" applyAlignment="1">
      <alignment horizontal="right"/>
    </xf>
    <xf numFmtId="0" fontId="7" fillId="0" borderId="10" xfId="91" applyFont="1" applyFill="1" applyBorder="1"/>
    <xf numFmtId="3" fontId="7" fillId="0" borderId="0" xfId="0" applyNumberFormat="1" applyFont="1" applyFill="1" applyBorder="1"/>
    <xf numFmtId="0" fontId="8" fillId="0" borderId="10" xfId="101" applyFont="1" applyBorder="1" applyAlignment="1">
      <alignment horizontal="left"/>
    </xf>
    <xf numFmtId="37" fontId="8" fillId="0" borderId="0" xfId="101" applyNumberFormat="1" applyFont="1" applyBorder="1" applyAlignment="1">
      <alignment horizontal="right"/>
    </xf>
    <xf numFmtId="0" fontId="7" fillId="24" borderId="11" xfId="101" applyFont="1" applyFill="1" applyBorder="1" applyAlignment="1">
      <alignment horizontal="left"/>
    </xf>
    <xf numFmtId="37" fontId="7" fillId="24" borderId="22" xfId="101" applyNumberFormat="1" applyFont="1" applyFill="1" applyBorder="1" applyAlignment="1">
      <alignment horizontal="right"/>
    </xf>
    <xf numFmtId="37" fontId="7" fillId="24" borderId="24" xfId="101" applyNumberFormat="1" applyFont="1" applyFill="1" applyBorder="1" applyAlignment="1">
      <alignment horizontal="right"/>
    </xf>
    <xf numFmtId="0" fontId="8" fillId="0" borderId="15" xfId="101" applyFont="1" applyBorder="1" applyAlignment="1">
      <alignment horizontal="left"/>
    </xf>
    <xf numFmtId="37" fontId="8" fillId="0" borderId="13" xfId="101" applyNumberFormat="1" applyFont="1" applyBorder="1" applyAlignment="1">
      <alignment horizontal="right"/>
    </xf>
    <xf numFmtId="42" fontId="8" fillId="0" borderId="13" xfId="101" applyNumberFormat="1" applyFont="1" applyBorder="1" applyAlignment="1"/>
    <xf numFmtId="37" fontId="8" fillId="0" borderId="0" xfId="90" applyNumberFormat="1" applyFont="1" applyBorder="1" applyAlignment="1">
      <alignment horizontal="right"/>
    </xf>
    <xf numFmtId="42" fontId="8" fillId="0" borderId="0" xfId="90" applyNumberFormat="1" applyFont="1" applyBorder="1" applyAlignment="1"/>
    <xf numFmtId="37" fontId="8" fillId="0" borderId="0" xfId="90" applyNumberFormat="1" applyFont="1"/>
    <xf numFmtId="42" fontId="8" fillId="0" borderId="0" xfId="90" applyNumberFormat="1" applyFont="1" applyAlignment="1"/>
    <xf numFmtId="0" fontId="8" fillId="0" borderId="0" xfId="102" applyFont="1" applyBorder="1"/>
    <xf numFmtId="0" fontId="8" fillId="0" borderId="10" xfId="102" applyFont="1" applyBorder="1" applyAlignment="1">
      <alignment horizontal="left"/>
    </xf>
    <xf numFmtId="37" fontId="8" fillId="0" borderId="0" xfId="102" applyNumberFormat="1" applyFont="1" applyBorder="1" applyAlignment="1">
      <alignment horizontal="right"/>
    </xf>
    <xf numFmtId="37" fontId="7" fillId="24" borderId="24" xfId="102" applyNumberFormat="1" applyFont="1" applyFill="1" applyBorder="1" applyAlignment="1">
      <alignment horizontal="right"/>
    </xf>
    <xf numFmtId="0" fontId="7" fillId="0" borderId="0" xfId="102" applyFont="1" applyBorder="1"/>
    <xf numFmtId="0" fontId="8" fillId="0" borderId="15" xfId="102" applyFont="1" applyBorder="1" applyAlignment="1">
      <alignment horizontal="left"/>
    </xf>
    <xf numFmtId="37" fontId="8" fillId="0" borderId="19" xfId="102" applyNumberFormat="1" applyFont="1" applyBorder="1" applyAlignment="1">
      <alignment horizontal="right"/>
    </xf>
    <xf numFmtId="41" fontId="8" fillId="0" borderId="13" xfId="102" applyNumberFormat="1" applyFont="1" applyBorder="1" applyAlignment="1">
      <alignment horizontal="right"/>
    </xf>
    <xf numFmtId="41" fontId="8" fillId="0" borderId="15" xfId="102" applyNumberFormat="1" applyFont="1" applyBorder="1" applyAlignment="1">
      <alignment horizontal="right"/>
    </xf>
    <xf numFmtId="0" fontId="8" fillId="0" borderId="0" xfId="102" applyFont="1" applyFill="1" applyBorder="1"/>
    <xf numFmtId="0" fontId="7" fillId="0" borderId="0" xfId="102" applyFont="1" applyFill="1" applyBorder="1"/>
    <xf numFmtId="37" fontId="8" fillId="0" borderId="13" xfId="102" applyNumberFormat="1" applyFont="1" applyBorder="1" applyAlignment="1">
      <alignment horizontal="right"/>
    </xf>
    <xf numFmtId="41" fontId="8" fillId="0" borderId="0" xfId="52" applyNumberFormat="1" applyFont="1"/>
    <xf numFmtId="41" fontId="8" fillId="0" borderId="0" xfId="52" applyNumberFormat="1" applyFont="1" applyBorder="1" applyAlignment="1">
      <alignment horizontal="right"/>
    </xf>
    <xf numFmtId="0" fontId="8" fillId="0" borderId="10" xfId="100" applyFont="1" applyBorder="1" applyAlignment="1">
      <alignment horizontal="left"/>
    </xf>
    <xf numFmtId="37" fontId="8" fillId="0" borderId="0" xfId="100" applyNumberFormat="1" applyFont="1" applyBorder="1" applyAlignment="1">
      <alignment horizontal="right"/>
    </xf>
    <xf numFmtId="0" fontId="7" fillId="24" borderId="11" xfId="100" applyFont="1" applyFill="1" applyBorder="1" applyAlignment="1">
      <alignment horizontal="left"/>
    </xf>
    <xf numFmtId="37" fontId="7" fillId="24" borderId="24" xfId="100" applyNumberFormat="1" applyFont="1" applyFill="1" applyBorder="1" applyAlignment="1">
      <alignment horizontal="right"/>
    </xf>
    <xf numFmtId="37" fontId="8" fillId="0" borderId="19" xfId="100" applyNumberFormat="1" applyFont="1" applyBorder="1" applyAlignment="1">
      <alignment horizontal="right"/>
    </xf>
    <xf numFmtId="0" fontId="8" fillId="0" borderId="15" xfId="100" applyFont="1" applyBorder="1" applyAlignment="1">
      <alignment horizontal="left"/>
    </xf>
    <xf numFmtId="37" fontId="8" fillId="0" borderId="13" xfId="100" applyNumberFormat="1" applyFont="1" applyBorder="1" applyAlignment="1">
      <alignment horizontal="right"/>
    </xf>
    <xf numFmtId="42" fontId="8" fillId="0" borderId="13" xfId="100" applyNumberFormat="1" applyFont="1" applyBorder="1" applyAlignment="1">
      <alignment horizontal="right"/>
    </xf>
    <xf numFmtId="0" fontId="8" fillId="0" borderId="10" xfId="99" applyFont="1" applyBorder="1" applyAlignment="1">
      <alignment horizontal="left"/>
    </xf>
    <xf numFmtId="37" fontId="8" fillId="0" borderId="0" xfId="99" applyNumberFormat="1" applyFont="1" applyBorder="1" applyAlignment="1">
      <alignment horizontal="right"/>
    </xf>
    <xf numFmtId="0" fontId="7" fillId="24" borderId="11" xfId="99" applyFont="1" applyFill="1" applyBorder="1" applyAlignment="1">
      <alignment horizontal="left"/>
    </xf>
    <xf numFmtId="37" fontId="7" fillId="24" borderId="24" xfId="99" applyNumberFormat="1" applyFont="1" applyFill="1" applyBorder="1" applyAlignment="1">
      <alignment horizontal="right"/>
    </xf>
    <xf numFmtId="37" fontId="8" fillId="0" borderId="19" xfId="99" applyNumberFormat="1" applyFont="1" applyBorder="1" applyAlignment="1">
      <alignment horizontal="right"/>
    </xf>
    <xf numFmtId="37" fontId="8" fillId="0" borderId="13" xfId="99" applyNumberFormat="1" applyFont="1" applyBorder="1" applyAlignment="1">
      <alignment horizontal="right"/>
    </xf>
    <xf numFmtId="42" fontId="8" fillId="0" borderId="13" xfId="99" applyNumberFormat="1" applyFont="1" applyBorder="1" applyAlignment="1"/>
    <xf numFmtId="42" fontId="8" fillId="0" borderId="10" xfId="0" applyNumberFormat="1" applyFont="1" applyBorder="1" applyAlignment="1"/>
    <xf numFmtId="42" fontId="8" fillId="0" borderId="15" xfId="99" applyNumberFormat="1" applyFont="1" applyBorder="1" applyAlignment="1"/>
    <xf numFmtId="0" fontId="8" fillId="0" borderId="10" xfId="98" applyFont="1" applyBorder="1" applyAlignment="1">
      <alignment horizontal="left"/>
    </xf>
    <xf numFmtId="37" fontId="8" fillId="0" borderId="0" xfId="98" applyNumberFormat="1" applyFont="1" applyBorder="1" applyAlignment="1">
      <alignment horizontal="right"/>
    </xf>
    <xf numFmtId="0" fontId="7" fillId="24" borderId="11" xfId="98" applyFont="1" applyFill="1" applyBorder="1" applyAlignment="1">
      <alignment horizontal="left"/>
    </xf>
    <xf numFmtId="37" fontId="7" fillId="24" borderId="22" xfId="98" applyNumberFormat="1" applyFont="1" applyFill="1" applyBorder="1" applyAlignment="1">
      <alignment horizontal="right"/>
    </xf>
    <xf numFmtId="0" fontId="8" fillId="0" borderId="18" xfId="98" applyFont="1" applyBorder="1" applyAlignment="1">
      <alignment horizontal="left"/>
    </xf>
    <xf numFmtId="37" fontId="8" fillId="0" borderId="19" xfId="98" applyNumberFormat="1" applyFont="1" applyBorder="1" applyAlignment="1">
      <alignment horizontal="right"/>
    </xf>
    <xf numFmtId="0" fontId="8" fillId="0" borderId="15" xfId="98" applyFont="1" applyBorder="1" applyAlignment="1">
      <alignment horizontal="left"/>
    </xf>
    <xf numFmtId="37" fontId="8" fillId="0" borderId="13" xfId="98" applyNumberFormat="1" applyFont="1" applyBorder="1" applyAlignment="1">
      <alignment horizontal="right"/>
    </xf>
    <xf numFmtId="42" fontId="8" fillId="0" borderId="13" xfId="98" applyNumberFormat="1" applyFont="1" applyBorder="1" applyAlignment="1"/>
    <xf numFmtId="42" fontId="8" fillId="0" borderId="15" xfId="98" applyNumberFormat="1" applyFont="1" applyBorder="1" applyAlignment="1"/>
    <xf numFmtId="0" fontId="8" fillId="0" borderId="10" xfId="97" applyFont="1" applyBorder="1" applyAlignment="1">
      <alignment horizontal="left"/>
    </xf>
    <xf numFmtId="37" fontId="8" fillId="0" borderId="0" xfId="97" applyNumberFormat="1" applyFont="1" applyBorder="1" applyAlignment="1">
      <alignment horizontal="right"/>
    </xf>
    <xf numFmtId="0" fontId="7" fillId="24" borderId="11" xfId="97" applyFont="1" applyFill="1" applyBorder="1" applyAlignment="1">
      <alignment horizontal="left"/>
    </xf>
    <xf numFmtId="37" fontId="7" fillId="24" borderId="24" xfId="97" applyNumberFormat="1" applyFont="1" applyFill="1" applyBorder="1" applyAlignment="1">
      <alignment horizontal="right"/>
    </xf>
    <xf numFmtId="0" fontId="8" fillId="0" borderId="15" xfId="97" applyFont="1" applyBorder="1" applyAlignment="1">
      <alignment horizontal="left"/>
    </xf>
    <xf numFmtId="37" fontId="8" fillId="0" borderId="13" xfId="97" applyNumberFormat="1" applyFont="1" applyBorder="1" applyAlignment="1">
      <alignment horizontal="right"/>
    </xf>
    <xf numFmtId="0" fontId="7" fillId="0" borderId="10" xfId="56" applyFont="1" applyFill="1" applyBorder="1"/>
    <xf numFmtId="37" fontId="7" fillId="0" borderId="0" xfId="97" applyNumberFormat="1" applyFont="1" applyFill="1" applyBorder="1" applyAlignment="1">
      <alignment horizontal="right"/>
    </xf>
    <xf numFmtId="42" fontId="7" fillId="0" borderId="0" xfId="0" quotePrefix="1" applyNumberFormat="1" applyFont="1" applyFill="1" applyBorder="1" applyAlignment="1"/>
    <xf numFmtId="42" fontId="7" fillId="0" borderId="0" xfId="0" applyNumberFormat="1" applyFont="1" applyFill="1" applyBorder="1" applyAlignment="1"/>
    <xf numFmtId="37" fontId="7" fillId="24" borderId="22" xfId="97" applyNumberFormat="1" applyFont="1" applyFill="1" applyBorder="1" applyAlignment="1">
      <alignment horizontal="right"/>
    </xf>
    <xf numFmtId="37" fontId="8" fillId="0" borderId="13" xfId="97" applyNumberFormat="1" applyFont="1" applyBorder="1" applyAlignment="1"/>
    <xf numFmtId="0" fontId="8" fillId="0" borderId="0" xfId="95" applyFont="1"/>
    <xf numFmtId="37" fontId="8" fillId="0" borderId="0" xfId="95" applyNumberFormat="1" applyFont="1"/>
    <xf numFmtId="37" fontId="8" fillId="0" borderId="0" xfId="52" applyNumberFormat="1" applyFont="1" applyAlignment="1"/>
    <xf numFmtId="37" fontId="8" fillId="0" borderId="0" xfId="52" applyNumberFormat="1" applyFont="1" applyBorder="1" applyAlignment="1"/>
    <xf numFmtId="0" fontId="8" fillId="0" borderId="10" xfId="95" applyFont="1" applyBorder="1" applyAlignment="1">
      <alignment horizontal="left"/>
    </xf>
    <xf numFmtId="37" fontId="8" fillId="0" borderId="0" xfId="95" applyNumberFormat="1" applyFont="1" applyBorder="1" applyAlignment="1">
      <alignment horizontal="right"/>
    </xf>
    <xf numFmtId="0" fontId="7" fillId="24" borderId="11" xfId="95" applyFont="1" applyFill="1" applyBorder="1" applyAlignment="1">
      <alignment horizontal="left"/>
    </xf>
    <xf numFmtId="37" fontId="7" fillId="24" borderId="22" xfId="95" applyNumberFormat="1" applyFont="1" applyFill="1" applyBorder="1" applyAlignment="1">
      <alignment horizontal="right"/>
    </xf>
    <xf numFmtId="0" fontId="8" fillId="0" borderId="15" xfId="95" applyFont="1" applyBorder="1" applyAlignment="1">
      <alignment horizontal="left"/>
    </xf>
    <xf numFmtId="37" fontId="8" fillId="0" borderId="13" xfId="95" applyNumberFormat="1" applyFont="1" applyBorder="1" applyAlignment="1">
      <alignment horizontal="right"/>
    </xf>
    <xf numFmtId="42" fontId="8" fillId="0" borderId="13" xfId="95" applyNumberFormat="1" applyFont="1" applyBorder="1" applyAlignment="1"/>
    <xf numFmtId="0" fontId="9" fillId="0" borderId="26" xfId="142" applyFont="1" applyFill="1" applyBorder="1" applyAlignment="1">
      <alignment wrapText="1"/>
    </xf>
    <xf numFmtId="0" fontId="8" fillId="0" borderId="10" xfId="92" applyFont="1" applyBorder="1" applyAlignment="1">
      <alignment horizontal="left"/>
    </xf>
    <xf numFmtId="37" fontId="8" fillId="0" borderId="0" xfId="92" applyNumberFormat="1" applyFont="1" applyBorder="1" applyAlignment="1">
      <alignment horizontal="right"/>
    </xf>
    <xf numFmtId="0" fontId="7" fillId="24" borderId="11" xfId="92" applyFont="1" applyFill="1" applyBorder="1" applyAlignment="1">
      <alignment horizontal="left"/>
    </xf>
    <xf numFmtId="37" fontId="7" fillId="24" borderId="24" xfId="92" applyNumberFormat="1" applyFont="1" applyFill="1" applyBorder="1" applyAlignment="1">
      <alignment horizontal="right"/>
    </xf>
    <xf numFmtId="37" fontId="8" fillId="0" borderId="19" xfId="92" applyNumberFormat="1" applyFont="1" applyFill="1" applyBorder="1" applyAlignment="1">
      <alignment horizontal="right"/>
    </xf>
    <xf numFmtId="37" fontId="7" fillId="0" borderId="0" xfId="92" applyNumberFormat="1" applyFont="1" applyFill="1" applyBorder="1" applyAlignment="1">
      <alignment horizontal="right"/>
    </xf>
    <xf numFmtId="37" fontId="7" fillId="24" borderId="22" xfId="92" applyNumberFormat="1" applyFont="1" applyFill="1" applyBorder="1" applyAlignment="1">
      <alignment horizontal="right"/>
    </xf>
    <xf numFmtId="37" fontId="8" fillId="0" borderId="13" xfId="92" applyNumberFormat="1" applyFont="1" applyBorder="1" applyAlignment="1">
      <alignment horizontal="right"/>
    </xf>
    <xf numFmtId="42" fontId="8" fillId="0" borderId="13" xfId="92" applyNumberFormat="1" applyFont="1" applyBorder="1" applyAlignment="1"/>
    <xf numFmtId="42" fontId="8" fillId="0" borderId="27" xfId="0" applyNumberFormat="1" applyFont="1" applyFill="1" applyBorder="1" applyAlignment="1"/>
    <xf numFmtId="0" fontId="8" fillId="0" borderId="15" xfId="92" applyFont="1" applyFill="1" applyBorder="1" applyAlignment="1">
      <alignment horizontal="left"/>
    </xf>
    <xf numFmtId="42" fontId="8" fillId="0" borderId="13" xfId="92" applyNumberFormat="1" applyFont="1" applyFill="1" applyBorder="1" applyAlignment="1"/>
    <xf numFmtId="0" fontId="9" fillId="0" borderId="28" xfId="142" applyFont="1" applyFill="1" applyBorder="1" applyAlignment="1">
      <alignment wrapText="1"/>
    </xf>
    <xf numFmtId="0" fontId="8" fillId="0" borderId="10" xfId="93" applyFont="1" applyBorder="1" applyAlignment="1">
      <alignment horizontal="left"/>
    </xf>
    <xf numFmtId="37" fontId="8" fillId="0" borderId="0" xfId="93" applyNumberFormat="1" applyFont="1" applyBorder="1" applyAlignment="1">
      <alignment horizontal="right"/>
    </xf>
    <xf numFmtId="0" fontId="7" fillId="24" borderId="11" xfId="93" applyFont="1" applyFill="1" applyBorder="1" applyAlignment="1">
      <alignment horizontal="left"/>
    </xf>
    <xf numFmtId="37" fontId="7" fillId="24" borderId="22" xfId="93" applyNumberFormat="1" applyFont="1" applyFill="1" applyBorder="1" applyAlignment="1">
      <alignment horizontal="right"/>
    </xf>
    <xf numFmtId="37" fontId="8" fillId="0" borderId="19" xfId="93" applyNumberFormat="1" applyFont="1" applyBorder="1" applyAlignment="1">
      <alignment horizontal="right"/>
    </xf>
    <xf numFmtId="37" fontId="7" fillId="24" borderId="24" xfId="93" applyNumberFormat="1" applyFont="1" applyFill="1" applyBorder="1" applyAlignment="1">
      <alignment horizontal="right"/>
    </xf>
    <xf numFmtId="0" fontId="8" fillId="0" borderId="15" xfId="93" applyFont="1" applyBorder="1" applyAlignment="1">
      <alignment horizontal="left"/>
    </xf>
    <xf numFmtId="37" fontId="8" fillId="0" borderId="13" xfId="93" applyNumberFormat="1" applyFont="1" applyBorder="1" applyAlignment="1">
      <alignment horizontal="right"/>
    </xf>
    <xf numFmtId="42" fontId="8" fillId="0" borderId="13" xfId="93" applyNumberFormat="1" applyFont="1" applyBorder="1" applyAlignment="1"/>
    <xf numFmtId="0" fontId="8" fillId="0" borderId="10" xfId="90" applyFont="1" applyBorder="1" applyAlignment="1">
      <alignment horizontal="left"/>
    </xf>
    <xf numFmtId="0" fontId="7" fillId="24" borderId="11" xfId="90" applyFont="1" applyFill="1" applyBorder="1" applyAlignment="1">
      <alignment horizontal="left"/>
    </xf>
    <xf numFmtId="37" fontId="7" fillId="24" borderId="22" xfId="90" applyNumberFormat="1" applyFont="1" applyFill="1" applyBorder="1" applyAlignment="1">
      <alignment horizontal="right"/>
    </xf>
    <xf numFmtId="37" fontId="8" fillId="0" borderId="19" xfId="90" applyNumberFormat="1" applyFont="1" applyBorder="1" applyAlignment="1">
      <alignment horizontal="right"/>
    </xf>
    <xf numFmtId="37" fontId="7" fillId="24" borderId="24" xfId="90" applyNumberFormat="1" applyFont="1" applyFill="1" applyBorder="1" applyAlignment="1">
      <alignment horizontal="right"/>
    </xf>
    <xf numFmtId="37" fontId="8" fillId="0" borderId="13" xfId="90" applyNumberFormat="1" applyFont="1" applyBorder="1" applyAlignment="1">
      <alignment horizontal="right"/>
    </xf>
    <xf numFmtId="42" fontId="8" fillId="0" borderId="13" xfId="90" applyNumberFormat="1" applyFont="1" applyBorder="1" applyAlignment="1"/>
    <xf numFmtId="0" fontId="8" fillId="0" borderId="10" xfId="91" applyFont="1" applyBorder="1" applyAlignment="1">
      <alignment horizontal="left"/>
    </xf>
    <xf numFmtId="37" fontId="8" fillId="0" borderId="0" xfId="91" applyNumberFormat="1" applyFont="1" applyBorder="1" applyAlignment="1">
      <alignment horizontal="right"/>
    </xf>
    <xf numFmtId="0" fontId="7" fillId="24" borderId="11" xfId="91" applyFont="1" applyFill="1" applyBorder="1" applyAlignment="1">
      <alignment horizontal="left"/>
    </xf>
    <xf numFmtId="0" fontId="8" fillId="0" borderId="15" xfId="91" applyFont="1" applyBorder="1" applyAlignment="1">
      <alignment horizontal="left"/>
    </xf>
    <xf numFmtId="37" fontId="8" fillId="0" borderId="13" xfId="91" applyNumberFormat="1" applyFont="1" applyBorder="1" applyAlignment="1">
      <alignment horizontal="right"/>
    </xf>
    <xf numFmtId="37" fontId="7" fillId="24" borderId="22" xfId="91" applyNumberFormat="1" applyFont="1" applyFill="1" applyBorder="1" applyAlignment="1">
      <alignment horizontal="right"/>
    </xf>
    <xf numFmtId="0" fontId="8" fillId="0" borderId="18" xfId="90" applyFont="1" applyBorder="1"/>
    <xf numFmtId="0" fontId="8" fillId="0" borderId="15" xfId="90" applyFont="1" applyBorder="1" applyAlignment="1">
      <alignment horizontal="left"/>
    </xf>
    <xf numFmtId="0" fontId="8" fillId="0" borderId="10" xfId="89" applyFont="1" applyBorder="1" applyAlignment="1">
      <alignment horizontal="left"/>
    </xf>
    <xf numFmtId="37" fontId="8" fillId="0" borderId="0" xfId="89" applyNumberFormat="1" applyFont="1" applyBorder="1" applyAlignment="1">
      <alignment horizontal="right"/>
    </xf>
    <xf numFmtId="0" fontId="7" fillId="24" borderId="11" xfId="89" applyFont="1" applyFill="1" applyBorder="1" applyAlignment="1">
      <alignment horizontal="left"/>
    </xf>
    <xf numFmtId="37" fontId="7" fillId="24" borderId="24" xfId="89" applyNumberFormat="1" applyFont="1" applyFill="1" applyBorder="1" applyAlignment="1">
      <alignment horizontal="right"/>
    </xf>
    <xf numFmtId="0" fontId="8" fillId="0" borderId="15" xfId="89" applyFont="1" applyBorder="1" applyAlignment="1">
      <alignment horizontal="left"/>
    </xf>
    <xf numFmtId="37" fontId="8" fillId="0" borderId="13" xfId="89" applyNumberFormat="1" applyFont="1" applyBorder="1" applyAlignment="1">
      <alignment horizontal="right"/>
    </xf>
    <xf numFmtId="42" fontId="8" fillId="0" borderId="13" xfId="89" applyNumberFormat="1" applyFont="1" applyBorder="1" applyAlignment="1">
      <alignment horizontal="right"/>
    </xf>
    <xf numFmtId="42" fontId="8" fillId="0" borderId="0" xfId="52" applyNumberFormat="1" applyFont="1"/>
    <xf numFmtId="42" fontId="8" fillId="0" borderId="0" xfId="52" applyNumberFormat="1" applyFont="1" applyBorder="1" applyAlignment="1">
      <alignment horizontal="right"/>
    </xf>
    <xf numFmtId="0" fontId="8" fillId="0" borderId="10" xfId="88" applyFont="1" applyBorder="1" applyAlignment="1">
      <alignment horizontal="left"/>
    </xf>
    <xf numFmtId="37" fontId="8" fillId="0" borderId="0" xfId="88" applyNumberFormat="1" applyFont="1" applyBorder="1" applyAlignment="1">
      <alignment horizontal="right"/>
    </xf>
    <xf numFmtId="0" fontId="7" fillId="24" borderId="11" xfId="88" applyFont="1" applyFill="1" applyBorder="1" applyAlignment="1">
      <alignment horizontal="left"/>
    </xf>
    <xf numFmtId="37" fontId="7" fillId="24" borderId="22" xfId="88" applyNumberFormat="1" applyFont="1" applyFill="1" applyBorder="1" applyAlignment="1">
      <alignment horizontal="right"/>
    </xf>
    <xf numFmtId="0" fontId="8" fillId="0" borderId="15" xfId="88" applyFont="1" applyBorder="1" applyAlignment="1">
      <alignment horizontal="left"/>
    </xf>
    <xf numFmtId="37" fontId="8" fillId="0" borderId="13" xfId="88" applyNumberFormat="1" applyFont="1" applyBorder="1" applyAlignment="1">
      <alignment horizontal="right"/>
    </xf>
    <xf numFmtId="42" fontId="8" fillId="0" borderId="13" xfId="0" applyNumberFormat="1" applyFont="1" applyBorder="1"/>
    <xf numFmtId="42" fontId="8" fillId="0" borderId="13" xfId="88" applyNumberFormat="1" applyFont="1" applyFill="1" applyBorder="1" applyAlignment="1">
      <alignment horizontal="right"/>
    </xf>
    <xf numFmtId="0" fontId="8" fillId="0" borderId="10" xfId="86" applyFont="1" applyBorder="1" applyAlignment="1">
      <alignment horizontal="left"/>
    </xf>
    <xf numFmtId="37" fontId="8" fillId="0" borderId="0" xfId="86" applyNumberFormat="1" applyFont="1" applyBorder="1" applyAlignment="1">
      <alignment horizontal="right"/>
    </xf>
    <xf numFmtId="0" fontId="7" fillId="24" borderId="11" xfId="86" applyFont="1" applyFill="1" applyBorder="1" applyAlignment="1">
      <alignment horizontal="left"/>
    </xf>
    <xf numFmtId="37" fontId="7" fillId="24" borderId="22" xfId="86" applyNumberFormat="1" applyFont="1" applyFill="1" applyBorder="1" applyAlignment="1">
      <alignment horizontal="right"/>
    </xf>
    <xf numFmtId="37" fontId="8" fillId="0" borderId="19" xfId="86" applyNumberFormat="1" applyFont="1" applyBorder="1" applyAlignment="1">
      <alignment horizontal="right"/>
    </xf>
    <xf numFmtId="37" fontId="8" fillId="0" borderId="0" xfId="86" applyNumberFormat="1" applyFont="1" applyFill="1" applyBorder="1" applyAlignment="1">
      <alignment horizontal="right"/>
    </xf>
    <xf numFmtId="0" fontId="8" fillId="0" borderId="15" xfId="86" applyFont="1" applyBorder="1" applyAlignment="1">
      <alignment horizontal="left"/>
    </xf>
    <xf numFmtId="37" fontId="8" fillId="0" borderId="13" xfId="86" applyNumberFormat="1" applyFont="1" applyBorder="1" applyAlignment="1">
      <alignment horizontal="right"/>
    </xf>
    <xf numFmtId="42" fontId="8" fillId="0" borderId="13" xfId="86" applyNumberFormat="1" applyFont="1" applyBorder="1" applyAlignment="1">
      <alignment horizontal="center"/>
    </xf>
    <xf numFmtId="0" fontId="8" fillId="0" borderId="10" xfId="85" applyFont="1" applyBorder="1" applyAlignment="1">
      <alignment horizontal="left"/>
    </xf>
    <xf numFmtId="37" fontId="8" fillId="0" borderId="0" xfId="85" applyNumberFormat="1" applyFont="1" applyBorder="1" applyAlignment="1">
      <alignment horizontal="right"/>
    </xf>
    <xf numFmtId="0" fontId="7" fillId="24" borderId="11" xfId="85" applyFont="1" applyFill="1" applyBorder="1" applyAlignment="1">
      <alignment horizontal="left"/>
    </xf>
    <xf numFmtId="37" fontId="7" fillId="24" borderId="22" xfId="85" applyNumberFormat="1" applyFont="1" applyFill="1" applyBorder="1" applyAlignment="1">
      <alignment horizontal="right"/>
    </xf>
    <xf numFmtId="37" fontId="8" fillId="0" borderId="19" xfId="85" applyNumberFormat="1" applyFont="1" applyBorder="1" applyAlignment="1">
      <alignment horizontal="right"/>
    </xf>
    <xf numFmtId="37" fontId="7" fillId="24" borderId="24" xfId="85" applyNumberFormat="1" applyFont="1" applyFill="1" applyBorder="1" applyAlignment="1">
      <alignment horizontal="right"/>
    </xf>
    <xf numFmtId="0" fontId="8" fillId="0" borderId="15" xfId="85" applyFont="1" applyBorder="1" applyAlignment="1">
      <alignment horizontal="left"/>
    </xf>
    <xf numFmtId="37" fontId="8" fillId="0" borderId="13" xfId="85" applyNumberFormat="1" applyFont="1" applyBorder="1" applyAlignment="1">
      <alignment horizontal="right"/>
    </xf>
    <xf numFmtId="42" fontId="8" fillId="0" borderId="13" xfId="85" applyNumberFormat="1" applyFont="1" applyBorder="1" applyAlignment="1"/>
    <xf numFmtId="0" fontId="8" fillId="0" borderId="10" xfId="84" applyFont="1" applyBorder="1" applyAlignment="1">
      <alignment horizontal="left"/>
    </xf>
    <xf numFmtId="37" fontId="8" fillId="0" borderId="0" xfId="84" applyNumberFormat="1" applyFont="1" applyBorder="1" applyAlignment="1">
      <alignment horizontal="right"/>
    </xf>
    <xf numFmtId="0" fontId="7" fillId="24" borderId="11" xfId="84" applyFont="1" applyFill="1" applyBorder="1" applyAlignment="1">
      <alignment horizontal="left"/>
    </xf>
    <xf numFmtId="37" fontId="7" fillId="24" borderId="22" xfId="84" applyNumberFormat="1" applyFont="1" applyFill="1" applyBorder="1" applyAlignment="1">
      <alignment horizontal="right"/>
    </xf>
    <xf numFmtId="37" fontId="8" fillId="0" borderId="19" xfId="84" applyNumberFormat="1" applyFont="1" applyBorder="1" applyAlignment="1">
      <alignment horizontal="right"/>
    </xf>
    <xf numFmtId="0" fontId="8" fillId="0" borderId="0" xfId="84" applyFont="1" applyBorder="1" applyAlignment="1">
      <alignment horizontal="left"/>
    </xf>
    <xf numFmtId="3" fontId="7" fillId="24" borderId="24" xfId="84" applyNumberFormat="1" applyFont="1" applyFill="1" applyBorder="1" applyAlignment="1">
      <alignment horizontal="right"/>
    </xf>
    <xf numFmtId="0" fontId="8" fillId="0" borderId="13" xfId="84" applyFont="1" applyBorder="1" applyAlignment="1">
      <alignment horizontal="left"/>
    </xf>
    <xf numFmtId="42" fontId="8" fillId="0" borderId="13" xfId="84" applyNumberFormat="1" applyFont="1" applyBorder="1" applyAlignment="1">
      <alignment horizontal="left"/>
    </xf>
    <xf numFmtId="42" fontId="8" fillId="0" borderId="13" xfId="0" quotePrefix="1" applyNumberFormat="1" applyFont="1" applyBorder="1"/>
    <xf numFmtId="42" fontId="8" fillId="0" borderId="13" xfId="84" applyNumberFormat="1" applyFont="1" applyBorder="1" applyAlignment="1">
      <alignment horizontal="right"/>
    </xf>
    <xf numFmtId="0" fontId="8" fillId="0" borderId="10" xfId="83" applyFont="1" applyBorder="1" applyAlignment="1">
      <alignment horizontal="left"/>
    </xf>
    <xf numFmtId="37" fontId="8" fillId="0" borderId="0" xfId="83" applyNumberFormat="1" applyFont="1" applyBorder="1" applyAlignment="1">
      <alignment horizontal="right"/>
    </xf>
    <xf numFmtId="0" fontId="7" fillId="24" borderId="11" xfId="83" applyFont="1" applyFill="1" applyBorder="1" applyAlignment="1">
      <alignment horizontal="left"/>
    </xf>
    <xf numFmtId="37" fontId="7" fillId="24" borderId="22" xfId="83" applyNumberFormat="1" applyFont="1" applyFill="1" applyBorder="1" applyAlignment="1">
      <alignment horizontal="right"/>
    </xf>
    <xf numFmtId="0" fontId="8" fillId="0" borderId="15" xfId="83" applyFont="1" applyBorder="1" applyAlignment="1">
      <alignment horizontal="left"/>
    </xf>
    <xf numFmtId="37" fontId="8" fillId="0" borderId="13" xfId="83" applyNumberFormat="1" applyFont="1" applyBorder="1" applyAlignment="1">
      <alignment horizontal="right"/>
    </xf>
    <xf numFmtId="42" fontId="8" fillId="0" borderId="13" xfId="83" applyNumberFormat="1" applyFont="1" applyBorder="1" applyAlignment="1"/>
    <xf numFmtId="0" fontId="7" fillId="24" borderId="11" xfId="82" applyFont="1" applyFill="1" applyBorder="1" applyAlignment="1">
      <alignment horizontal="left"/>
    </xf>
    <xf numFmtId="37" fontId="7" fillId="24" borderId="24" xfId="82" applyNumberFormat="1" applyFont="1" applyFill="1" applyBorder="1" applyAlignment="1">
      <alignment horizontal="right"/>
    </xf>
    <xf numFmtId="0" fontId="8" fillId="0" borderId="15" xfId="82" applyFont="1" applyBorder="1" applyAlignment="1">
      <alignment horizontal="left"/>
    </xf>
    <xf numFmtId="37" fontId="8" fillId="0" borderId="13" xfId="82" applyNumberFormat="1" applyFont="1" applyBorder="1" applyAlignment="1">
      <alignment horizontal="right"/>
    </xf>
    <xf numFmtId="42" fontId="8" fillId="0" borderId="13" xfId="82" applyNumberFormat="1" applyFont="1" applyBorder="1" applyAlignment="1">
      <alignment horizontal="right"/>
    </xf>
    <xf numFmtId="37" fontId="8" fillId="0" borderId="0" xfId="82" applyNumberFormat="1" applyFont="1" applyBorder="1" applyAlignment="1">
      <alignment horizontal="right"/>
    </xf>
    <xf numFmtId="0" fontId="8" fillId="0" borderId="10" xfId="81" applyFont="1" applyBorder="1" applyAlignment="1">
      <alignment horizontal="left"/>
    </xf>
    <xf numFmtId="37" fontId="8" fillId="0" borderId="0" xfId="81" applyNumberFormat="1" applyFont="1" applyBorder="1" applyAlignment="1">
      <alignment horizontal="right"/>
    </xf>
    <xf numFmtId="0" fontId="7" fillId="24" borderId="11" xfId="81" applyFont="1" applyFill="1" applyBorder="1" applyAlignment="1">
      <alignment horizontal="left"/>
    </xf>
    <xf numFmtId="37" fontId="7" fillId="24" borderId="22" xfId="81" applyNumberFormat="1" applyFont="1" applyFill="1" applyBorder="1" applyAlignment="1">
      <alignment horizontal="right"/>
    </xf>
    <xf numFmtId="0" fontId="8" fillId="0" borderId="18" xfId="81" applyFont="1" applyBorder="1" applyAlignment="1">
      <alignment horizontal="left"/>
    </xf>
    <xf numFmtId="37" fontId="8" fillId="0" borderId="19" xfId="81" applyNumberFormat="1" applyFont="1" applyBorder="1" applyAlignment="1">
      <alignment horizontal="right"/>
    </xf>
    <xf numFmtId="0" fontId="8" fillId="0" borderId="15" xfId="81" applyFont="1" applyBorder="1" applyAlignment="1">
      <alignment horizontal="left"/>
    </xf>
    <xf numFmtId="37" fontId="8" fillId="0" borderId="13" xfId="81" applyNumberFormat="1" applyFont="1" applyBorder="1" applyAlignment="1">
      <alignment horizontal="right"/>
    </xf>
    <xf numFmtId="42" fontId="8" fillId="0" borderId="13" xfId="81" applyNumberFormat="1" applyFont="1" applyBorder="1" applyAlignment="1">
      <alignment horizontal="right"/>
    </xf>
    <xf numFmtId="42" fontId="8" fillId="0" borderId="0" xfId="80" applyNumberFormat="1" applyFont="1" applyBorder="1" applyAlignment="1"/>
    <xf numFmtId="0" fontId="8" fillId="0" borderId="10" xfId="80" applyFont="1" applyBorder="1" applyAlignment="1">
      <alignment horizontal="left"/>
    </xf>
    <xf numFmtId="37" fontId="8" fillId="0" borderId="0" xfId="80" applyNumberFormat="1" applyFont="1" applyBorder="1" applyAlignment="1">
      <alignment horizontal="right"/>
    </xf>
    <xf numFmtId="0" fontId="7" fillId="24" borderId="11" xfId="80" applyFont="1" applyFill="1" applyBorder="1" applyAlignment="1">
      <alignment horizontal="left"/>
    </xf>
    <xf numFmtId="37" fontId="7" fillId="24" borderId="22" xfId="80" applyNumberFormat="1" applyFont="1" applyFill="1" applyBorder="1" applyAlignment="1">
      <alignment horizontal="right"/>
    </xf>
    <xf numFmtId="0" fontId="8" fillId="0" borderId="18" xfId="80" applyFont="1" applyBorder="1" applyAlignment="1">
      <alignment horizontal="left"/>
    </xf>
    <xf numFmtId="37" fontId="8" fillId="0" borderId="19" xfId="80" applyNumberFormat="1" applyFont="1" applyBorder="1" applyAlignment="1">
      <alignment horizontal="right"/>
    </xf>
    <xf numFmtId="0" fontId="8" fillId="0" borderId="15" xfId="80" applyFont="1" applyBorder="1" applyAlignment="1">
      <alignment horizontal="left"/>
    </xf>
    <xf numFmtId="37" fontId="8" fillId="0" borderId="13" xfId="80" applyNumberFormat="1" applyFont="1" applyBorder="1" applyAlignment="1">
      <alignment horizontal="right"/>
    </xf>
    <xf numFmtId="42" fontId="8" fillId="0" borderId="13" xfId="80" applyNumberFormat="1" applyFont="1" applyBorder="1" applyAlignment="1"/>
    <xf numFmtId="37" fontId="8" fillId="0" borderId="0" xfId="80" applyNumberFormat="1" applyFont="1"/>
    <xf numFmtId="42" fontId="8" fillId="0" borderId="0" xfId="80" applyNumberFormat="1" applyFont="1" applyAlignment="1"/>
    <xf numFmtId="0" fontId="8" fillId="0" borderId="10" xfId="79" applyFont="1" applyBorder="1" applyAlignment="1">
      <alignment horizontal="left"/>
    </xf>
    <xf numFmtId="37" fontId="8" fillId="0" borderId="0" xfId="79" applyNumberFormat="1" applyFont="1" applyBorder="1" applyAlignment="1">
      <alignment horizontal="right"/>
    </xf>
    <xf numFmtId="0" fontId="7" fillId="24" borderId="11" xfId="79" applyFont="1" applyFill="1" applyBorder="1" applyAlignment="1">
      <alignment horizontal="left"/>
    </xf>
    <xf numFmtId="37" fontId="7" fillId="24" borderId="22" xfId="79" applyNumberFormat="1" applyFont="1" applyFill="1" applyBorder="1" applyAlignment="1">
      <alignment horizontal="right"/>
    </xf>
    <xf numFmtId="37" fontId="8" fillId="0" borderId="19" xfId="79" applyNumberFormat="1" applyFont="1" applyBorder="1" applyAlignment="1">
      <alignment horizontal="right"/>
    </xf>
    <xf numFmtId="0" fontId="8" fillId="0" borderId="15" xfId="79" applyFont="1" applyBorder="1" applyAlignment="1">
      <alignment horizontal="left"/>
    </xf>
    <xf numFmtId="37" fontId="8" fillId="0" borderId="13" xfId="79" applyNumberFormat="1" applyFont="1" applyBorder="1" applyAlignment="1">
      <alignment horizontal="right"/>
    </xf>
    <xf numFmtId="42" fontId="8" fillId="0" borderId="13" xfId="79" applyNumberFormat="1" applyFont="1" applyBorder="1" applyAlignment="1"/>
    <xf numFmtId="0" fontId="8" fillId="0" borderId="10" xfId="78" applyFont="1" applyBorder="1" applyAlignment="1">
      <alignment horizontal="left"/>
    </xf>
    <xf numFmtId="167" fontId="8" fillId="0" borderId="0" xfId="78" applyNumberFormat="1" applyFont="1" applyBorder="1" applyAlignment="1">
      <alignment horizontal="right"/>
    </xf>
    <xf numFmtId="0" fontId="7" fillId="24" borderId="11" xfId="78" applyFont="1" applyFill="1" applyBorder="1" applyAlignment="1">
      <alignment horizontal="left"/>
    </xf>
    <xf numFmtId="37" fontId="8" fillId="0" borderId="19" xfId="78" applyNumberFormat="1" applyFont="1" applyBorder="1" applyAlignment="1">
      <alignment horizontal="right"/>
    </xf>
    <xf numFmtId="37" fontId="7" fillId="24" borderId="22" xfId="78" applyNumberFormat="1" applyFont="1" applyFill="1" applyBorder="1" applyAlignment="1">
      <alignment horizontal="right"/>
    </xf>
    <xf numFmtId="37" fontId="8" fillId="0" borderId="13" xfId="78" applyNumberFormat="1" applyFont="1" applyBorder="1" applyAlignment="1">
      <alignment horizontal="right"/>
    </xf>
    <xf numFmtId="42" fontId="8" fillId="0" borderId="13" xfId="78" applyNumberFormat="1" applyFont="1" applyBorder="1" applyAlignment="1"/>
    <xf numFmtId="0" fontId="8" fillId="0" borderId="15" xfId="78" applyFont="1" applyBorder="1" applyAlignment="1">
      <alignment horizontal="left"/>
    </xf>
    <xf numFmtId="0" fontId="8" fillId="0" borderId="10" xfId="77" applyFont="1" applyBorder="1" applyAlignment="1">
      <alignment horizontal="left"/>
    </xf>
    <xf numFmtId="37" fontId="8" fillId="0" borderId="0" xfId="77" applyNumberFormat="1" applyFont="1" applyFill="1" applyBorder="1" applyAlignment="1">
      <alignment horizontal="right"/>
    </xf>
    <xf numFmtId="0" fontId="7" fillId="24" borderId="11" xfId="77" applyFont="1" applyFill="1" applyBorder="1" applyAlignment="1">
      <alignment horizontal="left"/>
    </xf>
    <xf numFmtId="37" fontId="7" fillId="24" borderId="22" xfId="77" applyNumberFormat="1" applyFont="1" applyFill="1" applyBorder="1" applyAlignment="1">
      <alignment horizontal="right"/>
    </xf>
    <xf numFmtId="0" fontId="8" fillId="0" borderId="15" xfId="77" applyFont="1" applyBorder="1" applyAlignment="1">
      <alignment horizontal="left"/>
    </xf>
    <xf numFmtId="37" fontId="8" fillId="0" borderId="13" xfId="77" applyNumberFormat="1" applyFont="1" applyFill="1" applyBorder="1" applyAlignment="1">
      <alignment horizontal="right"/>
    </xf>
    <xf numFmtId="42" fontId="8" fillId="0" borderId="13" xfId="77" applyNumberFormat="1" applyFont="1" applyBorder="1" applyAlignment="1"/>
    <xf numFmtId="42" fontId="8" fillId="0" borderId="0" xfId="52" applyNumberFormat="1" applyFont="1" applyFill="1" applyBorder="1"/>
    <xf numFmtId="0" fontId="8" fillId="0" borderId="0" xfId="76" applyFont="1" applyBorder="1"/>
    <xf numFmtId="0" fontId="8" fillId="0" borderId="10" xfId="76" applyFont="1" applyBorder="1" applyAlignment="1">
      <alignment horizontal="left"/>
    </xf>
    <xf numFmtId="37" fontId="8" fillId="0" borderId="0" xfId="76" applyNumberFormat="1" applyFont="1" applyBorder="1" applyAlignment="1">
      <alignment horizontal="right"/>
    </xf>
    <xf numFmtId="0" fontId="7" fillId="24" borderId="11" xfId="76" applyFont="1" applyFill="1" applyBorder="1" applyAlignment="1">
      <alignment horizontal="left"/>
    </xf>
    <xf numFmtId="37" fontId="7" fillId="24" borderId="22" xfId="76" applyNumberFormat="1" applyFont="1" applyFill="1" applyBorder="1" applyAlignment="1">
      <alignment horizontal="right"/>
    </xf>
    <xf numFmtId="37" fontId="8" fillId="0" borderId="19" xfId="76" applyNumberFormat="1" applyFont="1" applyBorder="1" applyAlignment="1">
      <alignment horizontal="right"/>
    </xf>
    <xf numFmtId="0" fontId="8" fillId="0" borderId="0" xfId="76" applyFont="1"/>
    <xf numFmtId="0" fontId="8" fillId="0" borderId="15" xfId="76" applyFont="1" applyBorder="1" applyAlignment="1">
      <alignment horizontal="left"/>
    </xf>
    <xf numFmtId="37" fontId="8" fillId="0" borderId="13" xfId="76" applyNumberFormat="1" applyFont="1" applyBorder="1" applyAlignment="1">
      <alignment horizontal="right"/>
    </xf>
    <xf numFmtId="42" fontId="8" fillId="0" borderId="13" xfId="76" applyNumberFormat="1" applyFont="1" applyBorder="1" applyAlignment="1">
      <alignment horizontal="right"/>
    </xf>
    <xf numFmtId="42" fontId="8" fillId="0" borderId="13" xfId="123" quotePrefix="1" applyNumberFormat="1" applyFont="1" applyBorder="1"/>
    <xf numFmtId="42" fontId="8" fillId="0" borderId="0" xfId="75" applyNumberFormat="1" applyFont="1" applyBorder="1" applyAlignment="1">
      <alignment horizontal="right"/>
    </xf>
    <xf numFmtId="0" fontId="8" fillId="0" borderId="10" xfId="75" applyFont="1" applyBorder="1" applyAlignment="1">
      <alignment horizontal="left"/>
    </xf>
    <xf numFmtId="0" fontId="8" fillId="0" borderId="0" xfId="75" applyFont="1" applyBorder="1" applyAlignment="1">
      <alignment horizontal="left"/>
    </xf>
    <xf numFmtId="0" fontId="7" fillId="24" borderId="11" xfId="75" applyFont="1" applyFill="1" applyBorder="1" applyAlignment="1">
      <alignment horizontal="left"/>
    </xf>
    <xf numFmtId="3" fontId="7" fillId="24" borderId="24" xfId="75" applyNumberFormat="1" applyFont="1" applyFill="1" applyBorder="1" applyAlignment="1">
      <alignment horizontal="right"/>
    </xf>
    <xf numFmtId="0" fontId="8" fillId="0" borderId="19" xfId="75" applyFont="1" applyBorder="1" applyAlignment="1">
      <alignment horizontal="left"/>
    </xf>
    <xf numFmtId="0" fontId="8" fillId="0" borderId="15" xfId="75" applyFont="1" applyBorder="1" applyAlignment="1">
      <alignment horizontal="left"/>
    </xf>
    <xf numFmtId="0" fontId="8" fillId="0" borderId="13" xfId="75" applyFont="1" applyBorder="1" applyAlignment="1">
      <alignment horizontal="left"/>
    </xf>
    <xf numFmtId="42" fontId="8" fillId="0" borderId="13" xfId="75" applyNumberFormat="1" applyFont="1" applyBorder="1" applyAlignment="1">
      <alignment horizontal="right"/>
    </xf>
    <xf numFmtId="42" fontId="8" fillId="0" borderId="0" xfId="75" applyNumberFormat="1" applyFont="1"/>
    <xf numFmtId="0" fontId="8" fillId="0" borderId="10" xfId="74" applyFont="1" applyBorder="1" applyAlignment="1">
      <alignment horizontal="left"/>
    </xf>
    <xf numFmtId="37" fontId="8" fillId="0" borderId="0" xfId="74" applyNumberFormat="1" applyFont="1" applyBorder="1" applyAlignment="1">
      <alignment horizontal="right"/>
    </xf>
    <xf numFmtId="0" fontId="7" fillId="24" borderId="11" xfId="74" applyFont="1" applyFill="1" applyBorder="1" applyAlignment="1">
      <alignment horizontal="left"/>
    </xf>
    <xf numFmtId="37" fontId="7" fillId="24" borderId="22" xfId="74" applyNumberFormat="1" applyFont="1" applyFill="1" applyBorder="1" applyAlignment="1">
      <alignment horizontal="right"/>
    </xf>
    <xf numFmtId="37" fontId="8" fillId="0" borderId="0" xfId="74" applyNumberFormat="1" applyFont="1" applyBorder="1"/>
    <xf numFmtId="37" fontId="7" fillId="24" borderId="22" xfId="74" applyNumberFormat="1" applyFont="1" applyFill="1" applyBorder="1"/>
    <xf numFmtId="37" fontId="8" fillId="0" borderId="13" xfId="74" applyNumberFormat="1" applyFont="1" applyBorder="1"/>
    <xf numFmtId="42" fontId="8" fillId="0" borderId="13" xfId="74" applyNumberFormat="1" applyFont="1" applyBorder="1" applyAlignment="1"/>
    <xf numFmtId="0" fontId="8" fillId="0" borderId="10" xfId="73" applyFont="1" applyBorder="1" applyAlignment="1">
      <alignment horizontal="left"/>
    </xf>
    <xf numFmtId="37" fontId="8" fillId="0" borderId="0" xfId="73" applyNumberFormat="1" applyFont="1" applyBorder="1" applyAlignment="1">
      <alignment horizontal="right"/>
    </xf>
    <xf numFmtId="0" fontId="7" fillId="24" borderId="11" xfId="73" applyFont="1" applyFill="1" applyBorder="1" applyAlignment="1">
      <alignment horizontal="left"/>
    </xf>
    <xf numFmtId="37" fontId="7" fillId="24" borderId="22" xfId="73" applyNumberFormat="1" applyFont="1" applyFill="1" applyBorder="1" applyAlignment="1">
      <alignment horizontal="right"/>
    </xf>
    <xf numFmtId="37" fontId="8" fillId="0" borderId="19" xfId="73" applyNumberFormat="1" applyFont="1" applyBorder="1" applyAlignment="1">
      <alignment horizontal="right"/>
    </xf>
    <xf numFmtId="37" fontId="8" fillId="0" borderId="13" xfId="73" applyNumberFormat="1" applyFont="1" applyBorder="1" applyAlignment="1">
      <alignment horizontal="right"/>
    </xf>
    <xf numFmtId="42" fontId="8" fillId="0" borderId="13" xfId="73" applyNumberFormat="1" applyFont="1" applyBorder="1" applyAlignment="1"/>
    <xf numFmtId="0" fontId="8" fillId="0" borderId="10" xfId="72" applyFont="1" applyBorder="1" applyAlignment="1">
      <alignment horizontal="left"/>
    </xf>
    <xf numFmtId="37" fontId="8" fillId="0" borderId="0" xfId="72" applyNumberFormat="1" applyFont="1" applyBorder="1" applyAlignment="1">
      <alignment horizontal="right"/>
    </xf>
    <xf numFmtId="0" fontId="7" fillId="24" borderId="11" xfId="72" applyFont="1" applyFill="1" applyBorder="1" applyAlignment="1">
      <alignment horizontal="left"/>
    </xf>
    <xf numFmtId="37" fontId="7" fillId="24" borderId="24" xfId="72" applyNumberFormat="1" applyFont="1" applyFill="1" applyBorder="1" applyAlignment="1">
      <alignment horizontal="right"/>
    </xf>
    <xf numFmtId="0" fontId="8" fillId="0" borderId="15" xfId="72" applyFont="1" applyBorder="1" applyAlignment="1">
      <alignment horizontal="left"/>
    </xf>
    <xf numFmtId="37" fontId="8" fillId="0" borderId="13" xfId="72" applyNumberFormat="1" applyFont="1" applyBorder="1" applyAlignment="1">
      <alignment horizontal="right"/>
    </xf>
    <xf numFmtId="42" fontId="8" fillId="0" borderId="13" xfId="72" applyNumberFormat="1" applyFont="1" applyBorder="1" applyAlignment="1">
      <alignment horizontal="right"/>
    </xf>
    <xf numFmtId="0" fontId="8" fillId="0" borderId="10" xfId="71" applyFont="1" applyBorder="1" applyAlignment="1">
      <alignment horizontal="left"/>
    </xf>
    <xf numFmtId="37" fontId="8" fillId="0" borderId="0" xfId="71" applyNumberFormat="1" applyFont="1" applyBorder="1" applyAlignment="1">
      <alignment horizontal="right"/>
    </xf>
    <xf numFmtId="0" fontId="7" fillId="24" borderId="11" xfId="71" applyFont="1" applyFill="1" applyBorder="1" applyAlignment="1">
      <alignment horizontal="left"/>
    </xf>
    <xf numFmtId="37" fontId="7" fillId="24" borderId="22" xfId="71" applyNumberFormat="1" applyFont="1" applyFill="1" applyBorder="1" applyAlignment="1">
      <alignment horizontal="right"/>
    </xf>
    <xf numFmtId="0" fontId="8" fillId="0" borderId="15" xfId="71" applyFont="1" applyBorder="1" applyAlignment="1">
      <alignment horizontal="left"/>
    </xf>
    <xf numFmtId="37" fontId="8" fillId="0" borderId="13" xfId="71" applyNumberFormat="1" applyFont="1" applyBorder="1" applyAlignment="1">
      <alignment horizontal="right"/>
    </xf>
    <xf numFmtId="42" fontId="8" fillId="0" borderId="13" xfId="71" applyNumberFormat="1" applyFont="1" applyBorder="1" applyAlignment="1"/>
    <xf numFmtId="0" fontId="8" fillId="0" borderId="10" xfId="70" applyFont="1" applyBorder="1" applyAlignment="1">
      <alignment horizontal="left"/>
    </xf>
    <xf numFmtId="37" fontId="8" fillId="0" borderId="0" xfId="70" applyNumberFormat="1" applyFont="1" applyFill="1" applyBorder="1" applyAlignment="1">
      <alignment horizontal="right"/>
    </xf>
    <xf numFmtId="0" fontId="7" fillId="24" borderId="11" xfId="70" applyFont="1" applyFill="1" applyBorder="1" applyAlignment="1">
      <alignment horizontal="left"/>
    </xf>
    <xf numFmtId="37" fontId="7" fillId="24" borderId="22" xfId="70" applyNumberFormat="1" applyFont="1" applyFill="1" applyBorder="1" applyAlignment="1">
      <alignment horizontal="right"/>
    </xf>
    <xf numFmtId="37" fontId="8" fillId="0" borderId="13" xfId="70" applyNumberFormat="1" applyFont="1" applyBorder="1" applyAlignment="1">
      <alignment horizontal="right"/>
    </xf>
    <xf numFmtId="37" fontId="8" fillId="0" borderId="0" xfId="70" applyNumberFormat="1" applyFont="1" applyBorder="1" applyAlignment="1">
      <alignment horizontal="right"/>
    </xf>
    <xf numFmtId="0" fontId="8" fillId="0" borderId="15" xfId="70" applyFont="1" applyBorder="1" applyAlignment="1">
      <alignment horizontal="left"/>
    </xf>
    <xf numFmtId="42" fontId="8" fillId="0" borderId="13" xfId="70" applyNumberFormat="1" applyFont="1" applyBorder="1" applyAlignment="1"/>
    <xf numFmtId="0" fontId="8" fillId="0" borderId="10" xfId="69" applyFont="1" applyBorder="1" applyAlignment="1">
      <alignment horizontal="left"/>
    </xf>
    <xf numFmtId="37" fontId="8" fillId="0" borderId="0" xfId="69" applyNumberFormat="1" applyFont="1" applyFill="1" applyBorder="1" applyAlignment="1">
      <alignment horizontal="right"/>
    </xf>
    <xf numFmtId="0" fontId="7" fillId="24" borderId="11" xfId="69" applyFont="1" applyFill="1" applyBorder="1" applyAlignment="1">
      <alignment horizontal="left"/>
    </xf>
    <xf numFmtId="37" fontId="7" fillId="24" borderId="22" xfId="69" applyNumberFormat="1" applyFont="1" applyFill="1" applyBorder="1" applyAlignment="1">
      <alignment horizontal="right"/>
    </xf>
    <xf numFmtId="0" fontId="8" fillId="0" borderId="18" xfId="69" applyFont="1" applyBorder="1" applyAlignment="1">
      <alignment horizontal="left"/>
    </xf>
    <xf numFmtId="0" fontId="8" fillId="0" borderId="19" xfId="69" applyFont="1" applyFill="1" applyBorder="1" applyAlignment="1">
      <alignment horizontal="right"/>
    </xf>
    <xf numFmtId="0" fontId="8" fillId="0" borderId="19" xfId="0" applyFont="1" applyBorder="1"/>
    <xf numFmtId="37" fontId="8" fillId="0" borderId="0" xfId="69" applyNumberFormat="1" applyFont="1" applyBorder="1" applyAlignment="1">
      <alignment horizontal="right"/>
    </xf>
    <xf numFmtId="0" fontId="8" fillId="0" borderId="15" xfId="69" applyFont="1" applyBorder="1" applyAlignment="1">
      <alignment horizontal="left"/>
    </xf>
    <xf numFmtId="37" fontId="8" fillId="0" borderId="13" xfId="69" applyNumberFormat="1" applyFont="1" applyBorder="1" applyAlignment="1">
      <alignment horizontal="right"/>
    </xf>
    <xf numFmtId="37" fontId="8" fillId="0" borderId="0" xfId="62" applyNumberFormat="1" applyFont="1"/>
    <xf numFmtId="49" fontId="11" fillId="25" borderId="16" xfId="0" applyNumberFormat="1" applyFont="1" applyFill="1" applyBorder="1" applyAlignment="1">
      <alignment horizontal="center" vertical="center" wrapText="1"/>
    </xf>
    <xf numFmtId="0" fontId="12" fillId="0" borderId="10" xfId="142" applyFont="1" applyFill="1" applyBorder="1" applyAlignment="1">
      <alignment wrapText="1"/>
    </xf>
    <xf numFmtId="3" fontId="6" fillId="0" borderId="0" xfId="0" applyNumberFormat="1" applyFont="1" applyBorder="1" applyAlignment="1"/>
    <xf numFmtId="0" fontId="11" fillId="24" borderId="11" xfId="68" applyFont="1" applyFill="1" applyBorder="1" applyAlignment="1">
      <alignment horizontal="left"/>
    </xf>
    <xf numFmtId="37" fontId="11" fillId="24" borderId="22" xfId="68" applyNumberFormat="1" applyFont="1" applyFill="1" applyBorder="1" applyAlignment="1"/>
    <xf numFmtId="0" fontId="6" fillId="0" borderId="18" xfId="68" applyFont="1" applyBorder="1" applyAlignment="1">
      <alignment horizontal="left"/>
    </xf>
    <xf numFmtId="37" fontId="6" fillId="0" borderId="19" xfId="68" applyNumberFormat="1" applyFont="1" applyFill="1" applyBorder="1" applyAlignment="1"/>
    <xf numFmtId="0" fontId="6" fillId="0" borderId="10" xfId="56" applyFont="1" applyBorder="1"/>
    <xf numFmtId="37" fontId="6" fillId="0" borderId="0" xfId="68" applyNumberFormat="1" applyFont="1" applyFill="1" applyBorder="1" applyAlignment="1"/>
    <xf numFmtId="0" fontId="6" fillId="0" borderId="15" xfId="68" applyFont="1" applyBorder="1" applyAlignment="1">
      <alignment horizontal="left"/>
    </xf>
    <xf numFmtId="37" fontId="6" fillId="0" borderId="13" xfId="68" applyNumberFormat="1" applyFont="1" applyFill="1" applyBorder="1" applyAlignment="1"/>
    <xf numFmtId="42" fontId="6" fillId="0" borderId="13" xfId="68" applyNumberFormat="1" applyFont="1" applyFill="1" applyBorder="1" applyAlignment="1"/>
    <xf numFmtId="0" fontId="6" fillId="0" borderId="0" xfId="52" applyFont="1" applyFill="1" applyBorder="1" applyAlignment="1">
      <alignment vertical="center" wrapText="1"/>
    </xf>
    <xf numFmtId="37" fontId="6" fillId="0" borderId="0" xfId="52" applyNumberFormat="1" applyFont="1" applyAlignment="1"/>
    <xf numFmtId="42" fontId="6" fillId="0" borderId="0" xfId="52" applyNumberFormat="1" applyFont="1" applyAlignment="1"/>
    <xf numFmtId="42" fontId="6" fillId="0" borderId="0" xfId="52" applyNumberFormat="1" applyFont="1" applyBorder="1" applyAlignment="1"/>
    <xf numFmtId="0" fontId="6" fillId="0" borderId="0" xfId="100" applyFont="1"/>
    <xf numFmtId="42" fontId="6" fillId="0" borderId="15" xfId="68" applyNumberFormat="1" applyFont="1" applyBorder="1" applyAlignment="1"/>
    <xf numFmtId="0" fontId="8" fillId="0" borderId="10" xfId="67" applyFont="1" applyBorder="1" applyAlignment="1">
      <alignment horizontal="left"/>
    </xf>
    <xf numFmtId="37" fontId="8" fillId="0" borderId="0" xfId="67" applyNumberFormat="1" applyFont="1" applyFill="1" applyBorder="1" applyAlignment="1">
      <alignment horizontal="right"/>
    </xf>
    <xf numFmtId="0" fontId="7" fillId="24" borderId="11" xfId="67" applyFont="1" applyFill="1" applyBorder="1" applyAlignment="1">
      <alignment horizontal="left"/>
    </xf>
    <xf numFmtId="37" fontId="7" fillId="24" borderId="22" xfId="67" applyNumberFormat="1" applyFont="1" applyFill="1" applyBorder="1" applyAlignment="1">
      <alignment horizontal="right"/>
    </xf>
    <xf numFmtId="0" fontId="8" fillId="0" borderId="15" xfId="67" applyFont="1" applyBorder="1" applyAlignment="1">
      <alignment horizontal="left"/>
    </xf>
    <xf numFmtId="37" fontId="8" fillId="0" borderId="13" xfId="67" applyNumberFormat="1" applyFont="1" applyFill="1" applyBorder="1" applyAlignment="1">
      <alignment horizontal="right"/>
    </xf>
    <xf numFmtId="37" fontId="8" fillId="0" borderId="0" xfId="67" applyNumberFormat="1" applyFont="1" applyBorder="1" applyAlignment="1">
      <alignment horizontal="right"/>
    </xf>
    <xf numFmtId="37" fontId="8" fillId="0" borderId="13" xfId="67" applyNumberFormat="1" applyFont="1" applyBorder="1" applyAlignment="1">
      <alignment horizontal="right"/>
    </xf>
    <xf numFmtId="42" fontId="8" fillId="0" borderId="13" xfId="67" applyNumberFormat="1" applyFont="1" applyBorder="1" applyAlignment="1">
      <alignment horizontal="right"/>
    </xf>
    <xf numFmtId="42" fontId="8" fillId="0" borderId="0" xfId="62" applyNumberFormat="1" applyFont="1" applyBorder="1"/>
    <xf numFmtId="42" fontId="8" fillId="0" borderId="0" xfId="62" applyNumberFormat="1" applyFont="1"/>
    <xf numFmtId="42" fontId="8" fillId="0" borderId="15" xfId="67" applyNumberFormat="1" applyFont="1" applyBorder="1" applyAlignment="1">
      <alignment horizontal="right"/>
    </xf>
    <xf numFmtId="0" fontId="8" fillId="0" borderId="10" xfId="66" applyFont="1" applyBorder="1" applyAlignment="1">
      <alignment horizontal="left"/>
    </xf>
    <xf numFmtId="37" fontId="8" fillId="0" borderId="0" xfId="66" applyNumberFormat="1" applyFont="1" applyFill="1" applyBorder="1" applyAlignment="1">
      <alignment horizontal="right"/>
    </xf>
    <xf numFmtId="0" fontId="7" fillId="24" borderId="11" xfId="66" applyFont="1" applyFill="1" applyBorder="1" applyAlignment="1">
      <alignment horizontal="left"/>
    </xf>
    <xf numFmtId="37" fontId="7" fillId="24" borderId="22" xfId="66" applyNumberFormat="1" applyFont="1" applyFill="1" applyBorder="1" applyAlignment="1">
      <alignment horizontal="right"/>
    </xf>
    <xf numFmtId="0" fontId="8" fillId="0" borderId="18" xfId="66" applyFont="1" applyBorder="1" applyAlignment="1">
      <alignment horizontal="left"/>
    </xf>
    <xf numFmtId="37" fontId="8" fillId="0" borderId="19" xfId="66" applyNumberFormat="1" applyFont="1" applyBorder="1" applyAlignment="1">
      <alignment horizontal="right"/>
    </xf>
    <xf numFmtId="42" fontId="8" fillId="0" borderId="19" xfId="66" applyNumberFormat="1" applyFont="1" applyBorder="1" applyAlignment="1"/>
    <xf numFmtId="37" fontId="8" fillId="0" borderId="0" xfId="66" applyNumberFormat="1" applyFont="1" applyBorder="1" applyAlignment="1">
      <alignment horizontal="right"/>
    </xf>
    <xf numFmtId="0" fontId="8" fillId="0" borderId="15" xfId="66" applyFont="1" applyBorder="1" applyAlignment="1">
      <alignment horizontal="left"/>
    </xf>
    <xf numFmtId="37" fontId="8" fillId="0" borderId="13" xfId="66" applyNumberFormat="1" applyFont="1" applyBorder="1" applyAlignment="1">
      <alignment horizontal="right"/>
    </xf>
    <xf numFmtId="42" fontId="8" fillId="0" borderId="13" xfId="66" applyNumberFormat="1" applyFont="1" applyBorder="1" applyAlignment="1"/>
    <xf numFmtId="42" fontId="8" fillId="0" borderId="0" xfId="65" applyNumberFormat="1" applyFont="1" applyBorder="1"/>
    <xf numFmtId="0" fontId="8" fillId="0" borderId="10" xfId="65" applyFont="1" applyBorder="1" applyAlignment="1">
      <alignment horizontal="left"/>
    </xf>
    <xf numFmtId="37" fontId="8" fillId="0" borderId="0" xfId="65" applyNumberFormat="1" applyFont="1" applyFill="1" applyBorder="1" applyAlignment="1">
      <alignment horizontal="right"/>
    </xf>
    <xf numFmtId="0" fontId="7" fillId="24" borderId="11" xfId="65" applyFont="1" applyFill="1" applyBorder="1" applyAlignment="1">
      <alignment horizontal="left"/>
    </xf>
    <xf numFmtId="37" fontId="7" fillId="24" borderId="24" xfId="65" applyNumberFormat="1" applyFont="1" applyFill="1" applyBorder="1" applyAlignment="1">
      <alignment horizontal="right"/>
    </xf>
    <xf numFmtId="0" fontId="8" fillId="0" borderId="15" xfId="65" applyFont="1" applyBorder="1" applyAlignment="1">
      <alignment horizontal="left"/>
    </xf>
    <xf numFmtId="37" fontId="8" fillId="0" borderId="13" xfId="65" applyNumberFormat="1" applyFont="1" applyFill="1" applyBorder="1" applyAlignment="1">
      <alignment horizontal="right"/>
    </xf>
    <xf numFmtId="42" fontId="8" fillId="0" borderId="13" xfId="65" applyNumberFormat="1" applyFont="1" applyBorder="1" applyAlignment="1">
      <alignment horizontal="right"/>
    </xf>
    <xf numFmtId="42" fontId="8" fillId="0" borderId="0" xfId="65" applyNumberFormat="1" applyFont="1"/>
    <xf numFmtId="37" fontId="8" fillId="0" borderId="0" xfId="65" applyNumberFormat="1" applyFont="1" applyBorder="1" applyAlignment="1">
      <alignment horizontal="right"/>
    </xf>
    <xf numFmtId="37" fontId="8" fillId="0" borderId="13" xfId="65" applyNumberFormat="1" applyFont="1" applyBorder="1" applyAlignment="1">
      <alignment horizontal="right"/>
    </xf>
    <xf numFmtId="0" fontId="8" fillId="0" borderId="0" xfId="65" applyFont="1"/>
    <xf numFmtId="42" fontId="8" fillId="0" borderId="0" xfId="64" applyNumberFormat="1" applyFont="1" applyBorder="1"/>
    <xf numFmtId="0" fontId="8" fillId="0" borderId="10" xfId="64" applyFont="1" applyBorder="1" applyAlignment="1">
      <alignment horizontal="left"/>
    </xf>
    <xf numFmtId="37" fontId="8" fillId="0" borderId="0" xfId="64" applyNumberFormat="1" applyFont="1" applyFill="1" applyBorder="1" applyAlignment="1">
      <alignment horizontal="right"/>
    </xf>
    <xf numFmtId="0" fontId="7" fillId="24" borderId="11" xfId="64" applyFont="1" applyFill="1" applyBorder="1" applyAlignment="1">
      <alignment horizontal="left"/>
    </xf>
    <xf numFmtId="37" fontId="7" fillId="24" borderId="24" xfId="64" applyNumberFormat="1" applyFont="1" applyFill="1" applyBorder="1" applyAlignment="1">
      <alignment horizontal="right"/>
    </xf>
    <xf numFmtId="0" fontId="8" fillId="0" borderId="15" xfId="64" applyFont="1" applyBorder="1" applyAlignment="1">
      <alignment horizontal="left"/>
    </xf>
    <xf numFmtId="37" fontId="8" fillId="0" borderId="13" xfId="64" applyNumberFormat="1" applyFont="1" applyBorder="1" applyAlignment="1">
      <alignment horizontal="right"/>
    </xf>
    <xf numFmtId="42" fontId="8" fillId="0" borderId="0" xfId="64" applyNumberFormat="1" applyFont="1"/>
    <xf numFmtId="0" fontId="8" fillId="0" borderId="0" xfId="64" applyFont="1"/>
    <xf numFmtId="37" fontId="8" fillId="0" borderId="0" xfId="64" applyNumberFormat="1" applyFont="1" applyBorder="1" applyAlignment="1">
      <alignment horizontal="right"/>
    </xf>
    <xf numFmtId="37" fontId="7" fillId="24" borderId="24" xfId="62" applyNumberFormat="1" applyFont="1" applyFill="1" applyBorder="1" applyAlignment="1">
      <alignment horizontal="right"/>
    </xf>
    <xf numFmtId="37" fontId="8" fillId="0" borderId="13" xfId="62" applyNumberFormat="1" applyFont="1" applyBorder="1" applyAlignment="1">
      <alignment horizontal="right"/>
    </xf>
    <xf numFmtId="42" fontId="10" fillId="0" borderId="13" xfId="62" applyNumberFormat="1" applyFont="1" applyBorder="1" applyAlignment="1">
      <alignment horizontal="right"/>
    </xf>
    <xf numFmtId="42" fontId="8" fillId="0" borderId="13" xfId="62" applyNumberFormat="1" applyFont="1" applyBorder="1" applyAlignment="1">
      <alignment horizontal="right"/>
    </xf>
    <xf numFmtId="37" fontId="8" fillId="0" borderId="0" xfId="63" applyNumberFormat="1" applyFont="1"/>
    <xf numFmtId="42" fontId="8" fillId="0" borderId="0" xfId="63" applyNumberFormat="1" applyFont="1"/>
    <xf numFmtId="0" fontId="9" fillId="0" borderId="10" xfId="193" applyFont="1" applyFill="1" applyBorder="1" applyAlignment="1">
      <alignment wrapText="1"/>
    </xf>
    <xf numFmtId="0" fontId="8" fillId="0" borderId="10" xfId="63" applyFont="1" applyBorder="1" applyAlignment="1">
      <alignment horizontal="left"/>
    </xf>
    <xf numFmtId="1" fontId="8" fillId="0" borderId="0" xfId="63" applyNumberFormat="1" applyFont="1" applyFill="1" applyBorder="1" applyAlignment="1">
      <alignment horizontal="right"/>
    </xf>
    <xf numFmtId="0" fontId="7" fillId="24" borderId="11" xfId="63" applyFont="1" applyFill="1" applyBorder="1" applyAlignment="1">
      <alignment horizontal="left"/>
    </xf>
    <xf numFmtId="3" fontId="7" fillId="24" borderId="24" xfId="63" applyNumberFormat="1" applyFont="1" applyFill="1" applyBorder="1" applyAlignment="1">
      <alignment horizontal="right"/>
    </xf>
    <xf numFmtId="0" fontId="8" fillId="0" borderId="15" xfId="63" applyFont="1" applyBorder="1" applyAlignment="1">
      <alignment horizontal="left"/>
    </xf>
    <xf numFmtId="1" fontId="8" fillId="0" borderId="13" xfId="63" applyNumberFormat="1" applyFont="1" applyBorder="1" applyAlignment="1">
      <alignment horizontal="right"/>
    </xf>
    <xf numFmtId="42" fontId="8" fillId="0" borderId="13" xfId="63" applyNumberFormat="1" applyFont="1" applyBorder="1" applyAlignment="1">
      <alignment horizontal="right"/>
    </xf>
    <xf numFmtId="37" fontId="8" fillId="0" borderId="0" xfId="63" applyNumberFormat="1" applyFont="1" applyBorder="1" applyAlignment="1">
      <alignment horizontal="right"/>
    </xf>
    <xf numFmtId="37" fontId="7" fillId="24" borderId="22" xfId="63" applyNumberFormat="1" applyFont="1" applyFill="1" applyBorder="1" applyAlignment="1">
      <alignment horizontal="right"/>
    </xf>
    <xf numFmtId="37" fontId="8" fillId="0" borderId="13" xfId="63" applyNumberFormat="1" applyFont="1" applyBorder="1" applyAlignment="1">
      <alignment horizontal="right"/>
    </xf>
    <xf numFmtId="0" fontId="8" fillId="0" borderId="10" xfId="62" applyFont="1" applyBorder="1" applyAlignment="1">
      <alignment horizontal="left"/>
    </xf>
    <xf numFmtId="3" fontId="8" fillId="0" borderId="0" xfId="62" applyNumberFormat="1" applyFont="1" applyFill="1" applyBorder="1" applyAlignment="1">
      <alignment horizontal="right"/>
    </xf>
    <xf numFmtId="0" fontId="7" fillId="24" borderId="11" xfId="62" applyFont="1" applyFill="1" applyBorder="1" applyAlignment="1">
      <alignment horizontal="left"/>
    </xf>
    <xf numFmtId="3" fontId="7" fillId="24" borderId="22" xfId="62" applyNumberFormat="1" applyFont="1" applyFill="1" applyBorder="1" applyAlignment="1">
      <alignment horizontal="right"/>
    </xf>
    <xf numFmtId="42" fontId="7" fillId="0" borderId="0" xfId="62" applyNumberFormat="1" applyFont="1"/>
    <xf numFmtId="3" fontId="8" fillId="0" borderId="19" xfId="62" applyNumberFormat="1" applyFont="1" applyBorder="1" applyAlignment="1">
      <alignment horizontal="right"/>
    </xf>
    <xf numFmtId="3" fontId="8" fillId="0" borderId="0" xfId="62" applyNumberFormat="1" applyFont="1" applyBorder="1" applyAlignment="1">
      <alignment horizontal="right"/>
    </xf>
    <xf numFmtId="3" fontId="8" fillId="0" borderId="13" xfId="62" applyNumberFormat="1" applyFont="1" applyBorder="1" applyAlignment="1">
      <alignment horizontal="right"/>
    </xf>
    <xf numFmtId="42" fontId="8" fillId="0" borderId="13" xfId="62" applyNumberFormat="1" applyFont="1" applyBorder="1" applyAlignment="1"/>
    <xf numFmtId="0" fontId="8" fillId="0" borderId="0" xfId="62" applyFont="1"/>
    <xf numFmtId="3" fontId="8" fillId="0" borderId="0" xfId="52" applyNumberFormat="1" applyFont="1"/>
    <xf numFmtId="42" fontId="8" fillId="0" borderId="0" xfId="61" applyNumberFormat="1" applyFont="1" applyBorder="1" applyAlignment="1">
      <alignment horizontal="right"/>
    </xf>
    <xf numFmtId="0" fontId="8" fillId="0" borderId="10" xfId="61" applyFont="1" applyBorder="1" applyAlignment="1">
      <alignment horizontal="left"/>
    </xf>
    <xf numFmtId="37" fontId="8" fillId="0" borderId="0" xfId="61" applyNumberFormat="1" applyFont="1" applyFill="1" applyBorder="1" applyAlignment="1">
      <alignment horizontal="right"/>
    </xf>
    <xf numFmtId="0" fontId="7" fillId="24" borderId="11" xfId="61" applyFont="1" applyFill="1" applyBorder="1" applyAlignment="1">
      <alignment horizontal="left"/>
    </xf>
    <xf numFmtId="37" fontId="7" fillId="24" borderId="22" xfId="61" applyNumberFormat="1" applyFont="1" applyFill="1" applyBorder="1" applyAlignment="1">
      <alignment horizontal="right"/>
    </xf>
    <xf numFmtId="0" fontId="8" fillId="0" borderId="15" xfId="61" applyFont="1" applyBorder="1" applyAlignment="1">
      <alignment horizontal="left"/>
    </xf>
    <xf numFmtId="37" fontId="8" fillId="0" borderId="13" xfId="61" applyNumberFormat="1" applyFont="1" applyBorder="1" applyAlignment="1">
      <alignment horizontal="right"/>
    </xf>
    <xf numFmtId="42" fontId="8" fillId="0" borderId="13" xfId="61" applyNumberFormat="1" applyFont="1" applyBorder="1" applyAlignment="1">
      <alignment horizontal="right"/>
    </xf>
    <xf numFmtId="37" fontId="8" fillId="0" borderId="0" xfId="61" applyNumberFormat="1" applyFont="1" applyBorder="1" applyAlignment="1">
      <alignment horizontal="right"/>
    </xf>
    <xf numFmtId="42" fontId="10" fillId="0" borderId="15" xfId="0" applyNumberFormat="1" applyFont="1" applyBorder="1" applyAlignment="1">
      <alignment horizontal="center"/>
    </xf>
    <xf numFmtId="42" fontId="8" fillId="0" borderId="10" xfId="55" applyNumberFormat="1" applyFont="1" applyFill="1" applyBorder="1" applyAlignment="1">
      <alignment horizontal="left"/>
    </xf>
    <xf numFmtId="42" fontId="8" fillId="0" borderId="18" xfId="55" applyNumberFormat="1" applyFont="1" applyBorder="1" applyAlignment="1">
      <alignment horizontal="left"/>
    </xf>
    <xf numFmtId="42" fontId="8" fillId="0" borderId="15" xfId="0" applyNumberFormat="1" applyFont="1" applyBorder="1" applyAlignment="1">
      <alignment horizontal="left"/>
    </xf>
    <xf numFmtId="10" fontId="8" fillId="0" borderId="0" xfId="0" applyNumberFormat="1" applyFont="1" applyBorder="1"/>
    <xf numFmtId="0" fontId="8" fillId="0" borderId="0" xfId="0" applyFont="1" applyBorder="1" applyAlignment="1">
      <alignment horizontal="center" vertical="center" wrapText="1"/>
    </xf>
    <xf numFmtId="10" fontId="8" fillId="0" borderId="0" xfId="0" applyNumberFormat="1" applyFont="1" applyBorder="1" applyAlignment="1">
      <alignment horizontal="center" vertical="center" wrapText="1"/>
    </xf>
    <xf numFmtId="3" fontId="7" fillId="24" borderId="22" xfId="194" quotePrefix="1" applyNumberFormat="1" applyFont="1" applyFill="1" applyBorder="1" applyAlignment="1">
      <alignment horizontal="right"/>
    </xf>
    <xf numFmtId="42" fontId="7" fillId="0" borderId="0" xfId="0" applyNumberFormat="1" applyFont="1" applyBorder="1"/>
    <xf numFmtId="10" fontId="7" fillId="0" borderId="0" xfId="0" applyNumberFormat="1" applyFont="1" applyBorder="1"/>
    <xf numFmtId="0" fontId="8" fillId="0" borderId="10" xfId="194" quotePrefix="1" applyFont="1" applyBorder="1" applyAlignment="1">
      <alignment horizontal="left"/>
    </xf>
    <xf numFmtId="10" fontId="8" fillId="0" borderId="0" xfId="0" applyNumberFormat="1" applyFont="1" applyFill="1" applyBorder="1"/>
    <xf numFmtId="0" fontId="8" fillId="0" borderId="10" xfId="194" applyFont="1" applyBorder="1" applyAlignment="1">
      <alignment horizontal="left"/>
    </xf>
    <xf numFmtId="3" fontId="8" fillId="0" borderId="0" xfId="194" applyNumberFormat="1" applyFont="1" applyBorder="1" applyAlignment="1">
      <alignment horizontal="right"/>
    </xf>
    <xf numFmtId="0" fontId="7" fillId="24" borderId="11" xfId="194" applyFont="1" applyFill="1" applyBorder="1"/>
    <xf numFmtId="3" fontId="7" fillId="24" borderId="22" xfId="194" applyNumberFormat="1" applyFont="1" applyFill="1" applyBorder="1" applyAlignment="1">
      <alignment horizontal="right"/>
    </xf>
    <xf numFmtId="0" fontId="7" fillId="0" borderId="0" xfId="0" applyFont="1"/>
    <xf numFmtId="10" fontId="7" fillId="0" borderId="0" xfId="0" applyNumberFormat="1" applyFont="1"/>
    <xf numFmtId="0" fontId="8" fillId="0" borderId="15" xfId="194" applyFont="1" applyBorder="1"/>
    <xf numFmtId="3" fontId="8" fillId="0" borderId="13" xfId="194" applyNumberFormat="1" applyFont="1" applyBorder="1" applyAlignment="1">
      <alignment horizontal="right"/>
    </xf>
    <xf numFmtId="42" fontId="8" fillId="0" borderId="13" xfId="194" applyNumberFormat="1" applyFont="1" applyBorder="1"/>
    <xf numFmtId="0" fontId="8" fillId="0" borderId="0" xfId="0" applyFont="1" applyAlignment="1">
      <alignment vertical="center" wrapText="1"/>
    </xf>
    <xf numFmtId="10" fontId="8" fillId="0" borderId="0" xfId="0" applyNumberFormat="1" applyFont="1" applyAlignment="1">
      <alignment vertical="center" wrapText="1"/>
    </xf>
    <xf numFmtId="42" fontId="8" fillId="0" borderId="0" xfId="0" applyNumberFormat="1" applyFont="1" applyAlignment="1">
      <alignment vertical="center" wrapText="1"/>
    </xf>
    <xf numFmtId="3" fontId="8" fillId="0" borderId="0" xfId="0" applyNumberFormat="1" applyFont="1" applyBorder="1" applyAlignment="1">
      <alignment horizontal="right"/>
    </xf>
    <xf numFmtId="164" fontId="7" fillId="0" borderId="0" xfId="0" applyNumberFormat="1" applyFont="1" applyFill="1" applyBorder="1"/>
    <xf numFmtId="42" fontId="7" fillId="0" borderId="0" xfId="0" applyNumberFormat="1" applyFont="1" applyFill="1" applyBorder="1"/>
    <xf numFmtId="164" fontId="8" fillId="0" borderId="0" xfId="0" applyNumberFormat="1" applyFont="1" applyBorder="1"/>
    <xf numFmtId="0" fontId="8" fillId="0" borderId="27" xfId="0" applyFont="1" applyFill="1" applyBorder="1"/>
    <xf numFmtId="42" fontId="8" fillId="0" borderId="15" xfId="0" applyNumberFormat="1" applyFont="1" applyBorder="1" applyAlignment="1">
      <alignment horizontal="center"/>
    </xf>
    <xf numFmtId="42" fontId="8" fillId="0" borderId="15" xfId="57" applyNumberFormat="1" applyFont="1" applyBorder="1" applyAlignment="1"/>
    <xf numFmtId="42" fontId="8" fillId="0" borderId="15" xfId="0" applyNumberFormat="1" applyFont="1" applyBorder="1" applyAlignment="1"/>
    <xf numFmtId="42" fontId="8" fillId="0" borderId="15" xfId="59" applyNumberFormat="1" applyFont="1" applyBorder="1" applyAlignment="1"/>
    <xf numFmtId="42" fontId="8" fillId="0" borderId="15" xfId="61" applyNumberFormat="1" applyFont="1" applyBorder="1" applyAlignment="1">
      <alignment horizontal="right"/>
    </xf>
    <xf numFmtId="42" fontId="8" fillId="0" borderId="15" xfId="62" applyNumberFormat="1" applyFont="1" applyBorder="1" applyAlignment="1"/>
    <xf numFmtId="42" fontId="8" fillId="0" borderId="15" xfId="63" applyNumberFormat="1" applyFont="1" applyBorder="1"/>
    <xf numFmtId="42" fontId="8" fillId="0" borderId="15" xfId="62" applyNumberFormat="1" applyFont="1" applyBorder="1" applyAlignment="1">
      <alignment horizontal="right"/>
    </xf>
    <xf numFmtId="42" fontId="8" fillId="0" borderId="15" xfId="71" applyNumberFormat="1" applyFont="1" applyBorder="1" applyAlignment="1"/>
    <xf numFmtId="42" fontId="8" fillId="0" borderId="15" xfId="70" applyNumberFormat="1" applyFont="1" applyBorder="1" applyAlignment="1"/>
    <xf numFmtId="42" fontId="8" fillId="0" borderId="15" xfId="69" applyNumberFormat="1" applyFont="1" applyBorder="1" applyAlignment="1"/>
    <xf numFmtId="42" fontId="8" fillId="0" borderId="15" xfId="72" applyNumberFormat="1" applyFont="1" applyBorder="1" applyAlignment="1">
      <alignment horizontal="right"/>
    </xf>
    <xf numFmtId="42" fontId="8" fillId="0" borderId="15" xfId="73" applyNumberFormat="1" applyFont="1" applyBorder="1" applyAlignment="1"/>
    <xf numFmtId="42" fontId="8" fillId="0" borderId="15" xfId="74" applyNumberFormat="1" applyFont="1" applyBorder="1" applyAlignment="1"/>
    <xf numFmtId="42" fontId="8" fillId="0" borderId="15" xfId="75" applyNumberFormat="1" applyFont="1" applyBorder="1" applyAlignment="1">
      <alignment horizontal="right"/>
    </xf>
    <xf numFmtId="42" fontId="8" fillId="0" borderId="15" xfId="77" applyNumberFormat="1" applyFont="1" applyBorder="1" applyAlignment="1"/>
    <xf numFmtId="42" fontId="8" fillId="0" borderId="15" xfId="76" applyNumberFormat="1" applyFont="1" applyBorder="1" applyAlignment="1">
      <alignment horizontal="right"/>
    </xf>
    <xf numFmtId="42" fontId="8" fillId="0" borderId="15" xfId="78" applyNumberFormat="1" applyFont="1" applyBorder="1" applyAlignment="1"/>
    <xf numFmtId="42" fontId="8" fillId="0" borderId="15" xfId="79" applyNumberFormat="1" applyFont="1" applyBorder="1" applyAlignment="1"/>
    <xf numFmtId="42" fontId="8" fillId="0" borderId="15" xfId="80" applyNumberFormat="1" applyFont="1" applyBorder="1" applyAlignment="1"/>
    <xf numFmtId="42" fontId="8" fillId="0" borderId="15" xfId="81" applyNumberFormat="1" applyFont="1" applyBorder="1" applyAlignment="1">
      <alignment horizontal="right"/>
    </xf>
    <xf numFmtId="42" fontId="8" fillId="0" borderId="15" xfId="82" applyNumberFormat="1" applyFont="1" applyBorder="1" applyAlignment="1">
      <alignment horizontal="right"/>
    </xf>
    <xf numFmtId="42" fontId="8" fillId="0" borderId="15" xfId="83" applyNumberFormat="1" applyFont="1" applyBorder="1" applyAlignment="1"/>
    <xf numFmtId="42" fontId="8" fillId="0" borderId="15" xfId="85" applyNumberFormat="1" applyFont="1" applyBorder="1" applyAlignment="1"/>
    <xf numFmtId="42" fontId="8" fillId="0" borderId="15" xfId="86" applyNumberFormat="1" applyFont="1" applyBorder="1" applyAlignment="1">
      <alignment horizontal="center"/>
    </xf>
    <xf numFmtId="0" fontId="8" fillId="0" borderId="10" xfId="87" applyFont="1" applyBorder="1" applyAlignment="1">
      <alignment horizontal="left"/>
    </xf>
    <xf numFmtId="37" fontId="8" fillId="0" borderId="0" xfId="87" applyNumberFormat="1" applyFont="1" applyBorder="1" applyAlignment="1">
      <alignment horizontal="right"/>
    </xf>
    <xf numFmtId="0" fontId="7" fillId="24" borderId="11" xfId="87" applyFont="1" applyFill="1" applyBorder="1" applyAlignment="1">
      <alignment horizontal="left"/>
    </xf>
    <xf numFmtId="37" fontId="7" fillId="24" borderId="22" xfId="87" applyNumberFormat="1" applyFont="1" applyFill="1" applyBorder="1" applyAlignment="1">
      <alignment horizontal="right"/>
    </xf>
    <xf numFmtId="37" fontId="7" fillId="24" borderId="24" xfId="87" applyNumberFormat="1" applyFont="1" applyFill="1" applyBorder="1" applyAlignment="1">
      <alignment horizontal="right"/>
    </xf>
    <xf numFmtId="0" fontId="8" fillId="0" borderId="15" xfId="87" applyFont="1" applyBorder="1" applyAlignment="1">
      <alignment horizontal="left"/>
    </xf>
    <xf numFmtId="37" fontId="8" fillId="0" borderId="13" xfId="87" applyNumberFormat="1" applyFont="1" applyBorder="1" applyAlignment="1">
      <alignment horizontal="right"/>
    </xf>
    <xf numFmtId="42" fontId="8" fillId="0" borderId="13" xfId="87" applyNumberFormat="1" applyFont="1" applyBorder="1" applyAlignment="1"/>
    <xf numFmtId="42" fontId="8" fillId="0" borderId="15" xfId="87" applyNumberFormat="1" applyFont="1" applyBorder="1" applyAlignment="1"/>
    <xf numFmtId="42" fontId="8" fillId="0" borderId="15" xfId="89" applyNumberFormat="1" applyFont="1" applyBorder="1" applyAlignment="1">
      <alignment horizontal="right"/>
    </xf>
    <xf numFmtId="42" fontId="8" fillId="0" borderId="15" xfId="88" applyNumberFormat="1" applyFont="1" applyFill="1" applyBorder="1" applyAlignment="1">
      <alignment horizontal="right"/>
    </xf>
    <xf numFmtId="42" fontId="8" fillId="0" borderId="15" xfId="90" applyNumberFormat="1" applyFont="1" applyBorder="1" applyAlignment="1"/>
    <xf numFmtId="42" fontId="8" fillId="0" borderId="15" xfId="93" applyNumberFormat="1" applyFont="1" applyBorder="1" applyAlignment="1"/>
    <xf numFmtId="42" fontId="8" fillId="0" borderId="15" xfId="92" applyNumberFormat="1" applyFont="1" applyFill="1" applyBorder="1" applyAlignment="1"/>
    <xf numFmtId="42" fontId="7" fillId="0" borderId="10" xfId="92" applyNumberFormat="1" applyFont="1" applyFill="1" applyBorder="1" applyAlignment="1"/>
    <xf numFmtId="42" fontId="8" fillId="0" borderId="15" xfId="92" applyNumberFormat="1" applyFont="1" applyBorder="1" applyAlignment="1"/>
    <xf numFmtId="42" fontId="8" fillId="0" borderId="15" xfId="95" applyNumberFormat="1" applyFont="1" applyBorder="1" applyAlignment="1"/>
    <xf numFmtId="0" fontId="8" fillId="0" borderId="10" xfId="96" applyFont="1" applyBorder="1" applyAlignment="1">
      <alignment horizontal="left"/>
    </xf>
    <xf numFmtId="37" fontId="8" fillId="0" borderId="0" xfId="96" applyNumberFormat="1" applyFont="1" applyBorder="1" applyAlignment="1">
      <alignment horizontal="right"/>
    </xf>
    <xf numFmtId="0" fontId="7" fillId="24" borderId="11" xfId="96" applyFont="1" applyFill="1" applyBorder="1" applyAlignment="1">
      <alignment horizontal="left"/>
    </xf>
    <xf numFmtId="37" fontId="7" fillId="24" borderId="22" xfId="96" applyNumberFormat="1" applyFont="1" applyFill="1" applyBorder="1" applyAlignment="1">
      <alignment horizontal="right"/>
    </xf>
    <xf numFmtId="0" fontId="8" fillId="0" borderId="15" xfId="96" applyFont="1" applyBorder="1" applyAlignment="1">
      <alignment horizontal="left"/>
    </xf>
    <xf numFmtId="37" fontId="8" fillId="0" borderId="13" xfId="96" applyNumberFormat="1" applyFont="1" applyBorder="1" applyAlignment="1">
      <alignment horizontal="right"/>
    </xf>
    <xf numFmtId="42" fontId="8" fillId="0" borderId="13" xfId="96" applyNumberFormat="1" applyFont="1" applyBorder="1" applyAlignment="1">
      <alignment horizontal="right"/>
    </xf>
    <xf numFmtId="42" fontId="8" fillId="0" borderId="15" xfId="96" applyNumberFormat="1" applyFont="1" applyBorder="1"/>
    <xf numFmtId="37" fontId="7" fillId="24" borderId="24" xfId="96" applyNumberFormat="1" applyFont="1" applyFill="1" applyBorder="1" applyAlignment="1">
      <alignment horizontal="right"/>
    </xf>
    <xf numFmtId="42" fontId="8" fillId="0" borderId="0" xfId="95" applyNumberFormat="1" applyFont="1"/>
    <xf numFmtId="42" fontId="8" fillId="0" borderId="0" xfId="95" applyNumberFormat="1" applyFont="1" applyBorder="1" applyAlignment="1">
      <alignment horizontal="right"/>
    </xf>
    <xf numFmtId="0" fontId="8" fillId="0" borderId="15" xfId="97" applyFont="1" applyBorder="1" applyAlignment="1"/>
    <xf numFmtId="42" fontId="8" fillId="0" borderId="15" xfId="101" applyNumberFormat="1" applyFont="1" applyBorder="1" applyAlignment="1"/>
    <xf numFmtId="42" fontId="8" fillId="0" borderId="15" xfId="91" applyNumberFormat="1" applyFont="1" applyBorder="1"/>
    <xf numFmtId="42" fontId="8" fillId="0" borderId="17" xfId="0" applyNumberFormat="1" applyFont="1" applyFill="1" applyBorder="1"/>
    <xf numFmtId="165" fontId="8" fillId="0" borderId="29" xfId="0" applyNumberFormat="1" applyFont="1" applyFill="1" applyBorder="1"/>
    <xf numFmtId="42" fontId="8" fillId="0" borderId="29" xfId="52" applyNumberFormat="1" applyFont="1" applyFill="1" applyBorder="1" applyAlignment="1"/>
    <xf numFmtId="0" fontId="8" fillId="0" borderId="30" xfId="52" applyFont="1" applyFill="1" applyBorder="1"/>
    <xf numFmtId="0" fontId="7" fillId="0" borderId="31" xfId="74" applyFont="1" applyFill="1" applyBorder="1"/>
    <xf numFmtId="3" fontId="7" fillId="24" borderId="32" xfId="0" applyNumberFormat="1" applyFont="1" applyFill="1" applyBorder="1"/>
    <xf numFmtId="3" fontId="8" fillId="0" borderId="33" xfId="0" applyNumberFormat="1" applyFont="1" applyBorder="1"/>
    <xf numFmtId="3" fontId="8" fillId="0" borderId="0" xfId="0" applyNumberFormat="1" applyFont="1"/>
    <xf numFmtId="3" fontId="8" fillId="0" borderId="14" xfId="52" applyNumberFormat="1" applyFont="1" applyFill="1" applyBorder="1"/>
    <xf numFmtId="3" fontId="8" fillId="0" borderId="33" xfId="52" applyNumberFormat="1" applyFont="1" applyFill="1" applyBorder="1"/>
    <xf numFmtId="3" fontId="8" fillId="0" borderId="30" xfId="52" applyNumberFormat="1" applyFont="1" applyFill="1" applyBorder="1"/>
    <xf numFmtId="3" fontId="8" fillId="0" borderId="34" xfId="52" applyNumberFormat="1" applyFont="1" applyFill="1" applyBorder="1"/>
    <xf numFmtId="3" fontId="8" fillId="0" borderId="0" xfId="52" applyNumberFormat="1" applyFont="1" applyFill="1" applyBorder="1"/>
    <xf numFmtId="3" fontId="8" fillId="0" borderId="25" xfId="53" applyNumberFormat="1" applyFont="1" applyBorder="1"/>
    <xf numFmtId="3" fontId="8" fillId="0" borderId="33" xfId="53" applyNumberFormat="1" applyFont="1" applyBorder="1"/>
    <xf numFmtId="3" fontId="8" fillId="0" borderId="14" xfId="54" applyNumberFormat="1" applyFont="1" applyBorder="1"/>
    <xf numFmtId="3" fontId="8" fillId="0" borderId="25" xfId="54" applyNumberFormat="1" applyFont="1" applyBorder="1"/>
    <xf numFmtId="3" fontId="8" fillId="0" borderId="0" xfId="54" applyNumberFormat="1" applyFont="1"/>
    <xf numFmtId="3" fontId="8" fillId="0" borderId="14" xfId="55" applyNumberFormat="1" applyFont="1" applyBorder="1"/>
    <xf numFmtId="3" fontId="8" fillId="0" borderId="25" xfId="55" applyNumberFormat="1" applyFont="1" applyBorder="1"/>
    <xf numFmtId="3" fontId="8" fillId="0" borderId="33" xfId="55" applyNumberFormat="1" applyFont="1" applyBorder="1"/>
    <xf numFmtId="3" fontId="8" fillId="0" borderId="0" xfId="55" applyNumberFormat="1" applyFont="1" applyBorder="1"/>
    <xf numFmtId="3" fontId="8" fillId="0" borderId="0" xfId="52" applyNumberFormat="1" applyFont="1" applyBorder="1"/>
    <xf numFmtId="3" fontId="8" fillId="0" borderId="0" xfId="55" applyNumberFormat="1" applyFont="1"/>
    <xf numFmtId="3" fontId="8" fillId="0" borderId="14" xfId="56" applyNumberFormat="1" applyFont="1" applyBorder="1"/>
    <xf numFmtId="3" fontId="8" fillId="0" borderId="33" xfId="56" applyNumberFormat="1" applyFont="1" applyBorder="1"/>
    <xf numFmtId="3" fontId="8" fillId="0" borderId="25" xfId="56" applyNumberFormat="1" applyFont="1" applyBorder="1"/>
    <xf numFmtId="3" fontId="8" fillId="0" borderId="0" xfId="56" applyNumberFormat="1" applyFont="1" applyBorder="1"/>
    <xf numFmtId="3" fontId="8" fillId="0" borderId="14" xfId="57" applyNumberFormat="1" applyFont="1" applyBorder="1"/>
    <xf numFmtId="3" fontId="8" fillId="0" borderId="33" xfId="57" applyNumberFormat="1" applyFont="1" applyBorder="1"/>
    <xf numFmtId="3" fontId="8" fillId="0" borderId="25" xfId="57" applyNumberFormat="1" applyFont="1" applyBorder="1"/>
    <xf numFmtId="3" fontId="8" fillId="0" borderId="0" xfId="57" applyNumberFormat="1" applyFont="1"/>
    <xf numFmtId="3" fontId="8" fillId="0" borderId="14" xfId="58" applyNumberFormat="1" applyFont="1" applyBorder="1"/>
    <xf numFmtId="3" fontId="8" fillId="0" borderId="25" xfId="58" applyNumberFormat="1" applyFont="1" applyBorder="1"/>
    <xf numFmtId="3" fontId="8" fillId="0" borderId="33" xfId="58" applyNumberFormat="1" applyFont="1" applyBorder="1"/>
    <xf numFmtId="3" fontId="8" fillId="0" borderId="14" xfId="60" applyNumberFormat="1" applyFont="1" applyBorder="1"/>
    <xf numFmtId="3" fontId="8" fillId="0" borderId="25" xfId="60" applyNumberFormat="1" applyFont="1" applyBorder="1"/>
    <xf numFmtId="3" fontId="8" fillId="0" borderId="33" xfId="60" applyNumberFormat="1" applyFont="1" applyBorder="1"/>
    <xf numFmtId="3" fontId="8" fillId="0" borderId="14" xfId="61" applyNumberFormat="1" applyFont="1" applyBorder="1"/>
    <xf numFmtId="3" fontId="8" fillId="0" borderId="33" xfId="61" applyNumberFormat="1" applyFont="1" applyBorder="1"/>
    <xf numFmtId="3" fontId="8" fillId="0" borderId="14" xfId="62" applyNumberFormat="1" applyFont="1" applyBorder="1"/>
    <xf numFmtId="3" fontId="8" fillId="0" borderId="33" xfId="62" applyNumberFormat="1" applyFont="1" applyBorder="1"/>
    <xf numFmtId="3" fontId="8" fillId="0" borderId="14" xfId="63" applyNumberFormat="1" applyFont="1" applyBorder="1"/>
    <xf numFmtId="3" fontId="7" fillId="24" borderId="32" xfId="63" applyNumberFormat="1" applyFont="1" applyFill="1" applyBorder="1" applyAlignment="1">
      <alignment horizontal="right"/>
    </xf>
    <xf numFmtId="3" fontId="8" fillId="0" borderId="25" xfId="63" applyNumberFormat="1" applyFont="1" applyBorder="1"/>
    <xf numFmtId="3" fontId="8" fillId="0" borderId="14" xfId="64" applyNumberFormat="1" applyFont="1" applyBorder="1"/>
    <xf numFmtId="3" fontId="8" fillId="0" borderId="25" xfId="64" applyNumberFormat="1" applyFont="1" applyBorder="1"/>
    <xf numFmtId="3" fontId="7" fillId="24" borderId="32" xfId="62" applyNumberFormat="1" applyFont="1" applyFill="1" applyBorder="1" applyAlignment="1">
      <alignment horizontal="right"/>
    </xf>
    <xf numFmtId="3" fontId="8" fillId="0" borderId="33" xfId="64" applyNumberFormat="1" applyFont="1" applyBorder="1"/>
    <xf numFmtId="3" fontId="8" fillId="0" borderId="14" xfId="65" applyNumberFormat="1" applyFont="1" applyBorder="1"/>
    <xf numFmtId="3" fontId="8" fillId="0" borderId="33" xfId="65" applyNumberFormat="1" applyFont="1" applyBorder="1"/>
    <xf numFmtId="3" fontId="8" fillId="0" borderId="14" xfId="66" applyNumberFormat="1" applyFont="1" applyBorder="1"/>
    <xf numFmtId="3" fontId="8" fillId="0" borderId="25" xfId="66" applyNumberFormat="1" applyFont="1" applyBorder="1"/>
    <xf numFmtId="3" fontId="8" fillId="0" borderId="33" xfId="66" applyNumberFormat="1" applyFont="1" applyBorder="1"/>
    <xf numFmtId="3" fontId="8" fillId="0" borderId="14" xfId="67" applyNumberFormat="1" applyFont="1" applyBorder="1"/>
    <xf numFmtId="3" fontId="8" fillId="0" borderId="25" xfId="67" applyNumberFormat="1" applyFont="1" applyBorder="1"/>
    <xf numFmtId="3" fontId="8" fillId="0" borderId="33" xfId="67" applyNumberFormat="1" applyFont="1" applyBorder="1"/>
    <xf numFmtId="3" fontId="6" fillId="0" borderId="14" xfId="68" applyNumberFormat="1" applyFont="1" applyBorder="1"/>
    <xf numFmtId="3" fontId="6" fillId="0" borderId="25" xfId="68" applyNumberFormat="1" applyFont="1" applyBorder="1"/>
    <xf numFmtId="3" fontId="6" fillId="0" borderId="33" xfId="68" applyNumberFormat="1" applyFont="1" applyBorder="1"/>
    <xf numFmtId="3" fontId="6" fillId="0" borderId="0" xfId="0" applyNumberFormat="1" applyFont="1"/>
    <xf numFmtId="3" fontId="8" fillId="0" borderId="14" xfId="69" applyNumberFormat="1" applyFont="1" applyBorder="1"/>
    <xf numFmtId="3" fontId="8" fillId="0" borderId="25" xfId="69" applyNumberFormat="1" applyFont="1" applyBorder="1"/>
    <xf numFmtId="3" fontId="8" fillId="0" borderId="33" xfId="69" applyNumberFormat="1" applyFont="1" applyBorder="1"/>
    <xf numFmtId="3" fontId="8" fillId="0" borderId="14" xfId="70" applyNumberFormat="1" applyFont="1" applyBorder="1"/>
    <xf numFmtId="3" fontId="8" fillId="0" borderId="33" xfId="70" applyNumberFormat="1" applyFont="1" applyBorder="1"/>
    <xf numFmtId="3" fontId="8" fillId="0" borderId="14" xfId="71" applyNumberFormat="1" applyFont="1" applyBorder="1"/>
    <xf numFmtId="3" fontId="8" fillId="0" borderId="25" xfId="71" applyNumberFormat="1" applyFont="1" applyBorder="1"/>
    <xf numFmtId="3" fontId="8" fillId="0" borderId="14" xfId="72" applyNumberFormat="1" applyFont="1" applyBorder="1"/>
    <xf numFmtId="3" fontId="8" fillId="0" borderId="33" xfId="72" applyNumberFormat="1" applyFont="1" applyBorder="1"/>
    <xf numFmtId="3" fontId="8" fillId="0" borderId="14" xfId="73" applyNumberFormat="1" applyFont="1" applyBorder="1"/>
    <xf numFmtId="3" fontId="8" fillId="0" borderId="25" xfId="73" applyNumberFormat="1" applyFont="1" applyBorder="1"/>
    <xf numFmtId="3" fontId="8" fillId="0" borderId="14" xfId="74" applyNumberFormat="1" applyFont="1" applyBorder="1"/>
    <xf numFmtId="3" fontId="8" fillId="0" borderId="33" xfId="74" applyNumberFormat="1" applyFont="1" applyBorder="1"/>
    <xf numFmtId="3" fontId="8" fillId="0" borderId="14" xfId="75" applyNumberFormat="1" applyFont="1" applyBorder="1"/>
    <xf numFmtId="3" fontId="7" fillId="24" borderId="32" xfId="75" applyNumberFormat="1" applyFont="1" applyFill="1" applyBorder="1" applyAlignment="1">
      <alignment horizontal="right"/>
    </xf>
    <xf numFmtId="3" fontId="8" fillId="0" borderId="25" xfId="75" applyNumberFormat="1" applyFont="1" applyBorder="1"/>
    <xf numFmtId="3" fontId="8" fillId="0" borderId="33" xfId="75" applyNumberFormat="1" applyFont="1" applyBorder="1"/>
    <xf numFmtId="3" fontId="8" fillId="0" borderId="0" xfId="75" applyNumberFormat="1" applyFont="1"/>
    <xf numFmtId="3" fontId="8" fillId="0" borderId="14" xfId="76" applyNumberFormat="1" applyFont="1" applyBorder="1"/>
    <xf numFmtId="3" fontId="8" fillId="0" borderId="33" xfId="76" applyNumberFormat="1" applyFont="1" applyBorder="1"/>
    <xf numFmtId="3" fontId="8" fillId="0" borderId="14" xfId="77" applyNumberFormat="1" applyFont="1" applyBorder="1"/>
    <xf numFmtId="3" fontId="8" fillId="0" borderId="33" xfId="77" applyNumberFormat="1" applyFont="1" applyBorder="1"/>
    <xf numFmtId="3" fontId="8" fillId="0" borderId="14" xfId="78" applyNumberFormat="1" applyFont="1" applyBorder="1"/>
    <xf numFmtId="3" fontId="8" fillId="0" borderId="33" xfId="78" applyNumberFormat="1" applyFont="1" applyBorder="1"/>
    <xf numFmtId="3" fontId="8" fillId="0" borderId="14" xfId="79" applyNumberFormat="1" applyFont="1" applyBorder="1"/>
    <xf numFmtId="3" fontId="8" fillId="0" borderId="33" xfId="79" applyNumberFormat="1" applyFont="1" applyBorder="1"/>
    <xf numFmtId="3" fontId="8" fillId="0" borderId="14" xfId="80" applyNumberFormat="1" applyFont="1" applyBorder="1"/>
    <xf numFmtId="3" fontId="8" fillId="0" borderId="25" xfId="80" applyNumberFormat="1" applyFont="1" applyBorder="1"/>
    <xf numFmtId="3" fontId="8" fillId="0" borderId="33" xfId="80" applyNumberFormat="1" applyFont="1" applyBorder="1"/>
    <xf numFmtId="3" fontId="8" fillId="0" borderId="0" xfId="80" applyNumberFormat="1" applyFont="1"/>
    <xf numFmtId="3" fontId="8" fillId="0" borderId="14" xfId="81" applyNumberFormat="1" applyFont="1" applyBorder="1"/>
    <xf numFmtId="3" fontId="8" fillId="0" borderId="25" xfId="81" applyNumberFormat="1" applyFont="1" applyBorder="1"/>
    <xf numFmtId="3" fontId="8" fillId="0" borderId="33" xfId="81" applyNumberFormat="1" applyFont="1" applyBorder="1"/>
    <xf numFmtId="3" fontId="8" fillId="0" borderId="14" xfId="82" applyNumberFormat="1" applyFont="1" applyBorder="1"/>
    <xf numFmtId="3" fontId="8" fillId="0" borderId="25" xfId="82" applyNumberFormat="1" applyFont="1" applyBorder="1"/>
    <xf numFmtId="3" fontId="8" fillId="0" borderId="33" xfId="82" applyNumberFormat="1" applyFont="1" applyBorder="1"/>
    <xf numFmtId="3" fontId="8" fillId="0" borderId="14" xfId="83" applyNumberFormat="1" applyFont="1" applyBorder="1"/>
    <xf numFmtId="3" fontId="8" fillId="0" borderId="33" xfId="83" applyNumberFormat="1" applyFont="1" applyBorder="1"/>
    <xf numFmtId="3" fontId="8" fillId="0" borderId="14" xfId="84" applyNumberFormat="1" applyFont="1" applyBorder="1"/>
    <xf numFmtId="3" fontId="7" fillId="24" borderId="32" xfId="84" applyNumberFormat="1" applyFont="1" applyFill="1" applyBorder="1" applyAlignment="1">
      <alignment horizontal="right"/>
    </xf>
    <xf numFmtId="3" fontId="8" fillId="0" borderId="33" xfId="84" applyNumberFormat="1" applyFont="1" applyBorder="1"/>
    <xf numFmtId="3" fontId="8" fillId="0" borderId="14" xfId="85" applyNumberFormat="1" applyFont="1" applyBorder="1"/>
    <xf numFmtId="3" fontId="8" fillId="0" borderId="25" xfId="85" applyNumberFormat="1" applyFont="1" applyBorder="1"/>
    <xf numFmtId="3" fontId="8" fillId="0" borderId="14" xfId="86" applyNumberFormat="1" applyFont="1" applyBorder="1"/>
    <xf numFmtId="3" fontId="8" fillId="0" borderId="33" xfId="86" applyNumberFormat="1" applyFont="1" applyBorder="1"/>
    <xf numFmtId="3" fontId="8" fillId="0" borderId="14" xfId="87" applyNumberFormat="1" applyFont="1" applyBorder="1"/>
    <xf numFmtId="3" fontId="8" fillId="0" borderId="33" xfId="87" applyNumberFormat="1" applyFont="1" applyBorder="1"/>
    <xf numFmtId="3" fontId="8" fillId="0" borderId="14" xfId="88" applyNumberFormat="1" applyFont="1" applyBorder="1"/>
    <xf numFmtId="3" fontId="8" fillId="0" borderId="33" xfId="88" applyNumberFormat="1" applyFont="1" applyBorder="1"/>
    <xf numFmtId="3" fontId="8" fillId="0" borderId="14" xfId="89" applyNumberFormat="1" applyFont="1" applyBorder="1"/>
    <xf numFmtId="3" fontId="8" fillId="0" borderId="33" xfId="89" applyNumberFormat="1" applyFont="1" applyBorder="1"/>
    <xf numFmtId="3" fontId="8" fillId="0" borderId="14" xfId="90" applyNumberFormat="1" applyFont="1" applyBorder="1"/>
    <xf numFmtId="3" fontId="8" fillId="0" borderId="33" xfId="90" applyNumberFormat="1" applyFont="1" applyBorder="1"/>
    <xf numFmtId="3" fontId="8" fillId="0" borderId="0" xfId="90" applyNumberFormat="1" applyFont="1"/>
    <xf numFmtId="3" fontId="8" fillId="0" borderId="14" xfId="91" applyNumberFormat="1" applyFont="1" applyBorder="1"/>
    <xf numFmtId="3" fontId="8" fillId="0" borderId="33" xfId="91" applyNumberFormat="1" applyFont="1" applyBorder="1"/>
    <xf numFmtId="3" fontId="8" fillId="0" borderId="14" xfId="93" applyNumberFormat="1" applyFont="1" applyBorder="1"/>
    <xf numFmtId="3" fontId="8" fillId="0" borderId="33" xfId="93" applyNumberFormat="1" applyFont="1" applyBorder="1"/>
    <xf numFmtId="3" fontId="8" fillId="0" borderId="33" xfId="92" applyNumberFormat="1" applyFont="1" applyFill="1" applyBorder="1"/>
    <xf numFmtId="3" fontId="7" fillId="0" borderId="14" xfId="92" applyNumberFormat="1" applyFont="1" applyFill="1" applyBorder="1"/>
    <xf numFmtId="3" fontId="8" fillId="0" borderId="33" xfId="92" applyNumberFormat="1" applyFont="1" applyBorder="1"/>
    <xf numFmtId="0" fontId="8" fillId="0" borderId="10" xfId="94" applyFont="1" applyBorder="1" applyAlignment="1">
      <alignment horizontal="left"/>
    </xf>
    <xf numFmtId="37" fontId="8" fillId="0" borderId="0" xfId="94" applyNumberFormat="1" applyFont="1" applyBorder="1" applyAlignment="1">
      <alignment horizontal="right"/>
    </xf>
    <xf numFmtId="3" fontId="8" fillId="0" borderId="14" xfId="94" applyNumberFormat="1" applyFont="1" applyBorder="1"/>
    <xf numFmtId="0" fontId="7" fillId="24" borderId="11" xfId="94" applyFont="1" applyFill="1" applyBorder="1" applyAlignment="1">
      <alignment horizontal="left"/>
    </xf>
    <xf numFmtId="37" fontId="7" fillId="24" borderId="22" xfId="94" applyNumberFormat="1" applyFont="1" applyFill="1" applyBorder="1" applyAlignment="1">
      <alignment horizontal="right"/>
    </xf>
    <xf numFmtId="37" fontId="8" fillId="0" borderId="19" xfId="94" applyNumberFormat="1" applyFont="1" applyBorder="1" applyAlignment="1">
      <alignment horizontal="right"/>
    </xf>
    <xf numFmtId="3" fontId="8" fillId="0" borderId="33" xfId="94" applyNumberFormat="1" applyFont="1" applyBorder="1"/>
    <xf numFmtId="37" fontId="7" fillId="24" borderId="24" xfId="94" applyNumberFormat="1" applyFont="1" applyFill="1" applyBorder="1" applyAlignment="1">
      <alignment horizontal="right"/>
    </xf>
    <xf numFmtId="0" fontId="8" fillId="0" borderId="15" xfId="94" applyFont="1" applyBorder="1" applyAlignment="1">
      <alignment horizontal="left"/>
    </xf>
    <xf numFmtId="37" fontId="8" fillId="0" borderId="13" xfId="94" applyNumberFormat="1" applyFont="1" applyBorder="1" applyAlignment="1">
      <alignment horizontal="right"/>
    </xf>
    <xf numFmtId="42" fontId="8" fillId="0" borderId="13" xfId="94" applyNumberFormat="1" applyFont="1" applyBorder="1" applyAlignment="1"/>
    <xf numFmtId="42" fontId="8" fillId="0" borderId="15" xfId="94" applyNumberFormat="1" applyFont="1" applyBorder="1" applyAlignment="1"/>
    <xf numFmtId="3" fontId="8" fillId="0" borderId="14" xfId="95" applyNumberFormat="1" applyFont="1" applyBorder="1"/>
    <xf numFmtId="3" fontId="8" fillId="0" borderId="33" xfId="95" applyNumberFormat="1" applyFont="1" applyBorder="1"/>
    <xf numFmtId="3" fontId="8" fillId="0" borderId="33" xfId="96" applyNumberFormat="1" applyFont="1" applyBorder="1"/>
    <xf numFmtId="3" fontId="8" fillId="0" borderId="0" xfId="95" applyNumberFormat="1" applyFont="1"/>
    <xf numFmtId="3" fontId="8" fillId="0" borderId="33" xfId="97" applyNumberFormat="1" applyFont="1" applyBorder="1"/>
    <xf numFmtId="3" fontId="8" fillId="0" borderId="14" xfId="97" applyNumberFormat="1" applyFont="1" applyFill="1" applyBorder="1"/>
    <xf numFmtId="3" fontId="8" fillId="0" borderId="14" xfId="98" applyNumberFormat="1" applyFont="1" applyBorder="1"/>
    <xf numFmtId="3" fontId="8" fillId="0" borderId="33" xfId="98" applyNumberFormat="1" applyFont="1" applyBorder="1"/>
    <xf numFmtId="3" fontId="8" fillId="0" borderId="33" xfId="99" applyNumberFormat="1" applyFont="1" applyBorder="1"/>
    <xf numFmtId="3" fontId="8" fillId="0" borderId="14" xfId="100" applyNumberFormat="1" applyFont="1" applyBorder="1"/>
    <xf numFmtId="3" fontId="8" fillId="0" borderId="34" xfId="0" applyNumberFormat="1" applyFont="1" applyFill="1" applyBorder="1" applyAlignment="1"/>
    <xf numFmtId="3" fontId="8" fillId="0" borderId="14" xfId="101" applyNumberFormat="1" applyFont="1" applyBorder="1"/>
    <xf numFmtId="3" fontId="8" fillId="0" borderId="33" xfId="101" applyNumberFormat="1" applyFont="1" applyBorder="1"/>
    <xf numFmtId="3" fontId="8" fillId="0" borderId="33" xfId="102" applyNumberFormat="1" applyFont="1" applyBorder="1"/>
    <xf numFmtId="3" fontId="8" fillId="0" borderId="14" xfId="102" applyNumberFormat="1" applyFont="1" applyFill="1" applyBorder="1"/>
    <xf numFmtId="3" fontId="7" fillId="0" borderId="14" xfId="91" applyNumberFormat="1" applyFont="1" applyFill="1" applyBorder="1" applyAlignment="1">
      <alignment horizontal="right"/>
    </xf>
    <xf numFmtId="0" fontId="7" fillId="24" borderId="35" xfId="194" applyFont="1" applyFill="1" applyBorder="1" applyAlignment="1">
      <alignment horizontal="left"/>
    </xf>
    <xf numFmtId="42" fontId="8" fillId="0" borderId="0" xfId="194" applyNumberFormat="1" applyFont="1" applyBorder="1" applyAlignment="1">
      <alignment horizontal="center"/>
    </xf>
    <xf numFmtId="3" fontId="0" fillId="0" borderId="0" xfId="0" applyNumberFormat="1" applyBorder="1"/>
    <xf numFmtId="42" fontId="8" fillId="0" borderId="19" xfId="52" applyNumberFormat="1" applyFont="1" applyFill="1" applyBorder="1" applyAlignment="1">
      <alignment horizontal="right"/>
    </xf>
    <xf numFmtId="3" fontId="7" fillId="0" borderId="0" xfId="54" applyNumberFormat="1" applyFont="1" applyBorder="1" applyAlignment="1">
      <alignment horizontal="left"/>
    </xf>
    <xf numFmtId="37" fontId="8" fillId="0" borderId="19" xfId="77" applyNumberFormat="1" applyFont="1" applyFill="1" applyBorder="1" applyAlignment="1">
      <alignment horizontal="right"/>
    </xf>
    <xf numFmtId="0" fontId="7" fillId="24" borderId="35" xfId="91" applyFont="1" applyFill="1" applyBorder="1"/>
    <xf numFmtId="0" fontId="8" fillId="0" borderId="10" xfId="194" applyFont="1" applyBorder="1"/>
    <xf numFmtId="42" fontId="13" fillId="0" borderId="0" xfId="0" applyNumberFormat="1" applyFont="1" applyFill="1" applyBorder="1" applyAlignment="1"/>
    <xf numFmtId="42" fontId="13" fillId="0" borderId="0" xfId="55" applyNumberFormat="1" applyFont="1" applyFill="1" applyBorder="1" applyAlignment="1">
      <alignment horizontal="left"/>
    </xf>
    <xf numFmtId="3" fontId="8" fillId="0" borderId="36" xfId="52" applyNumberFormat="1" applyFont="1" applyFill="1" applyBorder="1"/>
    <xf numFmtId="42" fontId="8" fillId="0" borderId="15" xfId="65" applyNumberFormat="1" applyFont="1" applyBorder="1" applyAlignment="1">
      <alignment horizontal="right"/>
    </xf>
    <xf numFmtId="42" fontId="8" fillId="0" borderId="18" xfId="66" applyNumberFormat="1" applyFont="1" applyBorder="1" applyAlignment="1"/>
    <xf numFmtId="42" fontId="8" fillId="0" borderId="15" xfId="66" applyNumberFormat="1" applyFont="1" applyBorder="1" applyAlignment="1"/>
    <xf numFmtId="42" fontId="13" fillId="0" borderId="0" xfId="0" applyNumberFormat="1" applyFont="1" applyBorder="1" applyAlignment="1"/>
    <xf numFmtId="42" fontId="13" fillId="0" borderId="0" xfId="0" quotePrefix="1" applyNumberFormat="1" applyFont="1" applyFill="1" applyBorder="1" applyAlignment="1"/>
    <xf numFmtId="3" fontId="8" fillId="0" borderId="25" xfId="100" applyNumberFormat="1" applyFont="1" applyBorder="1"/>
    <xf numFmtId="37" fontId="7" fillId="24" borderId="22" xfId="100" applyNumberFormat="1" applyFont="1" applyFill="1" applyBorder="1" applyAlignment="1">
      <alignment horizontal="right"/>
    </xf>
    <xf numFmtId="42" fontId="8" fillId="0" borderId="15" xfId="52" applyNumberFormat="1" applyFont="1" applyFill="1" applyBorder="1" applyAlignment="1"/>
    <xf numFmtId="3" fontId="31" fillId="0" borderId="14" xfId="41" applyNumberFormat="1" applyFont="1" applyBorder="1"/>
    <xf numFmtId="3" fontId="31" fillId="0" borderId="14" xfId="39" applyNumberFormat="1" applyFont="1" applyBorder="1"/>
    <xf numFmtId="3" fontId="31" fillId="0" borderId="14" xfId="44" applyNumberFormat="1" applyFont="1" applyBorder="1"/>
    <xf numFmtId="3" fontId="31" fillId="0" borderId="14" xfId="42" applyNumberFormat="1" applyFont="1" applyBorder="1"/>
    <xf numFmtId="3" fontId="31" fillId="0" borderId="14" xfId="48" applyNumberFormat="1" applyFont="1" applyBorder="1"/>
    <xf numFmtId="3" fontId="31" fillId="0" borderId="14" xfId="49" applyNumberFormat="1" applyFont="1" applyBorder="1"/>
    <xf numFmtId="3" fontId="31" fillId="0" borderId="14" xfId="50" applyNumberFormat="1" applyFont="1" applyBorder="1"/>
    <xf numFmtId="3" fontId="31" fillId="0" borderId="14" xfId="103" applyNumberFormat="1" applyFont="1" applyBorder="1"/>
    <xf numFmtId="3" fontId="31" fillId="0" borderId="14" xfId="105" applyNumberFormat="1" applyFont="1" applyBorder="1"/>
    <xf numFmtId="3" fontId="31" fillId="0" borderId="14" xfId="106" applyNumberFormat="1" applyFont="1" applyBorder="1"/>
    <xf numFmtId="3" fontId="31" fillId="0" borderId="14" xfId="107" applyNumberFormat="1" applyFont="1" applyBorder="1"/>
    <xf numFmtId="3" fontId="31" fillId="0" borderId="14" xfId="109" applyNumberFormat="1" applyFont="1" applyBorder="1"/>
    <xf numFmtId="3" fontId="31" fillId="0" borderId="14" xfId="110" applyNumberFormat="1" applyFont="1" applyBorder="1"/>
    <xf numFmtId="3" fontId="31" fillId="0" borderId="14" xfId="111" applyNumberFormat="1" applyFont="1" applyBorder="1"/>
    <xf numFmtId="3" fontId="31" fillId="0" borderId="14" xfId="108" applyNumberFormat="1" applyFont="1" applyBorder="1"/>
    <xf numFmtId="3" fontId="31" fillId="0" borderId="14" xfId="113" applyNumberFormat="1" applyFont="1" applyBorder="1"/>
    <xf numFmtId="3" fontId="31" fillId="0" borderId="14" xfId="114" applyNumberFormat="1" applyFont="1" applyBorder="1"/>
    <xf numFmtId="3" fontId="31" fillId="0" borderId="14" xfId="115" applyNumberFormat="1" applyFont="1" applyBorder="1"/>
    <xf numFmtId="3" fontId="31" fillId="0" borderId="14" xfId="119" applyNumberFormat="1" applyFont="1" applyBorder="1"/>
    <xf numFmtId="3" fontId="31" fillId="0" borderId="14" xfId="118" applyNumberFormat="1" applyFont="1" applyBorder="1"/>
    <xf numFmtId="3" fontId="31" fillId="0" borderId="14" xfId="116" applyNumberFormat="1" applyFont="1" applyBorder="1"/>
    <xf numFmtId="3" fontId="31" fillId="0" borderId="14" xfId="120" applyNumberFormat="1" applyFont="1" applyBorder="1"/>
    <xf numFmtId="3" fontId="31" fillId="0" borderId="14" xfId="121" applyNumberFormat="1" applyFont="1" applyBorder="1"/>
    <xf numFmtId="3" fontId="31" fillId="0" borderId="14" xfId="124" applyNumberFormat="1" applyFont="1" applyBorder="1"/>
    <xf numFmtId="3" fontId="31" fillId="0" borderId="14" xfId="122" applyNumberFormat="1" applyFont="1" applyBorder="1"/>
    <xf numFmtId="3" fontId="31" fillId="0" borderId="14" xfId="125" applyNumberFormat="1" applyFont="1" applyBorder="1"/>
    <xf numFmtId="3" fontId="31" fillId="0" borderId="14" xfId="127" applyNumberFormat="1" applyFont="1" applyBorder="1"/>
    <xf numFmtId="3" fontId="31" fillId="0" borderId="14" xfId="131" applyNumberFormat="1" applyFont="1" applyBorder="1"/>
    <xf numFmtId="3" fontId="31" fillId="0" borderId="14" xfId="128" applyNumberFormat="1" applyFont="1" applyBorder="1"/>
    <xf numFmtId="3" fontId="31" fillId="0" borderId="14" xfId="129" applyNumberFormat="1" applyFont="1" applyBorder="1"/>
    <xf numFmtId="3" fontId="31" fillId="0" borderId="14" xfId="130" applyNumberFormat="1" applyFont="1" applyBorder="1"/>
    <xf numFmtId="3" fontId="31" fillId="0" borderId="14" xfId="132" applyNumberFormat="1" applyFont="1" applyBorder="1"/>
    <xf numFmtId="3" fontId="31" fillId="0" borderId="14" xfId="126" applyNumberFormat="1" applyFont="1" applyBorder="1"/>
    <xf numFmtId="3" fontId="8" fillId="0" borderId="25" xfId="87" applyNumberFormat="1" applyFont="1" applyBorder="1"/>
    <xf numFmtId="37" fontId="8" fillId="0" borderId="19" xfId="87" applyNumberFormat="1" applyFont="1" applyBorder="1" applyAlignment="1">
      <alignment horizontal="right"/>
    </xf>
    <xf numFmtId="3" fontId="31" fillId="0" borderId="14" xfId="133" applyNumberFormat="1" applyFont="1" applyBorder="1"/>
    <xf numFmtId="3" fontId="31" fillId="0" borderId="14" xfId="134" applyNumberFormat="1" applyFont="1" applyBorder="1"/>
    <xf numFmtId="37" fontId="8" fillId="0" borderId="19" xfId="89" applyNumberFormat="1" applyFont="1" applyBorder="1" applyAlignment="1">
      <alignment horizontal="right"/>
    </xf>
    <xf numFmtId="3" fontId="31" fillId="0" borderId="14" xfId="135" applyNumberFormat="1" applyFont="1" applyBorder="1"/>
    <xf numFmtId="3" fontId="31" fillId="0" borderId="14" xfId="136" applyNumberFormat="1" applyFont="1" applyBorder="1"/>
    <xf numFmtId="3" fontId="31" fillId="0" borderId="14" xfId="139" applyNumberFormat="1" applyFont="1" applyBorder="1"/>
    <xf numFmtId="3" fontId="31" fillId="0" borderId="14" xfId="140" applyNumberFormat="1" applyFont="1" applyBorder="1"/>
    <xf numFmtId="42" fontId="31" fillId="0" borderId="0" xfId="183" applyNumberFormat="1" applyFont="1" applyBorder="1"/>
    <xf numFmtId="3" fontId="31" fillId="0" borderId="14" xfId="141" applyNumberFormat="1" applyFont="1" applyBorder="1"/>
    <xf numFmtId="3" fontId="31" fillId="0" borderId="14" xfId="195" applyNumberFormat="1" applyFont="1" applyBorder="1"/>
    <xf numFmtId="0" fontId="8" fillId="0" borderId="18" xfId="95" applyFont="1" applyBorder="1" applyAlignment="1">
      <alignment horizontal="left"/>
    </xf>
    <xf numFmtId="37" fontId="8" fillId="0" borderId="19" xfId="95" applyNumberFormat="1" applyFont="1" applyBorder="1" applyAlignment="1">
      <alignment horizontal="right"/>
    </xf>
    <xf numFmtId="3" fontId="8" fillId="0" borderId="25" xfId="95" applyNumberFormat="1" applyFont="1" applyBorder="1"/>
    <xf numFmtId="3" fontId="31" fillId="0" borderId="14" xfId="196" applyNumberFormat="1" applyFont="1" applyBorder="1"/>
    <xf numFmtId="3" fontId="31" fillId="0" borderId="14" xfId="199" applyNumberFormat="1" applyFont="1" applyBorder="1"/>
    <xf numFmtId="3" fontId="13" fillId="0" borderId="14" xfId="98" applyNumberFormat="1" applyFont="1" applyBorder="1"/>
    <xf numFmtId="3" fontId="31" fillId="0" borderId="14" xfId="197" applyNumberFormat="1" applyFont="1" applyBorder="1"/>
    <xf numFmtId="3" fontId="13" fillId="0" borderId="14" xfId="0" applyNumberFormat="1" applyFont="1" applyBorder="1"/>
    <xf numFmtId="3" fontId="31" fillId="0" borderId="14" xfId="200" applyNumberFormat="1" applyFont="1" applyBorder="1"/>
    <xf numFmtId="3" fontId="31" fillId="0" borderId="14" xfId="202" applyNumberFormat="1" applyFont="1" applyBorder="1"/>
    <xf numFmtId="3" fontId="8" fillId="26" borderId="33" xfId="100" applyNumberFormat="1" applyFont="1" applyFill="1" applyBorder="1"/>
    <xf numFmtId="3" fontId="31" fillId="0" borderId="14" xfId="201" applyNumberFormat="1" applyFont="1" applyBorder="1"/>
    <xf numFmtId="3" fontId="31" fillId="0" borderId="14" xfId="203" applyNumberFormat="1" applyFont="1" applyBorder="1"/>
    <xf numFmtId="3" fontId="8" fillId="0" borderId="25" xfId="89" applyNumberFormat="1" applyFont="1" applyBorder="1"/>
    <xf numFmtId="0" fontId="8" fillId="0" borderId="18" xfId="101" applyFont="1" applyBorder="1" applyAlignment="1">
      <alignment horizontal="left"/>
    </xf>
    <xf numFmtId="37" fontId="8" fillId="0" borderId="19" xfId="101" applyNumberFormat="1" applyFont="1" applyBorder="1" applyAlignment="1">
      <alignment horizontal="right"/>
    </xf>
    <xf numFmtId="3" fontId="8" fillId="0" borderId="25" xfId="101" applyNumberFormat="1" applyFont="1" applyBorder="1"/>
    <xf numFmtId="0" fontId="8" fillId="0" borderId="15" xfId="0" applyFont="1" applyBorder="1"/>
    <xf numFmtId="0" fontId="7" fillId="24" borderId="37" xfId="101" applyFont="1" applyFill="1" applyBorder="1" applyAlignment="1">
      <alignment horizontal="left"/>
    </xf>
    <xf numFmtId="37" fontId="7" fillId="24" borderId="38" xfId="101" applyNumberFormat="1" applyFont="1" applyFill="1" applyBorder="1" applyAlignment="1">
      <alignment horizontal="right"/>
    </xf>
    <xf numFmtId="0" fontId="7" fillId="0" borderId="10" xfId="0" applyFont="1" applyBorder="1"/>
    <xf numFmtId="3" fontId="8" fillId="0" borderId="39" xfId="91" applyNumberFormat="1" applyFont="1" applyBorder="1"/>
    <xf numFmtId="3" fontId="8" fillId="0" borderId="39" xfId="102" applyNumberFormat="1" applyFont="1" applyBorder="1"/>
    <xf numFmtId="3" fontId="8" fillId="0" borderId="39" xfId="101" applyNumberFormat="1" applyFont="1" applyBorder="1"/>
    <xf numFmtId="3" fontId="8" fillId="0" borderId="39" xfId="99" applyNumberFormat="1" applyFont="1" applyBorder="1"/>
    <xf numFmtId="3" fontId="8" fillId="0" borderId="39" xfId="97" applyNumberFormat="1" applyFont="1" applyBorder="1"/>
    <xf numFmtId="3" fontId="8" fillId="0" borderId="39" xfId="96" applyNumberFormat="1" applyFont="1" applyBorder="1"/>
    <xf numFmtId="3" fontId="8" fillId="0" borderId="39" xfId="95" applyNumberFormat="1" applyFont="1" applyBorder="1"/>
    <xf numFmtId="3" fontId="8" fillId="0" borderId="39" xfId="94" applyNumberFormat="1" applyFont="1" applyBorder="1"/>
    <xf numFmtId="3" fontId="8" fillId="0" borderId="39" xfId="92" applyNumberFormat="1" applyFont="1" applyBorder="1"/>
    <xf numFmtId="3" fontId="1" fillId="0" borderId="30" xfId="38" applyNumberFormat="1" applyFont="1" applyBorder="1"/>
    <xf numFmtId="3" fontId="1" fillId="0" borderId="14" xfId="38" applyNumberFormat="1" applyFont="1" applyBorder="1"/>
    <xf numFmtId="3" fontId="8" fillId="0" borderId="39" xfId="89" applyNumberFormat="1" applyFont="1" applyBorder="1"/>
    <xf numFmtId="3" fontId="8" fillId="0" borderId="39" xfId="88" applyNumberFormat="1" applyFont="1" applyBorder="1"/>
    <xf numFmtId="3" fontId="8" fillId="0" borderId="39" xfId="87" applyNumberFormat="1" applyFont="1" applyBorder="1"/>
    <xf numFmtId="3" fontId="8" fillId="0" borderId="39" xfId="53" applyNumberFormat="1" applyFont="1" applyFill="1" applyBorder="1"/>
    <xf numFmtId="3" fontId="8" fillId="0" borderId="39" xfId="54" applyNumberFormat="1" applyFont="1" applyBorder="1"/>
    <xf numFmtId="3" fontId="8" fillId="0" borderId="39" xfId="55" applyNumberFormat="1" applyFont="1" applyBorder="1"/>
    <xf numFmtId="3" fontId="8" fillId="0" borderId="39" xfId="56" applyNumberFormat="1" applyFont="1" applyBorder="1"/>
    <xf numFmtId="3" fontId="8" fillId="0" borderId="39" xfId="57" applyNumberFormat="1" applyFont="1" applyBorder="1"/>
    <xf numFmtId="3" fontId="8" fillId="0" borderId="39" xfId="58" applyNumberFormat="1" applyFont="1" applyBorder="1"/>
    <xf numFmtId="3" fontId="8" fillId="0" borderId="39" xfId="60" applyNumberFormat="1" applyFont="1" applyBorder="1"/>
    <xf numFmtId="3" fontId="8" fillId="0" borderId="14" xfId="59" applyNumberFormat="1" applyFont="1" applyBorder="1"/>
    <xf numFmtId="3" fontId="8" fillId="0" borderId="25" xfId="59" applyNumberFormat="1" applyFont="1" applyBorder="1"/>
    <xf numFmtId="3" fontId="8" fillId="0" borderId="39" xfId="59" applyNumberFormat="1" applyFont="1" applyBorder="1"/>
    <xf numFmtId="3" fontId="8" fillId="0" borderId="39" xfId="61" applyNumberFormat="1" applyFont="1" applyBorder="1"/>
    <xf numFmtId="3" fontId="8" fillId="0" borderId="39" xfId="62" applyNumberFormat="1" applyFont="1" applyBorder="1"/>
    <xf numFmtId="3" fontId="8" fillId="0" borderId="39" xfId="63" applyNumberFormat="1" applyFont="1" applyBorder="1"/>
    <xf numFmtId="3" fontId="8" fillId="0" borderId="39" xfId="64" applyNumberFormat="1" applyFont="1" applyBorder="1"/>
    <xf numFmtId="3" fontId="8" fillId="0" borderId="39" xfId="65" applyNumberFormat="1" applyFont="1" applyBorder="1"/>
    <xf numFmtId="3" fontId="8" fillId="0" borderId="39" xfId="66" applyNumberFormat="1" applyFont="1" applyBorder="1"/>
    <xf numFmtId="3" fontId="8" fillId="0" borderId="39" xfId="67" applyNumberFormat="1" applyFont="1" applyBorder="1"/>
    <xf numFmtId="3" fontId="6" fillId="0" borderId="39" xfId="68" applyNumberFormat="1" applyFont="1" applyBorder="1"/>
    <xf numFmtId="3" fontId="8" fillId="0" borderId="39" xfId="69" applyNumberFormat="1" applyFont="1" applyBorder="1"/>
    <xf numFmtId="3" fontId="8" fillId="0" borderId="39" xfId="70" applyNumberFormat="1" applyFont="1" applyBorder="1"/>
    <xf numFmtId="3" fontId="31" fillId="0" borderId="30" xfId="41" applyNumberFormat="1" applyFont="1" applyBorder="1"/>
    <xf numFmtId="3" fontId="13" fillId="0" borderId="14" xfId="52" applyNumberFormat="1" applyFont="1" applyFill="1" applyBorder="1"/>
    <xf numFmtId="3" fontId="13" fillId="0" borderId="25" xfId="52" applyNumberFormat="1" applyFont="1" applyFill="1" applyBorder="1"/>
    <xf numFmtId="3" fontId="13" fillId="0" borderId="39" xfId="52" applyNumberFormat="1" applyFont="1" applyFill="1" applyBorder="1"/>
    <xf numFmtId="3" fontId="31" fillId="0" borderId="30" xfId="119" applyNumberFormat="1" applyFont="1" applyBorder="1"/>
    <xf numFmtId="3" fontId="8" fillId="0" borderId="39" xfId="71" applyNumberFormat="1" applyFont="1" applyBorder="1"/>
    <xf numFmtId="3" fontId="8" fillId="0" borderId="39" xfId="72" applyNumberFormat="1" applyFont="1" applyBorder="1"/>
    <xf numFmtId="3" fontId="8" fillId="0" borderId="39" xfId="73" applyNumberFormat="1" applyFont="1" applyBorder="1"/>
    <xf numFmtId="3" fontId="8" fillId="0" borderId="39" xfId="74" applyNumberFormat="1" applyFont="1" applyBorder="1"/>
    <xf numFmtId="3" fontId="8" fillId="0" borderId="39" xfId="75" applyNumberFormat="1" applyFont="1" applyBorder="1"/>
    <xf numFmtId="3" fontId="8" fillId="0" borderId="39" xfId="76" applyNumberFormat="1" applyFont="1" applyBorder="1"/>
    <xf numFmtId="3" fontId="8" fillId="0" borderId="39" xfId="77" applyNumberFormat="1" applyFont="1" applyBorder="1"/>
    <xf numFmtId="3" fontId="8" fillId="0" borderId="39" xfId="79" applyNumberFormat="1" applyFont="1" applyBorder="1"/>
    <xf numFmtId="3" fontId="8" fillId="0" borderId="39" xfId="81" applyNumberFormat="1" applyFont="1" applyBorder="1"/>
    <xf numFmtId="3" fontId="8" fillId="0" borderId="39" xfId="82" applyNumberFormat="1" applyFont="1" applyBorder="1"/>
    <xf numFmtId="3" fontId="8" fillId="0" borderId="39" xfId="83" applyNumberFormat="1" applyFont="1" applyBorder="1"/>
    <xf numFmtId="3" fontId="8" fillId="0" borderId="39" xfId="84" applyNumberFormat="1" applyFont="1" applyBorder="1"/>
    <xf numFmtId="3" fontId="8" fillId="0" borderId="39" xfId="85" applyNumberFormat="1" applyFont="1" applyBorder="1"/>
    <xf numFmtId="3" fontId="8" fillId="0" borderId="39" xfId="86" applyNumberFormat="1" applyFont="1" applyFill="1" applyBorder="1"/>
    <xf numFmtId="3" fontId="8" fillId="0" borderId="39" xfId="93" applyNumberFormat="1" applyFont="1" applyBorder="1"/>
    <xf numFmtId="3" fontId="31" fillId="0" borderId="30" xfId="39" applyNumberFormat="1" applyFont="1" applyBorder="1"/>
    <xf numFmtId="3" fontId="8" fillId="0" borderId="39" xfId="53" applyNumberFormat="1" applyFont="1" applyBorder="1"/>
    <xf numFmtId="42" fontId="8" fillId="0" borderId="15" xfId="53" applyNumberFormat="1" applyFont="1" applyFill="1" applyBorder="1" applyAlignment="1"/>
    <xf numFmtId="37" fontId="7" fillId="24" borderId="22" xfId="0" applyNumberFormat="1" applyFont="1" applyFill="1" applyBorder="1" applyAlignment="1"/>
    <xf numFmtId="37" fontId="7" fillId="24" borderId="32" xfId="65" applyNumberFormat="1" applyFont="1" applyFill="1" applyBorder="1" applyAlignment="1">
      <alignment horizontal="right"/>
    </xf>
    <xf numFmtId="37" fontId="7" fillId="24" borderId="32" xfId="55" applyNumberFormat="1" applyFont="1" applyFill="1" applyBorder="1" applyAlignment="1">
      <alignment horizontal="right"/>
    </xf>
    <xf numFmtId="37" fontId="7" fillId="24" borderId="32" xfId="64" applyNumberFormat="1" applyFont="1" applyFill="1" applyBorder="1" applyAlignment="1">
      <alignment horizontal="right"/>
    </xf>
    <xf numFmtId="37" fontId="7" fillId="24" borderId="32" xfId="62" applyNumberFormat="1" applyFont="1" applyFill="1" applyBorder="1" applyAlignment="1">
      <alignment horizontal="right"/>
    </xf>
    <xf numFmtId="37" fontId="7" fillId="24" borderId="32" xfId="63" applyNumberFormat="1" applyFont="1" applyFill="1" applyBorder="1" applyAlignment="1">
      <alignment horizontal="right"/>
    </xf>
    <xf numFmtId="37" fontId="7" fillId="24" borderId="32" xfId="61" applyNumberFormat="1" applyFont="1" applyFill="1" applyBorder="1" applyAlignment="1">
      <alignment horizontal="right"/>
    </xf>
    <xf numFmtId="0" fontId="8" fillId="0" borderId="40" xfId="52" applyFont="1" applyFill="1" applyBorder="1"/>
    <xf numFmtId="37" fontId="7" fillId="24" borderId="32" xfId="60" applyNumberFormat="1" applyFont="1" applyFill="1" applyBorder="1" applyAlignment="1">
      <alignment horizontal="right"/>
    </xf>
    <xf numFmtId="37" fontId="7" fillId="24" borderId="32" xfId="58" applyNumberFormat="1" applyFont="1" applyFill="1" applyBorder="1" applyAlignment="1">
      <alignment horizontal="right"/>
    </xf>
    <xf numFmtId="37" fontId="7" fillId="24" borderId="32" xfId="57" applyNumberFormat="1" applyFont="1" applyFill="1" applyBorder="1" applyAlignment="1">
      <alignment horizontal="right"/>
    </xf>
    <xf numFmtId="37" fontId="7" fillId="24" borderId="32" xfId="56" applyNumberFormat="1" applyFont="1" applyFill="1" applyBorder="1" applyAlignment="1">
      <alignment horizontal="right"/>
    </xf>
    <xf numFmtId="3" fontId="7" fillId="24" borderId="32" xfId="54" applyNumberFormat="1" applyFont="1" applyFill="1" applyBorder="1" applyAlignment="1">
      <alignment horizontal="right"/>
    </xf>
    <xf numFmtId="3" fontId="7" fillId="24" borderId="32" xfId="52" applyNumberFormat="1" applyFont="1" applyFill="1" applyBorder="1" applyAlignment="1">
      <alignment horizontal="right"/>
    </xf>
    <xf numFmtId="37" fontId="7" fillId="24" borderId="32" xfId="0" applyNumberFormat="1" applyFont="1" applyFill="1" applyBorder="1" applyAlignment="1"/>
    <xf numFmtId="41" fontId="7" fillId="24" borderId="40" xfId="52" applyNumberFormat="1" applyFont="1" applyFill="1" applyBorder="1" applyAlignment="1">
      <alignment horizontal="right"/>
    </xf>
    <xf numFmtId="37" fontId="7" fillId="24" borderId="32" xfId="66" applyNumberFormat="1" applyFont="1" applyFill="1" applyBorder="1" applyAlignment="1">
      <alignment horizontal="right"/>
    </xf>
    <xf numFmtId="37" fontId="7" fillId="24" borderId="32" xfId="67" applyNumberFormat="1" applyFont="1" applyFill="1" applyBorder="1" applyAlignment="1">
      <alignment horizontal="right"/>
    </xf>
    <xf numFmtId="37" fontId="11" fillId="24" borderId="32" xfId="68" applyNumberFormat="1" applyFont="1" applyFill="1" applyBorder="1" applyAlignment="1"/>
    <xf numFmtId="37" fontId="7" fillId="24" borderId="32" xfId="69" applyNumberFormat="1" applyFont="1" applyFill="1" applyBorder="1" applyAlignment="1">
      <alignment horizontal="right"/>
    </xf>
    <xf numFmtId="37" fontId="7" fillId="24" borderId="32" xfId="70" applyNumberFormat="1" applyFont="1" applyFill="1" applyBorder="1" applyAlignment="1">
      <alignment horizontal="right"/>
    </xf>
    <xf numFmtId="42" fontId="7" fillId="24" borderId="22" xfId="71" applyNumberFormat="1" applyFont="1" applyFill="1" applyBorder="1" applyAlignment="1">
      <alignment horizontal="right"/>
    </xf>
    <xf numFmtId="42" fontId="7" fillId="24" borderId="32" xfId="71" applyNumberFormat="1" applyFont="1" applyFill="1" applyBorder="1" applyAlignment="1">
      <alignment horizontal="right"/>
    </xf>
    <xf numFmtId="42" fontId="7" fillId="24" borderId="11" xfId="71" applyNumberFormat="1" applyFont="1" applyFill="1" applyBorder="1" applyAlignment="1">
      <alignment horizontal="right"/>
    </xf>
    <xf numFmtId="37" fontId="7" fillId="24" borderId="32" xfId="71" applyNumberFormat="1" applyFont="1" applyFill="1" applyBorder="1" applyAlignment="1">
      <alignment horizontal="right"/>
    </xf>
    <xf numFmtId="37" fontId="7" fillId="24" borderId="32" xfId="72" applyNumberFormat="1" applyFont="1" applyFill="1" applyBorder="1" applyAlignment="1">
      <alignment horizontal="right"/>
    </xf>
    <xf numFmtId="37" fontId="7" fillId="24" borderId="32" xfId="73" applyNumberFormat="1" applyFont="1" applyFill="1" applyBorder="1" applyAlignment="1">
      <alignment horizontal="right"/>
    </xf>
    <xf numFmtId="42" fontId="7" fillId="24" borderId="22" xfId="74" applyNumberFormat="1" applyFont="1" applyFill="1" applyBorder="1"/>
    <xf numFmtId="42" fontId="7" fillId="24" borderId="32" xfId="74" applyNumberFormat="1" applyFont="1" applyFill="1" applyBorder="1"/>
    <xf numFmtId="42" fontId="7" fillId="24" borderId="11" xfId="74" applyNumberFormat="1" applyFont="1" applyFill="1" applyBorder="1"/>
    <xf numFmtId="37" fontId="7" fillId="24" borderId="32" xfId="74" applyNumberFormat="1" applyFont="1" applyFill="1" applyBorder="1" applyAlignment="1">
      <alignment horizontal="right"/>
    </xf>
    <xf numFmtId="37" fontId="7" fillId="24" borderId="32" xfId="74" applyNumberFormat="1" applyFont="1" applyFill="1" applyBorder="1"/>
    <xf numFmtId="37" fontId="7" fillId="24" borderId="32" xfId="76" applyNumberFormat="1" applyFont="1" applyFill="1" applyBorder="1" applyAlignment="1">
      <alignment horizontal="right"/>
    </xf>
    <xf numFmtId="37" fontId="7" fillId="24" borderId="32" xfId="77" applyNumberFormat="1" applyFont="1" applyFill="1" applyBorder="1" applyAlignment="1">
      <alignment horizontal="right"/>
    </xf>
    <xf numFmtId="37" fontId="7" fillId="24" borderId="32" xfId="78" applyNumberFormat="1" applyFont="1" applyFill="1" applyBorder="1" applyAlignment="1">
      <alignment horizontal="right"/>
    </xf>
    <xf numFmtId="37" fontId="7" fillId="24" borderId="32" xfId="79" applyNumberFormat="1" applyFont="1" applyFill="1" applyBorder="1" applyAlignment="1">
      <alignment horizontal="right"/>
    </xf>
    <xf numFmtId="37" fontId="7" fillId="24" borderId="32" xfId="80" applyNumberFormat="1" applyFont="1" applyFill="1" applyBorder="1" applyAlignment="1">
      <alignment horizontal="right"/>
    </xf>
    <xf numFmtId="3" fontId="31" fillId="0" borderId="30" xfId="130" applyNumberFormat="1" applyFont="1" applyBorder="1"/>
    <xf numFmtId="3" fontId="8" fillId="0" borderId="41" xfId="0" applyNumberFormat="1" applyFont="1" applyBorder="1"/>
    <xf numFmtId="37" fontId="7" fillId="24" borderId="42" xfId="101" applyNumberFormat="1" applyFont="1" applyFill="1" applyBorder="1" applyAlignment="1">
      <alignment horizontal="right"/>
    </xf>
    <xf numFmtId="37" fontId="7" fillId="24" borderId="32" xfId="102" applyNumberFormat="1" applyFont="1" applyFill="1" applyBorder="1" applyAlignment="1">
      <alignment horizontal="right"/>
    </xf>
    <xf numFmtId="42" fontId="7" fillId="24" borderId="24" xfId="92" applyNumberFormat="1" applyFont="1" applyFill="1" applyBorder="1" applyAlignment="1">
      <alignment horizontal="right"/>
    </xf>
    <xf numFmtId="42" fontId="7" fillId="24" borderId="22" xfId="92" applyNumberFormat="1" applyFont="1" applyFill="1" applyBorder="1" applyAlignment="1">
      <alignment horizontal="right"/>
    </xf>
    <xf numFmtId="37" fontId="7" fillId="24" borderId="32" xfId="81" applyNumberFormat="1" applyFont="1" applyFill="1" applyBorder="1" applyAlignment="1">
      <alignment horizontal="right"/>
    </xf>
    <xf numFmtId="37" fontId="7" fillId="24" borderId="32" xfId="82" applyNumberFormat="1" applyFont="1" applyFill="1" applyBorder="1" applyAlignment="1">
      <alignment horizontal="right"/>
    </xf>
    <xf numFmtId="37" fontId="7" fillId="24" borderId="32" xfId="83" applyNumberFormat="1" applyFont="1" applyFill="1" applyBorder="1" applyAlignment="1">
      <alignment horizontal="right"/>
    </xf>
    <xf numFmtId="37" fontId="7" fillId="24" borderId="32" xfId="84" applyNumberFormat="1" applyFont="1" applyFill="1" applyBorder="1" applyAlignment="1">
      <alignment horizontal="right"/>
    </xf>
    <xf numFmtId="37" fontId="7" fillId="24" borderId="32" xfId="85" applyNumberFormat="1" applyFont="1" applyFill="1" applyBorder="1" applyAlignment="1">
      <alignment horizontal="right"/>
    </xf>
    <xf numFmtId="37" fontId="7" fillId="24" borderId="32" xfId="86" applyNumberFormat="1" applyFont="1" applyFill="1" applyBorder="1" applyAlignment="1">
      <alignment horizontal="right"/>
    </xf>
    <xf numFmtId="37" fontId="7" fillId="24" borderId="32" xfId="87" applyNumberFormat="1" applyFont="1" applyFill="1" applyBorder="1" applyAlignment="1">
      <alignment horizontal="right"/>
    </xf>
    <xf numFmtId="37" fontId="7" fillId="24" borderId="32" xfId="88" applyNumberFormat="1" applyFont="1" applyFill="1" applyBorder="1" applyAlignment="1">
      <alignment horizontal="right"/>
    </xf>
    <xf numFmtId="37" fontId="7" fillId="24" borderId="32" xfId="89" applyNumberFormat="1" applyFont="1" applyFill="1" applyBorder="1" applyAlignment="1">
      <alignment horizontal="right"/>
    </xf>
    <xf numFmtId="37" fontId="7" fillId="24" borderId="32" xfId="90" applyNumberFormat="1" applyFont="1" applyFill="1" applyBorder="1" applyAlignment="1">
      <alignment horizontal="right"/>
    </xf>
    <xf numFmtId="37" fontId="7" fillId="24" borderId="32" xfId="91" applyNumberFormat="1" applyFont="1" applyFill="1" applyBorder="1" applyAlignment="1">
      <alignment horizontal="right"/>
    </xf>
    <xf numFmtId="37" fontId="7" fillId="24" borderId="32" xfId="93" applyNumberFormat="1" applyFont="1" applyFill="1" applyBorder="1" applyAlignment="1">
      <alignment horizontal="right"/>
    </xf>
    <xf numFmtId="42" fontId="7" fillId="24" borderId="32" xfId="92" applyNumberFormat="1" applyFont="1" applyFill="1" applyBorder="1" applyAlignment="1">
      <alignment horizontal="right"/>
    </xf>
    <xf numFmtId="42" fontId="7" fillId="24" borderId="11" xfId="92" applyNumberFormat="1" applyFont="1" applyFill="1" applyBorder="1" applyAlignment="1">
      <alignment horizontal="right"/>
    </xf>
    <xf numFmtId="37" fontId="7" fillId="24" borderId="32" xfId="92" applyNumberFormat="1" applyFont="1" applyFill="1" applyBorder="1" applyAlignment="1">
      <alignment horizontal="right"/>
    </xf>
    <xf numFmtId="37" fontId="7" fillId="24" borderId="32" xfId="94" applyNumberFormat="1" applyFont="1" applyFill="1" applyBorder="1" applyAlignment="1">
      <alignment horizontal="right"/>
    </xf>
    <xf numFmtId="37" fontId="7" fillId="24" borderId="32" xfId="95" applyNumberFormat="1" applyFont="1" applyFill="1" applyBorder="1" applyAlignment="1">
      <alignment horizontal="right"/>
    </xf>
    <xf numFmtId="37" fontId="7" fillId="24" borderId="32" xfId="96" applyNumberFormat="1" applyFont="1" applyFill="1" applyBorder="1" applyAlignment="1">
      <alignment horizontal="right"/>
    </xf>
    <xf numFmtId="37" fontId="7" fillId="24" borderId="32" xfId="97" applyNumberFormat="1" applyFont="1" applyFill="1" applyBorder="1" applyAlignment="1">
      <alignment horizontal="right"/>
    </xf>
    <xf numFmtId="37" fontId="7" fillId="24" borderId="32" xfId="98" applyNumberFormat="1" applyFont="1" applyFill="1" applyBorder="1" applyAlignment="1">
      <alignment horizontal="right"/>
    </xf>
    <xf numFmtId="37" fontId="7" fillId="24" borderId="32" xfId="99" applyNumberFormat="1" applyFont="1" applyFill="1" applyBorder="1" applyAlignment="1">
      <alignment horizontal="right"/>
    </xf>
    <xf numFmtId="37" fontId="7" fillId="24" borderId="32" xfId="100" applyNumberFormat="1" applyFont="1" applyFill="1" applyBorder="1" applyAlignment="1">
      <alignment horizontal="right"/>
    </xf>
    <xf numFmtId="37" fontId="7" fillId="24" borderId="32" xfId="101" applyNumberFormat="1" applyFont="1" applyFill="1" applyBorder="1" applyAlignment="1">
      <alignment horizontal="right"/>
    </xf>
    <xf numFmtId="42" fontId="13" fillId="0" borderId="0" xfId="88" applyNumberFormat="1" applyFont="1" applyBorder="1" applyAlignment="1">
      <alignment horizontal="left"/>
    </xf>
    <xf numFmtId="42" fontId="13" fillId="0" borderId="0" xfId="0" applyNumberFormat="1" applyFont="1" applyBorder="1" applyAlignment="1">
      <alignment horizontal="left"/>
    </xf>
    <xf numFmtId="42" fontId="13" fillId="0" borderId="0" xfId="0" quotePrefix="1" applyNumberFormat="1" applyFont="1" applyBorder="1" applyAlignment="1">
      <alignment horizontal="left"/>
    </xf>
    <xf numFmtId="42" fontId="13" fillId="0" borderId="29" xfId="0" quotePrefix="1" applyNumberFormat="1" applyFont="1" applyBorder="1" applyAlignment="1">
      <alignment horizontal="left"/>
    </xf>
    <xf numFmtId="42" fontId="31" fillId="0" borderId="0" xfId="162" applyNumberFormat="1" applyFont="1" applyBorder="1" applyAlignment="1">
      <alignment horizontal="left"/>
    </xf>
    <xf numFmtId="42" fontId="8" fillId="0" borderId="0" xfId="0" applyNumberFormat="1" applyFont="1" applyBorder="1" applyAlignment="1">
      <alignment horizontal="left"/>
    </xf>
    <xf numFmtId="42" fontId="8" fillId="0" borderId="10" xfId="0" applyNumberFormat="1" applyFont="1" applyBorder="1" applyAlignment="1">
      <alignment horizontal="left"/>
    </xf>
    <xf numFmtId="42" fontId="7" fillId="24" borderId="22" xfId="71" applyNumberFormat="1" applyFont="1" applyFill="1" applyBorder="1" applyAlignment="1">
      <alignment horizontal="left"/>
    </xf>
    <xf numFmtId="42" fontId="7" fillId="24" borderId="32" xfId="71" applyNumberFormat="1" applyFont="1" applyFill="1" applyBorder="1" applyAlignment="1">
      <alignment horizontal="left"/>
    </xf>
    <xf numFmtId="42" fontId="7" fillId="24" borderId="11" xfId="71" applyNumberFormat="1" applyFont="1" applyFill="1" applyBorder="1" applyAlignment="1">
      <alignment horizontal="left"/>
    </xf>
    <xf numFmtId="42" fontId="8" fillId="0" borderId="19" xfId="0" applyNumberFormat="1" applyFont="1" applyBorder="1" applyAlignment="1">
      <alignment horizontal="left"/>
    </xf>
    <xf numFmtId="42" fontId="8" fillId="0" borderId="13" xfId="71" applyNumberFormat="1" applyFont="1" applyBorder="1" applyAlignment="1">
      <alignment horizontal="left"/>
    </xf>
    <xf numFmtId="42" fontId="8" fillId="0" borderId="15" xfId="71" applyNumberFormat="1" applyFont="1" applyBorder="1" applyAlignment="1">
      <alignment horizontal="left"/>
    </xf>
    <xf numFmtId="42" fontId="13" fillId="0" borderId="29" xfId="0" applyNumberFormat="1" applyFont="1" applyBorder="1" applyAlignment="1">
      <alignment horizontal="left"/>
    </xf>
    <xf numFmtId="42" fontId="31" fillId="0" borderId="0" xfId="163" applyNumberFormat="1" applyFont="1" applyBorder="1" applyAlignment="1">
      <alignment horizontal="left"/>
    </xf>
    <xf numFmtId="42" fontId="7" fillId="24" borderId="22" xfId="74" applyNumberFormat="1" applyFont="1" applyFill="1" applyBorder="1" applyAlignment="1">
      <alignment horizontal="left"/>
    </xf>
    <xf numFmtId="42" fontId="7" fillId="24" borderId="32" xfId="74" applyNumberFormat="1" applyFont="1" applyFill="1" applyBorder="1" applyAlignment="1">
      <alignment horizontal="left"/>
    </xf>
    <xf numFmtId="42" fontId="7" fillId="24" borderId="11" xfId="74" applyNumberFormat="1" applyFont="1" applyFill="1" applyBorder="1" applyAlignment="1">
      <alignment horizontal="left"/>
    </xf>
    <xf numFmtId="42" fontId="8" fillId="0" borderId="0" xfId="74" applyNumberFormat="1" applyFont="1" applyBorder="1" applyAlignment="1">
      <alignment horizontal="left"/>
    </xf>
    <xf numFmtId="42" fontId="8" fillId="0" borderId="10" xfId="74" applyNumberFormat="1" applyFont="1" applyBorder="1" applyAlignment="1">
      <alignment horizontal="left"/>
    </xf>
    <xf numFmtId="42" fontId="13" fillId="0" borderId="0" xfId="74" applyNumberFormat="1" applyFont="1" applyBorder="1" applyAlignment="1">
      <alignment horizontal="left"/>
    </xf>
    <xf numFmtId="42" fontId="31" fillId="0" borderId="0" xfId="164" applyNumberFormat="1" applyFont="1" applyBorder="1" applyAlignment="1">
      <alignment horizontal="left"/>
    </xf>
    <xf numFmtId="42" fontId="7" fillId="24" borderId="24" xfId="75" applyNumberFormat="1" applyFont="1" applyFill="1" applyBorder="1" applyAlignment="1">
      <alignment horizontal="left"/>
    </xf>
    <xf numFmtId="42" fontId="7" fillId="24" borderId="32" xfId="75" applyNumberFormat="1" applyFont="1" applyFill="1" applyBorder="1" applyAlignment="1">
      <alignment horizontal="left"/>
    </xf>
    <xf numFmtId="42" fontId="7" fillId="24" borderId="11" xfId="75" applyNumberFormat="1" applyFont="1" applyFill="1" applyBorder="1" applyAlignment="1">
      <alignment horizontal="left"/>
    </xf>
    <xf numFmtId="42" fontId="8" fillId="0" borderId="0" xfId="75" applyNumberFormat="1" applyFont="1" applyBorder="1" applyAlignment="1">
      <alignment horizontal="left"/>
    </xf>
    <xf numFmtId="42" fontId="8" fillId="0" borderId="10" xfId="75" applyNumberFormat="1" applyFont="1" applyBorder="1" applyAlignment="1">
      <alignment horizontal="left"/>
    </xf>
    <xf numFmtId="42" fontId="13" fillId="0" borderId="29" xfId="75" applyNumberFormat="1" applyFont="1" applyBorder="1" applyAlignment="1">
      <alignment horizontal="left"/>
    </xf>
    <xf numFmtId="42" fontId="13" fillId="0" borderId="0" xfId="75" applyNumberFormat="1" applyFont="1" applyBorder="1" applyAlignment="1">
      <alignment horizontal="left"/>
    </xf>
    <xf numFmtId="42" fontId="31" fillId="0" borderId="0" xfId="160" applyNumberFormat="1" applyFont="1" applyBorder="1" applyAlignment="1">
      <alignment horizontal="left"/>
    </xf>
    <xf numFmtId="42" fontId="7" fillId="24" borderId="22" xfId="73" applyNumberFormat="1" applyFont="1" applyFill="1" applyBorder="1" applyAlignment="1">
      <alignment horizontal="left"/>
    </xf>
    <xf numFmtId="42" fontId="7" fillId="24" borderId="32" xfId="73" applyNumberFormat="1" applyFont="1" applyFill="1" applyBorder="1" applyAlignment="1">
      <alignment horizontal="left"/>
    </xf>
    <xf numFmtId="42" fontId="7" fillId="24" borderId="11" xfId="73" applyNumberFormat="1" applyFont="1" applyFill="1" applyBorder="1" applyAlignment="1">
      <alignment horizontal="left"/>
    </xf>
    <xf numFmtId="42" fontId="8" fillId="0" borderId="19" xfId="73" applyNumberFormat="1" applyFont="1" applyBorder="1" applyAlignment="1">
      <alignment horizontal="left"/>
    </xf>
    <xf numFmtId="42" fontId="8" fillId="0" borderId="18" xfId="73" applyNumberFormat="1" applyFont="1" applyBorder="1" applyAlignment="1">
      <alignment horizontal="left"/>
    </xf>
    <xf numFmtId="42" fontId="13" fillId="0" borderId="0" xfId="0" applyNumberFormat="1" applyFont="1" applyFill="1" applyBorder="1" applyAlignment="1">
      <alignment horizontal="left"/>
    </xf>
    <xf numFmtId="42" fontId="0" fillId="0" borderId="0" xfId="0" applyNumberFormat="1" applyAlignment="1">
      <alignment horizontal="left"/>
    </xf>
    <xf numFmtId="42" fontId="0" fillId="0" borderId="30" xfId="0" applyNumberFormat="1" applyBorder="1" applyAlignment="1">
      <alignment horizontal="left"/>
    </xf>
    <xf numFmtId="42" fontId="0" fillId="0" borderId="14" xfId="0" applyNumberFormat="1" applyBorder="1" applyAlignment="1">
      <alignment horizontal="left"/>
    </xf>
    <xf numFmtId="42" fontId="8" fillId="0" borderId="0" xfId="0" applyNumberFormat="1" applyFont="1" applyFill="1" applyBorder="1" applyAlignment="1">
      <alignment horizontal="left"/>
    </xf>
    <xf numFmtId="42" fontId="8" fillId="0" borderId="43" xfId="0" applyNumberFormat="1" applyFont="1" applyFill="1" applyBorder="1" applyAlignment="1">
      <alignment horizontal="left"/>
    </xf>
    <xf numFmtId="42" fontId="7" fillId="24" borderId="22" xfId="70" applyNumberFormat="1" applyFont="1" applyFill="1" applyBorder="1" applyAlignment="1">
      <alignment horizontal="left"/>
    </xf>
    <xf numFmtId="42" fontId="7" fillId="24" borderId="32" xfId="70" applyNumberFormat="1" applyFont="1" applyFill="1" applyBorder="1" applyAlignment="1">
      <alignment horizontal="left"/>
    </xf>
    <xf numFmtId="42" fontId="7" fillId="24" borderId="11" xfId="70" applyNumberFormat="1" applyFont="1" applyFill="1" applyBorder="1" applyAlignment="1">
      <alignment horizontal="left"/>
    </xf>
    <xf numFmtId="42" fontId="8" fillId="0" borderId="13" xfId="0" applyNumberFormat="1" applyFont="1" applyFill="1" applyBorder="1" applyAlignment="1">
      <alignment horizontal="left"/>
    </xf>
    <xf numFmtId="42" fontId="8" fillId="0" borderId="13" xfId="70" applyNumberFormat="1" applyFont="1" applyBorder="1" applyAlignment="1">
      <alignment horizontal="left"/>
    </xf>
    <xf numFmtId="42" fontId="8" fillId="0" borderId="0" xfId="70" applyNumberFormat="1" applyFont="1" applyBorder="1" applyAlignment="1">
      <alignment horizontal="left"/>
    </xf>
    <xf numFmtId="42" fontId="8" fillId="0" borderId="10" xfId="70" applyNumberFormat="1" applyFont="1" applyBorder="1" applyAlignment="1">
      <alignment horizontal="left"/>
    </xf>
    <xf numFmtId="42" fontId="31" fillId="0" borderId="29" xfId="142" applyNumberFormat="1" applyFont="1" applyFill="1" applyBorder="1" applyAlignment="1">
      <alignment horizontal="left" wrapText="1"/>
    </xf>
    <xf numFmtId="42" fontId="31" fillId="0" borderId="0" xfId="142" applyNumberFormat="1" applyFont="1" applyFill="1" applyBorder="1" applyAlignment="1">
      <alignment horizontal="left" wrapText="1"/>
    </xf>
    <xf numFmtId="42" fontId="31" fillId="0" borderId="0" xfId="159" applyNumberFormat="1" applyFont="1" applyBorder="1" applyAlignment="1">
      <alignment horizontal="left"/>
    </xf>
    <xf numFmtId="42" fontId="8" fillId="0" borderId="10" xfId="0" applyNumberFormat="1" applyFont="1" applyFill="1" applyBorder="1" applyAlignment="1">
      <alignment horizontal="left"/>
    </xf>
    <xf numFmtId="42" fontId="7" fillId="24" borderId="22" xfId="69" applyNumberFormat="1" applyFont="1" applyFill="1" applyBorder="1" applyAlignment="1">
      <alignment horizontal="left"/>
    </xf>
    <xf numFmtId="42" fontId="7" fillId="24" borderId="32" xfId="69" applyNumberFormat="1" applyFont="1" applyFill="1" applyBorder="1" applyAlignment="1">
      <alignment horizontal="left"/>
    </xf>
    <xf numFmtId="42" fontId="7" fillId="24" borderId="11" xfId="69" applyNumberFormat="1" applyFont="1" applyFill="1" applyBorder="1" applyAlignment="1">
      <alignment horizontal="left"/>
    </xf>
    <xf numFmtId="42" fontId="8" fillId="0" borderId="19" xfId="0" applyNumberFormat="1" applyFont="1" applyFill="1" applyBorder="1" applyAlignment="1">
      <alignment horizontal="left"/>
    </xf>
    <xf numFmtId="0" fontId="8" fillId="0" borderId="19" xfId="0" applyFont="1" applyBorder="1" applyAlignment="1">
      <alignment horizontal="left"/>
    </xf>
    <xf numFmtId="42" fontId="8" fillId="0" borderId="18" xfId="69" applyNumberFormat="1" applyFont="1" applyBorder="1" applyAlignment="1">
      <alignment horizontal="left"/>
    </xf>
    <xf numFmtId="42" fontId="13" fillId="0" borderId="0" xfId="69" applyNumberFormat="1" applyFont="1" applyFill="1" applyBorder="1" applyAlignment="1">
      <alignment horizontal="left"/>
    </xf>
    <xf numFmtId="0" fontId="8" fillId="0" borderId="0" xfId="0" applyFont="1" applyBorder="1" applyAlignment="1">
      <alignment horizontal="left"/>
    </xf>
    <xf numFmtId="42" fontId="1" fillId="0" borderId="0" xfId="0" applyNumberFormat="1" applyFont="1" applyFill="1" applyBorder="1" applyAlignment="1">
      <alignment horizontal="left"/>
    </xf>
    <xf numFmtId="42" fontId="31" fillId="0" borderId="0" xfId="158" applyNumberFormat="1" applyFont="1" applyBorder="1" applyAlignment="1">
      <alignment horizontal="left"/>
    </xf>
    <xf numFmtId="42" fontId="6" fillId="0" borderId="0" xfId="0" applyNumberFormat="1" applyFont="1" applyFill="1" applyBorder="1" applyAlignment="1">
      <alignment horizontal="left"/>
    </xf>
    <xf numFmtId="42" fontId="6" fillId="0" borderId="0" xfId="112" quotePrefix="1" applyNumberFormat="1" applyFont="1" applyBorder="1" applyAlignment="1">
      <alignment horizontal="left"/>
    </xf>
    <xf numFmtId="42" fontId="6" fillId="0" borderId="0" xfId="0" quotePrefix="1" applyNumberFormat="1" applyFont="1" applyBorder="1" applyAlignment="1">
      <alignment horizontal="left"/>
    </xf>
    <xf numFmtId="42" fontId="12" fillId="0" borderId="0" xfId="142" applyNumberFormat="1" applyFont="1" applyFill="1" applyBorder="1" applyAlignment="1">
      <alignment horizontal="left" wrapText="1"/>
    </xf>
    <xf numFmtId="42" fontId="6" fillId="0" borderId="10" xfId="68" applyNumberFormat="1" applyFont="1" applyBorder="1" applyAlignment="1">
      <alignment horizontal="left"/>
    </xf>
    <xf numFmtId="42" fontId="11" fillId="24" borderId="22" xfId="68" applyNumberFormat="1" applyFont="1" applyFill="1" applyBorder="1" applyAlignment="1">
      <alignment horizontal="left"/>
    </xf>
    <xf numFmtId="42" fontId="11" fillId="24" borderId="32" xfId="68" applyNumberFormat="1" applyFont="1" applyFill="1" applyBorder="1" applyAlignment="1">
      <alignment horizontal="left"/>
    </xf>
    <xf numFmtId="42" fontId="11" fillId="24" borderId="11" xfId="68" applyNumberFormat="1" applyFont="1" applyFill="1" applyBorder="1" applyAlignment="1">
      <alignment horizontal="left"/>
    </xf>
    <xf numFmtId="42" fontId="6" fillId="0" borderId="19" xfId="0" applyNumberFormat="1" applyFont="1" applyFill="1" applyBorder="1" applyAlignment="1">
      <alignment horizontal="left"/>
    </xf>
    <xf numFmtId="42" fontId="6" fillId="0" borderId="19" xfId="68" applyNumberFormat="1" applyFont="1" applyFill="1" applyBorder="1" applyAlignment="1">
      <alignment horizontal="left"/>
    </xf>
    <xf numFmtId="42" fontId="6" fillId="0" borderId="18" xfId="68" applyNumberFormat="1" applyFont="1" applyBorder="1" applyAlignment="1">
      <alignment horizontal="left"/>
    </xf>
    <xf numFmtId="42" fontId="1" fillId="0" borderId="0" xfId="0" applyNumberFormat="1" applyFont="1" applyBorder="1" applyAlignment="1">
      <alignment horizontal="left"/>
    </xf>
    <xf numFmtId="42" fontId="13" fillId="0" borderId="0" xfId="51" applyNumberFormat="1" applyFont="1" applyFill="1" applyBorder="1" applyAlignment="1">
      <alignment horizontal="left"/>
    </xf>
    <xf numFmtId="42" fontId="8" fillId="0" borderId="0" xfId="66" applyNumberFormat="1" applyFont="1" applyBorder="1" applyAlignment="1">
      <alignment horizontal="left"/>
    </xf>
    <xf numFmtId="42" fontId="7" fillId="24" borderId="22" xfId="66" applyNumberFormat="1" applyFont="1" applyFill="1" applyBorder="1" applyAlignment="1">
      <alignment horizontal="left"/>
    </xf>
    <xf numFmtId="42" fontId="7" fillId="24" borderId="32" xfId="66" applyNumberFormat="1" applyFont="1" applyFill="1" applyBorder="1" applyAlignment="1">
      <alignment horizontal="left"/>
    </xf>
    <xf numFmtId="42" fontId="7" fillId="24" borderId="11" xfId="66" applyNumberFormat="1" applyFont="1" applyFill="1" applyBorder="1" applyAlignment="1">
      <alignment horizontal="left"/>
    </xf>
    <xf numFmtId="42" fontId="31" fillId="0" borderId="0" xfId="157" applyNumberFormat="1" applyFont="1" applyBorder="1" applyAlignment="1">
      <alignment horizontal="left"/>
    </xf>
    <xf numFmtId="42" fontId="8" fillId="0" borderId="0" xfId="66" applyNumberFormat="1" applyFont="1" applyFill="1" applyBorder="1" applyAlignment="1">
      <alignment horizontal="left"/>
    </xf>
    <xf numFmtId="42" fontId="7" fillId="24" borderId="24" xfId="65" applyNumberFormat="1" applyFont="1" applyFill="1" applyBorder="1" applyAlignment="1">
      <alignment horizontal="left"/>
    </xf>
    <xf numFmtId="42" fontId="7" fillId="24" borderId="32" xfId="65" applyNumberFormat="1" applyFont="1" applyFill="1" applyBorder="1" applyAlignment="1">
      <alignment horizontal="left"/>
    </xf>
    <xf numFmtId="42" fontId="7" fillId="24" borderId="11" xfId="65" applyNumberFormat="1" applyFont="1" applyFill="1" applyBorder="1" applyAlignment="1">
      <alignment horizontal="left"/>
    </xf>
    <xf numFmtId="42" fontId="31" fillId="0" borderId="0" xfId="156" applyNumberFormat="1" applyFont="1" applyBorder="1" applyAlignment="1">
      <alignment horizontal="left"/>
    </xf>
    <xf numFmtId="42" fontId="8" fillId="0" borderId="13" xfId="65" applyNumberFormat="1" applyFont="1" applyFill="1" applyBorder="1" applyAlignment="1">
      <alignment horizontal="left"/>
    </xf>
    <xf numFmtId="42" fontId="8" fillId="0" borderId="19" xfId="65" applyNumberFormat="1" applyFont="1" applyFill="1" applyBorder="1" applyAlignment="1">
      <alignment horizontal="left"/>
    </xf>
    <xf numFmtId="42" fontId="8" fillId="0" borderId="15" xfId="65" applyNumberFormat="1" applyFont="1" applyBorder="1" applyAlignment="1">
      <alignment horizontal="left"/>
    </xf>
    <xf numFmtId="42" fontId="31" fillId="0" borderId="0" xfId="155" applyNumberFormat="1" applyFont="1" applyBorder="1" applyAlignment="1">
      <alignment horizontal="left"/>
    </xf>
    <xf numFmtId="42" fontId="8" fillId="0" borderId="0" xfId="64" applyNumberFormat="1" applyFont="1" applyFill="1" applyBorder="1" applyAlignment="1">
      <alignment horizontal="left"/>
    </xf>
    <xf numFmtId="42" fontId="8" fillId="0" borderId="10" xfId="64" applyNumberFormat="1" applyFont="1" applyFill="1" applyBorder="1" applyAlignment="1">
      <alignment horizontal="left"/>
    </xf>
    <xf numFmtId="42" fontId="7" fillId="24" borderId="24" xfId="64" applyNumberFormat="1" applyFont="1" applyFill="1" applyBorder="1" applyAlignment="1">
      <alignment horizontal="left"/>
    </xf>
    <xf numFmtId="42" fontId="7" fillId="24" borderId="32" xfId="64" applyNumberFormat="1" applyFont="1" applyFill="1" applyBorder="1" applyAlignment="1">
      <alignment horizontal="left"/>
    </xf>
    <xf numFmtId="42" fontId="7" fillId="24" borderId="11" xfId="64" applyNumberFormat="1" applyFont="1" applyFill="1" applyBorder="1" applyAlignment="1">
      <alignment horizontal="left"/>
    </xf>
    <xf numFmtId="42" fontId="8" fillId="0" borderId="13" xfId="64" applyNumberFormat="1" applyFont="1" applyBorder="1" applyAlignment="1">
      <alignment horizontal="left"/>
    </xf>
    <xf numFmtId="42" fontId="8" fillId="0" borderId="19" xfId="64" applyNumberFormat="1" applyFont="1" applyBorder="1" applyAlignment="1">
      <alignment horizontal="left"/>
    </xf>
    <xf numFmtId="42" fontId="8" fillId="0" borderId="15" xfId="64" applyNumberFormat="1" applyFont="1" applyBorder="1" applyAlignment="1">
      <alignment horizontal="left"/>
    </xf>
    <xf numFmtId="42" fontId="8" fillId="0" borderId="0" xfId="64" applyNumberFormat="1" applyFont="1" applyBorder="1" applyAlignment="1">
      <alignment horizontal="left"/>
    </xf>
    <xf numFmtId="42" fontId="8" fillId="0" borderId="10" xfId="64" applyNumberFormat="1" applyFont="1" applyBorder="1" applyAlignment="1">
      <alignment horizontal="left"/>
    </xf>
    <xf numFmtId="42" fontId="7" fillId="24" borderId="24" xfId="62" applyNumberFormat="1" applyFont="1" applyFill="1" applyBorder="1" applyAlignment="1">
      <alignment horizontal="left"/>
    </xf>
    <xf numFmtId="42" fontId="7" fillId="24" borderId="32" xfId="62" applyNumberFormat="1" applyFont="1" applyFill="1" applyBorder="1" applyAlignment="1">
      <alignment horizontal="left"/>
    </xf>
    <xf numFmtId="42" fontId="7" fillId="24" borderId="11" xfId="62" applyNumberFormat="1" applyFont="1" applyFill="1" applyBorder="1" applyAlignment="1">
      <alignment horizontal="left"/>
    </xf>
    <xf numFmtId="42" fontId="31" fillId="0" borderId="0" xfId="154" applyNumberFormat="1" applyFont="1" applyBorder="1" applyAlignment="1">
      <alignment horizontal="left"/>
    </xf>
    <xf numFmtId="42" fontId="7" fillId="24" borderId="22" xfId="67" applyNumberFormat="1" applyFont="1" applyFill="1" applyBorder="1" applyAlignment="1">
      <alignment horizontal="left"/>
    </xf>
    <xf numFmtId="42" fontId="7" fillId="24" borderId="32" xfId="67" applyNumberFormat="1" applyFont="1" applyFill="1" applyBorder="1" applyAlignment="1">
      <alignment horizontal="left"/>
    </xf>
    <xf numFmtId="42" fontId="7" fillId="24" borderId="11" xfId="67" applyNumberFormat="1" applyFont="1" applyFill="1" applyBorder="1" applyAlignment="1">
      <alignment horizontal="left"/>
    </xf>
    <xf numFmtId="42" fontId="13" fillId="0" borderId="13" xfId="0" applyNumberFormat="1" applyFont="1" applyBorder="1" applyAlignment="1">
      <alignment horizontal="left"/>
    </xf>
    <xf numFmtId="42" fontId="8" fillId="0" borderId="13" xfId="67" applyNumberFormat="1" applyFont="1" applyFill="1" applyBorder="1" applyAlignment="1">
      <alignment horizontal="left"/>
    </xf>
    <xf numFmtId="42" fontId="8" fillId="0" borderId="15" xfId="67" applyNumberFormat="1" applyFont="1" applyFill="1" applyBorder="1" applyAlignment="1">
      <alignment horizontal="left"/>
    </xf>
    <xf numFmtId="42" fontId="31" fillId="0" borderId="0" xfId="153" applyNumberFormat="1" applyFont="1" applyBorder="1" applyAlignment="1">
      <alignment horizontal="left"/>
    </xf>
    <xf numFmtId="42" fontId="7" fillId="24" borderId="24" xfId="63" applyNumberFormat="1" applyFont="1" applyFill="1" applyBorder="1" applyAlignment="1">
      <alignment horizontal="left"/>
    </xf>
    <xf numFmtId="42" fontId="7" fillId="24" borderId="32" xfId="63" applyNumberFormat="1" applyFont="1" applyFill="1" applyBorder="1" applyAlignment="1">
      <alignment horizontal="left"/>
    </xf>
    <xf numFmtId="42" fontId="7" fillId="24" borderId="11" xfId="63" applyNumberFormat="1" applyFont="1" applyFill="1" applyBorder="1" applyAlignment="1">
      <alignment horizontal="left"/>
    </xf>
    <xf numFmtId="42" fontId="8" fillId="0" borderId="19" xfId="63" applyNumberFormat="1" applyFont="1" applyBorder="1" applyAlignment="1">
      <alignment horizontal="left"/>
    </xf>
    <xf numFmtId="42" fontId="8" fillId="0" borderId="13" xfId="63" applyNumberFormat="1" applyFont="1" applyBorder="1" applyAlignment="1">
      <alignment horizontal="left"/>
    </xf>
    <xf numFmtId="42" fontId="8" fillId="0" borderId="15" xfId="63" applyNumberFormat="1" applyFont="1" applyBorder="1" applyAlignment="1">
      <alignment horizontal="left"/>
    </xf>
    <xf numFmtId="42" fontId="8" fillId="0" borderId="0" xfId="63" applyNumberFormat="1" applyFont="1" applyBorder="1" applyAlignment="1">
      <alignment horizontal="left"/>
    </xf>
    <xf numFmtId="42" fontId="8" fillId="0" borderId="10" xfId="63" applyNumberFormat="1" applyFont="1" applyBorder="1" applyAlignment="1">
      <alignment horizontal="left"/>
    </xf>
    <xf numFmtId="42" fontId="7" fillId="24" borderId="22" xfId="63" applyNumberFormat="1" applyFont="1" applyFill="1" applyBorder="1" applyAlignment="1">
      <alignment horizontal="left"/>
    </xf>
    <xf numFmtId="42" fontId="31" fillId="0" borderId="0" xfId="152" applyNumberFormat="1" applyFont="1" applyBorder="1" applyAlignment="1">
      <alignment horizontal="left"/>
    </xf>
    <xf numFmtId="42" fontId="8" fillId="0" borderId="0" xfId="62" applyNumberFormat="1" applyFont="1" applyFill="1" applyBorder="1" applyAlignment="1">
      <alignment horizontal="left"/>
    </xf>
    <xf numFmtId="42" fontId="7" fillId="24" borderId="22" xfId="62" applyNumberFormat="1" applyFont="1" applyFill="1" applyBorder="1" applyAlignment="1">
      <alignment horizontal="left"/>
    </xf>
    <xf numFmtId="42" fontId="8" fillId="0" borderId="19" xfId="62" applyNumberFormat="1" applyFont="1" applyBorder="1" applyAlignment="1">
      <alignment horizontal="left"/>
    </xf>
    <xf numFmtId="42" fontId="8" fillId="0" borderId="18" xfId="62" applyNumberFormat="1" applyFont="1" applyBorder="1" applyAlignment="1">
      <alignment horizontal="left"/>
    </xf>
    <xf numFmtId="42" fontId="13" fillId="0" borderId="0" xfId="62" applyNumberFormat="1" applyFont="1" applyBorder="1" applyAlignment="1">
      <alignment horizontal="left"/>
    </xf>
    <xf numFmtId="42" fontId="8" fillId="0" borderId="0" xfId="62" applyNumberFormat="1" applyFont="1" applyBorder="1" applyAlignment="1">
      <alignment horizontal="left"/>
    </xf>
    <xf numFmtId="0" fontId="8" fillId="0" borderId="10" xfId="0" applyFont="1" applyBorder="1" applyAlignment="1">
      <alignment horizontal="left"/>
    </xf>
    <xf numFmtId="42" fontId="31" fillId="0" borderId="0" xfId="151" applyNumberFormat="1" applyFont="1" applyBorder="1" applyAlignment="1">
      <alignment horizontal="left"/>
    </xf>
    <xf numFmtId="42" fontId="8" fillId="0" borderId="0" xfId="61" applyNumberFormat="1" applyFont="1" applyFill="1" applyBorder="1" applyAlignment="1">
      <alignment horizontal="left"/>
    </xf>
    <xf numFmtId="42" fontId="8" fillId="0" borderId="10" xfId="61" applyNumberFormat="1" applyFont="1" applyFill="1" applyBorder="1" applyAlignment="1">
      <alignment horizontal="left"/>
    </xf>
    <xf numFmtId="42" fontId="7" fillId="24" borderId="22" xfId="61" applyNumberFormat="1" applyFont="1" applyFill="1" applyBorder="1" applyAlignment="1">
      <alignment horizontal="left"/>
    </xf>
    <xf numFmtId="42" fontId="7" fillId="24" borderId="32" xfId="61" applyNumberFormat="1" applyFont="1" applyFill="1" applyBorder="1" applyAlignment="1">
      <alignment horizontal="left"/>
    </xf>
    <xf numFmtId="42" fontId="7" fillId="24" borderId="11" xfId="61" applyNumberFormat="1" applyFont="1" applyFill="1" applyBorder="1" applyAlignment="1">
      <alignment horizontal="left"/>
    </xf>
    <xf numFmtId="42" fontId="8" fillId="0" borderId="19" xfId="61" applyNumberFormat="1" applyFont="1" applyBorder="1" applyAlignment="1">
      <alignment horizontal="left"/>
    </xf>
    <xf numFmtId="42" fontId="8" fillId="0" borderId="13" xfId="104" quotePrefix="1" applyNumberFormat="1" applyFont="1" applyBorder="1" applyAlignment="1">
      <alignment horizontal="left"/>
    </xf>
    <xf numFmtId="42" fontId="8" fillId="0" borderId="13" xfId="61" applyNumberFormat="1" applyFont="1" applyBorder="1" applyAlignment="1">
      <alignment horizontal="left"/>
    </xf>
    <xf numFmtId="42" fontId="8" fillId="0" borderId="19" xfId="0" quotePrefix="1" applyNumberFormat="1" applyFont="1" applyBorder="1" applyAlignment="1">
      <alignment horizontal="left"/>
    </xf>
    <xf numFmtId="42" fontId="8" fillId="0" borderId="13" xfId="0" quotePrefix="1" applyNumberFormat="1" applyFont="1" applyBorder="1" applyAlignment="1">
      <alignment horizontal="left"/>
    </xf>
    <xf numFmtId="42" fontId="8" fillId="0" borderId="15" xfId="61" applyNumberFormat="1" applyFont="1" applyBorder="1" applyAlignment="1">
      <alignment horizontal="left"/>
    </xf>
    <xf numFmtId="42" fontId="8" fillId="0" borderId="0" xfId="61" applyNumberFormat="1" applyFont="1" applyBorder="1" applyAlignment="1">
      <alignment horizontal="left"/>
    </xf>
    <xf numFmtId="42" fontId="31" fillId="0" borderId="0" xfId="150" applyNumberFormat="1" applyFont="1" applyBorder="1" applyAlignment="1">
      <alignment horizontal="left"/>
    </xf>
    <xf numFmtId="42" fontId="8" fillId="0" borderId="0" xfId="60" applyNumberFormat="1" applyFont="1" applyFill="1" applyBorder="1" applyAlignment="1">
      <alignment horizontal="left"/>
    </xf>
    <xf numFmtId="42" fontId="8" fillId="0" borderId="10" xfId="60" applyNumberFormat="1" applyFont="1" applyFill="1" applyBorder="1" applyAlignment="1">
      <alignment horizontal="left"/>
    </xf>
    <xf numFmtId="42" fontId="7" fillId="24" borderId="22" xfId="60" applyNumberFormat="1" applyFont="1" applyFill="1" applyBorder="1" applyAlignment="1">
      <alignment horizontal="left"/>
    </xf>
    <xf numFmtId="42" fontId="7" fillId="24" borderId="32" xfId="60" applyNumberFormat="1" applyFont="1" applyFill="1" applyBorder="1" applyAlignment="1">
      <alignment horizontal="left"/>
    </xf>
    <xf numFmtId="42" fontId="7" fillId="24" borderId="11" xfId="60" applyNumberFormat="1" applyFont="1" applyFill="1" applyBorder="1" applyAlignment="1">
      <alignment horizontal="left"/>
    </xf>
    <xf numFmtId="42" fontId="8" fillId="0" borderId="13" xfId="60" applyNumberFormat="1" applyFont="1" applyBorder="1" applyAlignment="1">
      <alignment horizontal="left"/>
    </xf>
    <xf numFmtId="42" fontId="8" fillId="0" borderId="19" xfId="60" applyNumberFormat="1" applyFont="1" applyBorder="1" applyAlignment="1">
      <alignment horizontal="left"/>
    </xf>
    <xf numFmtId="42" fontId="8" fillId="0" borderId="15" xfId="60" applyNumberFormat="1" applyFont="1" applyBorder="1" applyAlignment="1">
      <alignment horizontal="left"/>
    </xf>
    <xf numFmtId="42" fontId="8" fillId="0" borderId="0" xfId="60" applyNumberFormat="1" applyFont="1" applyBorder="1" applyAlignment="1">
      <alignment horizontal="left"/>
    </xf>
    <xf numFmtId="42" fontId="8" fillId="0" borderId="10" xfId="60" applyNumberFormat="1" applyFont="1" applyBorder="1" applyAlignment="1">
      <alignment horizontal="left"/>
    </xf>
    <xf numFmtId="42" fontId="31" fillId="0" borderId="0" xfId="149" applyNumberFormat="1" applyFont="1" applyBorder="1" applyAlignment="1">
      <alignment horizontal="left"/>
    </xf>
    <xf numFmtId="42" fontId="8" fillId="0" borderId="0" xfId="59" applyNumberFormat="1" applyFont="1" applyFill="1" applyBorder="1" applyAlignment="1">
      <alignment horizontal="left"/>
    </xf>
    <xf numFmtId="42" fontId="8" fillId="0" borderId="10" xfId="59" applyNumberFormat="1" applyFont="1" applyFill="1" applyBorder="1" applyAlignment="1">
      <alignment horizontal="left"/>
    </xf>
    <xf numFmtId="42" fontId="7" fillId="24" borderId="24" xfId="0" applyNumberFormat="1" applyFont="1" applyFill="1" applyBorder="1" applyAlignment="1">
      <alignment horizontal="left"/>
    </xf>
    <xf numFmtId="42" fontId="7" fillId="24" borderId="32" xfId="0" applyNumberFormat="1" applyFont="1" applyFill="1" applyBorder="1" applyAlignment="1">
      <alignment horizontal="left"/>
    </xf>
    <xf numFmtId="42" fontId="7" fillId="24" borderId="11" xfId="0" applyNumberFormat="1" applyFont="1" applyFill="1" applyBorder="1" applyAlignment="1">
      <alignment horizontal="left"/>
    </xf>
    <xf numFmtId="42" fontId="8" fillId="0" borderId="19" xfId="59" applyNumberFormat="1" applyFont="1" applyBorder="1" applyAlignment="1">
      <alignment horizontal="left"/>
    </xf>
    <xf numFmtId="42" fontId="8" fillId="0" borderId="18" xfId="59" applyNumberFormat="1" applyFont="1" applyBorder="1" applyAlignment="1">
      <alignment horizontal="left"/>
    </xf>
    <xf numFmtId="42" fontId="8" fillId="0" borderId="0" xfId="59" applyNumberFormat="1" applyFont="1" applyBorder="1" applyAlignment="1">
      <alignment horizontal="left"/>
    </xf>
    <xf numFmtId="42" fontId="8" fillId="0" borderId="10" xfId="59" applyNumberFormat="1" applyFont="1" applyBorder="1" applyAlignment="1">
      <alignment horizontal="left"/>
    </xf>
    <xf numFmtId="42" fontId="31" fillId="0" borderId="0" xfId="148" applyNumberFormat="1" applyFont="1" applyBorder="1" applyAlignment="1">
      <alignment horizontal="left"/>
    </xf>
    <xf numFmtId="42" fontId="8" fillId="0" borderId="0" xfId="58" applyNumberFormat="1" applyFont="1" applyBorder="1" applyAlignment="1">
      <alignment horizontal="left"/>
    </xf>
    <xf numFmtId="42" fontId="8" fillId="0" borderId="10" xfId="58" applyNumberFormat="1" applyFont="1" applyBorder="1" applyAlignment="1">
      <alignment horizontal="left"/>
    </xf>
    <xf numFmtId="42" fontId="7" fillId="24" borderId="22" xfId="58" applyNumberFormat="1" applyFont="1" applyFill="1" applyBorder="1" applyAlignment="1">
      <alignment horizontal="left"/>
    </xf>
    <xf numFmtId="42" fontId="7" fillId="24" borderId="32" xfId="58" applyNumberFormat="1" applyFont="1" applyFill="1" applyBorder="1" applyAlignment="1">
      <alignment horizontal="left"/>
    </xf>
    <xf numFmtId="42" fontId="7" fillId="24" borderId="11" xfId="58" applyNumberFormat="1" applyFont="1" applyFill="1" applyBorder="1" applyAlignment="1">
      <alignment horizontal="left"/>
    </xf>
    <xf numFmtId="42" fontId="8" fillId="0" borderId="19" xfId="58" applyNumberFormat="1" applyFont="1" applyBorder="1" applyAlignment="1">
      <alignment horizontal="left"/>
    </xf>
    <xf numFmtId="42" fontId="8" fillId="0" borderId="18" xfId="58" applyNumberFormat="1" applyFont="1" applyBorder="1" applyAlignment="1">
      <alignment horizontal="left"/>
    </xf>
    <xf numFmtId="42" fontId="7" fillId="24" borderId="22" xfId="0" applyNumberFormat="1" applyFont="1" applyFill="1" applyBorder="1" applyAlignment="1">
      <alignment horizontal="left"/>
    </xf>
    <xf numFmtId="42" fontId="31" fillId="0" borderId="0" xfId="147" applyNumberFormat="1" applyFont="1" applyBorder="1" applyAlignment="1">
      <alignment horizontal="left"/>
    </xf>
    <xf numFmtId="42" fontId="7" fillId="24" borderId="22" xfId="57" applyNumberFormat="1" applyFont="1" applyFill="1" applyBorder="1" applyAlignment="1">
      <alignment horizontal="left"/>
    </xf>
    <xf numFmtId="42" fontId="7" fillId="24" borderId="32" xfId="57" applyNumberFormat="1" applyFont="1" applyFill="1" applyBorder="1" applyAlignment="1">
      <alignment horizontal="left"/>
    </xf>
    <xf numFmtId="42" fontId="7" fillId="24" borderId="11" xfId="57" applyNumberFormat="1" applyFont="1" applyFill="1" applyBorder="1" applyAlignment="1">
      <alignment horizontal="left"/>
    </xf>
    <xf numFmtId="42" fontId="8" fillId="0" borderId="13" xfId="57" applyNumberFormat="1" applyFont="1" applyBorder="1" applyAlignment="1">
      <alignment horizontal="left"/>
    </xf>
    <xf numFmtId="42" fontId="8" fillId="0" borderId="44" xfId="57" applyNumberFormat="1" applyFont="1" applyBorder="1" applyAlignment="1">
      <alignment horizontal="left"/>
    </xf>
    <xf numFmtId="42" fontId="9" fillId="0" borderId="45" xfId="142" applyNumberFormat="1" applyFont="1" applyFill="1" applyBorder="1" applyAlignment="1">
      <alignment horizontal="left" wrapText="1"/>
    </xf>
    <xf numFmtId="42" fontId="8" fillId="0" borderId="15" xfId="57" applyNumberFormat="1" applyFont="1" applyBorder="1" applyAlignment="1">
      <alignment horizontal="left"/>
    </xf>
    <xf numFmtId="42" fontId="31" fillId="0" borderId="0" xfId="146" applyNumberFormat="1" applyFont="1" applyBorder="1" applyAlignment="1">
      <alignment horizontal="left"/>
    </xf>
    <xf numFmtId="42" fontId="8" fillId="0" borderId="0" xfId="56" applyNumberFormat="1" applyFont="1" applyFill="1" applyBorder="1" applyAlignment="1">
      <alignment horizontal="left"/>
    </xf>
    <xf numFmtId="42" fontId="8" fillId="0" borderId="10" xfId="56" applyNumberFormat="1" applyFont="1" applyFill="1" applyBorder="1" applyAlignment="1">
      <alignment horizontal="left"/>
    </xf>
    <xf numFmtId="42" fontId="7" fillId="24" borderId="22" xfId="56" applyNumberFormat="1" applyFont="1" applyFill="1" applyBorder="1" applyAlignment="1">
      <alignment horizontal="left"/>
    </xf>
    <xf numFmtId="42" fontId="7" fillId="24" borderId="32" xfId="56" applyNumberFormat="1" applyFont="1" applyFill="1" applyBorder="1" applyAlignment="1">
      <alignment horizontal="left"/>
    </xf>
    <xf numFmtId="42" fontId="7" fillId="24" borderId="11" xfId="56" applyNumberFormat="1" applyFont="1" applyFill="1" applyBorder="1" applyAlignment="1">
      <alignment horizontal="left"/>
    </xf>
    <xf numFmtId="42" fontId="8" fillId="0" borderId="19" xfId="56" applyNumberFormat="1" applyFont="1" applyFill="1" applyBorder="1" applyAlignment="1">
      <alignment horizontal="left"/>
    </xf>
    <xf numFmtId="42" fontId="8" fillId="0" borderId="19" xfId="56" applyNumberFormat="1" applyFont="1" applyBorder="1" applyAlignment="1">
      <alignment horizontal="left"/>
    </xf>
    <xf numFmtId="42" fontId="8" fillId="0" borderId="18" xfId="56" applyNumberFormat="1" applyFont="1" applyFill="1" applyBorder="1" applyAlignment="1">
      <alignment horizontal="left"/>
    </xf>
    <xf numFmtId="42" fontId="8" fillId="0" borderId="0" xfId="56" applyNumberFormat="1" applyFont="1" applyBorder="1" applyAlignment="1">
      <alignment horizontal="left"/>
    </xf>
    <xf numFmtId="42" fontId="13" fillId="0" borderId="0" xfId="54" applyNumberFormat="1" applyFont="1" applyBorder="1" applyAlignment="1">
      <alignment horizontal="left"/>
    </xf>
    <xf numFmtId="42" fontId="31" fillId="0" borderId="0" xfId="145" applyNumberFormat="1" applyFont="1" applyBorder="1" applyAlignment="1">
      <alignment horizontal="left"/>
    </xf>
    <xf numFmtId="42" fontId="8" fillId="0" borderId="0" xfId="54" applyNumberFormat="1" applyFont="1" applyBorder="1" applyAlignment="1">
      <alignment horizontal="left"/>
    </xf>
    <xf numFmtId="42" fontId="8" fillId="0" borderId="0" xfId="54" applyNumberFormat="1" applyFont="1" applyFill="1" applyBorder="1" applyAlignment="1">
      <alignment horizontal="left"/>
    </xf>
    <xf numFmtId="42" fontId="8" fillId="0" borderId="10" xfId="54" applyNumberFormat="1" applyFont="1" applyFill="1" applyBorder="1" applyAlignment="1">
      <alignment horizontal="left"/>
    </xf>
    <xf numFmtId="42" fontId="7" fillId="24" borderId="22" xfId="54" applyNumberFormat="1" applyFont="1" applyFill="1" applyBorder="1" applyAlignment="1">
      <alignment horizontal="left"/>
    </xf>
    <xf numFmtId="42" fontId="8" fillId="0" borderId="19" xfId="54" applyNumberFormat="1" applyFont="1" applyBorder="1" applyAlignment="1">
      <alignment horizontal="left"/>
    </xf>
    <xf numFmtId="42" fontId="8" fillId="0" borderId="18" xfId="54" applyNumberFormat="1" applyFont="1" applyBorder="1" applyAlignment="1">
      <alignment horizontal="left"/>
    </xf>
    <xf numFmtId="42" fontId="8" fillId="0" borderId="10" xfId="54" applyNumberFormat="1" applyFont="1" applyBorder="1" applyAlignment="1">
      <alignment horizontal="left"/>
    </xf>
    <xf numFmtId="42" fontId="7" fillId="24" borderId="22" xfId="52" applyNumberFormat="1" applyFont="1" applyFill="1" applyBorder="1" applyAlignment="1">
      <alignment horizontal="left"/>
    </xf>
    <xf numFmtId="42" fontId="31" fillId="0" borderId="0" xfId="144" applyNumberFormat="1" applyFont="1" applyBorder="1" applyAlignment="1">
      <alignment horizontal="left"/>
    </xf>
    <xf numFmtId="42" fontId="7" fillId="24" borderId="22" xfId="55" applyNumberFormat="1" applyFont="1" applyFill="1" applyBorder="1" applyAlignment="1">
      <alignment horizontal="left"/>
    </xf>
    <xf numFmtId="42" fontId="31" fillId="0" borderId="0" xfId="143" applyNumberFormat="1" applyFont="1" applyBorder="1" applyAlignment="1">
      <alignment horizontal="left"/>
    </xf>
    <xf numFmtId="42" fontId="31" fillId="0" borderId="0" xfId="143" applyNumberFormat="1" applyFont="1" applyFill="1" applyBorder="1" applyAlignment="1">
      <alignment horizontal="left"/>
    </xf>
    <xf numFmtId="42" fontId="10" fillId="0" borderId="0" xfId="52" applyNumberFormat="1" applyFont="1" applyFill="1" applyBorder="1" applyAlignment="1">
      <alignment horizontal="left"/>
    </xf>
    <xf numFmtId="42" fontId="13" fillId="0" borderId="0" xfId="52" applyNumberFormat="1" applyFont="1" applyFill="1" applyBorder="1" applyAlignment="1">
      <alignment horizontal="left"/>
    </xf>
    <xf numFmtId="42" fontId="13" fillId="0" borderId="10" xfId="52" applyNumberFormat="1" applyFont="1" applyFill="1" applyBorder="1" applyAlignment="1">
      <alignment horizontal="left"/>
    </xf>
    <xf numFmtId="42" fontId="7" fillId="24" borderId="12" xfId="52" applyNumberFormat="1" applyFont="1" applyFill="1" applyBorder="1" applyAlignment="1">
      <alignment horizontal="left"/>
    </xf>
    <xf numFmtId="42" fontId="8" fillId="0" borderId="19" xfId="52" applyNumberFormat="1" applyFont="1" applyFill="1" applyBorder="1" applyAlignment="1">
      <alignment horizontal="left"/>
    </xf>
    <xf numFmtId="42" fontId="8" fillId="0" borderId="0" xfId="52" applyNumberFormat="1" applyFont="1" applyFill="1" applyBorder="1" applyAlignment="1">
      <alignment horizontal="left"/>
    </xf>
    <xf numFmtId="42" fontId="8" fillId="0" borderId="19" xfId="53" applyNumberFormat="1" applyFont="1" applyFill="1" applyBorder="1" applyAlignment="1">
      <alignment horizontal="left"/>
    </xf>
    <xf numFmtId="42" fontId="10" fillId="0" borderId="19" xfId="53" applyNumberFormat="1" applyFont="1" applyFill="1" applyBorder="1" applyAlignment="1">
      <alignment horizontal="left"/>
    </xf>
    <xf numFmtId="42" fontId="8" fillId="0" borderId="18" xfId="53" applyNumberFormat="1" applyFont="1" applyFill="1" applyBorder="1" applyAlignment="1">
      <alignment horizontal="left"/>
    </xf>
    <xf numFmtId="42" fontId="8" fillId="0" borderId="0" xfId="0" quotePrefix="1" applyNumberFormat="1" applyFont="1" applyFill="1" applyBorder="1" applyAlignment="1">
      <alignment horizontal="left"/>
    </xf>
    <xf numFmtId="42" fontId="8" fillId="0" borderId="0" xfId="53" applyNumberFormat="1" applyFont="1" applyFill="1" applyBorder="1" applyAlignment="1">
      <alignment horizontal="left"/>
    </xf>
    <xf numFmtId="42" fontId="7" fillId="24" borderId="22" xfId="194" applyNumberFormat="1" applyFont="1" applyFill="1" applyBorder="1" applyAlignment="1">
      <alignment horizontal="left"/>
    </xf>
    <xf numFmtId="42" fontId="1" fillId="0" borderId="0" xfId="194" applyNumberFormat="1" applyFont="1" applyBorder="1" applyAlignment="1">
      <alignment horizontal="left"/>
    </xf>
    <xf numFmtId="42" fontId="13" fillId="0" borderId="0" xfId="194" applyNumberFormat="1" applyFont="1" applyBorder="1" applyAlignment="1">
      <alignment horizontal="left"/>
    </xf>
    <xf numFmtId="42" fontId="8" fillId="0" borderId="0" xfId="194" applyNumberFormat="1" applyFont="1" applyBorder="1" applyAlignment="1">
      <alignment horizontal="left"/>
    </xf>
    <xf numFmtId="42" fontId="8" fillId="0" borderId="0" xfId="194" applyNumberFormat="1" applyFont="1" applyBorder="1" applyAlignment="1" applyProtection="1">
      <alignment horizontal="left"/>
    </xf>
    <xf numFmtId="42" fontId="8" fillId="0" borderId="0" xfId="117" quotePrefix="1" applyNumberFormat="1" applyFont="1" applyFill="1" applyBorder="1" applyAlignment="1">
      <alignment horizontal="left"/>
    </xf>
    <xf numFmtId="42" fontId="8" fillId="0" borderId="10" xfId="117" applyNumberFormat="1" applyFont="1" applyFill="1" applyBorder="1" applyAlignment="1">
      <alignment horizontal="left"/>
    </xf>
    <xf numFmtId="42" fontId="31" fillId="0" borderId="0" xfId="161" applyNumberFormat="1" applyFont="1" applyBorder="1" applyAlignment="1">
      <alignment horizontal="left"/>
    </xf>
    <xf numFmtId="42" fontId="7" fillId="24" borderId="24" xfId="72" applyNumberFormat="1" applyFont="1" applyFill="1" applyBorder="1" applyAlignment="1">
      <alignment horizontal="left"/>
    </xf>
    <xf numFmtId="42" fontId="7" fillId="24" borderId="32" xfId="72" applyNumberFormat="1" applyFont="1" applyFill="1" applyBorder="1" applyAlignment="1">
      <alignment horizontal="left"/>
    </xf>
    <xf numFmtId="42" fontId="7" fillId="24" borderId="11" xfId="72" applyNumberFormat="1" applyFont="1" applyFill="1" applyBorder="1" applyAlignment="1">
      <alignment horizontal="left"/>
    </xf>
    <xf numFmtId="42" fontId="13" fillId="0" borderId="19" xfId="0" applyNumberFormat="1" applyFont="1" applyBorder="1" applyAlignment="1">
      <alignment horizontal="left"/>
    </xf>
    <xf numFmtId="42" fontId="8" fillId="0" borderId="13" xfId="72" applyNumberFormat="1" applyFont="1" applyBorder="1" applyAlignment="1">
      <alignment horizontal="left"/>
    </xf>
    <xf numFmtId="42" fontId="8" fillId="0" borderId="15" xfId="72" applyNumberFormat="1" applyFont="1" applyBorder="1" applyAlignment="1">
      <alignment horizontal="left"/>
    </xf>
    <xf numFmtId="42" fontId="13" fillId="0" borderId="0" xfId="72" applyNumberFormat="1" applyFont="1" applyBorder="1" applyAlignment="1">
      <alignment horizontal="left"/>
    </xf>
    <xf numFmtId="42" fontId="8" fillId="0" borderId="0" xfId="72" applyNumberFormat="1" applyFont="1" applyBorder="1" applyAlignment="1">
      <alignment horizontal="left"/>
    </xf>
    <xf numFmtId="42" fontId="8" fillId="0" borderId="10" xfId="72" applyNumberFormat="1" applyFont="1" applyBorder="1" applyAlignment="1">
      <alignment horizontal="left"/>
    </xf>
    <xf numFmtId="42" fontId="31" fillId="0" borderId="0" xfId="165" applyNumberFormat="1" applyFont="1" applyBorder="1" applyAlignment="1">
      <alignment horizontal="left"/>
    </xf>
    <xf numFmtId="42" fontId="31" fillId="0" borderId="14" xfId="165" applyNumberFormat="1" applyFont="1" applyBorder="1" applyAlignment="1">
      <alignment horizontal="left"/>
    </xf>
    <xf numFmtId="42" fontId="8" fillId="0" borderId="14" xfId="0" applyNumberFormat="1" applyFont="1" applyBorder="1" applyAlignment="1">
      <alignment horizontal="left"/>
    </xf>
    <xf numFmtId="42" fontId="7" fillId="24" borderId="22" xfId="77" applyNumberFormat="1" applyFont="1" applyFill="1" applyBorder="1" applyAlignment="1">
      <alignment horizontal="left"/>
    </xf>
    <xf numFmtId="42" fontId="7" fillId="24" borderId="32" xfId="77" applyNumberFormat="1" applyFont="1" applyFill="1" applyBorder="1" applyAlignment="1">
      <alignment horizontal="left"/>
    </xf>
    <xf numFmtId="42" fontId="7" fillId="24" borderId="11" xfId="77" applyNumberFormat="1" applyFont="1" applyFill="1" applyBorder="1" applyAlignment="1">
      <alignment horizontal="left"/>
    </xf>
    <xf numFmtId="42" fontId="8" fillId="0" borderId="0" xfId="77" applyNumberFormat="1" applyFont="1" applyBorder="1" applyAlignment="1">
      <alignment horizontal="left"/>
    </xf>
    <xf numFmtId="42" fontId="8" fillId="0" borderId="15" xfId="77" applyNumberFormat="1" applyFont="1" applyBorder="1" applyAlignment="1">
      <alignment horizontal="left"/>
    </xf>
    <xf numFmtId="42" fontId="13" fillId="0" borderId="29" xfId="77" applyNumberFormat="1" applyFont="1" applyBorder="1" applyAlignment="1">
      <alignment horizontal="left"/>
    </xf>
    <xf numFmtId="42" fontId="13" fillId="0" borderId="0" xfId="77" applyNumberFormat="1" applyFont="1" applyBorder="1" applyAlignment="1">
      <alignment horizontal="left"/>
    </xf>
    <xf numFmtId="42" fontId="31" fillId="0" borderId="0" xfId="166" applyNumberFormat="1" applyFont="1" applyBorder="1" applyAlignment="1">
      <alignment horizontal="left"/>
    </xf>
    <xf numFmtId="42" fontId="7" fillId="24" borderId="22" xfId="76" applyNumberFormat="1" applyFont="1" applyFill="1" applyBorder="1" applyAlignment="1">
      <alignment horizontal="left"/>
    </xf>
    <xf numFmtId="42" fontId="7" fillId="24" borderId="32" xfId="76" applyNumberFormat="1" applyFont="1" applyFill="1" applyBorder="1" applyAlignment="1">
      <alignment horizontal="left"/>
    </xf>
    <xf numFmtId="42" fontId="7" fillId="24" borderId="11" xfId="76" applyNumberFormat="1" applyFont="1" applyFill="1" applyBorder="1" applyAlignment="1">
      <alignment horizontal="left"/>
    </xf>
    <xf numFmtId="42" fontId="8" fillId="0" borderId="0" xfId="123" quotePrefix="1" applyNumberFormat="1" applyFont="1" applyBorder="1" applyAlignment="1">
      <alignment horizontal="left"/>
    </xf>
    <xf numFmtId="42" fontId="8" fillId="0" borderId="10" xfId="76" applyNumberFormat="1" applyFont="1" applyBorder="1" applyAlignment="1">
      <alignment horizontal="left"/>
    </xf>
    <xf numFmtId="42" fontId="31" fillId="0" borderId="0" xfId="167" applyNumberFormat="1" applyFont="1" applyBorder="1" applyAlignment="1">
      <alignment horizontal="left"/>
    </xf>
    <xf numFmtId="42" fontId="7" fillId="24" borderId="22" xfId="78" applyNumberFormat="1" applyFont="1" applyFill="1" applyBorder="1" applyAlignment="1">
      <alignment horizontal="left"/>
    </xf>
    <xf numFmtId="42" fontId="7" fillId="24" borderId="32" xfId="78" applyNumberFormat="1" applyFont="1" applyFill="1" applyBorder="1" applyAlignment="1">
      <alignment horizontal="left"/>
    </xf>
    <xf numFmtId="42" fontId="7" fillId="24" borderId="11" xfId="78" applyNumberFormat="1" applyFont="1" applyFill="1" applyBorder="1" applyAlignment="1">
      <alignment horizontal="left"/>
    </xf>
    <xf numFmtId="42" fontId="8" fillId="0" borderId="13" xfId="78" applyNumberFormat="1" applyFont="1" applyBorder="1" applyAlignment="1">
      <alignment horizontal="left"/>
    </xf>
    <xf numFmtId="42" fontId="8" fillId="0" borderId="15" xfId="78" applyNumberFormat="1" applyFont="1" applyBorder="1" applyAlignment="1">
      <alignment horizontal="left"/>
    </xf>
    <xf numFmtId="42" fontId="8" fillId="0" borderId="0" xfId="0" quotePrefix="1" applyNumberFormat="1" applyFont="1" applyBorder="1" applyAlignment="1">
      <alignment horizontal="left"/>
    </xf>
    <xf numFmtId="42" fontId="8" fillId="0" borderId="10" xfId="78" applyNumberFormat="1" applyFont="1" applyBorder="1" applyAlignment="1">
      <alignment horizontal="left"/>
    </xf>
    <xf numFmtId="42" fontId="31" fillId="0" borderId="0" xfId="168" applyNumberFormat="1" applyFont="1" applyBorder="1" applyAlignment="1">
      <alignment horizontal="left"/>
    </xf>
    <xf numFmtId="42" fontId="7" fillId="24" borderId="22" xfId="85" applyNumberFormat="1" applyFont="1" applyFill="1" applyBorder="1" applyAlignment="1">
      <alignment horizontal="left"/>
    </xf>
    <xf numFmtId="42" fontId="7" fillId="24" borderId="32" xfId="85" applyNumberFormat="1" applyFont="1" applyFill="1" applyBorder="1" applyAlignment="1">
      <alignment horizontal="left"/>
    </xf>
    <xf numFmtId="42" fontId="7" fillId="24" borderId="11" xfId="85" applyNumberFormat="1" applyFont="1" applyFill="1" applyBorder="1" applyAlignment="1">
      <alignment horizontal="left"/>
    </xf>
    <xf numFmtId="42" fontId="8" fillId="0" borderId="0" xfId="85" applyNumberFormat="1" applyFont="1" applyBorder="1" applyAlignment="1">
      <alignment horizontal="left"/>
    </xf>
    <xf numFmtId="42" fontId="8" fillId="0" borderId="10" xfId="85" applyNumberFormat="1" applyFont="1" applyBorder="1" applyAlignment="1">
      <alignment horizontal="left"/>
    </xf>
    <xf numFmtId="42" fontId="13" fillId="0" borderId="0" xfId="85" applyNumberFormat="1" applyFont="1" applyBorder="1" applyAlignment="1">
      <alignment horizontal="left"/>
    </xf>
    <xf numFmtId="42" fontId="7" fillId="24" borderId="24" xfId="85" applyNumberFormat="1" applyFont="1" applyFill="1" applyBorder="1" applyAlignment="1">
      <alignment horizontal="left"/>
    </xf>
    <xf numFmtId="42" fontId="31" fillId="0" borderId="0" xfId="169" applyNumberFormat="1" applyFont="1" applyBorder="1" applyAlignment="1">
      <alignment horizontal="left"/>
    </xf>
    <xf numFmtId="42" fontId="7" fillId="24" borderId="22" xfId="86" applyNumberFormat="1" applyFont="1" applyFill="1" applyBorder="1" applyAlignment="1">
      <alignment horizontal="left"/>
    </xf>
    <xf numFmtId="42" fontId="7" fillId="24" borderId="32" xfId="86" applyNumberFormat="1" applyFont="1" applyFill="1" applyBorder="1" applyAlignment="1">
      <alignment horizontal="left"/>
    </xf>
    <xf numFmtId="42" fontId="7" fillId="24" borderId="11" xfId="86" applyNumberFormat="1" applyFont="1" applyFill="1" applyBorder="1" applyAlignment="1">
      <alignment horizontal="left"/>
    </xf>
    <xf numFmtId="42" fontId="8" fillId="0" borderId="0" xfId="86" applyNumberFormat="1" applyFont="1" applyBorder="1" applyAlignment="1">
      <alignment horizontal="left"/>
    </xf>
    <xf numFmtId="42" fontId="8" fillId="0" borderId="10" xfId="86" applyNumberFormat="1" applyFont="1" applyBorder="1" applyAlignment="1">
      <alignment horizontal="left"/>
    </xf>
    <xf numFmtId="42" fontId="13" fillId="0" borderId="29" xfId="0" applyNumberFormat="1" applyFont="1" applyFill="1" applyBorder="1" applyAlignment="1">
      <alignment horizontal="left"/>
    </xf>
    <xf numFmtId="42" fontId="13" fillId="0" borderId="29" xfId="0" quotePrefix="1" applyNumberFormat="1" applyFont="1" applyFill="1" applyBorder="1" applyAlignment="1">
      <alignment horizontal="left"/>
    </xf>
    <xf numFmtId="42" fontId="31" fillId="0" borderId="0" xfId="170" applyNumberFormat="1" applyFont="1" applyBorder="1" applyAlignment="1">
      <alignment horizontal="left"/>
    </xf>
    <xf numFmtId="42" fontId="7" fillId="24" borderId="22" xfId="79" applyNumberFormat="1" applyFont="1" applyFill="1" applyBorder="1" applyAlignment="1">
      <alignment horizontal="left"/>
    </xf>
    <xf numFmtId="42" fontId="7" fillId="24" borderId="32" xfId="79" applyNumberFormat="1" applyFont="1" applyFill="1" applyBorder="1" applyAlignment="1">
      <alignment horizontal="left"/>
    </xf>
    <xf numFmtId="42" fontId="7" fillId="24" borderId="11" xfId="79" applyNumberFormat="1" applyFont="1" applyFill="1" applyBorder="1" applyAlignment="1">
      <alignment horizontal="left"/>
    </xf>
    <xf numFmtId="42" fontId="8" fillId="0" borderId="19" xfId="79" applyNumberFormat="1" applyFont="1" applyBorder="1" applyAlignment="1">
      <alignment horizontal="left"/>
    </xf>
    <xf numFmtId="42" fontId="8" fillId="0" borderId="0" xfId="79" applyNumberFormat="1" applyFont="1" applyBorder="1" applyAlignment="1">
      <alignment horizontal="left"/>
    </xf>
    <xf numFmtId="42" fontId="8" fillId="0" borderId="10" xfId="79" applyNumberFormat="1" applyFont="1" applyBorder="1" applyAlignment="1">
      <alignment horizontal="left"/>
    </xf>
    <xf numFmtId="42" fontId="31" fillId="0" borderId="0" xfId="171" applyNumberFormat="1" applyFont="1" applyBorder="1" applyAlignment="1">
      <alignment horizontal="left"/>
    </xf>
    <xf numFmtId="42" fontId="7" fillId="24" borderId="22" xfId="81" applyNumberFormat="1" applyFont="1" applyFill="1" applyBorder="1" applyAlignment="1">
      <alignment horizontal="left"/>
    </xf>
    <xf numFmtId="42" fontId="7" fillId="24" borderId="32" xfId="81" applyNumberFormat="1" applyFont="1" applyFill="1" applyBorder="1" applyAlignment="1">
      <alignment horizontal="left"/>
    </xf>
    <xf numFmtId="42" fontId="7" fillId="24" borderId="11" xfId="81" applyNumberFormat="1" applyFont="1" applyFill="1" applyBorder="1" applyAlignment="1">
      <alignment horizontal="left"/>
    </xf>
    <xf numFmtId="42" fontId="8" fillId="0" borderId="19" xfId="81" applyNumberFormat="1" applyFont="1" applyBorder="1" applyAlignment="1">
      <alignment horizontal="left"/>
    </xf>
    <xf numFmtId="42" fontId="8" fillId="0" borderId="18" xfId="81" applyNumberFormat="1" applyFont="1" applyBorder="1" applyAlignment="1">
      <alignment horizontal="left"/>
    </xf>
    <xf numFmtId="42" fontId="13" fillId="0" borderId="0" xfId="81" applyNumberFormat="1" applyFont="1" applyBorder="1" applyAlignment="1">
      <alignment horizontal="left"/>
    </xf>
    <xf numFmtId="42" fontId="31" fillId="0" borderId="0" xfId="172" applyNumberFormat="1" applyFont="1" applyBorder="1" applyAlignment="1">
      <alignment horizontal="left"/>
    </xf>
    <xf numFmtId="42" fontId="8" fillId="0" borderId="13" xfId="82" applyNumberFormat="1" applyFont="1" applyBorder="1" applyAlignment="1">
      <alignment horizontal="left"/>
    </xf>
    <xf numFmtId="42" fontId="8" fillId="0" borderId="15" xfId="82" applyNumberFormat="1" applyFont="1" applyBorder="1" applyAlignment="1">
      <alignment horizontal="left"/>
    </xf>
    <xf numFmtId="42" fontId="7" fillId="24" borderId="24" xfId="82" applyNumberFormat="1" applyFont="1" applyFill="1" applyBorder="1" applyAlignment="1">
      <alignment horizontal="left"/>
    </xf>
    <xf numFmtId="42" fontId="7" fillId="24" borderId="32" xfId="82" applyNumberFormat="1" applyFont="1" applyFill="1" applyBorder="1" applyAlignment="1">
      <alignment horizontal="left"/>
    </xf>
    <xf numFmtId="42" fontId="7" fillId="24" borderId="11" xfId="82" applyNumberFormat="1" applyFont="1" applyFill="1" applyBorder="1" applyAlignment="1">
      <alignment horizontal="left"/>
    </xf>
    <xf numFmtId="42" fontId="31" fillId="0" borderId="0" xfId="173" applyNumberFormat="1" applyFont="1" applyBorder="1" applyAlignment="1">
      <alignment horizontal="left"/>
    </xf>
    <xf numFmtId="42" fontId="7" fillId="24" borderId="22" xfId="83" applyNumberFormat="1" applyFont="1" applyFill="1" applyBorder="1" applyAlignment="1">
      <alignment horizontal="left"/>
    </xf>
    <xf numFmtId="42" fontId="7" fillId="24" borderId="32" xfId="83" applyNumberFormat="1" applyFont="1" applyFill="1" applyBorder="1" applyAlignment="1">
      <alignment horizontal="left"/>
    </xf>
    <xf numFmtId="42" fontId="7" fillId="24" borderId="11" xfId="83" applyNumberFormat="1" applyFont="1" applyFill="1" applyBorder="1" applyAlignment="1">
      <alignment horizontal="left"/>
    </xf>
    <xf numFmtId="42" fontId="8" fillId="0" borderId="0" xfId="83" applyNumberFormat="1" applyFont="1" applyBorder="1" applyAlignment="1">
      <alignment horizontal="left"/>
    </xf>
    <xf numFmtId="42" fontId="0" fillId="0" borderId="29" xfId="0" applyNumberFormat="1" applyBorder="1" applyAlignment="1">
      <alignment horizontal="left"/>
    </xf>
    <xf numFmtId="42" fontId="31" fillId="0" borderId="0" xfId="174" applyNumberFormat="1" applyFont="1" applyBorder="1" applyAlignment="1">
      <alignment horizontal="left"/>
    </xf>
    <xf numFmtId="42" fontId="7" fillId="24" borderId="22" xfId="80" applyNumberFormat="1" applyFont="1" applyFill="1" applyBorder="1" applyAlignment="1">
      <alignment horizontal="left"/>
    </xf>
    <xf numFmtId="42" fontId="7" fillId="24" borderId="32" xfId="80" applyNumberFormat="1" applyFont="1" applyFill="1" applyBorder="1" applyAlignment="1">
      <alignment horizontal="left"/>
    </xf>
    <xf numFmtId="42" fontId="7" fillId="24" borderId="11" xfId="80" applyNumberFormat="1" applyFont="1" applyFill="1" applyBorder="1" applyAlignment="1">
      <alignment horizontal="left"/>
    </xf>
    <xf numFmtId="42" fontId="8" fillId="0" borderId="19" xfId="80" applyNumberFormat="1" applyFont="1" applyBorder="1" applyAlignment="1">
      <alignment horizontal="left"/>
    </xf>
    <xf numFmtId="42" fontId="8" fillId="0" borderId="18" xfId="80" applyNumberFormat="1" applyFont="1" applyBorder="1" applyAlignment="1">
      <alignment horizontal="left"/>
    </xf>
    <xf numFmtId="42" fontId="13" fillId="0" borderId="0" xfId="80" applyNumberFormat="1" applyFont="1" applyBorder="1" applyAlignment="1">
      <alignment horizontal="left"/>
    </xf>
    <xf numFmtId="42" fontId="8" fillId="0" borderId="0" xfId="80" applyNumberFormat="1" applyFont="1" applyBorder="1" applyAlignment="1">
      <alignment horizontal="left"/>
    </xf>
    <xf numFmtId="42" fontId="8" fillId="0" borderId="10" xfId="80" applyNumberFormat="1" applyFont="1" applyBorder="1" applyAlignment="1">
      <alignment horizontal="left"/>
    </xf>
    <xf numFmtId="42" fontId="31" fillId="0" borderId="0" xfId="175" applyNumberFormat="1" applyFont="1" applyBorder="1" applyAlignment="1">
      <alignment horizontal="left"/>
    </xf>
    <xf numFmtId="42" fontId="7" fillId="24" borderId="22" xfId="84" applyNumberFormat="1" applyFont="1" applyFill="1" applyBorder="1" applyAlignment="1">
      <alignment horizontal="left"/>
    </xf>
    <xf numFmtId="42" fontId="7" fillId="24" borderId="32" xfId="84" applyNumberFormat="1" applyFont="1" applyFill="1" applyBorder="1" applyAlignment="1">
      <alignment horizontal="left"/>
    </xf>
    <xf numFmtId="42" fontId="7" fillId="24" borderId="11" xfId="84" applyNumberFormat="1" applyFont="1" applyFill="1" applyBorder="1" applyAlignment="1">
      <alignment horizontal="left"/>
    </xf>
    <xf numFmtId="42" fontId="8" fillId="0" borderId="0" xfId="84" applyNumberFormat="1" applyFont="1" applyBorder="1" applyAlignment="1">
      <alignment horizontal="left"/>
    </xf>
    <xf numFmtId="42" fontId="8" fillId="0" borderId="15" xfId="84" applyNumberFormat="1" applyFont="1" applyBorder="1" applyAlignment="1">
      <alignment horizontal="left"/>
    </xf>
    <xf numFmtId="42" fontId="13" fillId="0" borderId="0" xfId="84" applyNumberFormat="1" applyFont="1" applyBorder="1" applyAlignment="1">
      <alignment horizontal="left"/>
    </xf>
    <xf numFmtId="42" fontId="7" fillId="24" borderId="24" xfId="84" applyNumberFormat="1" applyFont="1" applyFill="1" applyBorder="1" applyAlignment="1">
      <alignment horizontal="left"/>
    </xf>
    <xf numFmtId="42" fontId="31" fillId="0" borderId="0" xfId="176" applyNumberFormat="1" applyFont="1" applyBorder="1" applyAlignment="1">
      <alignment horizontal="left"/>
    </xf>
    <xf numFmtId="42" fontId="7" fillId="24" borderId="22" xfId="87" applyNumberFormat="1" applyFont="1" applyFill="1" applyBorder="1" applyAlignment="1">
      <alignment horizontal="left"/>
    </xf>
    <xf numFmtId="42" fontId="7" fillId="24" borderId="32" xfId="87" applyNumberFormat="1" applyFont="1" applyFill="1" applyBorder="1" applyAlignment="1">
      <alignment horizontal="left"/>
    </xf>
    <xf numFmtId="42" fontId="7" fillId="24" borderId="11" xfId="87" applyNumberFormat="1" applyFont="1" applyFill="1" applyBorder="1" applyAlignment="1">
      <alignment horizontal="left"/>
    </xf>
    <xf numFmtId="42" fontId="8" fillId="0" borderId="0" xfId="87" applyNumberFormat="1" applyFont="1" applyBorder="1" applyAlignment="1">
      <alignment horizontal="left"/>
    </xf>
    <xf numFmtId="42" fontId="8" fillId="0" borderId="10" xfId="87" applyNumberFormat="1" applyFont="1" applyBorder="1" applyAlignment="1">
      <alignment horizontal="left"/>
    </xf>
    <xf numFmtId="42" fontId="13" fillId="0" borderId="0" xfId="87" applyNumberFormat="1" applyFont="1" applyBorder="1" applyAlignment="1">
      <alignment horizontal="left"/>
    </xf>
    <xf numFmtId="42" fontId="7" fillId="24" borderId="24" xfId="87" applyNumberFormat="1" applyFont="1" applyFill="1" applyBorder="1" applyAlignment="1">
      <alignment horizontal="left"/>
    </xf>
    <xf numFmtId="42" fontId="31" fillId="0" borderId="0" xfId="177" applyNumberFormat="1" applyFont="1" applyBorder="1" applyAlignment="1">
      <alignment horizontal="left"/>
    </xf>
    <xf numFmtId="42" fontId="7" fillId="24" borderId="22" xfId="88" applyNumberFormat="1" applyFont="1" applyFill="1" applyBorder="1" applyAlignment="1">
      <alignment horizontal="left"/>
    </xf>
    <xf numFmtId="42" fontId="7" fillId="24" borderId="32" xfId="88" applyNumberFormat="1" applyFont="1" applyFill="1" applyBorder="1" applyAlignment="1">
      <alignment horizontal="left"/>
    </xf>
    <xf numFmtId="42" fontId="7" fillId="24" borderId="11" xfId="88" applyNumberFormat="1" applyFont="1" applyFill="1" applyBorder="1" applyAlignment="1">
      <alignment horizontal="left"/>
    </xf>
    <xf numFmtId="42" fontId="8" fillId="0" borderId="13" xfId="88" applyNumberFormat="1" applyFont="1" applyBorder="1" applyAlignment="1">
      <alignment horizontal="left"/>
    </xf>
    <xf numFmtId="42" fontId="8" fillId="0" borderId="15" xfId="88" applyNumberFormat="1" applyFont="1" applyBorder="1" applyAlignment="1">
      <alignment horizontal="left"/>
    </xf>
    <xf numFmtId="42" fontId="31" fillId="0" borderId="0" xfId="178" applyNumberFormat="1" applyFont="1" applyBorder="1" applyAlignment="1">
      <alignment horizontal="left"/>
    </xf>
    <xf numFmtId="42" fontId="7" fillId="24" borderId="24" xfId="89" applyNumberFormat="1" applyFont="1" applyFill="1" applyBorder="1" applyAlignment="1">
      <alignment horizontal="left"/>
    </xf>
    <xf numFmtId="42" fontId="7" fillId="24" borderId="32" xfId="89" applyNumberFormat="1" applyFont="1" applyFill="1" applyBorder="1" applyAlignment="1">
      <alignment horizontal="left"/>
    </xf>
    <xf numFmtId="42" fontId="7" fillId="24" borderId="11" xfId="89" applyNumberFormat="1" applyFont="1" applyFill="1" applyBorder="1" applyAlignment="1">
      <alignment horizontal="left"/>
    </xf>
    <xf numFmtId="42" fontId="8" fillId="0" borderId="0" xfId="89" applyNumberFormat="1" applyFont="1" applyBorder="1" applyAlignment="1">
      <alignment horizontal="left"/>
    </xf>
    <xf numFmtId="42" fontId="8" fillId="0" borderId="10" xfId="89" applyNumberFormat="1" applyFont="1" applyBorder="1" applyAlignment="1">
      <alignment horizontal="left"/>
    </xf>
    <xf numFmtId="42" fontId="13" fillId="0" borderId="0" xfId="89" applyNumberFormat="1" applyFont="1" applyBorder="1" applyAlignment="1">
      <alignment horizontal="left"/>
    </xf>
    <xf numFmtId="42" fontId="31" fillId="0" borderId="0" xfId="179" applyNumberFormat="1" applyFont="1" applyBorder="1" applyAlignment="1">
      <alignment horizontal="left"/>
    </xf>
    <xf numFmtId="42" fontId="7" fillId="24" borderId="22" xfId="90" applyNumberFormat="1" applyFont="1" applyFill="1" applyBorder="1" applyAlignment="1">
      <alignment horizontal="left"/>
    </xf>
    <xf numFmtId="42" fontId="7" fillId="24" borderId="32" xfId="90" applyNumberFormat="1" applyFont="1" applyFill="1" applyBorder="1" applyAlignment="1">
      <alignment horizontal="left"/>
    </xf>
    <xf numFmtId="42" fontId="7" fillId="24" borderId="11" xfId="90" applyNumberFormat="1" applyFont="1" applyFill="1" applyBorder="1" applyAlignment="1">
      <alignment horizontal="left"/>
    </xf>
    <xf numFmtId="42" fontId="8" fillId="0" borderId="13" xfId="90" applyNumberFormat="1" applyFont="1" applyBorder="1" applyAlignment="1">
      <alignment horizontal="left"/>
    </xf>
    <xf numFmtId="42" fontId="8" fillId="0" borderId="15" xfId="90" applyNumberFormat="1" applyFont="1" applyBorder="1" applyAlignment="1">
      <alignment horizontal="left"/>
    </xf>
    <xf numFmtId="42" fontId="13" fillId="0" borderId="29" xfId="90" applyNumberFormat="1" applyFont="1" applyBorder="1" applyAlignment="1">
      <alignment horizontal="left"/>
    </xf>
    <xf numFmtId="42" fontId="13" fillId="0" borderId="0" xfId="90" applyNumberFormat="1" applyFont="1" applyBorder="1" applyAlignment="1">
      <alignment horizontal="left"/>
    </xf>
    <xf numFmtId="42" fontId="7" fillId="24" borderId="24" xfId="90" applyNumberFormat="1" applyFont="1" applyFill="1" applyBorder="1" applyAlignment="1">
      <alignment horizontal="left"/>
    </xf>
    <xf numFmtId="42" fontId="31" fillId="0" borderId="0" xfId="181" applyNumberFormat="1" applyFont="1" applyBorder="1" applyAlignment="1">
      <alignment horizontal="left"/>
    </xf>
    <xf numFmtId="42" fontId="7" fillId="24" borderId="22" xfId="91" applyNumberFormat="1" applyFont="1" applyFill="1" applyBorder="1" applyAlignment="1">
      <alignment horizontal="left"/>
    </xf>
    <xf numFmtId="42" fontId="7" fillId="24" borderId="32" xfId="91" applyNumberFormat="1" applyFont="1" applyFill="1" applyBorder="1" applyAlignment="1">
      <alignment horizontal="left"/>
    </xf>
    <xf numFmtId="42" fontId="7" fillId="24" borderId="11" xfId="91" applyNumberFormat="1" applyFont="1" applyFill="1" applyBorder="1" applyAlignment="1">
      <alignment horizontal="left"/>
    </xf>
    <xf numFmtId="37" fontId="8" fillId="0" borderId="13" xfId="91" applyNumberFormat="1" applyFont="1" applyBorder="1" applyAlignment="1">
      <alignment horizontal="left"/>
    </xf>
    <xf numFmtId="42" fontId="8" fillId="0" borderId="13" xfId="91" applyNumberFormat="1" applyFont="1" applyBorder="1" applyAlignment="1">
      <alignment horizontal="left"/>
    </xf>
    <xf numFmtId="42" fontId="8" fillId="0" borderId="15" xfId="91" applyNumberFormat="1" applyFont="1" applyBorder="1" applyAlignment="1">
      <alignment horizontal="left"/>
    </xf>
    <xf numFmtId="42" fontId="13" fillId="0" borderId="0" xfId="91" applyNumberFormat="1" applyFont="1" applyBorder="1" applyAlignment="1">
      <alignment horizontal="left"/>
    </xf>
    <xf numFmtId="42" fontId="31" fillId="0" borderId="0" xfId="182" applyNumberFormat="1" applyFont="1" applyBorder="1" applyAlignment="1">
      <alignment horizontal="left"/>
    </xf>
    <xf numFmtId="42" fontId="7" fillId="24" borderId="22" xfId="93" applyNumberFormat="1" applyFont="1" applyFill="1" applyBorder="1" applyAlignment="1">
      <alignment horizontal="left"/>
    </xf>
    <xf numFmtId="42" fontId="7" fillId="24" borderId="32" xfId="93" applyNumberFormat="1" applyFont="1" applyFill="1" applyBorder="1" applyAlignment="1">
      <alignment horizontal="left"/>
    </xf>
    <xf numFmtId="42" fontId="7" fillId="24" borderId="11" xfId="93" applyNumberFormat="1" applyFont="1" applyFill="1" applyBorder="1" applyAlignment="1">
      <alignment horizontal="left"/>
    </xf>
    <xf numFmtId="42" fontId="8" fillId="0" borderId="0" xfId="93" applyNumberFormat="1" applyFont="1" applyBorder="1" applyAlignment="1">
      <alignment horizontal="left"/>
    </xf>
    <xf numFmtId="42" fontId="8" fillId="0" borderId="10" xfId="93" applyNumberFormat="1" applyFont="1" applyBorder="1" applyAlignment="1">
      <alignment horizontal="left"/>
    </xf>
    <xf numFmtId="42" fontId="13" fillId="0" borderId="0" xfId="93" applyNumberFormat="1" applyFont="1" applyBorder="1" applyAlignment="1">
      <alignment horizontal="left"/>
    </xf>
    <xf numFmtId="42" fontId="7" fillId="24" borderId="24" xfId="93" applyNumberFormat="1" applyFont="1" applyFill="1" applyBorder="1" applyAlignment="1">
      <alignment horizontal="left"/>
    </xf>
    <xf numFmtId="42" fontId="31" fillId="0" borderId="0" xfId="184" applyNumberFormat="1" applyFont="1" applyBorder="1" applyAlignment="1">
      <alignment horizontal="left"/>
    </xf>
    <xf numFmtId="42" fontId="7" fillId="24" borderId="22" xfId="94" applyNumberFormat="1" applyFont="1" applyFill="1" applyBorder="1" applyAlignment="1">
      <alignment horizontal="left"/>
    </xf>
    <xf numFmtId="42" fontId="7" fillId="24" borderId="32" xfId="94" applyNumberFormat="1" applyFont="1" applyFill="1" applyBorder="1" applyAlignment="1">
      <alignment horizontal="left"/>
    </xf>
    <xf numFmtId="42" fontId="7" fillId="24" borderId="11" xfId="94" applyNumberFormat="1" applyFont="1" applyFill="1" applyBorder="1" applyAlignment="1">
      <alignment horizontal="left"/>
    </xf>
    <xf numFmtId="42" fontId="8" fillId="0" borderId="0" xfId="94" applyNumberFormat="1" applyFont="1" applyBorder="1" applyAlignment="1">
      <alignment horizontal="left"/>
    </xf>
    <xf numFmtId="42" fontId="8" fillId="0" borderId="10" xfId="94" applyNumberFormat="1" applyFont="1" applyBorder="1" applyAlignment="1">
      <alignment horizontal="left"/>
    </xf>
    <xf numFmtId="42" fontId="13" fillId="0" borderId="0" xfId="94" applyNumberFormat="1" applyFont="1" applyBorder="1" applyAlignment="1">
      <alignment horizontal="left"/>
    </xf>
    <xf numFmtId="42" fontId="7" fillId="24" borderId="24" xfId="94" applyNumberFormat="1" applyFont="1" applyFill="1" applyBorder="1" applyAlignment="1">
      <alignment horizontal="left"/>
    </xf>
    <xf numFmtId="42" fontId="31" fillId="0" borderId="0" xfId="185" applyNumberFormat="1" applyFont="1" applyBorder="1" applyAlignment="1">
      <alignment horizontal="left"/>
    </xf>
    <xf numFmtId="42" fontId="7" fillId="24" borderId="22" xfId="95" applyNumberFormat="1" applyFont="1" applyFill="1" applyBorder="1" applyAlignment="1">
      <alignment horizontal="left"/>
    </xf>
    <xf numFmtId="42" fontId="7" fillId="24" borderId="32" xfId="95" applyNumberFormat="1" applyFont="1" applyFill="1" applyBorder="1" applyAlignment="1">
      <alignment horizontal="left"/>
    </xf>
    <xf numFmtId="42" fontId="7" fillId="24" borderId="11" xfId="95" applyNumberFormat="1" applyFont="1" applyFill="1" applyBorder="1" applyAlignment="1">
      <alignment horizontal="left"/>
    </xf>
    <xf numFmtId="42" fontId="8" fillId="0" borderId="19" xfId="95" applyNumberFormat="1" applyFont="1" applyBorder="1" applyAlignment="1">
      <alignment horizontal="left"/>
    </xf>
    <xf numFmtId="42" fontId="8" fillId="0" borderId="18" xfId="95" applyNumberFormat="1" applyFont="1" applyBorder="1" applyAlignment="1">
      <alignment horizontal="left"/>
    </xf>
    <xf numFmtId="42" fontId="13" fillId="0" borderId="0" xfId="95" applyNumberFormat="1" applyFont="1" applyBorder="1" applyAlignment="1">
      <alignment horizontal="left"/>
    </xf>
    <xf numFmtId="42" fontId="31" fillId="0" borderId="0" xfId="186" applyNumberFormat="1" applyFont="1" applyBorder="1" applyAlignment="1">
      <alignment horizontal="left"/>
    </xf>
    <xf numFmtId="42" fontId="7" fillId="24" borderId="22" xfId="96" applyNumberFormat="1" applyFont="1" applyFill="1" applyBorder="1" applyAlignment="1">
      <alignment horizontal="left"/>
    </xf>
    <xf numFmtId="42" fontId="7" fillId="24" borderId="32" xfId="96" applyNumberFormat="1" applyFont="1" applyFill="1" applyBorder="1" applyAlignment="1">
      <alignment horizontal="left"/>
    </xf>
    <xf numFmtId="42" fontId="7" fillId="24" borderId="11" xfId="96" applyNumberFormat="1" applyFont="1" applyFill="1" applyBorder="1" applyAlignment="1">
      <alignment horizontal="left"/>
    </xf>
    <xf numFmtId="42" fontId="8" fillId="0" borderId="13" xfId="96" applyNumberFormat="1" applyFont="1" applyBorder="1" applyAlignment="1">
      <alignment horizontal="left"/>
    </xf>
    <xf numFmtId="42" fontId="8" fillId="0" borderId="15" xfId="96" applyNumberFormat="1" applyFont="1" applyBorder="1" applyAlignment="1">
      <alignment horizontal="left"/>
    </xf>
    <xf numFmtId="42" fontId="13" fillId="0" borderId="0" xfId="96" applyNumberFormat="1" applyFont="1" applyBorder="1" applyAlignment="1">
      <alignment horizontal="left"/>
    </xf>
    <xf numFmtId="42" fontId="7" fillId="24" borderId="24" xfId="96" applyNumberFormat="1" applyFont="1" applyFill="1" applyBorder="1" applyAlignment="1">
      <alignment horizontal="left"/>
    </xf>
    <xf numFmtId="42" fontId="31" fillId="0" borderId="0" xfId="187" applyNumberFormat="1" applyFont="1" applyBorder="1" applyAlignment="1">
      <alignment horizontal="left"/>
    </xf>
    <xf numFmtId="42" fontId="7" fillId="24" borderId="22" xfId="98" applyNumberFormat="1" applyFont="1" applyFill="1" applyBorder="1" applyAlignment="1">
      <alignment horizontal="left"/>
    </xf>
    <xf numFmtId="42" fontId="7" fillId="24" borderId="32" xfId="98" applyNumberFormat="1" applyFont="1" applyFill="1" applyBorder="1" applyAlignment="1">
      <alignment horizontal="left"/>
    </xf>
    <xf numFmtId="42" fontId="7" fillId="24" borderId="11" xfId="98" applyNumberFormat="1" applyFont="1" applyFill="1" applyBorder="1" applyAlignment="1">
      <alignment horizontal="left"/>
    </xf>
    <xf numFmtId="42" fontId="8" fillId="0" borderId="19" xfId="98" applyNumberFormat="1" applyFont="1" applyBorder="1" applyAlignment="1">
      <alignment horizontal="left"/>
    </xf>
    <xf numFmtId="42" fontId="8" fillId="0" borderId="0" xfId="98" applyNumberFormat="1" applyFont="1" applyBorder="1" applyAlignment="1">
      <alignment horizontal="left"/>
    </xf>
    <xf numFmtId="42" fontId="8" fillId="0" borderId="10" xfId="98" applyNumberFormat="1" applyFont="1" applyBorder="1" applyAlignment="1">
      <alignment horizontal="left"/>
    </xf>
    <xf numFmtId="42" fontId="13" fillId="0" borderId="29" xfId="98" applyNumberFormat="1" applyFont="1" applyBorder="1" applyAlignment="1">
      <alignment horizontal="left"/>
    </xf>
    <xf numFmtId="42" fontId="13" fillId="0" borderId="0" xfId="98" applyNumberFormat="1" applyFont="1" applyBorder="1" applyAlignment="1">
      <alignment horizontal="left"/>
    </xf>
    <xf numFmtId="42" fontId="31" fillId="0" borderId="0" xfId="188" applyNumberFormat="1" applyFont="1" applyBorder="1" applyAlignment="1">
      <alignment horizontal="left"/>
    </xf>
    <xf numFmtId="42" fontId="7" fillId="24" borderId="24" xfId="97" applyNumberFormat="1" applyFont="1" applyFill="1" applyBorder="1" applyAlignment="1">
      <alignment horizontal="left"/>
    </xf>
    <xf numFmtId="42" fontId="7" fillId="24" borderId="32" xfId="97" applyNumberFormat="1" applyFont="1" applyFill="1" applyBorder="1" applyAlignment="1">
      <alignment horizontal="left"/>
    </xf>
    <xf numFmtId="42" fontId="7" fillId="24" borderId="11" xfId="97" applyNumberFormat="1" applyFont="1" applyFill="1" applyBorder="1" applyAlignment="1">
      <alignment horizontal="left"/>
    </xf>
    <xf numFmtId="0" fontId="8" fillId="0" borderId="13" xfId="97" applyFont="1" applyBorder="1" applyAlignment="1">
      <alignment horizontal="left"/>
    </xf>
    <xf numFmtId="42" fontId="8" fillId="0" borderId="13" xfId="97" applyNumberFormat="1" applyFont="1" applyBorder="1" applyAlignment="1">
      <alignment horizontal="left"/>
    </xf>
    <xf numFmtId="42" fontId="8" fillId="0" borderId="15" xfId="97" applyNumberFormat="1" applyFont="1" applyBorder="1" applyAlignment="1">
      <alignment horizontal="left"/>
    </xf>
    <xf numFmtId="42" fontId="13" fillId="0" borderId="0" xfId="198" quotePrefix="1" applyNumberFormat="1" applyFont="1" applyBorder="1" applyAlignment="1">
      <alignment horizontal="left"/>
    </xf>
    <xf numFmtId="42" fontId="7" fillId="0" borderId="0" xfId="0" quotePrefix="1" applyNumberFormat="1" applyFont="1" applyFill="1" applyBorder="1" applyAlignment="1">
      <alignment horizontal="left"/>
    </xf>
    <xf numFmtId="42" fontId="7" fillId="0" borderId="0" xfId="0" applyNumberFormat="1" applyFont="1" applyFill="1" applyBorder="1" applyAlignment="1">
      <alignment horizontal="left"/>
    </xf>
    <xf numFmtId="42" fontId="7" fillId="0" borderId="10" xfId="97" applyNumberFormat="1" applyFont="1" applyFill="1" applyBorder="1" applyAlignment="1">
      <alignment horizontal="left"/>
    </xf>
    <xf numFmtId="42" fontId="7" fillId="24" borderId="22" xfId="97" applyNumberFormat="1" applyFont="1" applyFill="1" applyBorder="1" applyAlignment="1">
      <alignment horizontal="left"/>
    </xf>
    <xf numFmtId="42" fontId="31" fillId="0" borderId="0" xfId="189" applyNumberFormat="1" applyFont="1" applyBorder="1" applyAlignment="1">
      <alignment horizontal="left"/>
    </xf>
    <xf numFmtId="42" fontId="7" fillId="24" borderId="24" xfId="99" applyNumberFormat="1" applyFont="1" applyFill="1" applyBorder="1" applyAlignment="1">
      <alignment horizontal="left"/>
    </xf>
    <xf numFmtId="42" fontId="7" fillId="24" borderId="32" xfId="99" applyNumberFormat="1" applyFont="1" applyFill="1" applyBorder="1" applyAlignment="1">
      <alignment horizontal="left"/>
    </xf>
    <xf numFmtId="42" fontId="7" fillId="24" borderId="11" xfId="99" applyNumberFormat="1" applyFont="1" applyFill="1" applyBorder="1" applyAlignment="1">
      <alignment horizontal="left"/>
    </xf>
    <xf numFmtId="42" fontId="8" fillId="0" borderId="0" xfId="99" applyNumberFormat="1" applyFont="1" applyBorder="1" applyAlignment="1">
      <alignment horizontal="left"/>
    </xf>
    <xf numFmtId="42" fontId="8" fillId="0" borderId="15" xfId="99" applyNumberFormat="1" applyFont="1" applyBorder="1" applyAlignment="1">
      <alignment horizontal="left"/>
    </xf>
    <xf numFmtId="42" fontId="13" fillId="0" borderId="29" xfId="99" applyNumberFormat="1" applyFont="1" applyBorder="1" applyAlignment="1">
      <alignment horizontal="left"/>
    </xf>
    <xf numFmtId="42" fontId="13" fillId="0" borderId="0" xfId="99" applyNumberFormat="1" applyFont="1" applyBorder="1" applyAlignment="1">
      <alignment horizontal="left"/>
    </xf>
    <xf numFmtId="42" fontId="31" fillId="0" borderId="0" xfId="190" applyNumberFormat="1" applyFont="1" applyBorder="1" applyAlignment="1">
      <alignment horizontal="left"/>
    </xf>
    <xf numFmtId="42" fontId="7" fillId="24" borderId="22" xfId="101" applyNumberFormat="1" applyFont="1" applyFill="1" applyBorder="1" applyAlignment="1">
      <alignment horizontal="left"/>
    </xf>
    <xf numFmtId="42" fontId="7" fillId="24" borderId="32" xfId="101" applyNumberFormat="1" applyFont="1" applyFill="1" applyBorder="1" applyAlignment="1">
      <alignment horizontal="left"/>
    </xf>
    <xf numFmtId="42" fontId="7" fillId="24" borderId="11" xfId="101" applyNumberFormat="1" applyFont="1" applyFill="1" applyBorder="1" applyAlignment="1">
      <alignment horizontal="left"/>
    </xf>
    <xf numFmtId="42" fontId="8" fillId="0" borderId="0" xfId="101" applyNumberFormat="1" applyFont="1" applyBorder="1" applyAlignment="1">
      <alignment horizontal="left"/>
    </xf>
    <xf numFmtId="42" fontId="8" fillId="0" borderId="10" xfId="101" applyNumberFormat="1" applyFont="1" applyBorder="1" applyAlignment="1">
      <alignment horizontal="left"/>
    </xf>
    <xf numFmtId="42" fontId="13" fillId="0" borderId="29" xfId="101" applyNumberFormat="1" applyFont="1" applyBorder="1" applyAlignment="1">
      <alignment horizontal="left"/>
    </xf>
    <xf numFmtId="42" fontId="13" fillId="0" borderId="0" xfId="101" applyNumberFormat="1" applyFont="1" applyBorder="1" applyAlignment="1">
      <alignment horizontal="left"/>
    </xf>
    <xf numFmtId="42" fontId="7" fillId="24" borderId="24" xfId="101" applyNumberFormat="1" applyFont="1" applyFill="1" applyBorder="1" applyAlignment="1">
      <alignment horizontal="left"/>
    </xf>
    <xf numFmtId="42" fontId="31" fillId="0" borderId="0" xfId="191" applyNumberFormat="1" applyFont="1" applyBorder="1" applyAlignment="1">
      <alignment horizontal="left"/>
    </xf>
    <xf numFmtId="42" fontId="8" fillId="0" borderId="0" xfId="100" applyNumberFormat="1" applyFont="1" applyBorder="1" applyAlignment="1">
      <alignment horizontal="left"/>
    </xf>
    <xf numFmtId="42" fontId="8" fillId="0" borderId="10" xfId="100" applyNumberFormat="1" applyFont="1" applyBorder="1" applyAlignment="1">
      <alignment horizontal="left"/>
    </xf>
    <xf numFmtId="42" fontId="7" fillId="24" borderId="24" xfId="100" applyNumberFormat="1" applyFont="1" applyFill="1" applyBorder="1" applyAlignment="1">
      <alignment horizontal="left"/>
    </xf>
    <xf numFmtId="42" fontId="7" fillId="24" borderId="32" xfId="100" applyNumberFormat="1" applyFont="1" applyFill="1" applyBorder="1" applyAlignment="1">
      <alignment horizontal="left"/>
    </xf>
    <xf numFmtId="42" fontId="7" fillId="24" borderId="11" xfId="100" applyNumberFormat="1" applyFont="1" applyFill="1" applyBorder="1" applyAlignment="1">
      <alignment horizontal="left"/>
    </xf>
    <xf numFmtId="42" fontId="8" fillId="0" borderId="19" xfId="100" applyNumberFormat="1" applyFont="1" applyBorder="1" applyAlignment="1">
      <alignment horizontal="left"/>
    </xf>
    <xf numFmtId="42" fontId="8" fillId="0" borderId="18" xfId="100" applyNumberFormat="1" applyFont="1" applyBorder="1" applyAlignment="1">
      <alignment horizontal="left"/>
    </xf>
    <xf numFmtId="42" fontId="7" fillId="24" borderId="22" xfId="100" applyNumberFormat="1" applyFont="1" applyFill="1" applyBorder="1" applyAlignment="1">
      <alignment horizontal="left"/>
    </xf>
    <xf numFmtId="42" fontId="31" fillId="0" borderId="0" xfId="192" applyNumberFormat="1" applyFont="1" applyBorder="1" applyAlignment="1">
      <alignment horizontal="left"/>
    </xf>
    <xf numFmtId="41" fontId="8" fillId="0" borderId="10" xfId="0" applyNumberFormat="1" applyFont="1" applyBorder="1" applyAlignment="1">
      <alignment horizontal="left"/>
    </xf>
    <xf numFmtId="42" fontId="7" fillId="24" borderId="24" xfId="102" applyNumberFormat="1" applyFont="1" applyFill="1" applyBorder="1" applyAlignment="1">
      <alignment horizontal="left"/>
    </xf>
    <xf numFmtId="42" fontId="7" fillId="24" borderId="32" xfId="102" applyNumberFormat="1" applyFont="1" applyFill="1" applyBorder="1" applyAlignment="1">
      <alignment horizontal="left"/>
    </xf>
    <xf numFmtId="42" fontId="7" fillId="24" borderId="11" xfId="102" applyNumberFormat="1" applyFont="1" applyFill="1" applyBorder="1" applyAlignment="1">
      <alignment horizontal="left"/>
    </xf>
    <xf numFmtId="41" fontId="8" fillId="0" borderId="19" xfId="0" applyNumberFormat="1" applyFont="1" applyBorder="1" applyAlignment="1">
      <alignment horizontal="left"/>
    </xf>
    <xf numFmtId="41" fontId="8" fillId="0" borderId="13" xfId="102" applyNumberFormat="1" applyFont="1" applyBorder="1" applyAlignment="1">
      <alignment horizontal="left"/>
    </xf>
    <xf numFmtId="41" fontId="8" fillId="0" borderId="15" xfId="102" applyNumberFormat="1" applyFont="1" applyBorder="1" applyAlignment="1">
      <alignment horizontal="left"/>
    </xf>
    <xf numFmtId="42" fontId="13" fillId="0" borderId="0" xfId="0" quotePrefix="1" applyNumberFormat="1" applyFont="1" applyFill="1" applyBorder="1" applyAlignment="1">
      <alignment horizontal="left"/>
    </xf>
    <xf numFmtId="41" fontId="8" fillId="0" borderId="10" xfId="102" applyNumberFormat="1" applyFont="1" applyFill="1" applyBorder="1" applyAlignment="1">
      <alignment horizontal="left"/>
    </xf>
    <xf numFmtId="42" fontId="7" fillId="24" borderId="22" xfId="102" applyNumberFormat="1" applyFont="1" applyFill="1" applyBorder="1" applyAlignment="1">
      <alignment horizontal="left"/>
    </xf>
    <xf numFmtId="42" fontId="8" fillId="0" borderId="0" xfId="91" applyNumberFormat="1" applyFont="1" applyBorder="1" applyAlignment="1">
      <alignment horizontal="left"/>
    </xf>
    <xf numFmtId="42" fontId="8" fillId="0" borderId="10" xfId="91" applyNumberFormat="1" applyFont="1" applyBorder="1" applyAlignment="1">
      <alignment horizontal="left"/>
    </xf>
    <xf numFmtId="42" fontId="7" fillId="24" borderId="12" xfId="91" applyNumberFormat="1" applyFont="1" applyFill="1" applyBorder="1" applyAlignment="1">
      <alignment horizontal="left"/>
    </xf>
    <xf numFmtId="42" fontId="7" fillId="0" borderId="0" xfId="91" applyNumberFormat="1" applyFont="1" applyFill="1" applyBorder="1" applyAlignment="1">
      <alignment horizontal="left"/>
    </xf>
    <xf numFmtId="42" fontId="7" fillId="0" borderId="10" xfId="91" applyNumberFormat="1" applyFont="1" applyFill="1" applyBorder="1" applyAlignment="1">
      <alignment horizontal="left"/>
    </xf>
    <xf numFmtId="0" fontId="8" fillId="0" borderId="13" xfId="0" applyFont="1" applyBorder="1" applyAlignment="1">
      <alignment horizontal="left"/>
    </xf>
    <xf numFmtId="0" fontId="8" fillId="0" borderId="15" xfId="0" applyFont="1" applyBorder="1" applyAlignment="1">
      <alignment horizontal="left"/>
    </xf>
    <xf numFmtId="42" fontId="7" fillId="24" borderId="38" xfId="101" applyNumberFormat="1" applyFont="1" applyFill="1" applyBorder="1" applyAlignment="1">
      <alignment horizontal="left"/>
    </xf>
    <xf numFmtId="42" fontId="7" fillId="24" borderId="46" xfId="101" applyNumberFormat="1" applyFont="1" applyFill="1" applyBorder="1" applyAlignment="1">
      <alignment horizontal="left"/>
    </xf>
    <xf numFmtId="42" fontId="7" fillId="24" borderId="47" xfId="101" applyNumberFormat="1" applyFont="1" applyFill="1" applyBorder="1" applyAlignment="1">
      <alignment horizontal="left"/>
    </xf>
    <xf numFmtId="49" fontId="7" fillId="25" borderId="47" xfId="52" applyNumberFormat="1" applyFont="1" applyFill="1" applyBorder="1" applyAlignment="1">
      <alignment horizontal="center" vertical="center" wrapText="1"/>
    </xf>
    <xf numFmtId="49" fontId="7" fillId="25" borderId="16" xfId="52" applyNumberFormat="1" applyFont="1" applyFill="1" applyBorder="1" applyAlignment="1">
      <alignment horizontal="center" vertical="center" wrapText="1"/>
    </xf>
    <xf numFmtId="49" fontId="7" fillId="25" borderId="48" xfId="52" applyNumberFormat="1" applyFont="1" applyFill="1" applyBorder="1" applyAlignment="1">
      <alignment horizontal="center" vertical="center" wrapText="1"/>
    </xf>
    <xf numFmtId="49" fontId="7" fillId="25" borderId="46" xfId="52" applyNumberFormat="1" applyFont="1" applyFill="1" applyBorder="1" applyAlignment="1">
      <alignment horizontal="center" vertical="center" wrapText="1"/>
    </xf>
    <xf numFmtId="49" fontId="11" fillId="25" borderId="47" xfId="52" applyNumberFormat="1" applyFont="1" applyFill="1" applyBorder="1" applyAlignment="1">
      <alignment horizontal="center" vertical="center" wrapText="1"/>
    </xf>
    <xf numFmtId="49" fontId="11" fillId="25" borderId="16" xfId="52" applyNumberFormat="1" applyFont="1" applyFill="1" applyBorder="1" applyAlignment="1">
      <alignment horizontal="center" vertical="center" wrapText="1"/>
    </xf>
    <xf numFmtId="49" fontId="11" fillId="25" borderId="48" xfId="52" applyNumberFormat="1" applyFont="1" applyFill="1" applyBorder="1" applyAlignment="1">
      <alignment horizontal="center" vertical="center" wrapText="1"/>
    </xf>
    <xf numFmtId="49" fontId="11" fillId="25" borderId="46" xfId="52" applyNumberFormat="1" applyFont="1" applyFill="1" applyBorder="1" applyAlignment="1">
      <alignment horizontal="center" vertical="center" wrapText="1"/>
    </xf>
    <xf numFmtId="49" fontId="7" fillId="25" borderId="46" xfId="0" applyNumberFormat="1" applyFont="1" applyFill="1" applyBorder="1" applyAlignment="1">
      <alignment horizontal="center" vertical="center" wrapText="1"/>
    </xf>
    <xf numFmtId="42" fontId="0" fillId="0" borderId="0" xfId="0" applyNumberFormat="1" applyAlignment="1"/>
    <xf numFmtId="42" fontId="0" fillId="0" borderId="0" xfId="0" applyNumberFormat="1"/>
    <xf numFmtId="42" fontId="0" fillId="0" borderId="29" xfId="0" applyNumberFormat="1" applyBorder="1"/>
    <xf numFmtId="42" fontId="8" fillId="0" borderId="30" xfId="194" applyNumberFormat="1" applyFont="1" applyBorder="1" applyAlignment="1">
      <alignment horizontal="center"/>
    </xf>
    <xf numFmtId="42" fontId="8" fillId="0" borderId="17" xfId="194" applyNumberFormat="1" applyFont="1" applyFill="1" applyBorder="1" applyAlignment="1">
      <alignment horizontal="center"/>
    </xf>
    <xf numFmtId="42" fontId="13" fillId="0" borderId="14" xfId="194" applyNumberFormat="1" applyFont="1" applyBorder="1" applyAlignment="1">
      <alignment horizontal="left"/>
    </xf>
    <xf numFmtId="42" fontId="13" fillId="0" borderId="10" xfId="194" applyNumberFormat="1" applyFont="1" applyBorder="1" applyAlignment="1">
      <alignment horizontal="left"/>
    </xf>
    <xf numFmtId="1" fontId="8" fillId="0" borderId="39" xfId="0" applyNumberFormat="1" applyFont="1" applyBorder="1"/>
    <xf numFmtId="42" fontId="31" fillId="0" borderId="30" xfId="143" applyNumberFormat="1" applyFont="1" applyBorder="1" applyAlignment="1">
      <alignment horizontal="left"/>
    </xf>
    <xf numFmtId="42" fontId="0" fillId="0" borderId="17" xfId="0" applyNumberFormat="1" applyBorder="1"/>
    <xf numFmtId="42" fontId="31" fillId="0" borderId="14" xfId="143" applyNumberFormat="1" applyFont="1" applyBorder="1" applyAlignment="1">
      <alignment horizontal="left"/>
    </xf>
    <xf numFmtId="42" fontId="0" fillId="0" borderId="10" xfId="0" applyNumberFormat="1" applyBorder="1"/>
    <xf numFmtId="42" fontId="31" fillId="0" borderId="14" xfId="143" applyNumberFormat="1" applyFont="1" applyFill="1" applyBorder="1" applyAlignment="1">
      <alignment horizontal="left"/>
    </xf>
    <xf numFmtId="42" fontId="13" fillId="0" borderId="30" xfId="0" applyNumberFormat="1" applyFont="1" applyBorder="1" applyAlignment="1">
      <alignment horizontal="left"/>
    </xf>
    <xf numFmtId="0" fontId="8" fillId="0" borderId="33" xfId="0" applyFont="1" applyBorder="1" applyAlignment="1">
      <alignment horizontal="left"/>
    </xf>
    <xf numFmtId="42" fontId="31" fillId="0" borderId="30" xfId="192" applyNumberFormat="1" applyFont="1" applyBorder="1" applyAlignment="1">
      <alignment horizontal="left"/>
    </xf>
    <xf numFmtId="42" fontId="31" fillId="0" borderId="14" xfId="192" applyNumberFormat="1" applyFont="1" applyBorder="1" applyAlignment="1">
      <alignment horizontal="left"/>
    </xf>
    <xf numFmtId="41" fontId="8" fillId="0" borderId="33" xfId="102" applyNumberFormat="1" applyFont="1" applyBorder="1" applyAlignment="1">
      <alignment horizontal="left"/>
    </xf>
    <xf numFmtId="42" fontId="13" fillId="0" borderId="14" xfId="0" applyNumberFormat="1" applyFont="1" applyFill="1" applyBorder="1" applyAlignment="1">
      <alignment horizontal="left"/>
    </xf>
    <xf numFmtId="42" fontId="8" fillId="0" borderId="14" xfId="0" applyNumberFormat="1" applyFont="1" applyFill="1" applyBorder="1" applyAlignment="1">
      <alignment horizontal="left"/>
    </xf>
    <xf numFmtId="41" fontId="8" fillId="0" borderId="33" xfId="102" applyNumberFormat="1" applyFont="1" applyBorder="1" applyAlignment="1">
      <alignment horizontal="right"/>
    </xf>
    <xf numFmtId="42" fontId="31" fillId="0" borderId="30" xfId="191" applyNumberFormat="1" applyFont="1" applyBorder="1" applyAlignment="1">
      <alignment horizontal="left"/>
    </xf>
    <xf numFmtId="42" fontId="31" fillId="0" borderId="14" xfId="191" applyNumberFormat="1" applyFont="1" applyBorder="1" applyAlignment="1">
      <alignment horizontal="left"/>
    </xf>
    <xf numFmtId="42" fontId="8" fillId="0" borderId="14" xfId="100" applyNumberFormat="1" applyFont="1" applyBorder="1" applyAlignment="1">
      <alignment horizontal="left"/>
    </xf>
    <xf numFmtId="42" fontId="8" fillId="0" borderId="25" xfId="100" applyNumberFormat="1" applyFont="1" applyBorder="1" applyAlignment="1">
      <alignment horizontal="left"/>
    </xf>
    <xf numFmtId="42" fontId="13" fillId="0" borderId="14" xfId="100" applyNumberFormat="1" applyFont="1" applyBorder="1" applyAlignment="1">
      <alignment horizontal="left"/>
    </xf>
    <xf numFmtId="42" fontId="13" fillId="0" borderId="14" xfId="0" applyNumberFormat="1" applyFont="1" applyBorder="1" applyAlignment="1">
      <alignment horizontal="left"/>
    </xf>
    <xf numFmtId="42" fontId="13" fillId="0" borderId="10" xfId="100" applyNumberFormat="1" applyFont="1" applyBorder="1" applyAlignment="1">
      <alignment horizontal="left"/>
    </xf>
    <xf numFmtId="42" fontId="8" fillId="0" borderId="33" xfId="100" applyNumberFormat="1" applyFont="1" applyBorder="1" applyAlignment="1">
      <alignment horizontal="right"/>
    </xf>
    <xf numFmtId="42" fontId="8" fillId="0" borderId="15" xfId="100" applyNumberFormat="1" applyFont="1" applyBorder="1"/>
    <xf numFmtId="42" fontId="31" fillId="0" borderId="30" xfId="189" applyNumberFormat="1" applyFont="1" applyBorder="1" applyAlignment="1">
      <alignment horizontal="left"/>
    </xf>
    <xf numFmtId="42" fontId="31" fillId="0" borderId="14" xfId="189" applyNumberFormat="1" applyFont="1" applyBorder="1" applyAlignment="1">
      <alignment horizontal="left"/>
    </xf>
    <xf numFmtId="42" fontId="8" fillId="0" borderId="14" xfId="99" applyNumberFormat="1" applyFont="1" applyBorder="1" applyAlignment="1">
      <alignment horizontal="left"/>
    </xf>
    <xf numFmtId="42" fontId="8" fillId="0" borderId="33" xfId="0" applyNumberFormat="1" applyFont="1" applyBorder="1" applyAlignment="1"/>
    <xf numFmtId="42" fontId="31" fillId="0" borderId="30" xfId="188" applyNumberFormat="1" applyFont="1" applyBorder="1" applyAlignment="1">
      <alignment horizontal="left"/>
    </xf>
    <xf numFmtId="42" fontId="31" fillId="0" borderId="14" xfId="188" applyNumberFormat="1" applyFont="1" applyBorder="1" applyAlignment="1">
      <alignment horizontal="left"/>
    </xf>
    <xf numFmtId="42" fontId="8" fillId="0" borderId="33" xfId="97" applyNumberFormat="1" applyFont="1" applyBorder="1" applyAlignment="1">
      <alignment horizontal="left"/>
    </xf>
    <xf numFmtId="42" fontId="13" fillId="0" borderId="30" xfId="0" applyNumberFormat="1" applyFont="1" applyFill="1" applyBorder="1" applyAlignment="1">
      <alignment horizontal="left"/>
    </xf>
    <xf numFmtId="42" fontId="7" fillId="0" borderId="14" xfId="0" applyNumberFormat="1" applyFont="1" applyFill="1" applyBorder="1" applyAlignment="1">
      <alignment horizontal="left"/>
    </xf>
    <xf numFmtId="37" fontId="8" fillId="0" borderId="33" xfId="97" applyNumberFormat="1" applyFont="1" applyBorder="1" applyAlignment="1"/>
    <xf numFmtId="42" fontId="31" fillId="0" borderId="30" xfId="186" applyNumberFormat="1" applyFont="1" applyBorder="1" applyAlignment="1">
      <alignment horizontal="left"/>
    </xf>
    <xf numFmtId="42" fontId="31" fillId="0" borderId="14" xfId="186" applyNumberFormat="1" applyFont="1" applyBorder="1" applyAlignment="1">
      <alignment horizontal="left"/>
    </xf>
    <xf numFmtId="42" fontId="8" fillId="0" borderId="33" xfId="96" applyNumberFormat="1" applyFont="1" applyBorder="1" applyAlignment="1">
      <alignment horizontal="left"/>
    </xf>
    <xf numFmtId="42" fontId="8" fillId="0" borderId="33" xfId="96" applyNumberFormat="1" applyFont="1" applyBorder="1" applyAlignment="1">
      <alignment horizontal="right"/>
    </xf>
    <xf numFmtId="42" fontId="31" fillId="0" borderId="30" xfId="185" applyNumberFormat="1" applyFont="1" applyBorder="1" applyAlignment="1">
      <alignment horizontal="left"/>
    </xf>
    <xf numFmtId="42" fontId="31" fillId="0" borderId="14" xfId="185" applyNumberFormat="1" applyFont="1" applyBorder="1" applyAlignment="1">
      <alignment horizontal="left"/>
    </xf>
    <xf numFmtId="42" fontId="31" fillId="0" borderId="30" xfId="183" applyNumberFormat="1" applyFont="1" applyBorder="1"/>
    <xf numFmtId="42" fontId="31" fillId="0" borderId="14" xfId="183" applyNumberFormat="1" applyFont="1" applyBorder="1"/>
    <xf numFmtId="42" fontId="8" fillId="0" borderId="14" xfId="0" applyNumberFormat="1" applyFont="1" applyBorder="1" applyAlignment="1"/>
    <xf numFmtId="42" fontId="31" fillId="0" borderId="30" xfId="182" applyNumberFormat="1" applyFont="1" applyBorder="1" applyAlignment="1">
      <alignment horizontal="left"/>
    </xf>
    <xf numFmtId="42" fontId="31" fillId="0" borderId="14" xfId="182" applyNumberFormat="1" applyFont="1" applyBorder="1" applyAlignment="1">
      <alignment horizontal="left"/>
    </xf>
    <xf numFmtId="42" fontId="8" fillId="0" borderId="14" xfId="93" applyNumberFormat="1" applyFont="1" applyBorder="1" applyAlignment="1">
      <alignment horizontal="left"/>
    </xf>
    <xf numFmtId="42" fontId="31" fillId="0" borderId="30" xfId="181" applyNumberFormat="1" applyFont="1" applyBorder="1" applyAlignment="1">
      <alignment horizontal="left"/>
    </xf>
    <xf numFmtId="42" fontId="31" fillId="0" borderId="14" xfId="181" applyNumberFormat="1" applyFont="1" applyBorder="1" applyAlignment="1">
      <alignment horizontal="left"/>
    </xf>
    <xf numFmtId="42" fontId="8" fillId="0" borderId="33" xfId="91" applyNumberFormat="1" applyFont="1" applyBorder="1" applyAlignment="1">
      <alignment horizontal="left"/>
    </xf>
    <xf numFmtId="42" fontId="8" fillId="0" borderId="33" xfId="90" applyNumberFormat="1" applyFont="1" applyBorder="1" applyAlignment="1"/>
    <xf numFmtId="42" fontId="31" fillId="0" borderId="30" xfId="179" applyNumberFormat="1" applyFont="1" applyBorder="1" applyAlignment="1">
      <alignment horizontal="left"/>
    </xf>
    <xf numFmtId="42" fontId="31" fillId="0" borderId="14" xfId="179" applyNumberFormat="1" applyFont="1" applyBorder="1" applyAlignment="1">
      <alignment horizontal="left"/>
    </xf>
    <xf numFmtId="42" fontId="31" fillId="0" borderId="30" xfId="178" applyNumberFormat="1" applyFont="1" applyBorder="1" applyAlignment="1">
      <alignment horizontal="left"/>
    </xf>
    <xf numFmtId="42" fontId="31" fillId="0" borderId="14" xfId="178" applyNumberFormat="1" applyFont="1" applyBorder="1" applyAlignment="1">
      <alignment horizontal="left"/>
    </xf>
    <xf numFmtId="42" fontId="8" fillId="0" borderId="14" xfId="89" applyNumberFormat="1" applyFont="1" applyBorder="1" applyAlignment="1">
      <alignment horizontal="left"/>
    </xf>
    <xf numFmtId="42" fontId="8" fillId="0" borderId="33" xfId="89" applyNumberFormat="1" applyFont="1" applyBorder="1" applyAlignment="1">
      <alignment horizontal="right"/>
    </xf>
    <xf numFmtId="42" fontId="31" fillId="0" borderId="30" xfId="177" applyNumberFormat="1" applyFont="1" applyBorder="1" applyAlignment="1">
      <alignment horizontal="left"/>
    </xf>
    <xf numFmtId="42" fontId="31" fillId="0" borderId="14" xfId="177" applyNumberFormat="1" applyFont="1" applyBorder="1" applyAlignment="1">
      <alignment horizontal="left"/>
    </xf>
    <xf numFmtId="42" fontId="31" fillId="0" borderId="30" xfId="176" applyNumberFormat="1" applyFont="1" applyBorder="1" applyAlignment="1">
      <alignment horizontal="left"/>
    </xf>
    <xf numFmtId="42" fontId="31" fillId="0" borderId="14" xfId="176" applyNumberFormat="1" applyFont="1" applyBorder="1" applyAlignment="1">
      <alignment horizontal="left"/>
    </xf>
    <xf numFmtId="42" fontId="31" fillId="0" borderId="30" xfId="175" applyNumberFormat="1" applyFont="1" applyBorder="1" applyAlignment="1">
      <alignment horizontal="left"/>
    </xf>
    <xf numFmtId="42" fontId="31" fillId="0" borderId="14" xfId="175" applyNumberFormat="1" applyFont="1" applyBorder="1" applyAlignment="1">
      <alignment horizontal="left"/>
    </xf>
    <xf numFmtId="0" fontId="8" fillId="0" borderId="14" xfId="0" applyFont="1" applyBorder="1" applyAlignment="1">
      <alignment horizontal="left"/>
    </xf>
    <xf numFmtId="42" fontId="31" fillId="0" borderId="30" xfId="174" applyNumberFormat="1" applyFont="1" applyBorder="1" applyAlignment="1">
      <alignment horizontal="left"/>
    </xf>
    <xf numFmtId="42" fontId="31" fillId="0" borderId="14" xfId="174" applyNumberFormat="1" applyFont="1" applyBorder="1" applyAlignment="1">
      <alignment horizontal="left"/>
    </xf>
    <xf numFmtId="42" fontId="8" fillId="0" borderId="25" xfId="80" applyNumberFormat="1" applyFont="1" applyBorder="1" applyAlignment="1">
      <alignment horizontal="left"/>
    </xf>
    <xf numFmtId="42" fontId="8" fillId="0" borderId="33" xfId="80" applyNumberFormat="1" applyFont="1" applyBorder="1" applyAlignment="1"/>
    <xf numFmtId="42" fontId="31" fillId="0" borderId="30" xfId="173" applyNumberFormat="1" applyFont="1" applyBorder="1" applyAlignment="1">
      <alignment horizontal="left"/>
    </xf>
    <xf numFmtId="42" fontId="31" fillId="0" borderId="14" xfId="173" applyNumberFormat="1" applyFont="1" applyBorder="1" applyAlignment="1">
      <alignment horizontal="left"/>
    </xf>
    <xf numFmtId="42" fontId="8" fillId="0" borderId="33" xfId="83" applyNumberFormat="1" applyFont="1" applyBorder="1" applyAlignment="1"/>
    <xf numFmtId="42" fontId="31" fillId="0" borderId="30" xfId="172" applyNumberFormat="1" applyFont="1" applyBorder="1" applyAlignment="1">
      <alignment horizontal="left"/>
    </xf>
    <xf numFmtId="42" fontId="31" fillId="0" borderId="14" xfId="172" applyNumberFormat="1" applyFont="1" applyBorder="1" applyAlignment="1">
      <alignment horizontal="left"/>
    </xf>
    <xf numFmtId="42" fontId="8" fillId="0" borderId="33" xfId="82" applyNumberFormat="1" applyFont="1" applyBorder="1" applyAlignment="1">
      <alignment horizontal="left"/>
    </xf>
    <xf numFmtId="42" fontId="13" fillId="0" borderId="30" xfId="82" applyNumberFormat="1" applyFont="1" applyBorder="1" applyAlignment="1">
      <alignment horizontal="left"/>
    </xf>
    <xf numFmtId="42" fontId="13" fillId="0" borderId="14" xfId="82" applyNumberFormat="1" applyFont="1" applyBorder="1" applyAlignment="1">
      <alignment horizontal="left"/>
    </xf>
    <xf numFmtId="42" fontId="8" fillId="0" borderId="33" xfId="82" applyNumberFormat="1" applyFont="1" applyBorder="1" applyAlignment="1">
      <alignment horizontal="right"/>
    </xf>
    <xf numFmtId="42" fontId="31" fillId="0" borderId="30" xfId="171" applyNumberFormat="1" applyFont="1" applyBorder="1" applyAlignment="1">
      <alignment horizontal="left"/>
    </xf>
    <xf numFmtId="42" fontId="31" fillId="0" borderId="14" xfId="171" applyNumberFormat="1" applyFont="1" applyBorder="1" applyAlignment="1">
      <alignment horizontal="left"/>
    </xf>
    <xf numFmtId="42" fontId="8" fillId="0" borderId="25" xfId="81" applyNumberFormat="1" applyFont="1" applyBorder="1" applyAlignment="1">
      <alignment horizontal="left"/>
    </xf>
    <xf numFmtId="42" fontId="8" fillId="0" borderId="33" xfId="81" applyNumberFormat="1" applyFont="1" applyBorder="1" applyAlignment="1">
      <alignment horizontal="right"/>
    </xf>
    <xf numFmtId="42" fontId="31" fillId="0" borderId="30" xfId="169" applyNumberFormat="1" applyFont="1" applyBorder="1" applyAlignment="1">
      <alignment horizontal="left"/>
    </xf>
    <xf numFmtId="42" fontId="31" fillId="0" borderId="14" xfId="169" applyNumberFormat="1" applyFont="1" applyBorder="1" applyAlignment="1">
      <alignment horizontal="left"/>
    </xf>
    <xf numFmtId="42" fontId="8" fillId="0" borderId="14" xfId="86" applyNumberFormat="1" applyFont="1" applyBorder="1" applyAlignment="1">
      <alignment horizontal="left"/>
    </xf>
    <xf numFmtId="42" fontId="8" fillId="0" borderId="33" xfId="86" applyNumberFormat="1" applyFont="1" applyBorder="1" applyAlignment="1">
      <alignment horizontal="center"/>
    </xf>
    <xf numFmtId="42" fontId="31" fillId="0" borderId="30" xfId="167" applyNumberFormat="1" applyFont="1" applyBorder="1" applyAlignment="1">
      <alignment horizontal="left"/>
    </xf>
    <xf numFmtId="42" fontId="31" fillId="0" borderId="14" xfId="167" applyNumberFormat="1" applyFont="1" applyBorder="1" applyAlignment="1">
      <alignment horizontal="left"/>
    </xf>
    <xf numFmtId="42" fontId="8" fillId="0" borderId="33" xfId="78" applyNumberFormat="1" applyFont="1" applyBorder="1" applyAlignment="1">
      <alignment horizontal="left"/>
    </xf>
    <xf numFmtId="42" fontId="8" fillId="0" borderId="33" xfId="78" applyNumberFormat="1" applyFont="1" applyBorder="1" applyAlignment="1"/>
    <xf numFmtId="42" fontId="31" fillId="0" borderId="30" xfId="166" applyNumberFormat="1" applyFont="1" applyBorder="1" applyAlignment="1">
      <alignment horizontal="left"/>
    </xf>
    <xf numFmtId="42" fontId="31" fillId="0" borderId="14" xfId="166" applyNumberFormat="1" applyFont="1" applyBorder="1" applyAlignment="1">
      <alignment horizontal="left"/>
    </xf>
    <xf numFmtId="42" fontId="31" fillId="0" borderId="30" xfId="165" applyNumberFormat="1" applyFont="1" applyBorder="1" applyAlignment="1">
      <alignment horizontal="left"/>
    </xf>
    <xf numFmtId="42" fontId="31" fillId="0" borderId="30" xfId="163" applyNumberFormat="1" applyFont="1" applyBorder="1" applyAlignment="1">
      <alignment horizontal="left"/>
    </xf>
    <xf numFmtId="42" fontId="31" fillId="0" borderId="14" xfId="163" applyNumberFormat="1" applyFont="1" applyBorder="1" applyAlignment="1">
      <alignment horizontal="left"/>
    </xf>
    <xf numFmtId="42" fontId="31" fillId="0" borderId="30" xfId="162" applyNumberFormat="1" applyFont="1" applyBorder="1" applyAlignment="1">
      <alignment horizontal="left"/>
    </xf>
    <xf numFmtId="42" fontId="31" fillId="0" borderId="14" xfId="162" applyNumberFormat="1" applyFont="1" applyBorder="1" applyAlignment="1">
      <alignment horizontal="left"/>
    </xf>
    <xf numFmtId="42" fontId="8" fillId="0" borderId="33" xfId="71" applyNumberFormat="1" applyFont="1" applyBorder="1" applyAlignment="1">
      <alignment horizontal="left"/>
    </xf>
    <xf numFmtId="42" fontId="8" fillId="0" borderId="33" xfId="71" applyNumberFormat="1" applyFont="1" applyBorder="1" applyAlignment="1"/>
    <xf numFmtId="42" fontId="31" fillId="0" borderId="30" xfId="161" applyNumberFormat="1" applyFont="1" applyBorder="1" applyAlignment="1">
      <alignment horizontal="left"/>
    </xf>
    <xf numFmtId="42" fontId="31" fillId="0" borderId="14" xfId="161" applyNumberFormat="1" applyFont="1" applyBorder="1" applyAlignment="1">
      <alignment horizontal="left"/>
    </xf>
    <xf numFmtId="42" fontId="8" fillId="0" borderId="33" xfId="72" applyNumberFormat="1" applyFont="1" applyBorder="1" applyAlignment="1">
      <alignment horizontal="left"/>
    </xf>
    <xf numFmtId="42" fontId="8" fillId="0" borderId="14" xfId="72" applyNumberFormat="1" applyFont="1" applyBorder="1" applyAlignment="1">
      <alignment horizontal="left"/>
    </xf>
    <xf numFmtId="42" fontId="8" fillId="0" borderId="33" xfId="72" applyNumberFormat="1" applyFont="1" applyBorder="1" applyAlignment="1">
      <alignment horizontal="right"/>
    </xf>
    <xf numFmtId="42" fontId="31" fillId="0" borderId="30" xfId="160" applyNumberFormat="1" applyFont="1" applyBorder="1" applyAlignment="1">
      <alignment horizontal="left"/>
    </xf>
    <xf numFmtId="42" fontId="31" fillId="0" borderId="14" xfId="160" applyNumberFormat="1" applyFont="1" applyBorder="1" applyAlignment="1">
      <alignment horizontal="left"/>
    </xf>
    <xf numFmtId="42" fontId="8" fillId="0" borderId="25" xfId="73" applyNumberFormat="1" applyFont="1" applyBorder="1" applyAlignment="1">
      <alignment horizontal="left"/>
    </xf>
    <xf numFmtId="42" fontId="8" fillId="0" borderId="33" xfId="73" applyNumberFormat="1" applyFont="1" applyBorder="1" applyAlignment="1"/>
    <xf numFmtId="42" fontId="31" fillId="0" borderId="30" xfId="158" applyNumberFormat="1" applyFont="1" applyBorder="1" applyAlignment="1">
      <alignment horizontal="left"/>
    </xf>
    <xf numFmtId="42" fontId="31" fillId="0" borderId="14" xfId="158" applyNumberFormat="1" applyFont="1" applyBorder="1" applyAlignment="1">
      <alignment horizontal="left"/>
    </xf>
    <xf numFmtId="42" fontId="31" fillId="0" borderId="30" xfId="157" applyNumberFormat="1" applyFont="1" applyBorder="1" applyAlignment="1">
      <alignment horizontal="left"/>
    </xf>
    <xf numFmtId="42" fontId="31" fillId="0" borderId="14" xfId="157" applyNumberFormat="1" applyFont="1" applyBorder="1" applyAlignment="1">
      <alignment horizontal="left"/>
    </xf>
    <xf numFmtId="42" fontId="31" fillId="0" borderId="30" xfId="156" applyNumberFormat="1" applyFont="1" applyBorder="1" applyAlignment="1">
      <alignment horizontal="left"/>
    </xf>
    <xf numFmtId="42" fontId="31" fillId="0" borderId="14" xfId="156" applyNumberFormat="1" applyFont="1" applyBorder="1" applyAlignment="1">
      <alignment horizontal="left"/>
    </xf>
    <xf numFmtId="42" fontId="31" fillId="0" borderId="30" xfId="155" applyNumberFormat="1" applyFont="1" applyBorder="1" applyAlignment="1">
      <alignment horizontal="left"/>
    </xf>
    <xf numFmtId="42" fontId="31" fillId="0" borderId="14" xfId="155" applyNumberFormat="1" applyFont="1" applyBorder="1" applyAlignment="1">
      <alignment horizontal="left"/>
    </xf>
    <xf numFmtId="42" fontId="8" fillId="0" borderId="14" xfId="64" applyNumberFormat="1" applyFont="1" applyFill="1" applyBorder="1" applyAlignment="1">
      <alignment horizontal="left"/>
    </xf>
    <xf numFmtId="42" fontId="8" fillId="0" borderId="33" xfId="64" applyNumberFormat="1" applyFont="1" applyBorder="1" applyAlignment="1">
      <alignment horizontal="left"/>
    </xf>
    <xf numFmtId="42" fontId="8" fillId="0" borderId="14" xfId="64" applyNumberFormat="1" applyFont="1" applyBorder="1" applyAlignment="1">
      <alignment horizontal="left"/>
    </xf>
    <xf numFmtId="42" fontId="8" fillId="0" borderId="33" xfId="62" applyNumberFormat="1" applyFont="1" applyBorder="1" applyAlignment="1">
      <alignment horizontal="right"/>
    </xf>
    <xf numFmtId="42" fontId="31" fillId="0" borderId="30" xfId="154" applyNumberFormat="1" applyFont="1" applyBorder="1" applyAlignment="1">
      <alignment horizontal="left"/>
    </xf>
    <xf numFmtId="42" fontId="31" fillId="0" borderId="14" xfId="154" applyNumberFormat="1" applyFont="1" applyBorder="1" applyAlignment="1">
      <alignment horizontal="left"/>
    </xf>
    <xf numFmtId="42" fontId="31" fillId="0" borderId="30" xfId="153" applyNumberFormat="1" applyFont="1" applyBorder="1" applyAlignment="1">
      <alignment horizontal="left"/>
    </xf>
    <xf numFmtId="42" fontId="31" fillId="0" borderId="14" xfId="153" applyNumberFormat="1" applyFont="1" applyBorder="1" applyAlignment="1">
      <alignment horizontal="left"/>
    </xf>
    <xf numFmtId="42" fontId="8" fillId="0" borderId="33" xfId="63" applyNumberFormat="1" applyFont="1" applyBorder="1" applyAlignment="1">
      <alignment horizontal="left"/>
    </xf>
    <xf numFmtId="42" fontId="8" fillId="0" borderId="14" xfId="63" applyNumberFormat="1" applyFont="1" applyBorder="1" applyAlignment="1">
      <alignment horizontal="left"/>
    </xf>
    <xf numFmtId="42" fontId="8" fillId="0" borderId="33" xfId="63" applyNumberFormat="1" applyFont="1" applyBorder="1" applyAlignment="1">
      <alignment horizontal="right"/>
    </xf>
    <xf numFmtId="42" fontId="31" fillId="0" borderId="30" xfId="152" applyNumberFormat="1" applyFont="1" applyBorder="1" applyAlignment="1">
      <alignment horizontal="left"/>
    </xf>
    <xf numFmtId="42" fontId="31" fillId="0" borderId="14" xfId="152" applyNumberFormat="1" applyFont="1" applyBorder="1" applyAlignment="1">
      <alignment horizontal="left"/>
    </xf>
    <xf numFmtId="42" fontId="31" fillId="0" borderId="30" xfId="151" applyNumberFormat="1" applyFont="1" applyBorder="1" applyAlignment="1">
      <alignment horizontal="left"/>
    </xf>
    <xf numFmtId="42" fontId="31" fillId="0" borderId="14" xfId="151" applyNumberFormat="1" applyFont="1" applyBorder="1" applyAlignment="1">
      <alignment horizontal="left"/>
    </xf>
    <xf numFmtId="42" fontId="31" fillId="0" borderId="30" xfId="150" applyNumberFormat="1" applyFont="1" applyBorder="1" applyAlignment="1">
      <alignment horizontal="left"/>
    </xf>
    <xf numFmtId="42" fontId="31" fillId="0" borderId="14" xfId="150" applyNumberFormat="1" applyFont="1" applyBorder="1" applyAlignment="1">
      <alignment horizontal="left"/>
    </xf>
    <xf numFmtId="42" fontId="8" fillId="0" borderId="14" xfId="60" applyNumberFormat="1" applyFont="1" applyFill="1" applyBorder="1" applyAlignment="1">
      <alignment horizontal="left"/>
    </xf>
    <xf numFmtId="42" fontId="8" fillId="0" borderId="33" xfId="60" applyNumberFormat="1" applyFont="1" applyBorder="1" applyAlignment="1">
      <alignment horizontal="left"/>
    </xf>
    <xf numFmtId="42" fontId="8" fillId="0" borderId="14" xfId="60" applyNumberFormat="1" applyFont="1" applyBorder="1" applyAlignment="1">
      <alignment horizontal="left"/>
    </xf>
    <xf numFmtId="42" fontId="31" fillId="0" borderId="30" xfId="149" applyNumberFormat="1" applyFont="1" applyBorder="1" applyAlignment="1">
      <alignment horizontal="left"/>
    </xf>
    <xf numFmtId="42" fontId="8" fillId="0" borderId="14" xfId="59" applyNumberFormat="1" applyFont="1" applyFill="1" applyBorder="1" applyAlignment="1">
      <alignment horizontal="left"/>
    </xf>
    <xf numFmtId="42" fontId="8" fillId="0" borderId="25" xfId="59" applyNumberFormat="1" applyFont="1" applyBorder="1" applyAlignment="1">
      <alignment horizontal="left"/>
    </xf>
    <xf numFmtId="42" fontId="8" fillId="0" borderId="14" xfId="59" applyNumberFormat="1" applyFont="1" applyBorder="1" applyAlignment="1">
      <alignment horizontal="left"/>
    </xf>
    <xf numFmtId="42" fontId="8" fillId="0" borderId="33" xfId="59" applyNumberFormat="1" applyFont="1" applyBorder="1" applyAlignment="1"/>
    <xf numFmtId="42" fontId="31" fillId="0" borderId="30" xfId="148" applyNumberFormat="1" applyFont="1" applyBorder="1" applyAlignment="1">
      <alignment horizontal="left"/>
    </xf>
    <xf numFmtId="42" fontId="31" fillId="0" borderId="14" xfId="148" applyNumberFormat="1" applyFont="1" applyBorder="1" applyAlignment="1">
      <alignment horizontal="left"/>
    </xf>
    <xf numFmtId="42" fontId="8" fillId="0" borderId="14" xfId="58" applyNumberFormat="1" applyFont="1" applyBorder="1" applyAlignment="1">
      <alignment horizontal="left"/>
    </xf>
    <xf numFmtId="42" fontId="8" fillId="0" borderId="25" xfId="58" applyNumberFormat="1" applyFont="1" applyBorder="1" applyAlignment="1">
      <alignment horizontal="left"/>
    </xf>
    <xf numFmtId="42" fontId="31" fillId="0" borderId="30" xfId="147" applyNumberFormat="1" applyFont="1" applyBorder="1" applyAlignment="1">
      <alignment horizontal="left"/>
    </xf>
    <xf numFmtId="42" fontId="31" fillId="0" borderId="14" xfId="147" applyNumberFormat="1" applyFont="1" applyBorder="1" applyAlignment="1">
      <alignment horizontal="left"/>
    </xf>
    <xf numFmtId="42" fontId="8" fillId="0" borderId="33" xfId="57" applyNumberFormat="1" applyFont="1" applyBorder="1" applyAlignment="1">
      <alignment horizontal="left"/>
    </xf>
    <xf numFmtId="42" fontId="31" fillId="0" borderId="30" xfId="146" applyNumberFormat="1" applyFont="1" applyBorder="1" applyAlignment="1">
      <alignment horizontal="left"/>
    </xf>
    <xf numFmtId="42" fontId="31" fillId="0" borderId="14" xfId="146" applyNumberFormat="1" applyFont="1" applyBorder="1" applyAlignment="1">
      <alignment horizontal="left"/>
    </xf>
    <xf numFmtId="42" fontId="8" fillId="0" borderId="14" xfId="56" applyNumberFormat="1" applyFont="1" applyFill="1" applyBorder="1" applyAlignment="1">
      <alignment horizontal="left"/>
    </xf>
    <xf numFmtId="42" fontId="8" fillId="0" borderId="25" xfId="56" applyNumberFormat="1" applyFont="1" applyFill="1" applyBorder="1" applyAlignment="1">
      <alignment horizontal="left"/>
    </xf>
    <xf numFmtId="42" fontId="31" fillId="0" borderId="30" xfId="145" applyNumberFormat="1" applyFont="1" applyBorder="1" applyAlignment="1">
      <alignment horizontal="left"/>
    </xf>
    <xf numFmtId="42" fontId="31" fillId="0" borderId="14" xfId="145" applyNumberFormat="1" applyFont="1" applyBorder="1" applyAlignment="1">
      <alignment horizontal="left"/>
    </xf>
    <xf numFmtId="42" fontId="8" fillId="0" borderId="14" xfId="54" applyNumberFormat="1" applyFont="1" applyFill="1" applyBorder="1" applyAlignment="1">
      <alignment horizontal="left"/>
    </xf>
    <xf numFmtId="42" fontId="7" fillId="24" borderId="32" xfId="54" applyNumberFormat="1" applyFont="1" applyFill="1" applyBorder="1" applyAlignment="1">
      <alignment horizontal="left"/>
    </xf>
    <xf numFmtId="42" fontId="7" fillId="24" borderId="11" xfId="54" applyNumberFormat="1" applyFont="1" applyFill="1" applyBorder="1" applyAlignment="1">
      <alignment horizontal="left"/>
    </xf>
    <xf numFmtId="42" fontId="8" fillId="0" borderId="25" xfId="54" applyNumberFormat="1" applyFont="1" applyBorder="1" applyAlignment="1">
      <alignment horizontal="left"/>
    </xf>
    <xf numFmtId="42" fontId="8" fillId="0" borderId="14" xfId="54" applyNumberFormat="1" applyFont="1" applyBorder="1" applyAlignment="1">
      <alignment horizontal="left"/>
    </xf>
    <xf numFmtId="42" fontId="7" fillId="24" borderId="32" xfId="52" applyNumberFormat="1" applyFont="1" applyFill="1" applyBorder="1" applyAlignment="1">
      <alignment horizontal="left"/>
    </xf>
    <xf numFmtId="42" fontId="7" fillId="24" borderId="11" xfId="52" applyNumberFormat="1" applyFont="1" applyFill="1" applyBorder="1" applyAlignment="1">
      <alignment horizontal="left"/>
    </xf>
    <xf numFmtId="42" fontId="8" fillId="0" borderId="33" xfId="0" applyNumberFormat="1" applyFont="1" applyBorder="1" applyAlignment="1">
      <alignment horizontal="center"/>
    </xf>
    <xf numFmtId="42" fontId="31" fillId="0" borderId="30" xfId="144" applyNumberFormat="1" applyFont="1" applyBorder="1" applyAlignment="1">
      <alignment horizontal="left"/>
    </xf>
    <xf numFmtId="42" fontId="31" fillId="0" borderId="14" xfId="144" applyNumberFormat="1" applyFont="1" applyBorder="1" applyAlignment="1">
      <alignment horizontal="left"/>
    </xf>
    <xf numFmtId="42" fontId="8" fillId="0" borderId="25" xfId="53" applyNumberFormat="1" applyFont="1" applyFill="1" applyBorder="1" applyAlignment="1">
      <alignment horizontal="left"/>
    </xf>
    <xf numFmtId="42" fontId="8" fillId="0" borderId="33" xfId="53" applyNumberFormat="1" applyFont="1" applyFill="1" applyBorder="1" applyAlignment="1"/>
    <xf numFmtId="42" fontId="8" fillId="0" borderId="14" xfId="117" quotePrefix="1" applyNumberFormat="1" applyFont="1" applyFill="1" applyBorder="1" applyAlignment="1">
      <alignment horizontal="left"/>
    </xf>
    <xf numFmtId="42" fontId="7" fillId="24" borderId="32" xfId="194" applyNumberFormat="1" applyFont="1" applyFill="1" applyBorder="1" applyAlignment="1">
      <alignment horizontal="left"/>
    </xf>
    <xf numFmtId="42" fontId="7" fillId="24" borderId="11" xfId="194" applyNumberFormat="1" applyFont="1" applyFill="1" applyBorder="1" applyAlignment="1">
      <alignment horizontal="left"/>
    </xf>
    <xf numFmtId="42" fontId="8" fillId="0" borderId="33" xfId="0" applyNumberFormat="1" applyFont="1" applyBorder="1"/>
    <xf numFmtId="6" fontId="0" fillId="0" borderId="0" xfId="0" applyNumberFormat="1"/>
    <xf numFmtId="0" fontId="8" fillId="0" borderId="29" xfId="0" applyFont="1" applyBorder="1"/>
    <xf numFmtId="42" fontId="7" fillId="24" borderId="24" xfId="55" applyNumberFormat="1" applyFont="1" applyFill="1" applyBorder="1" applyAlignment="1">
      <alignment horizontal="left"/>
    </xf>
    <xf numFmtId="37" fontId="7" fillId="24" borderId="40" xfId="55" applyNumberFormat="1" applyFont="1" applyFill="1" applyBorder="1" applyAlignment="1">
      <alignment horizontal="right"/>
    </xf>
    <xf numFmtId="42" fontId="7" fillId="24" borderId="35" xfId="55" applyNumberFormat="1" applyFont="1" applyFill="1" applyBorder="1" applyAlignment="1">
      <alignment horizontal="left"/>
    </xf>
    <xf numFmtId="42" fontId="8" fillId="0" borderId="43" xfId="55" applyNumberFormat="1" applyFont="1" applyBorder="1" applyAlignment="1">
      <alignment horizontal="left"/>
    </xf>
    <xf numFmtId="42" fontId="8" fillId="0" borderId="43" xfId="56" applyNumberFormat="1" applyFont="1" applyBorder="1" applyAlignment="1">
      <alignment horizontal="left"/>
    </xf>
    <xf numFmtId="41" fontId="8" fillId="0" borderId="43" xfId="0" applyNumberFormat="1" applyFont="1" applyFill="1" applyBorder="1" applyAlignment="1">
      <alignment horizontal="left"/>
    </xf>
    <xf numFmtId="42" fontId="8" fillId="0" borderId="43" xfId="61" applyNumberFormat="1" applyFont="1" applyBorder="1" applyAlignment="1">
      <alignment horizontal="left"/>
    </xf>
    <xf numFmtId="0" fontId="8" fillId="0" borderId="43" xfId="0" applyFont="1" applyBorder="1" applyAlignment="1">
      <alignment horizontal="left"/>
    </xf>
    <xf numFmtId="42" fontId="8" fillId="0" borderId="0" xfId="52" applyNumberFormat="1" applyFont="1" applyBorder="1"/>
    <xf numFmtId="42" fontId="8" fillId="0" borderId="39" xfId="66" applyNumberFormat="1" applyFont="1" applyFill="1" applyBorder="1" applyAlignment="1">
      <alignment horizontal="left"/>
    </xf>
    <xf numFmtId="42" fontId="8" fillId="0" borderId="43" xfId="66" applyNumberFormat="1" applyFont="1" applyFill="1" applyBorder="1" applyAlignment="1">
      <alignment horizontal="left"/>
    </xf>
    <xf numFmtId="42" fontId="8" fillId="0" borderId="39" xfId="66" applyNumberFormat="1" applyFont="1" applyBorder="1" applyAlignment="1">
      <alignment horizontal="left"/>
    </xf>
    <xf numFmtId="42" fontId="8" fillId="0" borderId="43" xfId="66" applyNumberFormat="1" applyFont="1" applyBorder="1" applyAlignment="1">
      <alignment horizontal="left"/>
    </xf>
    <xf numFmtId="42" fontId="13" fillId="0" borderId="39" xfId="0" applyNumberFormat="1" applyFont="1" applyFill="1" applyBorder="1" applyAlignment="1">
      <alignment horizontal="left"/>
    </xf>
    <xf numFmtId="42" fontId="13" fillId="0" borderId="43" xfId="0" applyNumberFormat="1" applyFont="1" applyFill="1" applyBorder="1" applyAlignment="1">
      <alignment horizontal="left"/>
    </xf>
    <xf numFmtId="42" fontId="6" fillId="0" borderId="14" xfId="0" applyNumberFormat="1" applyFont="1" applyBorder="1" applyAlignment="1">
      <alignment horizontal="left"/>
    </xf>
    <xf numFmtId="42" fontId="6" fillId="0" borderId="25" xfId="68" applyNumberFormat="1" applyFont="1" applyFill="1" applyBorder="1" applyAlignment="1">
      <alignment horizontal="left"/>
    </xf>
    <xf numFmtId="42" fontId="1" fillId="0" borderId="14" xfId="0" applyNumberFormat="1" applyFont="1" applyBorder="1" applyAlignment="1">
      <alignment horizontal="left"/>
    </xf>
    <xf numFmtId="42" fontId="6" fillId="0" borderId="39" xfId="0" applyNumberFormat="1" applyFont="1" applyFill="1" applyBorder="1" applyAlignment="1">
      <alignment horizontal="left"/>
    </xf>
    <xf numFmtId="42" fontId="6" fillId="0" borderId="43" xfId="0" applyNumberFormat="1" applyFont="1" applyFill="1" applyBorder="1" applyAlignment="1">
      <alignment horizontal="left"/>
    </xf>
    <xf numFmtId="42" fontId="7" fillId="24" borderId="24" xfId="69" applyNumberFormat="1" applyFont="1" applyFill="1" applyBorder="1" applyAlignment="1">
      <alignment horizontal="left"/>
    </xf>
    <xf numFmtId="42" fontId="7" fillId="24" borderId="24" xfId="77" applyNumberFormat="1" applyFont="1" applyFill="1" applyBorder="1" applyAlignment="1">
      <alignment horizontal="left"/>
    </xf>
    <xf numFmtId="42" fontId="8" fillId="0" borderId="13" xfId="77" applyNumberFormat="1" applyFont="1" applyBorder="1" applyAlignment="1">
      <alignment horizontal="left"/>
    </xf>
    <xf numFmtId="42" fontId="8" fillId="0" borderId="43" xfId="0" applyNumberFormat="1" applyFont="1" applyBorder="1" applyAlignment="1">
      <alignment horizontal="left"/>
    </xf>
    <xf numFmtId="42" fontId="31" fillId="0" borderId="29" xfId="170" applyNumberFormat="1" applyFont="1" applyBorder="1" applyAlignment="1">
      <alignment horizontal="left"/>
    </xf>
    <xf numFmtId="42" fontId="7" fillId="24" borderId="24" xfId="79" applyNumberFormat="1" applyFont="1" applyFill="1" applyBorder="1" applyAlignment="1">
      <alignment horizontal="left"/>
    </xf>
    <xf numFmtId="42" fontId="8" fillId="0" borderId="39" xfId="0" applyNumberFormat="1" applyFont="1" applyBorder="1" applyAlignment="1">
      <alignment horizontal="left"/>
    </xf>
    <xf numFmtId="42" fontId="31" fillId="0" borderId="29" xfId="168" applyNumberFormat="1" applyFont="1" applyBorder="1" applyAlignment="1">
      <alignment horizontal="left"/>
    </xf>
    <xf numFmtId="42" fontId="7" fillId="24" borderId="24" xfId="88" applyNumberFormat="1" applyFont="1" applyFill="1" applyBorder="1" applyAlignment="1">
      <alignment horizontal="left"/>
    </xf>
    <xf numFmtId="42" fontId="7" fillId="24" borderId="24" xfId="91" applyNumberFormat="1" applyFont="1" applyFill="1" applyBorder="1" applyAlignment="1">
      <alignment horizontal="left"/>
    </xf>
    <xf numFmtId="41" fontId="8" fillId="0" borderId="43" xfId="102" applyNumberFormat="1" applyFont="1" applyFill="1" applyBorder="1" applyAlignment="1">
      <alignment horizontal="left"/>
    </xf>
    <xf numFmtId="42" fontId="31" fillId="0" borderId="29" xfId="184" applyNumberFormat="1" applyFont="1" applyBorder="1" applyAlignment="1">
      <alignment horizontal="left"/>
    </xf>
    <xf numFmtId="42" fontId="7" fillId="24" borderId="24" xfId="95" applyNumberFormat="1" applyFont="1" applyFill="1" applyBorder="1" applyAlignment="1">
      <alignment horizontal="left"/>
    </xf>
    <xf numFmtId="42" fontId="8" fillId="0" borderId="29" xfId="95" applyNumberFormat="1" applyFont="1" applyBorder="1" applyAlignment="1">
      <alignment horizontal="right"/>
    </xf>
    <xf numFmtId="0" fontId="8" fillId="0" borderId="0" xfId="52" applyFont="1" applyBorder="1" applyAlignment="1"/>
    <xf numFmtId="42" fontId="31" fillId="0" borderId="29" xfId="187" applyNumberFormat="1" applyFont="1" applyBorder="1" applyAlignment="1">
      <alignment horizontal="left"/>
    </xf>
    <xf numFmtId="42" fontId="7" fillId="24" borderId="24" xfId="98" applyNumberFormat="1" applyFont="1" applyFill="1" applyBorder="1" applyAlignment="1">
      <alignment horizontal="left"/>
    </xf>
    <xf numFmtId="42" fontId="31" fillId="0" borderId="29" xfId="190" applyNumberFormat="1" applyFont="1" applyBorder="1" applyAlignment="1">
      <alignment horizontal="left"/>
    </xf>
    <xf numFmtId="41" fontId="8" fillId="0" borderId="0" xfId="52" applyNumberFormat="1" applyFont="1" applyBorder="1"/>
    <xf numFmtId="42" fontId="32" fillId="0" borderId="0" xfId="0" applyNumberFormat="1" applyFont="1" applyBorder="1"/>
    <xf numFmtId="42" fontId="8" fillId="0" borderId="39" xfId="62" applyNumberFormat="1" applyFont="1" applyFill="1" applyBorder="1" applyAlignment="1">
      <alignment horizontal="left"/>
    </xf>
    <xf numFmtId="42" fontId="8" fillId="0" borderId="43" xfId="62" applyNumberFormat="1" applyFont="1" applyFill="1" applyBorder="1" applyAlignment="1">
      <alignment horizontal="left"/>
    </xf>
    <xf numFmtId="42" fontId="0" fillId="0" borderId="0" xfId="0" applyNumberFormat="1" applyBorder="1" applyAlignment="1">
      <alignment horizontal="left"/>
    </xf>
    <xf numFmtId="42" fontId="8" fillId="0" borderId="49" xfId="0" applyNumberFormat="1" applyFont="1" applyFill="1" applyBorder="1" applyAlignment="1">
      <alignment horizontal="left"/>
    </xf>
    <xf numFmtId="42" fontId="7" fillId="24" borderId="24" xfId="70" applyNumberFormat="1" applyFont="1" applyFill="1" applyBorder="1" applyAlignment="1">
      <alignment horizontal="left"/>
    </xf>
    <xf numFmtId="42" fontId="8" fillId="0" borderId="43" xfId="70" applyNumberFormat="1" applyFont="1" applyBorder="1" applyAlignment="1">
      <alignment horizontal="left"/>
    </xf>
    <xf numFmtId="42" fontId="31" fillId="0" borderId="29" xfId="159" applyNumberFormat="1" applyFont="1" applyBorder="1" applyAlignment="1">
      <alignment horizontal="left"/>
    </xf>
    <xf numFmtId="42" fontId="8" fillId="0" borderId="14" xfId="74" applyNumberFormat="1" applyFont="1" applyBorder="1" applyAlignment="1">
      <alignment horizontal="left"/>
    </xf>
    <xf numFmtId="42" fontId="8" fillId="0" borderId="39" xfId="0" applyNumberFormat="1" applyFont="1" applyBorder="1" applyAlignment="1"/>
    <xf numFmtId="42" fontId="8" fillId="0" borderId="43" xfId="0" applyNumberFormat="1" applyFont="1" applyBorder="1" applyAlignment="1"/>
    <xf numFmtId="42" fontId="7" fillId="24" borderId="24" xfId="76" applyNumberFormat="1" applyFont="1" applyFill="1" applyBorder="1" applyAlignment="1">
      <alignment horizontal="left"/>
    </xf>
    <xf numFmtId="42" fontId="0" fillId="0" borderId="30" xfId="0" applyNumberFormat="1" applyBorder="1"/>
    <xf numFmtId="42" fontId="0" fillId="0" borderId="14" xfId="0" applyNumberFormat="1" applyBorder="1"/>
    <xf numFmtId="42" fontId="8" fillId="0" borderId="39" xfId="0" applyNumberFormat="1" applyFont="1" applyFill="1" applyBorder="1" applyAlignment="1">
      <alignment horizontal="left"/>
    </xf>
    <xf numFmtId="42" fontId="8" fillId="0" borderId="50" xfId="194" applyNumberFormat="1" applyFont="1" applyBorder="1"/>
    <xf numFmtId="42" fontId="8" fillId="0" borderId="50" xfId="0" applyNumberFormat="1" applyFont="1" applyBorder="1"/>
    <xf numFmtId="42" fontId="8" fillId="0" borderId="50" xfId="0" applyNumberFormat="1" applyFont="1" applyFill="1" applyBorder="1"/>
    <xf numFmtId="3" fontId="8" fillId="0" borderId="36" xfId="0" applyNumberFormat="1" applyFont="1" applyBorder="1"/>
    <xf numFmtId="42" fontId="8" fillId="0" borderId="51" xfId="0" applyNumberFormat="1" applyFont="1" applyFill="1" applyBorder="1" applyAlignment="1"/>
    <xf numFmtId="0" fontId="8" fillId="0" borderId="52" xfId="194" applyFont="1" applyBorder="1"/>
    <xf numFmtId="3" fontId="8" fillId="0" borderId="50" xfId="194" applyNumberFormat="1" applyFont="1" applyBorder="1" applyAlignment="1">
      <alignment horizontal="right"/>
    </xf>
    <xf numFmtId="0" fontId="7" fillId="0" borderId="35" xfId="194" applyFont="1" applyBorder="1"/>
    <xf numFmtId="3" fontId="8" fillId="0" borderId="51" xfId="194" applyNumberFormat="1" applyFont="1" applyBorder="1" applyAlignment="1">
      <alignment horizontal="left"/>
    </xf>
    <xf numFmtId="42" fontId="8" fillId="0" borderId="51" xfId="194" applyNumberFormat="1" applyFont="1" applyBorder="1"/>
    <xf numFmtId="42" fontId="8" fillId="0" borderId="51" xfId="0" applyNumberFormat="1" applyFont="1" applyBorder="1"/>
    <xf numFmtId="42" fontId="8" fillId="0" borderId="51" xfId="0" applyNumberFormat="1" applyFont="1" applyFill="1" applyBorder="1"/>
    <xf numFmtId="3" fontId="8" fillId="0" borderId="40" xfId="0" applyNumberFormat="1" applyFont="1" applyBorder="1"/>
    <xf numFmtId="42" fontId="8" fillId="0" borderId="50" xfId="52" applyNumberFormat="1" applyFont="1" applyFill="1" applyBorder="1" applyAlignment="1"/>
    <xf numFmtId="42" fontId="8" fillId="0" borderId="49" xfId="0" applyNumberFormat="1" applyFont="1" applyFill="1" applyBorder="1" applyAlignment="1"/>
    <xf numFmtId="3" fontId="31" fillId="0" borderId="30" xfId="120" applyNumberFormat="1" applyFont="1" applyBorder="1"/>
    <xf numFmtId="42" fontId="8" fillId="0" borderId="0" xfId="100" applyNumberFormat="1" applyFont="1" applyBorder="1" applyAlignment="1">
      <alignment horizontal="right"/>
    </xf>
    <xf numFmtId="3" fontId="8" fillId="26" borderId="14" xfId="100" applyNumberFormat="1" applyFont="1" applyFill="1" applyBorder="1"/>
    <xf numFmtId="42" fontId="8" fillId="0" borderId="29" xfId="100" applyNumberFormat="1" applyFont="1" applyBorder="1" applyAlignment="1">
      <alignment horizontal="right"/>
    </xf>
    <xf numFmtId="42" fontId="8" fillId="0" borderId="29" xfId="100" applyNumberFormat="1" applyFont="1" applyBorder="1"/>
    <xf numFmtId="0" fontId="8" fillId="0" borderId="49" xfId="0" applyFont="1" applyBorder="1"/>
    <xf numFmtId="0" fontId="7" fillId="0" borderId="43" xfId="101" applyFont="1" applyFill="1" applyBorder="1" applyAlignment="1">
      <alignment horizontal="left"/>
    </xf>
    <xf numFmtId="37" fontId="7" fillId="0" borderId="49" xfId="101" applyNumberFormat="1" applyFont="1" applyFill="1" applyBorder="1" applyAlignment="1">
      <alignment horizontal="right"/>
    </xf>
    <xf numFmtId="42" fontId="7" fillId="0" borderId="49" xfId="0" applyNumberFormat="1" applyFont="1" applyFill="1" applyBorder="1" applyAlignment="1"/>
    <xf numFmtId="42" fontId="7" fillId="0" borderId="49" xfId="101" applyNumberFormat="1" applyFont="1" applyFill="1" applyBorder="1" applyAlignment="1"/>
    <xf numFmtId="3" fontId="7" fillId="0" borderId="39" xfId="101" applyNumberFormat="1" applyFont="1" applyFill="1" applyBorder="1" applyAlignment="1"/>
    <xf numFmtId="0" fontId="7" fillId="0" borderId="53" xfId="101" applyFont="1" applyFill="1" applyBorder="1" applyAlignment="1">
      <alignment horizontal="left"/>
    </xf>
    <xf numFmtId="37" fontId="7" fillId="0" borderId="54" xfId="101" applyNumberFormat="1" applyFont="1" applyFill="1" applyBorder="1" applyAlignment="1">
      <alignment horizontal="right"/>
    </xf>
    <xf numFmtId="42" fontId="7" fillId="0" borderId="54" xfId="0" applyNumberFormat="1" applyFont="1" applyFill="1" applyBorder="1" applyAlignment="1"/>
    <xf numFmtId="42" fontId="7" fillId="0" borderId="54" xfId="101" applyNumberFormat="1" applyFont="1" applyFill="1" applyBorder="1" applyAlignment="1"/>
    <xf numFmtId="42" fontId="7" fillId="0" borderId="41" xfId="101" applyNumberFormat="1" applyFont="1" applyFill="1" applyBorder="1" applyAlignment="1"/>
    <xf numFmtId="42" fontId="7" fillId="0" borderId="53" xfId="101" applyNumberFormat="1" applyFont="1" applyFill="1" applyBorder="1" applyAlignment="1"/>
    <xf numFmtId="3" fontId="7" fillId="0" borderId="41" xfId="101" applyNumberFormat="1" applyFont="1" applyFill="1" applyBorder="1" applyAlignment="1"/>
    <xf numFmtId="0" fontId="6" fillId="0" borderId="10" xfId="0" applyFont="1" applyFill="1" applyBorder="1"/>
    <xf numFmtId="0" fontId="6" fillId="0" borderId="0" xfId="0" applyFont="1" applyBorder="1"/>
    <xf numFmtId="164" fontId="0" fillId="0" borderId="0" xfId="0" applyNumberFormat="1"/>
    <xf numFmtId="3" fontId="7" fillId="24" borderId="22" xfId="78" applyNumberFormat="1" applyFont="1" applyFill="1" applyBorder="1" applyAlignment="1">
      <alignment horizontal="right"/>
    </xf>
    <xf numFmtId="164" fontId="0" fillId="0" borderId="0" xfId="0" applyNumberFormat="1" applyBorder="1"/>
    <xf numFmtId="164" fontId="0" fillId="0" borderId="0" xfId="209" applyNumberFormat="1" applyFont="1"/>
    <xf numFmtId="164" fontId="0" fillId="0" borderId="29" xfId="209" applyNumberFormat="1" applyFont="1" applyBorder="1"/>
    <xf numFmtId="37" fontId="7" fillId="24" borderId="12" xfId="52" applyNumberFormat="1" applyFont="1" applyFill="1" applyBorder="1" applyAlignment="1">
      <alignment horizontal="right"/>
    </xf>
    <xf numFmtId="164" fontId="0" fillId="0" borderId="58" xfId="0" applyNumberFormat="1" applyBorder="1"/>
    <xf numFmtId="44" fontId="0" fillId="0" borderId="0" xfId="0" applyNumberFormat="1"/>
    <xf numFmtId="3" fontId="7" fillId="24" borderId="32" xfId="78" applyNumberFormat="1" applyFont="1" applyFill="1" applyBorder="1" applyAlignment="1">
      <alignment horizontal="right"/>
    </xf>
    <xf numFmtId="3" fontId="5" fillId="0" borderId="14" xfId="195" applyNumberFormat="1" applyFont="1" applyBorder="1"/>
    <xf numFmtId="37" fontId="7" fillId="24" borderId="40" xfId="91" applyNumberFormat="1" applyFont="1" applyFill="1" applyBorder="1" applyAlignment="1">
      <alignment horizontal="right"/>
    </xf>
    <xf numFmtId="42" fontId="1" fillId="0" borderId="34" xfId="194" applyNumberFormat="1" applyFont="1" applyBorder="1" applyAlignment="1">
      <alignment horizontal="left"/>
    </xf>
    <xf numFmtId="42" fontId="1" fillId="0" borderId="31" xfId="194" applyNumberFormat="1" applyFont="1" applyBorder="1" applyAlignment="1">
      <alignment horizontal="left"/>
    </xf>
    <xf numFmtId="37" fontId="1" fillId="0" borderId="34" xfId="194" applyNumberFormat="1" applyFont="1" applyBorder="1" applyAlignment="1">
      <alignment horizontal="right"/>
    </xf>
    <xf numFmtId="37" fontId="13" fillId="0" borderId="14" xfId="194" applyNumberFormat="1" applyFont="1" applyBorder="1" applyAlignment="1">
      <alignment horizontal="right"/>
    </xf>
    <xf numFmtId="0" fontId="6" fillId="0" borderId="17" xfId="0" applyFont="1" applyBorder="1"/>
    <xf numFmtId="0" fontId="34" fillId="0" borderId="0" xfId="91" applyFont="1" applyBorder="1" applyAlignment="1">
      <alignment horizontal="centerContinuous"/>
    </xf>
    <xf numFmtId="42" fontId="1" fillId="0" borderId="0" xfId="0" applyNumberFormat="1" applyFont="1"/>
    <xf numFmtId="42" fontId="5" fillId="0" borderId="0" xfId="180" applyNumberFormat="1" applyFont="1" applyBorder="1" applyAlignment="1">
      <alignment horizontal="left"/>
    </xf>
    <xf numFmtId="42" fontId="5" fillId="0" borderId="30" xfId="180" applyNumberFormat="1" applyFont="1" applyBorder="1" applyAlignment="1">
      <alignment horizontal="left"/>
    </xf>
    <xf numFmtId="42" fontId="5" fillId="0" borderId="14" xfId="180" applyNumberFormat="1" applyFont="1" applyBorder="1" applyAlignment="1">
      <alignment horizontal="left"/>
    </xf>
    <xf numFmtId="0" fontId="1" fillId="0" borderId="0" xfId="91" applyFont="1" applyBorder="1" applyAlignment="1">
      <alignment horizontal="right"/>
    </xf>
    <xf numFmtId="0" fontId="1" fillId="0" borderId="0" xfId="90" applyFont="1" applyBorder="1" applyAlignment="1">
      <alignment horizontal="right"/>
    </xf>
    <xf numFmtId="0" fontId="1" fillId="0" borderId="0" xfId="90" applyFont="1" applyBorder="1"/>
    <xf numFmtId="0" fontId="1" fillId="0" borderId="0" xfId="91" applyFont="1" applyBorder="1"/>
    <xf numFmtId="0" fontId="1" fillId="0" borderId="0" xfId="52" applyFont="1" applyBorder="1"/>
    <xf numFmtId="3" fontId="1" fillId="0" borderId="0" xfId="0" applyNumberFormat="1" applyFont="1" applyBorder="1"/>
    <xf numFmtId="42" fontId="1" fillId="0" borderId="10" xfId="0" applyNumberFormat="1" applyFont="1" applyBorder="1"/>
    <xf numFmtId="164" fontId="1" fillId="0" borderId="29" xfId="209" applyNumberFormat="1" applyFont="1" applyBorder="1" applyAlignment="1"/>
    <xf numFmtId="42" fontId="1" fillId="0" borderId="29" xfId="0" applyNumberFormat="1" applyFont="1" applyBorder="1" applyAlignment="1">
      <alignment horizontal="left"/>
    </xf>
    <xf numFmtId="42" fontId="1" fillId="0" borderId="29" xfId="0" applyNumberFormat="1" applyFont="1" applyBorder="1"/>
    <xf numFmtId="42" fontId="1" fillId="0" borderId="29" xfId="0" applyNumberFormat="1" applyFont="1" applyFill="1" applyBorder="1" applyAlignment="1">
      <alignment horizontal="left"/>
    </xf>
    <xf numFmtId="42" fontId="1" fillId="0" borderId="29" xfId="0" quotePrefix="1" applyNumberFormat="1" applyFont="1" applyFill="1" applyBorder="1" applyAlignment="1">
      <alignment horizontal="left"/>
    </xf>
    <xf numFmtId="42" fontId="1" fillId="0" borderId="17" xfId="0" applyNumberFormat="1" applyFont="1" applyBorder="1"/>
    <xf numFmtId="3" fontId="5" fillId="0" borderId="30" xfId="138" applyNumberFormat="1" applyFont="1" applyBorder="1"/>
    <xf numFmtId="42" fontId="8" fillId="0" borderId="0" xfId="53" applyNumberFormat="1" applyFont="1" applyFill="1"/>
    <xf numFmtId="42" fontId="7" fillId="24" borderId="32" xfId="55" applyNumberFormat="1" applyFont="1" applyFill="1" applyBorder="1" applyAlignment="1">
      <alignment horizontal="left"/>
    </xf>
    <xf numFmtId="42" fontId="7" fillId="24" borderId="11" xfId="55" applyNumberFormat="1" applyFont="1" applyFill="1" applyBorder="1" applyAlignment="1">
      <alignment horizontal="left"/>
    </xf>
    <xf numFmtId="42" fontId="6" fillId="0" borderId="0" xfId="0" applyNumberFormat="1" applyFont="1"/>
    <xf numFmtId="37" fontId="1" fillId="0" borderId="27" xfId="194" applyNumberFormat="1" applyFont="1" applyBorder="1" applyAlignment="1">
      <alignment horizontal="right"/>
    </xf>
    <xf numFmtId="37" fontId="13" fillId="0" borderId="0" xfId="194" applyNumberFormat="1" applyFont="1" applyBorder="1" applyAlignment="1">
      <alignment horizontal="right"/>
    </xf>
    <xf numFmtId="42" fontId="1" fillId="0" borderId="27" xfId="194" applyNumberFormat="1" applyFont="1" applyBorder="1" applyAlignment="1">
      <alignment horizontal="left"/>
    </xf>
    <xf numFmtId="42" fontId="8" fillId="0" borderId="14" xfId="0" applyNumberFormat="1" applyFont="1" applyBorder="1"/>
    <xf numFmtId="42" fontId="5" fillId="0" borderId="0" xfId="180" applyNumberFormat="1" applyFont="1" applyFill="1" applyBorder="1" applyAlignment="1">
      <alignment horizontal="left"/>
    </xf>
    <xf numFmtId="42" fontId="5" fillId="0" borderId="14" xfId="180" applyNumberFormat="1" applyFont="1" applyFill="1" applyBorder="1" applyAlignment="1">
      <alignment horizontal="left"/>
    </xf>
    <xf numFmtId="42" fontId="0" fillId="0" borderId="0" xfId="0" applyNumberFormat="1" applyBorder="1"/>
    <xf numFmtId="0" fontId="6" fillId="0" borderId="10" xfId="52" applyFont="1" applyBorder="1" applyAlignment="1">
      <alignment horizontal="left"/>
    </xf>
    <xf numFmtId="42" fontId="7" fillId="24" borderId="22" xfId="61" applyNumberFormat="1" applyFont="1" applyFill="1" applyBorder="1" applyAlignment="1">
      <alignment horizontal="right"/>
    </xf>
    <xf numFmtId="42" fontId="7" fillId="24" borderId="32" xfId="61" applyNumberFormat="1" applyFont="1" applyFill="1" applyBorder="1" applyAlignment="1">
      <alignment horizontal="right"/>
    </xf>
    <xf numFmtId="42" fontId="7" fillId="24" borderId="11" xfId="61" applyNumberFormat="1" applyFont="1" applyFill="1" applyBorder="1" applyAlignment="1">
      <alignment horizontal="right"/>
    </xf>
    <xf numFmtId="164" fontId="8" fillId="0" borderId="0" xfId="0" applyNumberFormat="1" applyFont="1"/>
    <xf numFmtId="42" fontId="5" fillId="0" borderId="0" xfId="170" applyNumberFormat="1" applyFont="1" applyBorder="1" applyAlignment="1">
      <alignment horizontal="left"/>
    </xf>
    <xf numFmtId="168" fontId="8" fillId="0" borderId="0" xfId="0" applyNumberFormat="1" applyFont="1"/>
    <xf numFmtId="44" fontId="8" fillId="0" borderId="0" xfId="0" applyNumberFormat="1" applyFont="1"/>
    <xf numFmtId="0" fontId="0" fillId="0" borderId="0" xfId="0" applyAlignment="1">
      <alignment wrapText="1"/>
    </xf>
    <xf numFmtId="0" fontId="38" fillId="0" borderId="0" xfId="0" applyFont="1"/>
    <xf numFmtId="0" fontId="37" fillId="0" borderId="0" xfId="0" applyFont="1" applyAlignment="1">
      <alignment vertical="center"/>
    </xf>
    <xf numFmtId="0" fontId="1" fillId="0" borderId="0" xfId="0" applyFont="1" applyAlignment="1">
      <alignment wrapText="1"/>
    </xf>
    <xf numFmtId="3" fontId="1" fillId="0" borderId="14" xfId="38" applyNumberFormat="1" applyFont="1" applyBorder="1" applyAlignment="1">
      <alignment horizontal="right"/>
    </xf>
    <xf numFmtId="3" fontId="5" fillId="0" borderId="14" xfId="39" applyNumberFormat="1" applyFont="1" applyBorder="1" applyAlignment="1">
      <alignment horizontal="right"/>
    </xf>
    <xf numFmtId="3" fontId="0" fillId="0" borderId="59" xfId="0" applyNumberFormat="1" applyFont="1" applyBorder="1"/>
    <xf numFmtId="44" fontId="8" fillId="0" borderId="0" xfId="52" applyNumberFormat="1" applyFont="1" applyBorder="1" applyAlignment="1"/>
    <xf numFmtId="42" fontId="5" fillId="0" borderId="0" xfId="187" applyNumberFormat="1" applyFont="1" applyBorder="1" applyAlignment="1">
      <alignment horizontal="left"/>
    </xf>
    <xf numFmtId="0" fontId="9" fillId="0" borderId="55" xfId="0" applyFont="1" applyBorder="1" applyAlignment="1">
      <alignment wrapText="1"/>
    </xf>
    <xf numFmtId="0" fontId="9" fillId="0" borderId="56" xfId="0" applyFont="1" applyBorder="1" applyAlignment="1">
      <alignment wrapText="1"/>
    </xf>
    <xf numFmtId="0" fontId="9" fillId="0" borderId="57" xfId="0" applyFont="1" applyBorder="1" applyAlignment="1">
      <alignment wrapText="1"/>
    </xf>
    <xf numFmtId="0" fontId="9" fillId="0" borderId="11" xfId="0" applyNumberFormat="1" applyFont="1" applyBorder="1" applyAlignment="1">
      <alignment wrapText="1"/>
    </xf>
    <xf numFmtId="0" fontId="9" fillId="0" borderId="22" xfId="0" applyFont="1" applyBorder="1" applyAlignment="1">
      <alignment wrapText="1"/>
    </xf>
    <xf numFmtId="0" fontId="9" fillId="0" borderId="32" xfId="0" applyFont="1" applyBorder="1" applyAlignment="1">
      <alignment wrapText="1"/>
    </xf>
    <xf numFmtId="0" fontId="9" fillId="0" borderId="11" xfId="0" applyFont="1" applyBorder="1" applyAlignment="1">
      <alignment wrapText="1"/>
    </xf>
    <xf numFmtId="0" fontId="7" fillId="27" borderId="17" xfId="194" applyFont="1" applyFill="1" applyBorder="1" applyAlignment="1">
      <alignment horizontal="center"/>
    </xf>
    <xf numFmtId="0" fontId="7" fillId="27" borderId="29" xfId="194" applyFont="1" applyFill="1" applyBorder="1" applyAlignment="1">
      <alignment horizontal="center"/>
    </xf>
    <xf numFmtId="0" fontId="7" fillId="27" borderId="30" xfId="194" applyFont="1" applyFill="1" applyBorder="1" applyAlignment="1">
      <alignment horizontal="center"/>
    </xf>
    <xf numFmtId="37" fontId="7" fillId="27" borderId="15" xfId="54" applyNumberFormat="1" applyFont="1" applyFill="1" applyBorder="1" applyAlignment="1">
      <alignment horizontal="center"/>
    </xf>
    <xf numFmtId="37" fontId="7" fillId="27" borderId="13" xfId="54" applyNumberFormat="1" applyFont="1" applyFill="1" applyBorder="1" applyAlignment="1">
      <alignment horizontal="center"/>
    </xf>
    <xf numFmtId="37" fontId="7" fillId="27" borderId="33" xfId="54" applyNumberFormat="1" applyFont="1" applyFill="1" applyBorder="1" applyAlignment="1">
      <alignment horizontal="center"/>
    </xf>
    <xf numFmtId="0" fontId="7" fillId="27" borderId="17" xfId="52" applyFont="1" applyFill="1" applyBorder="1" applyAlignment="1">
      <alignment horizontal="center"/>
    </xf>
    <xf numFmtId="0" fontId="7" fillId="27" borderId="29" xfId="52" applyFont="1" applyFill="1" applyBorder="1" applyAlignment="1">
      <alignment horizontal="center"/>
    </xf>
    <xf numFmtId="0" fontId="7" fillId="27" borderId="30" xfId="52" applyFont="1" applyFill="1" applyBorder="1" applyAlignment="1">
      <alignment horizontal="center"/>
    </xf>
    <xf numFmtId="0" fontId="9" fillId="0" borderId="35" xfId="0" applyNumberFormat="1" applyFont="1" applyBorder="1" applyAlignment="1">
      <alignment wrapText="1"/>
    </xf>
    <xf numFmtId="0" fontId="9" fillId="0" borderId="51" xfId="0" applyNumberFormat="1" applyFont="1" applyBorder="1" applyAlignment="1">
      <alignment wrapText="1"/>
    </xf>
    <xf numFmtId="0" fontId="9" fillId="0" borderId="40" xfId="0" applyNumberFormat="1" applyFont="1" applyBorder="1" applyAlignment="1">
      <alignment wrapText="1"/>
    </xf>
    <xf numFmtId="0" fontId="9" fillId="0" borderId="35" xfId="0" applyFont="1" applyBorder="1" applyAlignment="1">
      <alignment wrapText="1"/>
    </xf>
    <xf numFmtId="0" fontId="9" fillId="0" borderId="51" xfId="0" applyFont="1" applyBorder="1" applyAlignment="1">
      <alignment wrapText="1"/>
    </xf>
    <xf numFmtId="0" fontId="9" fillId="0" borderId="40" xfId="0" applyFont="1" applyBorder="1" applyAlignment="1">
      <alignment wrapText="1"/>
    </xf>
    <xf numFmtId="37" fontId="7" fillId="27" borderId="17" xfId="54" applyNumberFormat="1" applyFont="1" applyFill="1" applyBorder="1" applyAlignment="1">
      <alignment horizontal="center"/>
    </xf>
    <xf numFmtId="37" fontId="7" fillId="27" borderId="29" xfId="54" applyNumberFormat="1" applyFont="1" applyFill="1" applyBorder="1" applyAlignment="1">
      <alignment horizontal="center"/>
    </xf>
    <xf numFmtId="37" fontId="7" fillId="27" borderId="30" xfId="54" applyNumberFormat="1" applyFont="1" applyFill="1" applyBorder="1" applyAlignment="1">
      <alignment horizontal="center"/>
    </xf>
    <xf numFmtId="37" fontId="11" fillId="27" borderId="29" xfId="54" applyNumberFormat="1" applyFont="1" applyFill="1" applyBorder="1" applyAlignment="1">
      <alignment horizontal="center"/>
    </xf>
    <xf numFmtId="37" fontId="11" fillId="27" borderId="30" xfId="54" applyNumberFormat="1" applyFont="1" applyFill="1" applyBorder="1" applyAlignment="1">
      <alignment horizontal="center"/>
    </xf>
    <xf numFmtId="37" fontId="11" fillId="27" borderId="15" xfId="54" applyNumberFormat="1" applyFont="1" applyFill="1" applyBorder="1" applyAlignment="1">
      <alignment horizontal="center"/>
    </xf>
    <xf numFmtId="37" fontId="11" fillId="27" borderId="13" xfId="54" applyNumberFormat="1" applyFont="1" applyFill="1" applyBorder="1" applyAlignment="1">
      <alignment horizontal="center"/>
    </xf>
    <xf numFmtId="37" fontId="11" fillId="27" borderId="33" xfId="54" applyNumberFormat="1" applyFont="1" applyFill="1" applyBorder="1" applyAlignment="1">
      <alignment horizontal="center"/>
    </xf>
    <xf numFmtId="37" fontId="8" fillId="27" borderId="29" xfId="54" applyNumberFormat="1" applyFont="1" applyFill="1" applyBorder="1" applyAlignment="1">
      <alignment horizontal="center"/>
    </xf>
    <xf numFmtId="37" fontId="8" fillId="27" borderId="30" xfId="54" applyNumberFormat="1" applyFont="1" applyFill="1" applyBorder="1" applyAlignment="1">
      <alignment horizontal="center"/>
    </xf>
    <xf numFmtId="0" fontId="9" fillId="0" borderId="35" xfId="0" applyNumberFormat="1" applyFont="1" applyBorder="1" applyAlignment="1">
      <alignment horizontal="left" wrapText="1"/>
    </xf>
    <xf numFmtId="0" fontId="9" fillId="0" borderId="51" xfId="0" applyNumberFormat="1" applyFont="1" applyBorder="1" applyAlignment="1">
      <alignment horizontal="left" wrapText="1"/>
    </xf>
    <xf numFmtId="0" fontId="9" fillId="0" borderId="40" xfId="0" applyNumberFormat="1" applyFont="1" applyBorder="1" applyAlignment="1">
      <alignment horizontal="left" wrapText="1"/>
    </xf>
  </cellXfs>
  <cellStyles count="22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09" builtinId="3"/>
    <cellStyle name="Comma 2" xfId="28"/>
    <cellStyle name="Explanatory Text" xfId="29" builtinId="53" customBuilti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Input" xfId="35" builtinId="20" customBuiltin="1"/>
    <cellStyle name="Linked Cell" xfId="36" builtinId="24" customBuiltin="1"/>
    <cellStyle name="Neutral" xfId="37" builtinId="28" customBuiltin="1"/>
    <cellStyle name="Normal" xfId="0" builtinId="0"/>
    <cellStyle name="Normal 2" xfId="38"/>
    <cellStyle name="Normal_AK" xfId="39"/>
    <cellStyle name="Normal_AK_1" xfId="40"/>
    <cellStyle name="Normal_AL" xfId="41"/>
    <cellStyle name="Normal_AR" xfId="42"/>
    <cellStyle name="Normal_AR_1" xfId="43"/>
    <cellStyle name="Normal_AZ" xfId="44"/>
    <cellStyle name="Normal_AZ_1" xfId="45"/>
    <cellStyle name="Normal_CA" xfId="46"/>
    <cellStyle name="Normal_CA_1" xfId="47"/>
    <cellStyle name="Normal_CA_2" xfId="48"/>
    <cellStyle name="Normal_CO_1" xfId="49"/>
    <cellStyle name="Normal_CT" xfId="50"/>
    <cellStyle name="Normal_data location" xfId="51"/>
    <cellStyle name="Normal_DD-No CD's-Hybrid-ALABAMA" xfId="52"/>
    <cellStyle name="Normal_DD-No CD's-Hybrid-ALASKA" xfId="53"/>
    <cellStyle name="Normal_DD-No CD's-Hybrid-ARIZONA" xfId="54"/>
    <cellStyle name="Normal_DD-No CD's-Hybrid-ARKANSAS" xfId="55"/>
    <cellStyle name="Normal_DD-No CD's-Hybrid-CALIF" xfId="56"/>
    <cellStyle name="Normal_DD-No CD's-HYBRID-COLORADO" xfId="57"/>
    <cellStyle name="Normal_DD-No CD's-Hybrid-Connecticut" xfId="58"/>
    <cellStyle name="Normal_DD-No CD's-Hybrid-DC" xfId="59"/>
    <cellStyle name="Normal_DD-No CD's-Hybrid-Delaware" xfId="60"/>
    <cellStyle name="Normal_DD-No CD's-Hybrid-Florida" xfId="61"/>
    <cellStyle name="Normal_DD-No CD's-Hybrid-Georgia" xfId="62"/>
    <cellStyle name="Normal_DD-No CD's-Hybrid-Hawaii" xfId="63"/>
    <cellStyle name="Normal_DD-No CD's-Hybrid-Idaho" xfId="64"/>
    <cellStyle name="Normal_DD-No CD's-Hybrid-Illinois" xfId="65"/>
    <cellStyle name="Normal_DD-No CD's-Hybrid-Indiana" xfId="66"/>
    <cellStyle name="Normal_DD-No Cd's-Hybrid-Iowa" xfId="67"/>
    <cellStyle name="Normal_DD-No CD's-Hybrid-Kansas" xfId="68"/>
    <cellStyle name="Normal_DD-No CD's-Hybrid-KENTUCKY" xfId="69"/>
    <cellStyle name="Normal_DD-No CD's-Hybrid-Louisiana" xfId="70"/>
    <cellStyle name="Normal_DD-No CD's-Hybrid-Maine" xfId="71"/>
    <cellStyle name="Normal_DD-No CD's-Hybrid-Maryland" xfId="72"/>
    <cellStyle name="Normal_DD-No CD's-Hybrid-Massachusetts" xfId="73"/>
    <cellStyle name="Normal_DD-No CD's-Hybrid-Michigan" xfId="74"/>
    <cellStyle name="Normal_DD-No CD's-Hybrid-Minnesota" xfId="75"/>
    <cellStyle name="Normal_DD-No CD's-Hybrid-Mississippi" xfId="76"/>
    <cellStyle name="Normal_DD-No CD's-Hybrid-Missouri" xfId="77"/>
    <cellStyle name="Normal_DD-No CD's-Hybrid-Montana" xfId="78"/>
    <cellStyle name="Normal_DD-No CD's-Hybrid-Nebraska" xfId="79"/>
    <cellStyle name="Normal_DD-No CD's-Hybrid-Nevada" xfId="80"/>
    <cellStyle name="Normal_DD-No CD's-Hybrid-New Hampshire" xfId="81"/>
    <cellStyle name="Normal_DD-No CD's-Hybrid-New Jersey" xfId="82"/>
    <cellStyle name="Normal_DD-No CD's-Hybrid-New Mexico" xfId="83"/>
    <cellStyle name="Normal_DD-No CD's-Hybrid-New York" xfId="84"/>
    <cellStyle name="Normal_DD-No CD's-Hybrid-North Carolina" xfId="85"/>
    <cellStyle name="Normal_DD-No CD's-Hybrid-North Dakota" xfId="86"/>
    <cellStyle name="Normal_DD-No CD's-Hybrid-Ohio" xfId="87"/>
    <cellStyle name="Normal_DD-No CD's-Hybrid-Oklahoma" xfId="88"/>
    <cellStyle name="Normal_DD-No CD's-Hybrid-Oregon" xfId="89"/>
    <cellStyle name="Normal_DD-No CD's-Hybrid-Pennsylvania" xfId="90"/>
    <cellStyle name="Normal_DD-No CD's-Hybrid-Rhode Island" xfId="91"/>
    <cellStyle name="Normal_DD-No CD's-Hybrid-S Dakota" xfId="92"/>
    <cellStyle name="Normal_DD-No Cd's-Hybrid-South Carolina" xfId="93"/>
    <cellStyle name="Normal_DD-No CD's-Hybrid-Tennessee" xfId="94"/>
    <cellStyle name="Normal_DD-No CD's-Hybrid-Texas" xfId="95"/>
    <cellStyle name="Normal_DD-No CD's-Hybrid-Utah" xfId="96"/>
    <cellStyle name="Normal_DD-No CD's-Hybrid-Vermont" xfId="97"/>
    <cellStyle name="Normal_DD-No CD's-Hybrid-Virginia" xfId="98"/>
    <cellStyle name="Normal_DD-No CD's-Hybrid-Washington" xfId="99"/>
    <cellStyle name="Normal_DD-No CD's-Hybrid-West Virginia" xfId="100"/>
    <cellStyle name="Normal_DD-No CD's-Hybrid-Wisconsin" xfId="101"/>
    <cellStyle name="Normal_DD-No CD's-Hybrid-Wyoming-mike" xfId="102"/>
    <cellStyle name="Normal_DE" xfId="103"/>
    <cellStyle name="Normal_FL" xfId="104"/>
    <cellStyle name="Normal_FL_1" xfId="105"/>
    <cellStyle name="Normal_GA" xfId="106"/>
    <cellStyle name="Normal_HI" xfId="107"/>
    <cellStyle name="Normal_IA" xfId="108"/>
    <cellStyle name="Normal_ID" xfId="109"/>
    <cellStyle name="Normal_IL" xfId="110"/>
    <cellStyle name="Normal_IN" xfId="111"/>
    <cellStyle name="Normal_KS" xfId="112"/>
    <cellStyle name="Normal_KS_1" xfId="113"/>
    <cellStyle name="Normal_KY" xfId="114"/>
    <cellStyle name="Normal_LA" xfId="115"/>
    <cellStyle name="Normal_MA" xfId="116"/>
    <cellStyle name="Normal_MARIE PRINGLE- FINAL- FY2002" xfId="117"/>
    <cellStyle name="Normal_MD" xfId="118"/>
    <cellStyle name="Normal_ME" xfId="119"/>
    <cellStyle name="Normal_MI" xfId="120"/>
    <cellStyle name="Normal_MN" xfId="121"/>
    <cellStyle name="Normal_MO" xfId="122"/>
    <cellStyle name="Normal_MS" xfId="123"/>
    <cellStyle name="Normal_MS_1" xfId="124"/>
    <cellStyle name="Normal_MT" xfId="125"/>
    <cellStyle name="Normal_ND" xfId="126"/>
    <cellStyle name="Normal_NE" xfId="127"/>
    <cellStyle name="Normal_NH" xfId="128"/>
    <cellStyle name="Normal_NJ" xfId="129"/>
    <cellStyle name="Normal_NM" xfId="130"/>
    <cellStyle name="Normal_NV" xfId="131"/>
    <cellStyle name="Normal_NY" xfId="132"/>
    <cellStyle name="Normal_OH" xfId="133"/>
    <cellStyle name="Normal_OK" xfId="134"/>
    <cellStyle name="Normal_OR" xfId="135"/>
    <cellStyle name="Normal_PA" xfId="136"/>
    <cellStyle name="Normal_PR" xfId="137"/>
    <cellStyle name="Normal_PR_1" xfId="138"/>
    <cellStyle name="Normal_RI" xfId="139"/>
    <cellStyle name="Normal_SC" xfId="140"/>
    <cellStyle name="Normal_SD" xfId="141"/>
    <cellStyle name="Normal_Sheet1" xfId="142"/>
    <cellStyle name="Normal_Sheet1_AL" xfId="143"/>
    <cellStyle name="Normal_Sheet1_AR" xfId="144"/>
    <cellStyle name="Normal_Sheet1_AZ" xfId="145"/>
    <cellStyle name="Normal_Sheet1_CA" xfId="146"/>
    <cellStyle name="Normal_Sheet1_CO" xfId="147"/>
    <cellStyle name="Normal_Sheet1_CT" xfId="148"/>
    <cellStyle name="Normal_Sheet1_DC" xfId="149"/>
    <cellStyle name="Normal_Sheet1_DE" xfId="150"/>
    <cellStyle name="Normal_Sheet1_FL" xfId="151"/>
    <cellStyle name="Normal_Sheet1_GA" xfId="152"/>
    <cellStyle name="Normal_Sheet1_HI" xfId="153"/>
    <cellStyle name="Normal_Sheet1_IA" xfId="154"/>
    <cellStyle name="Normal_Sheet1_ID" xfId="155"/>
    <cellStyle name="Normal_Sheet1_IL" xfId="156"/>
    <cellStyle name="Normal_Sheet1_IN" xfId="157"/>
    <cellStyle name="Normal_Sheet1_KS" xfId="158"/>
    <cellStyle name="Normal_Sheet1_KY" xfId="159"/>
    <cellStyle name="Normal_Sheet1_MA" xfId="160"/>
    <cellStyle name="Normal_Sheet1_MD" xfId="161"/>
    <cellStyle name="Normal_Sheet1_ME" xfId="162"/>
    <cellStyle name="Normal_Sheet1_MI" xfId="163"/>
    <cellStyle name="Normal_Sheet1_MN" xfId="164"/>
    <cellStyle name="Normal_Sheet1_MO" xfId="165"/>
    <cellStyle name="Normal_Sheet1_MS" xfId="166"/>
    <cellStyle name="Normal_Sheet1_MT" xfId="167"/>
    <cellStyle name="Normal_Sheet1_NC" xfId="168"/>
    <cellStyle name="Normal_Sheet1_ND" xfId="169"/>
    <cellStyle name="Normal_Sheet1_NE" xfId="170"/>
    <cellStyle name="Normal_Sheet1_NH" xfId="171"/>
    <cellStyle name="Normal_Sheet1_NJ" xfId="172"/>
    <cellStyle name="Normal_Sheet1_NM" xfId="173"/>
    <cellStyle name="Normal_Sheet1_NV" xfId="174"/>
    <cellStyle name="Normal_Sheet1_NY" xfId="175"/>
    <cellStyle name="Normal_Sheet1_OH" xfId="176"/>
    <cellStyle name="Normal_Sheet1_OK" xfId="177"/>
    <cellStyle name="Normal_Sheet1_OR" xfId="178"/>
    <cellStyle name="Normal_Sheet1_PA" xfId="179"/>
    <cellStyle name="Normal_Sheet1_PR" xfId="180"/>
    <cellStyle name="Normal_Sheet1_RI" xfId="181"/>
    <cellStyle name="Normal_Sheet1_SC" xfId="182"/>
    <cellStyle name="Normal_Sheet1_SD" xfId="183"/>
    <cellStyle name="Normal_Sheet1_TN" xfId="184"/>
    <cellStyle name="Normal_Sheet1_TX" xfId="185"/>
    <cellStyle name="Normal_Sheet1_UT" xfId="186"/>
    <cellStyle name="Normal_Sheet1_VA" xfId="187"/>
    <cellStyle name="Normal_Sheet1_VT" xfId="188"/>
    <cellStyle name="Normal_Sheet1_WA" xfId="189"/>
    <cellStyle name="Normal_Sheet1_WI" xfId="190"/>
    <cellStyle name="Normal_Sheet1_WV" xfId="191"/>
    <cellStyle name="Normal_Sheet1_WY" xfId="192"/>
    <cellStyle name="Normal_Sheet2" xfId="193"/>
    <cellStyle name="Normal_State Level Expenditures" xfId="194"/>
    <cellStyle name="Normal_TN" xfId="195"/>
    <cellStyle name="Normal_TX" xfId="196"/>
    <cellStyle name="Normal_VA" xfId="197"/>
    <cellStyle name="Normal_VT" xfId="198"/>
    <cellStyle name="Normal_VT_1" xfId="199"/>
    <cellStyle name="Normal_WA" xfId="200"/>
    <cellStyle name="Normal_WI" xfId="201"/>
    <cellStyle name="Normal_WV" xfId="202"/>
    <cellStyle name="Normal_WY" xfId="203"/>
    <cellStyle name="Note" xfId="204" builtinId="10" customBuiltin="1"/>
    <cellStyle name="Output" xfId="205" builtinId="21" customBuiltin="1"/>
    <cellStyle name="Title" xfId="206" builtinId="15" customBuiltin="1"/>
    <cellStyle name="Total" xfId="207" builtinId="25" customBuiltin="1"/>
    <cellStyle name="Warning Text" xfId="208" builtinId="11" customBuiltin="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5"/>
  <sheetViews>
    <sheetView tabSelected="1" zoomScaleNormal="100" workbookViewId="0">
      <selection activeCell="A135" sqref="A135"/>
    </sheetView>
  </sheetViews>
  <sheetFormatPr defaultColWidth="8.85546875" defaultRowHeight="12" x14ac:dyDescent="0.2"/>
  <cols>
    <col min="1" max="1" width="19.42578125" style="2" customWidth="1"/>
    <col min="2" max="2" width="11.7109375" style="2" customWidth="1"/>
    <col min="3" max="3" width="13.140625" style="2" customWidth="1"/>
    <col min="4" max="6" width="12.42578125" style="2" customWidth="1"/>
    <col min="7" max="7" width="12.42578125" style="16" customWidth="1"/>
    <col min="8" max="9" width="12.42578125" style="2" customWidth="1"/>
    <col min="10" max="10" width="13" style="18" customWidth="1"/>
    <col min="11" max="11" width="11.7109375" style="659" customWidth="1"/>
    <col min="12" max="12" width="8.85546875" style="2"/>
    <col min="13" max="13" width="13.140625" style="2" bestFit="1" customWidth="1"/>
    <col min="14" max="16384" width="8.85546875" style="2"/>
  </cols>
  <sheetData>
    <row r="1" spans="1:14" x14ac:dyDescent="0.2">
      <c r="A1" s="1804" t="s">
        <v>2131</v>
      </c>
      <c r="B1" s="1805"/>
      <c r="C1" s="1805"/>
      <c r="D1" s="1805"/>
      <c r="E1" s="1805"/>
      <c r="F1" s="1805"/>
      <c r="G1" s="1805"/>
      <c r="H1" s="1805"/>
      <c r="I1" s="1805"/>
      <c r="J1" s="1805"/>
      <c r="K1" s="1806"/>
      <c r="L1" s="19"/>
      <c r="M1" s="19"/>
      <c r="N1" s="571"/>
    </row>
    <row r="2" spans="1:14" ht="12.75" thickBot="1" x14ac:dyDescent="0.25">
      <c r="A2" s="1807" t="s">
        <v>1946</v>
      </c>
      <c r="B2" s="1808"/>
      <c r="C2" s="1808"/>
      <c r="D2" s="1808"/>
      <c r="E2" s="1808"/>
      <c r="F2" s="1808"/>
      <c r="G2" s="1808"/>
      <c r="H2" s="1808"/>
      <c r="I2" s="1808"/>
      <c r="J2" s="1808"/>
      <c r="K2" s="1809"/>
      <c r="L2" s="12"/>
      <c r="M2" s="12"/>
      <c r="N2" s="12"/>
    </row>
    <row r="3" spans="1:14" ht="57" customHeight="1" thickBot="1" x14ac:dyDescent="0.25">
      <c r="A3" s="1460" t="s">
        <v>2090</v>
      </c>
      <c r="B3" s="1461" t="s">
        <v>1947</v>
      </c>
      <c r="C3" s="22" t="s">
        <v>723</v>
      </c>
      <c r="D3" s="1461" t="s">
        <v>2083</v>
      </c>
      <c r="E3" s="22" t="s">
        <v>1899</v>
      </c>
      <c r="F3" s="1461" t="s">
        <v>284</v>
      </c>
      <c r="G3" s="1461" t="s">
        <v>2084</v>
      </c>
      <c r="H3" s="1461" t="s">
        <v>1950</v>
      </c>
      <c r="I3" s="1462" t="s">
        <v>1948</v>
      </c>
      <c r="J3" s="1460" t="s">
        <v>1949</v>
      </c>
      <c r="K3" s="1468" t="s">
        <v>339</v>
      </c>
      <c r="L3" s="572"/>
      <c r="M3" s="572"/>
      <c r="N3" s="573"/>
    </row>
    <row r="4" spans="1:14" x14ac:dyDescent="0.2">
      <c r="A4" s="809"/>
      <c r="B4" s="580"/>
      <c r="C4" s="803"/>
      <c r="D4" s="803"/>
      <c r="E4" s="803"/>
      <c r="F4" s="803"/>
      <c r="G4" s="803"/>
      <c r="H4" s="803"/>
      <c r="I4" s="1472"/>
      <c r="J4" s="1473"/>
      <c r="K4" s="11"/>
      <c r="L4" s="4"/>
      <c r="M4" s="19"/>
      <c r="N4" s="571"/>
    </row>
    <row r="5" spans="1:14" x14ac:dyDescent="0.2">
      <c r="A5" s="802" t="s">
        <v>655</v>
      </c>
      <c r="B5" s="574">
        <f>SUM(B6:B58)</f>
        <v>21894285.670778964</v>
      </c>
      <c r="C5" s="1223">
        <f>SUM(D5:J5)</f>
        <v>161228848.58225989</v>
      </c>
      <c r="D5" s="1179">
        <f>SUM(D6:D58)</f>
        <v>75265435.947999999</v>
      </c>
      <c r="E5" s="1179">
        <f t="shared" ref="E5:K5" si="0">SUM(E6:E58)</f>
        <v>1535617.0954599997</v>
      </c>
      <c r="F5" s="1179">
        <f t="shared" si="0"/>
        <v>13680866.278999995</v>
      </c>
      <c r="G5" s="1179">
        <f t="shared" si="0"/>
        <v>2046206.49982</v>
      </c>
      <c r="H5" s="1179">
        <f t="shared" si="0"/>
        <v>7601823.3760600006</v>
      </c>
      <c r="I5" s="1165">
        <f t="shared" si="0"/>
        <v>1674630.6642</v>
      </c>
      <c r="J5" s="1166">
        <f t="shared" si="0"/>
        <v>59424268.719719917</v>
      </c>
      <c r="K5" s="657">
        <f t="shared" si="0"/>
        <v>5829315</v>
      </c>
      <c r="L5" s="575"/>
      <c r="M5" s="575"/>
      <c r="N5" s="576"/>
    </row>
    <row r="6" spans="1:14" ht="12.75" x14ac:dyDescent="0.2">
      <c r="A6" s="577" t="s">
        <v>1900</v>
      </c>
      <c r="B6" s="1773">
        <f>AL!B72</f>
        <v>413618.18261940684</v>
      </c>
      <c r="C6" s="1775">
        <f>SUM(D6:J6)</f>
        <v>3191317.031042655</v>
      </c>
      <c r="D6" s="1775">
        <f>AL!D72</f>
        <v>1875091.0380000002</v>
      </c>
      <c r="E6" s="1775">
        <f>AL!E72</f>
        <v>4991.5880400000005</v>
      </c>
      <c r="F6" s="1775">
        <f>AL!F72</f>
        <v>225324.92499999999</v>
      </c>
      <c r="G6" s="1775">
        <f>AL!G72</f>
        <v>0</v>
      </c>
      <c r="H6" s="1775">
        <f>AL!H72</f>
        <v>35139.925390000004</v>
      </c>
      <c r="I6" s="1745">
        <f>AL!I72</f>
        <v>29054.058347999991</v>
      </c>
      <c r="J6" s="1746">
        <f>AL!J72</f>
        <v>1021715.4962646549</v>
      </c>
      <c r="K6" s="1747">
        <f>AL!K72</f>
        <v>110616</v>
      </c>
      <c r="L6" s="4"/>
      <c r="M6" s="4"/>
      <c r="N6" s="571"/>
    </row>
    <row r="7" spans="1:14" ht="12.75" x14ac:dyDescent="0.2">
      <c r="A7" s="577" t="s">
        <v>1901</v>
      </c>
      <c r="B7" s="1774">
        <f>AK!B34</f>
        <v>73397.08808537529</v>
      </c>
      <c r="C7" s="1224">
        <f t="shared" ref="C7:C58" si="1">SUM(D7:J7)</f>
        <v>552279.9707853396</v>
      </c>
      <c r="D7" s="1225">
        <f>AK!D34</f>
        <v>244436.55099999998</v>
      </c>
      <c r="E7" s="1225">
        <f>AK!E34</f>
        <v>165.29978</v>
      </c>
      <c r="F7" s="1225">
        <f>AK!F34</f>
        <v>74731.128000000012</v>
      </c>
      <c r="G7" s="1225">
        <f>AK!G34</f>
        <v>0</v>
      </c>
      <c r="H7" s="1225">
        <f>AK!H34</f>
        <v>6154.3638300000002</v>
      </c>
      <c r="I7" s="1474">
        <f>AK!I34</f>
        <v>3854.5601400000014</v>
      </c>
      <c r="J7" s="1475">
        <f>AK!J34</f>
        <v>222938.06803533959</v>
      </c>
      <c r="K7" s="1748">
        <f>AK!K34</f>
        <v>18182</v>
      </c>
      <c r="L7" s="4"/>
      <c r="M7" s="4"/>
      <c r="N7" s="571"/>
    </row>
    <row r="8" spans="1:14" ht="12.75" x14ac:dyDescent="0.2">
      <c r="A8" s="577" t="s">
        <v>1905</v>
      </c>
      <c r="B8" s="1774">
        <f>AZ!B20</f>
        <v>532205.8443787772</v>
      </c>
      <c r="C8" s="1224">
        <f t="shared" si="1"/>
        <v>3607036.4555340069</v>
      </c>
      <c r="D8" s="1225">
        <f>AZ!D20</f>
        <v>1666170.04</v>
      </c>
      <c r="E8" s="1225">
        <f>AZ!E20</f>
        <v>15452.165929999999</v>
      </c>
      <c r="F8" s="1225">
        <f>AZ!F20</f>
        <v>410041.29400000011</v>
      </c>
      <c r="G8" s="1225">
        <f>AZ!G20</f>
        <v>0</v>
      </c>
      <c r="H8" s="1225">
        <f>AZ!H20</f>
        <v>107135.14046</v>
      </c>
      <c r="I8" s="1474">
        <f>AZ!I20</f>
        <v>33149.451167999985</v>
      </c>
      <c r="J8" s="1475">
        <f>AZ!J20</f>
        <v>1375088.3639760073</v>
      </c>
      <c r="K8" s="1748">
        <f>AZ!K20</f>
        <v>143785</v>
      </c>
      <c r="L8" s="4"/>
      <c r="M8" s="4"/>
      <c r="N8" s="571"/>
    </row>
    <row r="9" spans="1:14" ht="12.75" x14ac:dyDescent="0.2">
      <c r="A9" s="577" t="s">
        <v>1907</v>
      </c>
      <c r="B9" s="1774">
        <f>AR!B80</f>
        <v>249274.18833236716</v>
      </c>
      <c r="C9" s="1224">
        <f t="shared" si="1"/>
        <v>2143833.8408022868</v>
      </c>
      <c r="D9" s="1225">
        <f>AR!D80</f>
        <v>1055812.7190000003</v>
      </c>
      <c r="E9" s="1225">
        <f>AR!E80</f>
        <v>7143.0296099999996</v>
      </c>
      <c r="F9" s="1225">
        <f>AR!F80</f>
        <v>95186.277000000016</v>
      </c>
      <c r="G9" s="1225">
        <f>AR!G80</f>
        <v>0</v>
      </c>
      <c r="H9" s="1225">
        <f>AR!H80</f>
        <v>29630.673770000001</v>
      </c>
      <c r="I9" s="1474">
        <f>AR!I80</f>
        <v>15815.518487999994</v>
      </c>
      <c r="J9" s="1475">
        <f>AR!J80</f>
        <v>940245.62293428625</v>
      </c>
      <c r="K9" s="1748">
        <f>AR!K80</f>
        <v>86718</v>
      </c>
      <c r="L9" s="4"/>
      <c r="M9" s="24"/>
      <c r="N9" s="578"/>
    </row>
    <row r="10" spans="1:14" ht="12.75" x14ac:dyDescent="0.2">
      <c r="A10" s="577" t="s">
        <v>2037</v>
      </c>
      <c r="B10" s="1774">
        <f>CA!B63</f>
        <v>1851469.9948234784</v>
      </c>
      <c r="C10" s="1224">
        <f t="shared" si="1"/>
        <v>14318281.233434774</v>
      </c>
      <c r="D10" s="1225">
        <f>CA!D63</f>
        <v>6376052.1329999994</v>
      </c>
      <c r="E10" s="1225">
        <f>CA!E63</f>
        <v>153524.86309999999</v>
      </c>
      <c r="F10" s="1225">
        <f>CA!F63</f>
        <v>1848364.4939999999</v>
      </c>
      <c r="G10" s="1225">
        <f>CA!G63</f>
        <v>0</v>
      </c>
      <c r="H10" s="1225">
        <f>CA!H63</f>
        <v>197939.59945000001</v>
      </c>
      <c r="I10" s="1474">
        <f>CA!I63</f>
        <v>157548.67795200003</v>
      </c>
      <c r="J10" s="1475">
        <f>CA!J63</f>
        <v>5584851.4659327725</v>
      </c>
      <c r="K10" s="1748">
        <f>CA!K63</f>
        <v>460954</v>
      </c>
      <c r="L10" s="4"/>
      <c r="M10" s="4"/>
      <c r="N10" s="571"/>
    </row>
    <row r="11" spans="1:14" ht="12.75" x14ac:dyDescent="0.2">
      <c r="A11" s="577" t="s">
        <v>1908</v>
      </c>
      <c r="B11" s="1774">
        <f>CO!B69</f>
        <v>413271.37874742359</v>
      </c>
      <c r="C11" s="1224">
        <f t="shared" si="1"/>
        <v>3073039.0248807282</v>
      </c>
      <c r="D11" s="1225">
        <f>CO!D69</f>
        <v>1447415.8410000005</v>
      </c>
      <c r="E11" s="1225">
        <f>CO!E69</f>
        <v>221644.41784000004</v>
      </c>
      <c r="F11" s="1225">
        <f>CO!F69</f>
        <v>379047.24700000003</v>
      </c>
      <c r="G11" s="1225">
        <f>CO!G69</f>
        <v>0</v>
      </c>
      <c r="H11" s="1225">
        <f>CO!H69</f>
        <v>61078.746560000007</v>
      </c>
      <c r="I11" s="1474">
        <f>CO!I69</f>
        <v>32291.014859999981</v>
      </c>
      <c r="J11" s="1475">
        <f>CO!J69</f>
        <v>931561.75762072764</v>
      </c>
      <c r="K11" s="1748">
        <f>CO!K69</f>
        <v>95382</v>
      </c>
      <c r="L11" s="4"/>
      <c r="M11" s="4"/>
      <c r="N11" s="571"/>
    </row>
    <row r="12" spans="1:14" ht="12.75" x14ac:dyDescent="0.2">
      <c r="A12" s="577" t="s">
        <v>1909</v>
      </c>
      <c r="B12" s="1774">
        <f>CT!B13</f>
        <v>213419.98756167502</v>
      </c>
      <c r="C12" s="1224">
        <f t="shared" si="1"/>
        <v>1171098.7080050812</v>
      </c>
      <c r="D12" s="1225">
        <f>CT!D13</f>
        <v>432271.27299999999</v>
      </c>
      <c r="E12" s="1225">
        <f>CT!E13</f>
        <v>402.67939000000001</v>
      </c>
      <c r="F12" s="1225">
        <f>CT!F13</f>
        <v>106708.75899999999</v>
      </c>
      <c r="G12" s="1225">
        <f>CT!G13</f>
        <v>0</v>
      </c>
      <c r="H12" s="1225">
        <f>CT!H13</f>
        <v>14238.193230000001</v>
      </c>
      <c r="I12" s="1474">
        <f>CT!I13</f>
        <v>24165.932063999997</v>
      </c>
      <c r="J12" s="1475">
        <f>CT!J13</f>
        <v>593311.87132108118</v>
      </c>
      <c r="K12" s="1748">
        <f>CT!K13</f>
        <v>51073</v>
      </c>
      <c r="L12" s="4"/>
      <c r="M12" s="4"/>
      <c r="N12" s="571"/>
    </row>
    <row r="13" spans="1:14" ht="12.75" x14ac:dyDescent="0.2">
      <c r="A13" s="577" t="s">
        <v>1910</v>
      </c>
      <c r="B13" s="1774">
        <f>DE!B8</f>
        <v>78099.137539200005</v>
      </c>
      <c r="C13" s="1224">
        <f t="shared" si="1"/>
        <v>398842.1214027988</v>
      </c>
      <c r="D13" s="1225">
        <f>DE!D8</f>
        <v>199731.97499999998</v>
      </c>
      <c r="E13" s="1225">
        <f>DE!E8</f>
        <v>693.06958999999995</v>
      </c>
      <c r="F13" s="1225">
        <f>DE!F8</f>
        <v>38125.990999999995</v>
      </c>
      <c r="G13" s="1225">
        <f>DE!G8</f>
        <v>0</v>
      </c>
      <c r="H13" s="1225">
        <f>DE!H8</f>
        <v>3791.6683000000003</v>
      </c>
      <c r="I13" s="1474">
        <f>DE!I8</f>
        <v>5711.3135160000002</v>
      </c>
      <c r="J13" s="1475">
        <f>DE!J8</f>
        <v>150788.1039967988</v>
      </c>
      <c r="K13" s="1748">
        <f>DE!K8</f>
        <v>15000</v>
      </c>
      <c r="L13" s="4"/>
      <c r="M13" s="4"/>
      <c r="N13" s="571"/>
    </row>
    <row r="14" spans="1:14" ht="12.75" x14ac:dyDescent="0.2">
      <c r="A14" s="577" t="s">
        <v>1957</v>
      </c>
      <c r="B14" s="1774">
        <f>DC!B6</f>
        <v>29825.061112990003</v>
      </c>
      <c r="C14" s="1224">
        <f t="shared" si="1"/>
        <v>2703410.182073975</v>
      </c>
      <c r="D14" s="1225">
        <f>DC!D6</f>
        <v>90386.510999999999</v>
      </c>
      <c r="E14" s="1225">
        <f>DC!E6</f>
        <v>257897.03610999999</v>
      </c>
      <c r="F14" s="1225">
        <f>DC!F6</f>
        <v>35085.504999999997</v>
      </c>
      <c r="G14" s="1225">
        <f>DC!G6</f>
        <v>0</v>
      </c>
      <c r="H14" s="1225">
        <f>DC!H6</f>
        <v>2091541.22001</v>
      </c>
      <c r="I14" s="1474">
        <f>DC!I6</f>
        <v>3093.7805160000003</v>
      </c>
      <c r="J14" s="1475">
        <f>DC!J6</f>
        <v>225406.12943797512</v>
      </c>
      <c r="K14" s="1748">
        <f>DC!K6</f>
        <v>8598</v>
      </c>
      <c r="L14" s="4"/>
      <c r="M14" s="4"/>
      <c r="N14" s="571"/>
    </row>
    <row r="15" spans="1:14" ht="12.75" x14ac:dyDescent="0.2">
      <c r="A15" s="577" t="s">
        <v>1911</v>
      </c>
      <c r="B15" s="1774">
        <f>FL!B72</f>
        <v>1583696.9317771471</v>
      </c>
      <c r="C15" s="1224">
        <f t="shared" si="1"/>
        <v>11688201.223348211</v>
      </c>
      <c r="D15" s="1225">
        <f>FL!D72</f>
        <v>5618726.0079999985</v>
      </c>
      <c r="E15" s="1225">
        <f>FL!E72</f>
        <v>80833.079010000001</v>
      </c>
      <c r="F15" s="1225">
        <f>FL!F72</f>
        <v>1043675.3620000001</v>
      </c>
      <c r="G15" s="1225">
        <f>FL!G72</f>
        <v>0</v>
      </c>
      <c r="H15" s="1225">
        <f>FL!H72</f>
        <v>149941.58579000001</v>
      </c>
      <c r="I15" s="1474">
        <f>FL!I72</f>
        <v>132732.30001200002</v>
      </c>
      <c r="J15" s="1475">
        <f>FL!J72</f>
        <v>4662292.888536212</v>
      </c>
      <c r="K15" s="1748">
        <f>FL!K72</f>
        <v>493890</v>
      </c>
      <c r="L15" s="4"/>
      <c r="M15" s="4"/>
      <c r="N15" s="571"/>
    </row>
    <row r="16" spans="1:14" ht="12.75" x14ac:dyDescent="0.2">
      <c r="A16" s="577" t="s">
        <v>1912</v>
      </c>
      <c r="B16" s="1774">
        <f>GA!B164</f>
        <v>752882.31507366674</v>
      </c>
      <c r="C16" s="1224">
        <f t="shared" si="1"/>
        <v>5398211.1390726287</v>
      </c>
      <c r="D16" s="1225">
        <f>GA!D164</f>
        <v>3004840.4240000001</v>
      </c>
      <c r="E16" s="1225">
        <f>GA!E164</f>
        <v>1056.21957</v>
      </c>
      <c r="F16" s="1225">
        <f>GA!F164</f>
        <v>528777.02900000021</v>
      </c>
      <c r="G16" s="1225">
        <f>GA!G164</f>
        <v>0</v>
      </c>
      <c r="H16" s="1225">
        <f>GA!H164</f>
        <v>106880.52051999999</v>
      </c>
      <c r="I16" s="1474">
        <f>GA!I164</f>
        <v>48835.96965600003</v>
      </c>
      <c r="J16" s="1475">
        <f>GA!J164</f>
        <v>1707820.9763266284</v>
      </c>
      <c r="K16" s="1748">
        <f>GA!K164</f>
        <v>189127</v>
      </c>
      <c r="L16" s="4"/>
      <c r="M16" s="4"/>
      <c r="N16" s="571"/>
    </row>
    <row r="17" spans="1:15" ht="12.75" x14ac:dyDescent="0.2">
      <c r="A17" s="577" t="s">
        <v>1913</v>
      </c>
      <c r="B17" s="1774">
        <f>HI!B10</f>
        <v>121006.6867538056</v>
      </c>
      <c r="C17" s="1224">
        <f t="shared" si="1"/>
        <v>842115.4610993478</v>
      </c>
      <c r="D17" s="1225">
        <f>HI!D10</f>
        <v>388532.22200000001</v>
      </c>
      <c r="E17" s="1225">
        <f>HI!E10</f>
        <v>572.63971000000004</v>
      </c>
      <c r="F17" s="1225">
        <f>HI!F10</f>
        <v>167447.20600000003</v>
      </c>
      <c r="G17" s="1225">
        <f>HI!G10</f>
        <v>0</v>
      </c>
      <c r="H17" s="1225">
        <f>HI!H10</f>
        <v>16592.618689999999</v>
      </c>
      <c r="I17" s="1474">
        <f>HI!I10</f>
        <v>14822.239403999996</v>
      </c>
      <c r="J17" s="1475">
        <f>HI!J10</f>
        <v>254148.53529534768</v>
      </c>
      <c r="K17" s="1748">
        <f>HI!K10</f>
        <v>25041</v>
      </c>
      <c r="L17" s="4"/>
      <c r="M17" s="4"/>
      <c r="N17" s="571"/>
    </row>
    <row r="18" spans="1:15" ht="12.75" x14ac:dyDescent="0.2">
      <c r="A18" s="577" t="s">
        <v>1914</v>
      </c>
      <c r="B18" s="1774">
        <f>ID!B49</f>
        <v>132395.02279915291</v>
      </c>
      <c r="C18" s="1224">
        <f t="shared" si="1"/>
        <v>827989.53069005266</v>
      </c>
      <c r="D18" s="1225">
        <f>ID!D49</f>
        <v>401210.80499999993</v>
      </c>
      <c r="E18" s="1225">
        <f>ID!E49</f>
        <v>994.83707000000027</v>
      </c>
      <c r="F18" s="1225">
        <f>ID!F49</f>
        <v>58612.382000000012</v>
      </c>
      <c r="G18" s="1225">
        <f>ID!G49</f>
        <v>0</v>
      </c>
      <c r="H18" s="1225">
        <f>ID!H49</f>
        <v>8179.9821700000002</v>
      </c>
      <c r="I18" s="1474">
        <f>ID!I49</f>
        <v>7587.1760160000058</v>
      </c>
      <c r="J18" s="1475">
        <f>ID!J49</f>
        <v>351404.34843405278</v>
      </c>
      <c r="K18" s="1748">
        <f>ID!K49</f>
        <v>41266</v>
      </c>
      <c r="L18" s="24"/>
      <c r="M18" s="24"/>
      <c r="N18" s="578"/>
      <c r="O18" s="18"/>
    </row>
    <row r="19" spans="1:15" ht="12.75" x14ac:dyDescent="0.2">
      <c r="A19" s="577" t="s">
        <v>1915</v>
      </c>
      <c r="B19" s="1774">
        <f>IL!B107</f>
        <v>721574.9332807319</v>
      </c>
      <c r="C19" s="1224">
        <f t="shared" si="1"/>
        <v>4248086.2170798238</v>
      </c>
      <c r="D19" s="1225">
        <f>IL!D107</f>
        <v>1680631.9660000009</v>
      </c>
      <c r="E19" s="1225">
        <f>IL!E107</f>
        <v>17019.43088</v>
      </c>
      <c r="F19" s="1225">
        <f>IL!F107</f>
        <v>349069.37200000015</v>
      </c>
      <c r="G19" s="1225">
        <f>IL!G107</f>
        <v>0</v>
      </c>
      <c r="H19" s="1225">
        <f>IL!H107</f>
        <v>49986.18198999999</v>
      </c>
      <c r="I19" s="1474">
        <f>IL!I107</f>
        <v>62952.928284000001</v>
      </c>
      <c r="J19" s="1475">
        <f>IL!J107</f>
        <v>2088426.3379258229</v>
      </c>
      <c r="K19" s="1748">
        <f>IL!K107</f>
        <v>182101</v>
      </c>
      <c r="L19" s="24"/>
      <c r="M19" s="24"/>
      <c r="N19" s="578"/>
      <c r="O19" s="18"/>
    </row>
    <row r="20" spans="1:15" ht="12.75" x14ac:dyDescent="0.2">
      <c r="A20" s="577" t="s">
        <v>1916</v>
      </c>
      <c r="B20" s="1774">
        <f>IN!B97</f>
        <v>476282.68424391415</v>
      </c>
      <c r="C20" s="1224">
        <f t="shared" si="1"/>
        <v>2667904.9875878124</v>
      </c>
      <c r="D20" s="1225">
        <f>IN!D97</f>
        <v>1239687.6709999999</v>
      </c>
      <c r="E20" s="1225">
        <f>IN!E97</f>
        <v>1548.91697</v>
      </c>
      <c r="F20" s="1225">
        <f>IN!F97</f>
        <v>165293.02699999997</v>
      </c>
      <c r="G20" s="1225">
        <f>IN!G97</f>
        <v>0</v>
      </c>
      <c r="H20" s="1225">
        <f>IN!H97</f>
        <v>50029.462070000001</v>
      </c>
      <c r="I20" s="1474">
        <f>IN!I97</f>
        <v>24944.173739999995</v>
      </c>
      <c r="J20" s="1475">
        <f>IN!J97</f>
        <v>1186401.7368078125</v>
      </c>
      <c r="K20" s="1748">
        <f>IN!K97</f>
        <v>129308</v>
      </c>
      <c r="L20" s="24"/>
      <c r="M20" s="24"/>
      <c r="N20" s="578"/>
      <c r="O20" s="18"/>
    </row>
    <row r="21" spans="1:15" ht="12.75" x14ac:dyDescent="0.2">
      <c r="A21" s="577" t="s">
        <v>1917</v>
      </c>
      <c r="B21" s="1774">
        <f>IA!B104</f>
        <v>231654.80692745076</v>
      </c>
      <c r="C21" s="1224">
        <f t="shared" si="1"/>
        <v>1339350.176981305</v>
      </c>
      <c r="D21" s="1225">
        <f>IA!D104</f>
        <v>592671.43900000025</v>
      </c>
      <c r="E21" s="1225">
        <f>IA!E104</f>
        <v>378.92123000000004</v>
      </c>
      <c r="F21" s="1225">
        <f>IA!F104</f>
        <v>78530.038999999961</v>
      </c>
      <c r="G21" s="1225">
        <f>IA!G104</f>
        <v>0</v>
      </c>
      <c r="H21" s="1225">
        <f>IA!H104</f>
        <v>11155.776040000001</v>
      </c>
      <c r="I21" s="1474">
        <f>IA!I104</f>
        <v>18393.217787999987</v>
      </c>
      <c r="J21" s="1475">
        <f>IA!J104</f>
        <v>638220.78392330476</v>
      </c>
      <c r="K21" s="1748">
        <f>IA!K104</f>
        <v>72367</v>
      </c>
      <c r="L21" s="24"/>
      <c r="M21" s="24"/>
      <c r="N21" s="578"/>
      <c r="O21" s="18"/>
    </row>
    <row r="22" spans="1:15" ht="12.75" x14ac:dyDescent="0.2">
      <c r="A22" s="577" t="s">
        <v>1918</v>
      </c>
      <c r="B22" s="1774">
        <f>KS!B110</f>
        <v>221205.81784671883</v>
      </c>
      <c r="C22" s="1224">
        <f t="shared" si="1"/>
        <v>1358490.8874716072</v>
      </c>
      <c r="D22" s="1225">
        <f>KS!D110</f>
        <v>632709.34000000008</v>
      </c>
      <c r="E22" s="1225">
        <f>KS!E110</f>
        <v>269.66066000000001</v>
      </c>
      <c r="F22" s="1225">
        <f>KS!F110</f>
        <v>113361.594</v>
      </c>
      <c r="G22" s="1225">
        <f>KS!G110</f>
        <v>0</v>
      </c>
      <c r="H22" s="1225">
        <f>KS!H110</f>
        <v>25295.100200000001</v>
      </c>
      <c r="I22" s="1474">
        <f>KS!I110</f>
        <v>16882.869852000007</v>
      </c>
      <c r="J22" s="1475">
        <f>KS!J110</f>
        <v>569972.32275960699</v>
      </c>
      <c r="K22" s="1748">
        <f>KS!K110</f>
        <v>58490</v>
      </c>
      <c r="L22" s="24"/>
      <c r="M22" s="24"/>
      <c r="N22" s="578"/>
      <c r="O22" s="18"/>
    </row>
    <row r="23" spans="1:15" ht="12.75" x14ac:dyDescent="0.2">
      <c r="A23" s="577" t="s">
        <v>1919</v>
      </c>
      <c r="B23" s="1774">
        <f>KY!B125</f>
        <v>330599.12215540744</v>
      </c>
      <c r="C23" s="1224">
        <f t="shared" si="1"/>
        <v>2425357.9226308945</v>
      </c>
      <c r="D23" s="1225">
        <f>KY!D125</f>
        <v>1255748.1340000001</v>
      </c>
      <c r="E23" s="1225">
        <f>KY!E125</f>
        <v>10244.833489999999</v>
      </c>
      <c r="F23" s="1225">
        <f>KY!F125</f>
        <v>155455.06299999999</v>
      </c>
      <c r="G23" s="1225">
        <f>KY!G125</f>
        <v>0</v>
      </c>
      <c r="H23" s="1225">
        <f>KY!H125</f>
        <v>40024.245490000001</v>
      </c>
      <c r="I23" s="1474">
        <f>KY!I125</f>
        <v>18857.785847999989</v>
      </c>
      <c r="J23" s="1475">
        <f>KY!J125</f>
        <v>945027.86080289388</v>
      </c>
      <c r="K23" s="1748">
        <f>KY!K125</f>
        <v>101840</v>
      </c>
      <c r="L23" s="24"/>
      <c r="M23" s="24"/>
      <c r="N23" s="578"/>
      <c r="O23" s="18"/>
    </row>
    <row r="24" spans="1:15" ht="12.75" x14ac:dyDescent="0.2">
      <c r="A24" s="577" t="s">
        <v>1920</v>
      </c>
      <c r="B24" s="1774">
        <f>LA!B69</f>
        <v>330144.97628509765</v>
      </c>
      <c r="C24" s="1224">
        <f t="shared" si="1"/>
        <v>2540465.5224358691</v>
      </c>
      <c r="D24" s="1225">
        <f>LA!D69</f>
        <v>1211754.0950000002</v>
      </c>
      <c r="E24" s="1225">
        <f>LA!E69</f>
        <v>260203.80271000002</v>
      </c>
      <c r="F24" s="1225">
        <f>LA!F69</f>
        <v>146467.87700000001</v>
      </c>
      <c r="G24" s="1225">
        <f>LA!G69</f>
        <v>0</v>
      </c>
      <c r="H24" s="1225">
        <f>LA!H69</f>
        <v>26158.437830000003</v>
      </c>
      <c r="I24" s="1474">
        <f>LA!I69</f>
        <v>20187.183468000007</v>
      </c>
      <c r="J24" s="1475">
        <f>LA!J69</f>
        <v>875694.12642786908</v>
      </c>
      <c r="K24" s="1748">
        <f>LA!K69</f>
        <v>88621</v>
      </c>
      <c r="L24" s="24"/>
      <c r="M24" s="24"/>
      <c r="N24" s="578"/>
      <c r="O24" s="18"/>
    </row>
    <row r="25" spans="1:15" ht="12.75" x14ac:dyDescent="0.2">
      <c r="A25" s="577" t="s">
        <v>1922</v>
      </c>
      <c r="B25" s="1774">
        <f>ME!B21</f>
        <v>127234.18339337333</v>
      </c>
      <c r="C25" s="1224">
        <f t="shared" si="1"/>
        <v>959396.3235847844</v>
      </c>
      <c r="D25" s="1225">
        <f>ME!D21</f>
        <v>541753.99700000009</v>
      </c>
      <c r="E25" s="1225">
        <f>ME!E21</f>
        <v>125.6473</v>
      </c>
      <c r="F25" s="1225">
        <f>ME!F21</f>
        <v>45923.856</v>
      </c>
      <c r="G25" s="1225">
        <f>ME!G21</f>
        <v>0</v>
      </c>
      <c r="H25" s="1225">
        <f>ME!H21</f>
        <v>18616.084620000001</v>
      </c>
      <c r="I25" s="1474">
        <f>ME!I21</f>
        <v>8732.5175759999984</v>
      </c>
      <c r="J25" s="1475">
        <f>ME!J21</f>
        <v>344244.2210887844</v>
      </c>
      <c r="K25" s="1748">
        <f>ME!K21</f>
        <v>39859</v>
      </c>
      <c r="L25" s="24"/>
      <c r="M25" s="24"/>
      <c r="N25" s="578"/>
      <c r="O25" s="18"/>
    </row>
    <row r="26" spans="1:15" ht="12.75" x14ac:dyDescent="0.2">
      <c r="A26" s="577" t="s">
        <v>1923</v>
      </c>
      <c r="B26" s="1774">
        <f>MD!B29</f>
        <v>437762.30533907667</v>
      </c>
      <c r="C26" s="1224">
        <f t="shared" si="1"/>
        <v>2688110.6627815021</v>
      </c>
      <c r="D26" s="1225">
        <f>MD!D29</f>
        <v>1228853.9980000001</v>
      </c>
      <c r="E26" s="1225">
        <f>MD!E29</f>
        <v>5298.6562800000002</v>
      </c>
      <c r="F26" s="1225">
        <f>MD!F29</f>
        <v>364341.76599999995</v>
      </c>
      <c r="G26" s="1225">
        <f>MD!G29</f>
        <v>0</v>
      </c>
      <c r="H26" s="1225">
        <f>MD!H29</f>
        <v>23588.971989999998</v>
      </c>
      <c r="I26" s="1474">
        <f>MD!I29</f>
        <v>38630.355263999991</v>
      </c>
      <c r="J26" s="1475">
        <f>MD!J29</f>
        <v>1027396.9152475019</v>
      </c>
      <c r="K26" s="1748">
        <f>MD!K29</f>
        <v>82383</v>
      </c>
      <c r="L26" s="24"/>
      <c r="M26" s="24"/>
      <c r="N26" s="578"/>
      <c r="O26" s="18"/>
    </row>
    <row r="27" spans="1:15" ht="12.75" x14ac:dyDescent="0.2">
      <c r="A27" s="577" t="s">
        <v>1958</v>
      </c>
      <c r="B27" s="1774">
        <f>MA!B19</f>
        <v>379772.06566592125</v>
      </c>
      <c r="C27" s="1224">
        <f t="shared" si="1"/>
        <v>2593152.302616003</v>
      </c>
      <c r="D27" s="1225">
        <f>MA!D19</f>
        <v>1159009.4839999999</v>
      </c>
      <c r="E27" s="1225">
        <f>MA!E19</f>
        <v>5711.8866200000002</v>
      </c>
      <c r="F27" s="1225">
        <f>MA!F19</f>
        <v>209260.86500000002</v>
      </c>
      <c r="G27" s="1225">
        <f>MA!G19</f>
        <v>0</v>
      </c>
      <c r="H27" s="1225">
        <f>MA!H19</f>
        <v>29524.162239999998</v>
      </c>
      <c r="I27" s="1474">
        <f>MA!I19</f>
        <v>43491.346631999986</v>
      </c>
      <c r="J27" s="1475">
        <f>MA!J19</f>
        <v>1146154.558124003</v>
      </c>
      <c r="K27" s="1748">
        <f>MA!K19</f>
        <v>83926</v>
      </c>
      <c r="L27" s="24"/>
      <c r="M27" s="24"/>
      <c r="N27" s="578"/>
      <c r="O27" s="18"/>
    </row>
    <row r="28" spans="1:15" ht="12.75" x14ac:dyDescent="0.2">
      <c r="A28" s="577" t="s">
        <v>1959</v>
      </c>
      <c r="B28" s="1774">
        <f>MI!B88</f>
        <v>658469.41709122376</v>
      </c>
      <c r="C28" s="1224">
        <f t="shared" si="1"/>
        <v>3753562.5919257128</v>
      </c>
      <c r="D28" s="1225">
        <f>MI!D88</f>
        <v>1983450.7419999994</v>
      </c>
      <c r="E28" s="1225">
        <f>MI!E88</f>
        <v>17517.09866</v>
      </c>
      <c r="F28" s="1225">
        <f>MI!F88</f>
        <v>232513.54400000002</v>
      </c>
      <c r="G28" s="1225">
        <f>MI!G88</f>
        <v>0</v>
      </c>
      <c r="H28" s="1225">
        <f>MI!H88</f>
        <v>52983.461770000002</v>
      </c>
      <c r="I28" s="1474">
        <f>MI!I88</f>
        <v>46115.740679999959</v>
      </c>
      <c r="J28" s="1475">
        <f>MI!J88</f>
        <v>1420982.0048157135</v>
      </c>
      <c r="K28" s="1748">
        <f>MI!K88</f>
        <v>150215</v>
      </c>
      <c r="L28" s="24"/>
      <c r="M28" s="24"/>
      <c r="N28" s="578"/>
      <c r="O28" s="18"/>
    </row>
    <row r="29" spans="1:15" ht="12.75" x14ac:dyDescent="0.2">
      <c r="A29" s="577" t="s">
        <v>1960</v>
      </c>
      <c r="B29" s="1774">
        <f>MN!B92</f>
        <v>369148.77717339568</v>
      </c>
      <c r="C29" s="1224">
        <f t="shared" si="1"/>
        <v>2564645.9585450971</v>
      </c>
      <c r="D29" s="1225">
        <f>MN!D92</f>
        <v>1146384.3720000002</v>
      </c>
      <c r="E29" s="1225">
        <f>MN!E92</f>
        <v>16225.232890000001</v>
      </c>
      <c r="F29" s="1225">
        <f>MN!F92</f>
        <v>151587.14700000006</v>
      </c>
      <c r="G29" s="1225">
        <f>MN!G92</f>
        <v>0</v>
      </c>
      <c r="H29" s="1225">
        <f>MN!H92</f>
        <v>83321.754159999997</v>
      </c>
      <c r="I29" s="1474">
        <f>MN!I92</f>
        <v>30814.698707999978</v>
      </c>
      <c r="J29" s="1475">
        <f>MN!J92</f>
        <v>1136312.7537870966</v>
      </c>
      <c r="K29" s="1748">
        <f>MN!K92</f>
        <v>115827</v>
      </c>
      <c r="L29" s="24"/>
      <c r="M29" s="24"/>
      <c r="N29" s="578"/>
      <c r="O29" s="18"/>
    </row>
    <row r="30" spans="1:15" ht="12.75" x14ac:dyDescent="0.2">
      <c r="A30" s="577" t="s">
        <v>1961</v>
      </c>
      <c r="B30" s="1774">
        <f>MS!B87</f>
        <v>220388.66833940873</v>
      </c>
      <c r="C30" s="1224">
        <f t="shared" si="1"/>
        <v>1657041.8942392177</v>
      </c>
      <c r="D30" s="1225">
        <f>MS!D87</f>
        <v>776678.64</v>
      </c>
      <c r="E30" s="1225">
        <f>MS!E87</f>
        <v>36478.124580000003</v>
      </c>
      <c r="F30" s="1225">
        <f>MS!F87</f>
        <v>100466.58300000001</v>
      </c>
      <c r="G30" s="1225">
        <f>MS!G87</f>
        <v>0</v>
      </c>
      <c r="H30" s="1225">
        <f>MS!H87</f>
        <v>30094.450519999999</v>
      </c>
      <c r="I30" s="1474">
        <f>MS!I87</f>
        <v>14544.217511999999</v>
      </c>
      <c r="J30" s="1475">
        <f>MS!J87</f>
        <v>698779.87862721784</v>
      </c>
      <c r="K30" s="1748">
        <f>MS!K87</f>
        <v>69754</v>
      </c>
      <c r="L30" s="24"/>
      <c r="M30" s="24"/>
      <c r="N30" s="578"/>
      <c r="O30" s="18"/>
    </row>
    <row r="31" spans="1:15" ht="12.75" x14ac:dyDescent="0.2">
      <c r="A31" s="577" t="s">
        <v>1924</v>
      </c>
      <c r="B31" s="1774">
        <f>MO!B120</f>
        <v>494346.16591686924</v>
      </c>
      <c r="C31" s="1224">
        <f t="shared" si="1"/>
        <v>3440223.0471771462</v>
      </c>
      <c r="D31" s="1225">
        <f>MO!D120</f>
        <v>1651755.2000000004</v>
      </c>
      <c r="E31" s="1225">
        <f>MO!E120</f>
        <v>79827.882829999988</v>
      </c>
      <c r="F31" s="1225">
        <f>MO!F120</f>
        <v>209426.14800000004</v>
      </c>
      <c r="G31" s="1225">
        <f>MO!G120</f>
        <v>0</v>
      </c>
      <c r="H31" s="1225">
        <f>MO!H120</f>
        <v>154454.81028999996</v>
      </c>
      <c r="I31" s="1474">
        <f>MO!I120</f>
        <v>32728.038839999972</v>
      </c>
      <c r="J31" s="1475">
        <f>MO!J120</f>
        <v>1312030.9672171462</v>
      </c>
      <c r="K31" s="1748">
        <f>MO!K120</f>
        <v>139929</v>
      </c>
      <c r="L31" s="24"/>
      <c r="M31" s="24"/>
      <c r="N31" s="578"/>
      <c r="O31" s="18"/>
    </row>
    <row r="32" spans="1:15" ht="12.75" x14ac:dyDescent="0.2">
      <c r="A32" s="577" t="s">
        <v>1925</v>
      </c>
      <c r="B32" s="1774">
        <f>MT!B61</f>
        <v>99646.237846921125</v>
      </c>
      <c r="C32" s="1224">
        <f t="shared" si="1"/>
        <v>731755.42717110424</v>
      </c>
      <c r="D32" s="1225">
        <f>MT!D61</f>
        <v>335093.07200000004</v>
      </c>
      <c r="E32" s="1225">
        <f>MT!E61</f>
        <v>250.45382999999998</v>
      </c>
      <c r="F32" s="1225">
        <f>MT!F61</f>
        <v>42165.918000000012</v>
      </c>
      <c r="G32" s="1225">
        <f>MT!G61</f>
        <v>0</v>
      </c>
      <c r="H32" s="1225">
        <f>MT!H61</f>
        <v>8087.6642199999997</v>
      </c>
      <c r="I32" s="1474">
        <f>MT!I61</f>
        <v>7950.2684159999981</v>
      </c>
      <c r="J32" s="1475">
        <f>MT!J61</f>
        <v>338208.05070510419</v>
      </c>
      <c r="K32" s="1748">
        <f>MT!K61</f>
        <v>35966</v>
      </c>
      <c r="L32" s="24"/>
      <c r="M32" s="24"/>
      <c r="N32" s="578"/>
      <c r="O32" s="18"/>
    </row>
    <row r="33" spans="1:15" ht="12.75" x14ac:dyDescent="0.2">
      <c r="A33" s="577" t="s">
        <v>1926</v>
      </c>
      <c r="B33" s="1774">
        <f>NE!B98</f>
        <v>143375.08190098795</v>
      </c>
      <c r="C33" s="1224">
        <f t="shared" si="1"/>
        <v>1136145.9094279378</v>
      </c>
      <c r="D33" s="1225">
        <f>NE!D98</f>
        <v>557740.50300000003</v>
      </c>
      <c r="E33" s="1225">
        <f>NE!E98</f>
        <v>9146.6086400000004</v>
      </c>
      <c r="F33" s="1225">
        <f>NE!F98</f>
        <v>70253.853000000003</v>
      </c>
      <c r="G33" s="1225">
        <f>NE!G98</f>
        <v>0</v>
      </c>
      <c r="H33" s="1225">
        <f>NE!H98</f>
        <v>36826.54247</v>
      </c>
      <c r="I33" s="1474">
        <f>NE!I98</f>
        <v>13011.563376</v>
      </c>
      <c r="J33" s="1475">
        <f>NE!J98</f>
        <v>449166.83894193772</v>
      </c>
      <c r="K33" s="1748">
        <f>NE!K98</f>
        <v>47352</v>
      </c>
      <c r="L33" s="24"/>
      <c r="M33" s="24"/>
      <c r="N33" s="578"/>
      <c r="O33" s="18"/>
    </row>
    <row r="34" spans="1:15" ht="12.75" x14ac:dyDescent="0.2">
      <c r="A34" s="577" t="s">
        <v>1927</v>
      </c>
      <c r="B34" s="1774">
        <f>NV!B22</f>
        <v>228027.40022139036</v>
      </c>
      <c r="C34" s="1224">
        <f t="shared" si="1"/>
        <v>1780650.7013737396</v>
      </c>
      <c r="D34" s="1225">
        <f>NV!D22</f>
        <v>776442.58299999998</v>
      </c>
      <c r="E34" s="1225">
        <f>NV!E22</f>
        <v>50831.260180000005</v>
      </c>
      <c r="F34" s="1225">
        <f>NV!F22</f>
        <v>108907.64199999999</v>
      </c>
      <c r="G34" s="1225">
        <f>NV!G22</f>
        <v>0</v>
      </c>
      <c r="H34" s="1225">
        <f>NV!H22</f>
        <v>12870.00171</v>
      </c>
      <c r="I34" s="1474">
        <f>NV!I22</f>
        <v>13405.879679999996</v>
      </c>
      <c r="J34" s="1475">
        <f>NV!J22</f>
        <v>818193.3348037398</v>
      </c>
      <c r="K34" s="1748">
        <f>NV!K22</f>
        <v>69464</v>
      </c>
      <c r="L34" s="24"/>
      <c r="M34" s="24"/>
      <c r="N34" s="578"/>
      <c r="O34" s="18"/>
    </row>
    <row r="35" spans="1:15" ht="12.75" x14ac:dyDescent="0.2">
      <c r="A35" s="577" t="s">
        <v>1928</v>
      </c>
      <c r="B35" s="1774">
        <f>NH!B15</f>
        <v>113660.333168137</v>
      </c>
      <c r="C35" s="1224">
        <f t="shared" si="1"/>
        <v>674052.26607196382</v>
      </c>
      <c r="D35" s="1225">
        <f>NH!D15</f>
        <v>311022.39400000003</v>
      </c>
      <c r="E35" s="1225">
        <f>NH!E15</f>
        <v>3743.9158900000002</v>
      </c>
      <c r="F35" s="1225">
        <f>NH!F15</f>
        <v>58392.255000000005</v>
      </c>
      <c r="G35" s="1225">
        <f>NH!G15</f>
        <v>0</v>
      </c>
      <c r="H35" s="1225">
        <f>NH!H15</f>
        <v>5999.7843300000013</v>
      </c>
      <c r="I35" s="1474">
        <f>NH!I15</f>
        <v>8978.7418920000018</v>
      </c>
      <c r="J35" s="1475">
        <f>NH!J15</f>
        <v>285915.17495996377</v>
      </c>
      <c r="K35" s="1748">
        <f>NH!K15</f>
        <v>28969</v>
      </c>
      <c r="L35" s="24"/>
      <c r="M35" s="24"/>
      <c r="N35" s="578"/>
      <c r="O35" s="18"/>
    </row>
    <row r="36" spans="1:15" ht="12.75" x14ac:dyDescent="0.2">
      <c r="A36" s="577" t="s">
        <v>1929</v>
      </c>
      <c r="B36" s="1774">
        <f>NJ!B26</f>
        <v>428395.72117787134</v>
      </c>
      <c r="C36" s="1224">
        <f t="shared" si="1"/>
        <v>2115577.7313856855</v>
      </c>
      <c r="D36" s="1225">
        <f>NJ!D26</f>
        <v>1047058.0789999999</v>
      </c>
      <c r="E36" s="1225">
        <f>NJ!E26</f>
        <v>555.29085000000009</v>
      </c>
      <c r="F36" s="1225">
        <f>NJ!F26</f>
        <v>214107.55300000001</v>
      </c>
      <c r="G36" s="1225">
        <f>NJ!G26</f>
        <v>0</v>
      </c>
      <c r="H36" s="1225">
        <f>NJ!H26</f>
        <v>18716.38925</v>
      </c>
      <c r="I36" s="1474">
        <f>NJ!I26</f>
        <v>51044.732784000007</v>
      </c>
      <c r="J36" s="1475">
        <f>NJ!J26</f>
        <v>784095.6865016853</v>
      </c>
      <c r="K36" s="1748">
        <f>NJ!K26</f>
        <v>77128</v>
      </c>
      <c r="L36" s="24"/>
      <c r="M36" s="24"/>
      <c r="N36" s="578"/>
      <c r="O36" s="18"/>
    </row>
    <row r="37" spans="1:15" ht="12.75" x14ac:dyDescent="0.2">
      <c r="A37" s="577" t="s">
        <v>1930</v>
      </c>
      <c r="B37" s="1774">
        <f>NM!B38</f>
        <v>171528.26872206002</v>
      </c>
      <c r="C37" s="1224">
        <f t="shared" si="1"/>
        <v>1450001.7252371837</v>
      </c>
      <c r="D37" s="1225">
        <f>NM!D38</f>
        <v>794229.38599999982</v>
      </c>
      <c r="E37" s="1225">
        <f>NM!E38</f>
        <v>11766.897800000001</v>
      </c>
      <c r="F37" s="1225">
        <f>NM!F38</f>
        <v>79524.279999999984</v>
      </c>
      <c r="G37" s="1225">
        <f>NM!G38</f>
        <v>0</v>
      </c>
      <c r="H37" s="1225">
        <f>NM!H38</f>
        <v>12853.834129999999</v>
      </c>
      <c r="I37" s="1474">
        <f>NM!I38</f>
        <v>11087.489207999999</v>
      </c>
      <c r="J37" s="1475">
        <f>NM!J38</f>
        <v>540539.83809918398</v>
      </c>
      <c r="K37" s="1748">
        <f>NM!K38</f>
        <v>51702</v>
      </c>
      <c r="L37" s="24"/>
      <c r="M37" s="24"/>
      <c r="N37" s="578"/>
      <c r="O37" s="18"/>
    </row>
    <row r="38" spans="1:15" ht="12.75" x14ac:dyDescent="0.2">
      <c r="A38" s="577" t="s">
        <v>1931</v>
      </c>
      <c r="B38" s="1774">
        <f>NY!B67</f>
        <v>892221.2428559066</v>
      </c>
      <c r="C38" s="1224">
        <f t="shared" si="1"/>
        <v>6123810.2996431384</v>
      </c>
      <c r="D38" s="1225">
        <f>NY!D67</f>
        <v>2396837.2660000003</v>
      </c>
      <c r="E38" s="1225">
        <f>NY!E67</f>
        <v>30504.092240000002</v>
      </c>
      <c r="F38" s="1225">
        <f>NY!F67</f>
        <v>548239.67300000018</v>
      </c>
      <c r="G38" s="1225">
        <f>NY!G67</f>
        <v>0</v>
      </c>
      <c r="H38" s="1225">
        <f>NY!H67</f>
        <v>124442.38127000004</v>
      </c>
      <c r="I38" s="1474">
        <f>NY!I67</f>
        <v>92820.602159999951</v>
      </c>
      <c r="J38" s="1475">
        <f>NY!J67</f>
        <v>2930966.284973138</v>
      </c>
      <c r="K38" s="1748">
        <f>NY!K67</f>
        <v>230159</v>
      </c>
      <c r="L38" s="24"/>
      <c r="M38" s="24"/>
      <c r="N38" s="578"/>
      <c r="O38" s="18"/>
    </row>
    <row r="39" spans="1:15" ht="12.75" x14ac:dyDescent="0.2">
      <c r="A39" s="577" t="s">
        <v>1932</v>
      </c>
      <c r="B39" s="1774">
        <f>NC!B105</f>
        <v>775020.2503049674</v>
      </c>
      <c r="C39" s="1224">
        <f t="shared" si="1"/>
        <v>5949872.7546031252</v>
      </c>
      <c r="D39" s="1225">
        <f>NC!D105</f>
        <v>3328183.4050000007</v>
      </c>
      <c r="E39" s="1225">
        <f>NC!E105</f>
        <v>8404.8877300000004</v>
      </c>
      <c r="F39" s="1225">
        <f>NC!F105</f>
        <v>478939.07099999994</v>
      </c>
      <c r="G39" s="1225">
        <f>NC!G105</f>
        <v>0</v>
      </c>
      <c r="H39" s="1225">
        <f>NC!H105</f>
        <v>93726.475849999988</v>
      </c>
      <c r="I39" s="1474">
        <f>NC!I105</f>
        <v>53403.362016000021</v>
      </c>
      <c r="J39" s="1475">
        <f>NC!J105</f>
        <v>1987215.5530071242</v>
      </c>
      <c r="K39" s="1748">
        <f>NC!K105</f>
        <v>214278</v>
      </c>
      <c r="L39" s="24"/>
      <c r="M39" s="24"/>
      <c r="N39" s="578"/>
      <c r="O39" s="18"/>
    </row>
    <row r="40" spans="1:15" ht="12.75" x14ac:dyDescent="0.2">
      <c r="A40" s="577" t="s">
        <v>1933</v>
      </c>
      <c r="B40" s="1774">
        <f>ND!B58</f>
        <v>57395.126968702607</v>
      </c>
      <c r="C40" s="1224">
        <f t="shared" si="1"/>
        <v>367003.28641834087</v>
      </c>
      <c r="D40" s="1225">
        <f>ND!D58</f>
        <v>171164.72599999994</v>
      </c>
      <c r="E40" s="1225">
        <f>ND!E58</f>
        <v>3969.5322000000001</v>
      </c>
      <c r="F40" s="1225">
        <f>ND!F58</f>
        <v>25528.136000000002</v>
      </c>
      <c r="G40" s="1225">
        <f>ND!G58</f>
        <v>0</v>
      </c>
      <c r="H40" s="1225">
        <f>ND!H58</f>
        <v>6507.5413300000009</v>
      </c>
      <c r="I40" s="1474">
        <f>ND!I58</f>
        <v>4155.8663399999978</v>
      </c>
      <c r="J40" s="1475">
        <f>ND!J58</f>
        <v>155677.48454834096</v>
      </c>
      <c r="K40" s="1748">
        <f>ND!K58</f>
        <v>18988</v>
      </c>
      <c r="L40" s="24"/>
      <c r="M40" s="24"/>
      <c r="N40" s="578"/>
      <c r="O40" s="18"/>
    </row>
    <row r="41" spans="1:15" ht="12.75" x14ac:dyDescent="0.2">
      <c r="A41" s="577" t="s">
        <v>1934</v>
      </c>
      <c r="B41" s="1774">
        <f>OH!B93</f>
        <v>866480.51739181136</v>
      </c>
      <c r="C41" s="1224">
        <f t="shared" si="1"/>
        <v>7504280.5638658907</v>
      </c>
      <c r="D41" s="1225">
        <f>OH!D93</f>
        <v>2235023.1149999993</v>
      </c>
      <c r="E41" s="1225">
        <f>OH!E93</f>
        <v>21381.764650000005</v>
      </c>
      <c r="F41" s="1225">
        <f>OH!F93</f>
        <v>324968.53200000001</v>
      </c>
      <c r="G41" s="1225">
        <f>OH!G93</f>
        <v>0</v>
      </c>
      <c r="H41" s="1225">
        <f>OH!H93</f>
        <v>2549868.2442400004</v>
      </c>
      <c r="I41" s="1474">
        <f>OH!I93</f>
        <v>56927.647307999992</v>
      </c>
      <c r="J41" s="1475">
        <f>OH!J93</f>
        <v>2316111.2606678908</v>
      </c>
      <c r="K41" s="1748">
        <f>OH!K93</f>
        <v>230266</v>
      </c>
      <c r="L41" s="24"/>
      <c r="M41" s="24"/>
      <c r="N41" s="578"/>
      <c r="O41" s="18"/>
    </row>
    <row r="42" spans="1:15" ht="12.75" x14ac:dyDescent="0.2">
      <c r="A42" s="577" t="s">
        <v>1935</v>
      </c>
      <c r="B42" s="1774">
        <f>OK!B82</f>
        <v>337571.2768601079</v>
      </c>
      <c r="C42" s="1224">
        <f t="shared" si="1"/>
        <v>2934748.3141382779</v>
      </c>
      <c r="D42" s="1225">
        <f>OK!D82</f>
        <v>1823983.4109999996</v>
      </c>
      <c r="E42" s="1225">
        <f>OK!E82</f>
        <v>4905.3582100000003</v>
      </c>
      <c r="F42" s="1225">
        <f>OK!F82</f>
        <v>155650.06899999999</v>
      </c>
      <c r="G42" s="1225">
        <f>OK!G82</f>
        <v>0</v>
      </c>
      <c r="H42" s="1225">
        <f>OK!H82</f>
        <v>121168.67776999999</v>
      </c>
      <c r="I42" s="1474">
        <f>OK!I82</f>
        <v>20466.879659999988</v>
      </c>
      <c r="J42" s="1475">
        <f>OK!J82</f>
        <v>808573.91849827813</v>
      </c>
      <c r="K42" s="1748">
        <f>OK!K82</f>
        <v>92674</v>
      </c>
      <c r="L42" s="24"/>
      <c r="M42" s="24"/>
      <c r="N42" s="578"/>
      <c r="O42" s="18"/>
    </row>
    <row r="43" spans="1:15" ht="12.75" x14ac:dyDescent="0.2">
      <c r="A43" s="577" t="s">
        <v>1936</v>
      </c>
      <c r="B43" s="1774">
        <f>OR!B41</f>
        <v>331632.41995578876</v>
      </c>
      <c r="C43" s="1224">
        <f t="shared" si="1"/>
        <v>2542834.0188756632</v>
      </c>
      <c r="D43" s="1225">
        <f>OR!D41</f>
        <v>1282449.3629999999</v>
      </c>
      <c r="E43" s="1225">
        <f>OR!E41</f>
        <v>19124.158530000001</v>
      </c>
      <c r="F43" s="1225">
        <f>OR!F41</f>
        <v>142348.40000000002</v>
      </c>
      <c r="G43" s="1225">
        <f>OR!G41</f>
        <v>0</v>
      </c>
      <c r="H43" s="1225">
        <f>OR!H41</f>
        <v>35596.697059999999</v>
      </c>
      <c r="I43" s="1474">
        <f>OR!I41</f>
        <v>23412.721524000008</v>
      </c>
      <c r="J43" s="1475">
        <f>OR!J41</f>
        <v>1039902.6787616635</v>
      </c>
      <c r="K43" s="1748">
        <f>OR!K41</f>
        <v>99502</v>
      </c>
      <c r="L43" s="24"/>
      <c r="M43" s="24"/>
      <c r="N43" s="578"/>
      <c r="O43" s="18"/>
    </row>
    <row r="44" spans="1:15" ht="12.75" x14ac:dyDescent="0.2">
      <c r="A44" s="577" t="s">
        <v>1938</v>
      </c>
      <c r="B44" s="1774">
        <f>PA!B72</f>
        <v>939069.13916176895</v>
      </c>
      <c r="C44" s="1224">
        <f t="shared" si="1"/>
        <v>5260391.1720668999</v>
      </c>
      <c r="D44" s="1225">
        <f>PA!D72</f>
        <v>2432807.2289999989</v>
      </c>
      <c r="E44" s="1225">
        <f>PA!E72</f>
        <v>19992.470390000002</v>
      </c>
      <c r="F44" s="1225">
        <f>PA!F72</f>
        <v>376416.83699999994</v>
      </c>
      <c r="G44" s="1225">
        <f>PA!G72</f>
        <v>0</v>
      </c>
      <c r="H44" s="1225">
        <f>PA!H72</f>
        <v>158370.60587</v>
      </c>
      <c r="I44" s="1474">
        <f>PA!I72</f>
        <v>79167.365748000055</v>
      </c>
      <c r="J44" s="1475">
        <f>PA!J72</f>
        <v>2193636.6640589014</v>
      </c>
      <c r="K44" s="1748">
        <f>PA!K72</f>
        <v>233551</v>
      </c>
      <c r="L44" s="24"/>
      <c r="M44" s="24"/>
      <c r="N44" s="578"/>
      <c r="O44" s="18"/>
    </row>
    <row r="45" spans="1:15" ht="12.75" x14ac:dyDescent="0.2">
      <c r="A45" s="577" t="s">
        <v>1939</v>
      </c>
      <c r="B45" s="1774">
        <f>RI!B10</f>
        <v>71966.270413977007</v>
      </c>
      <c r="C45" s="1224">
        <f t="shared" si="1"/>
        <v>529502.88920895406</v>
      </c>
      <c r="D45" s="1225">
        <f>RI!D10</f>
        <v>232603.522</v>
      </c>
      <c r="E45" s="1225">
        <f>RI!E10</f>
        <v>3355.07179</v>
      </c>
      <c r="F45" s="1225">
        <f>RI!F10</f>
        <v>40497.859999999993</v>
      </c>
      <c r="G45" s="1225">
        <f>RI!G10</f>
        <v>0</v>
      </c>
      <c r="H45" s="1225">
        <f>RI!H10</f>
        <v>21115.04897</v>
      </c>
      <c r="I45" s="1474">
        <f>RI!I10</f>
        <v>6221.091575999998</v>
      </c>
      <c r="J45" s="1475">
        <f>RI!J10</f>
        <v>225710.29487295411</v>
      </c>
      <c r="K45" s="1748">
        <f>RI!K10</f>
        <v>19954</v>
      </c>
      <c r="L45" s="24"/>
      <c r="M45" s="24"/>
      <c r="N45" s="578"/>
      <c r="O45" s="18"/>
    </row>
    <row r="46" spans="1:15" ht="12.75" x14ac:dyDescent="0.2">
      <c r="A46" s="577" t="s">
        <v>1940</v>
      </c>
      <c r="B46" s="1774">
        <f>SC!B51</f>
        <v>417553.50973317603</v>
      </c>
      <c r="C46" s="1224">
        <f t="shared" si="1"/>
        <v>3289095.2928381758</v>
      </c>
      <c r="D46" s="1225">
        <f>SC!D51</f>
        <v>1868959.1360000004</v>
      </c>
      <c r="E46" s="1225">
        <f>SC!E51</f>
        <v>10942.113399999998</v>
      </c>
      <c r="F46" s="1225">
        <f>SC!F51</f>
        <v>267184.723</v>
      </c>
      <c r="G46" s="1225">
        <f>SC!G51</f>
        <v>0</v>
      </c>
      <c r="H46" s="1225">
        <f>SC!H51</f>
        <v>65216.400069999996</v>
      </c>
      <c r="I46" s="1474">
        <f>SC!I51</f>
        <v>31414.724663999994</v>
      </c>
      <c r="J46" s="1475">
        <f>SC!J51</f>
        <v>1045378.1957041754</v>
      </c>
      <c r="K46" s="1748">
        <f>SC!K51</f>
        <v>127365</v>
      </c>
      <c r="L46" s="24"/>
      <c r="M46" s="24"/>
      <c r="N46" s="578"/>
      <c r="O46" s="18"/>
    </row>
    <row r="47" spans="1:15" ht="12.75" x14ac:dyDescent="0.2">
      <c r="A47" s="577" t="s">
        <v>1941</v>
      </c>
      <c r="B47" s="1774">
        <f>SD!B71</f>
        <v>72030.261686613914</v>
      </c>
      <c r="C47" s="1224">
        <f t="shared" si="1"/>
        <v>619863.73278924485</v>
      </c>
      <c r="D47" s="1225">
        <f>SD!D71</f>
        <v>238175.22499999998</v>
      </c>
      <c r="E47" s="1225">
        <f>SD!E71</f>
        <v>3531.1730299999999</v>
      </c>
      <c r="F47" s="1225">
        <f>SD!F71</f>
        <v>31787.082999999999</v>
      </c>
      <c r="G47" s="1225">
        <f>SD!G71</f>
        <v>0</v>
      </c>
      <c r="H47" s="1225">
        <f>SD!H71</f>
        <v>11592.983499999998</v>
      </c>
      <c r="I47" s="1474">
        <f>SD!I71</f>
        <v>6102.6038760000019</v>
      </c>
      <c r="J47" s="1475">
        <f>SD!J71</f>
        <v>328674.66438324493</v>
      </c>
      <c r="K47" s="1748">
        <f>SD!K71</f>
        <v>29827</v>
      </c>
      <c r="L47" s="24"/>
      <c r="M47" s="24"/>
      <c r="N47" s="578"/>
      <c r="O47" s="18"/>
    </row>
    <row r="48" spans="1:15" ht="12.75" x14ac:dyDescent="0.2">
      <c r="A48" s="577" t="s">
        <v>1942</v>
      </c>
      <c r="B48" s="1774">
        <f>TN!B100</f>
        <v>506339.95798002352</v>
      </c>
      <c r="C48" s="1224">
        <f t="shared" si="1"/>
        <v>3758887.7091372246</v>
      </c>
      <c r="D48" s="1225">
        <f>TN!D100</f>
        <v>1995305.412</v>
      </c>
      <c r="E48" s="1225">
        <f>TN!E100</f>
        <v>6028.3060500000001</v>
      </c>
      <c r="F48" s="1225">
        <f>TN!F100</f>
        <v>269071.39500000002</v>
      </c>
      <c r="G48" s="1225">
        <f>TN!G100</f>
        <v>0</v>
      </c>
      <c r="H48" s="1225">
        <f>TN!H100</f>
        <v>63216.584909999998</v>
      </c>
      <c r="I48" s="1474">
        <f>TN!I100</f>
        <v>32085.404508000014</v>
      </c>
      <c r="J48" s="1475">
        <f>TN!J100</f>
        <v>1393180.6066692246</v>
      </c>
      <c r="K48" s="1748">
        <f>TN!K100</f>
        <v>140625</v>
      </c>
      <c r="L48" s="24"/>
      <c r="M48" s="24"/>
      <c r="N48" s="578"/>
      <c r="O48" s="18"/>
    </row>
    <row r="49" spans="1:15" ht="12.75" x14ac:dyDescent="0.2">
      <c r="A49" s="577" t="s">
        <v>1943</v>
      </c>
      <c r="B49" s="1774">
        <f>TX!B259</f>
        <v>1680417.9317133068</v>
      </c>
      <c r="C49" s="1224">
        <f t="shared" si="1"/>
        <v>15394004.642541841</v>
      </c>
      <c r="D49" s="1225">
        <f>TX!D259</f>
        <v>7282259.6719999947</v>
      </c>
      <c r="E49" s="1225">
        <f>TX!E259</f>
        <v>28797.885290000006</v>
      </c>
      <c r="F49" s="1225">
        <f>TX!F259</f>
        <v>1357829.5180000011</v>
      </c>
      <c r="G49" s="1225">
        <f>TX!G259</f>
        <v>2046206.49982</v>
      </c>
      <c r="H49" s="1225">
        <f>TX!H259</f>
        <v>223666.90620999999</v>
      </c>
      <c r="I49" s="1474">
        <f>TX!I259</f>
        <v>110140.67578800008</v>
      </c>
      <c r="J49" s="1475">
        <f>TX!J259</f>
        <v>4345103.4854338458</v>
      </c>
      <c r="K49" s="1748">
        <f>TX!K259</f>
        <v>446303</v>
      </c>
      <c r="L49" s="24"/>
      <c r="M49" s="24"/>
      <c r="N49" s="578"/>
      <c r="O49" s="18"/>
    </row>
    <row r="50" spans="1:15" ht="12.75" x14ac:dyDescent="0.2">
      <c r="A50" s="577" t="s">
        <v>1944</v>
      </c>
      <c r="B50" s="1774">
        <f>UT!B34</f>
        <v>151718.51805537342</v>
      </c>
      <c r="C50" s="1224">
        <f t="shared" si="1"/>
        <v>1029343.7991110119</v>
      </c>
      <c r="D50" s="1225">
        <f>UT!D34</f>
        <v>433072.70199999999</v>
      </c>
      <c r="E50" s="1225">
        <f>UT!E34</f>
        <v>2155.8481000000002</v>
      </c>
      <c r="F50" s="1225">
        <f>UT!F34</f>
        <v>120457.01999999999</v>
      </c>
      <c r="G50" s="1225">
        <f>UT!G34</f>
        <v>0</v>
      </c>
      <c r="H50" s="1225">
        <f>UT!H34</f>
        <v>56947.442990000003</v>
      </c>
      <c r="I50" s="1474">
        <f>UT!I34</f>
        <v>11521.485443999996</v>
      </c>
      <c r="J50" s="1475">
        <f>UT!J34</f>
        <v>405189.30057701195</v>
      </c>
      <c r="K50" s="1748">
        <f>UT!K34</f>
        <v>35142</v>
      </c>
      <c r="L50" s="24"/>
      <c r="M50" s="24"/>
      <c r="N50" s="578"/>
      <c r="O50" s="18"/>
    </row>
    <row r="51" spans="1:15" ht="12.75" x14ac:dyDescent="0.2">
      <c r="A51" s="577" t="s">
        <v>1945</v>
      </c>
      <c r="B51" s="1774">
        <f>VT!B19</f>
        <v>48601.62264388219</v>
      </c>
      <c r="C51" s="1224">
        <f t="shared" si="1"/>
        <v>295362.04681972391</v>
      </c>
      <c r="D51" s="1225">
        <f>VT!D19</f>
        <v>135802.97399999999</v>
      </c>
      <c r="E51" s="1225">
        <f>VT!E19</f>
        <v>1559.90651</v>
      </c>
      <c r="F51" s="1225">
        <f>VT!F19</f>
        <v>20321.380999999998</v>
      </c>
      <c r="G51" s="1225">
        <f>VT!G19</f>
        <v>0</v>
      </c>
      <c r="H51" s="1225">
        <f>VT!H19</f>
        <v>3796.0799099999999</v>
      </c>
      <c r="I51" s="1474">
        <f>VT!I19</f>
        <v>3154.8728280000005</v>
      </c>
      <c r="J51" s="1475">
        <f>VT!J19</f>
        <v>130726.83257172395</v>
      </c>
      <c r="K51" s="1748">
        <f>VT!K19</f>
        <v>14919</v>
      </c>
      <c r="L51" s="24"/>
      <c r="M51" s="24"/>
      <c r="N51" s="578"/>
      <c r="O51" s="18"/>
    </row>
    <row r="52" spans="1:15" ht="12.75" x14ac:dyDescent="0.2">
      <c r="A52" s="577" t="s">
        <v>1951</v>
      </c>
      <c r="B52" s="1774">
        <f>VA!B138</f>
        <v>781387.92825516593</v>
      </c>
      <c r="C52" s="1224">
        <f t="shared" si="1"/>
        <v>5251707.2679680157</v>
      </c>
      <c r="D52" s="1225">
        <f>VA!D138</f>
        <v>2729280.1829999993</v>
      </c>
      <c r="E52" s="1225">
        <f>VA!E138</f>
        <v>21218.11505</v>
      </c>
      <c r="F52" s="1225">
        <f>VA!F138</f>
        <v>931879.98400000005</v>
      </c>
      <c r="G52" s="1225">
        <f>VA!G138</f>
        <v>0</v>
      </c>
      <c r="H52" s="1225">
        <f>VA!H138</f>
        <v>63299.839240000001</v>
      </c>
      <c r="I52" s="1474">
        <f>VA!I138</f>
        <v>62359.897092000043</v>
      </c>
      <c r="J52" s="1475">
        <f>VA!J138</f>
        <v>1443669.2495860162</v>
      </c>
      <c r="K52" s="1748">
        <f>VA!K138</f>
        <v>148585</v>
      </c>
      <c r="L52" s="24"/>
      <c r="M52" s="24"/>
      <c r="N52" s="578"/>
      <c r="O52" s="18"/>
    </row>
    <row r="53" spans="1:15" ht="12.75" x14ac:dyDescent="0.2">
      <c r="A53" s="577" t="s">
        <v>1952</v>
      </c>
      <c r="B53" s="1774">
        <f>WA!B44</f>
        <v>603622.61720357253</v>
      </c>
      <c r="C53" s="1224">
        <f t="shared" si="1"/>
        <v>3811479.023840257</v>
      </c>
      <c r="D53" s="1225">
        <f>WA!D44</f>
        <v>2070141.473</v>
      </c>
      <c r="E53" s="1225">
        <f>WA!E44</f>
        <v>33346.2667</v>
      </c>
      <c r="F53" s="1225">
        <f>WA!F44</f>
        <v>392246.64599999995</v>
      </c>
      <c r="G53" s="1225">
        <f>WA!G44</f>
        <v>0</v>
      </c>
      <c r="H53" s="1225">
        <f>WA!H44</f>
        <v>71073.527379999985</v>
      </c>
      <c r="I53" s="1474">
        <f>WA!I44</f>
        <v>41738.638488000004</v>
      </c>
      <c r="J53" s="1475">
        <f>WA!J44</f>
        <v>1202932.472272258</v>
      </c>
      <c r="K53" s="1748">
        <f>WA!K44</f>
        <v>124006</v>
      </c>
      <c r="L53" s="24"/>
      <c r="M53" s="24"/>
      <c r="N53" s="578"/>
      <c r="O53" s="18"/>
    </row>
    <row r="54" spans="1:15" ht="12.75" x14ac:dyDescent="0.2">
      <c r="A54" s="577" t="s">
        <v>1953</v>
      </c>
      <c r="B54" s="1774">
        <f>WV!B60</f>
        <v>167355.10890219512</v>
      </c>
      <c r="C54" s="1224">
        <f t="shared" si="1"/>
        <v>1826167.1724388534</v>
      </c>
      <c r="D54" s="1225">
        <f>WV!D60</f>
        <v>722957.61499999999</v>
      </c>
      <c r="E54" s="1225">
        <f>WV!E60</f>
        <v>9927.100150000002</v>
      </c>
      <c r="F54" s="1225">
        <f>WV!F60</f>
        <v>49784.370999999999</v>
      </c>
      <c r="G54" s="1225">
        <f>WV!G60</f>
        <v>0</v>
      </c>
      <c r="H54" s="1225">
        <f>WV!H60</f>
        <v>318791.15120000002</v>
      </c>
      <c r="I54" s="1474">
        <f>WV!I60</f>
        <v>8505.371016000001</v>
      </c>
      <c r="J54" s="1475">
        <f>WV!J60</f>
        <v>716201.56407285342</v>
      </c>
      <c r="K54" s="1748">
        <f>WV!K60</f>
        <v>59261</v>
      </c>
      <c r="L54" s="24"/>
      <c r="M54" s="24"/>
      <c r="N54" s="578"/>
      <c r="O54" s="18"/>
    </row>
    <row r="55" spans="1:15" ht="12.75" x14ac:dyDescent="0.2">
      <c r="A55" s="577" t="s">
        <v>1954</v>
      </c>
      <c r="B55" s="1774">
        <f>WI!B77</f>
        <v>413722.68955769303</v>
      </c>
      <c r="C55" s="1224">
        <f t="shared" si="1"/>
        <v>2665107.1212865366</v>
      </c>
      <c r="D55" s="1225">
        <f>WI!D77</f>
        <v>1142091.3610000003</v>
      </c>
      <c r="E55" s="1225">
        <f>WI!E77</f>
        <v>11983.954949999999</v>
      </c>
      <c r="F55" s="1225">
        <f>WI!F77</f>
        <v>143543.764</v>
      </c>
      <c r="G55" s="1225">
        <f>WI!G77</f>
        <v>0</v>
      </c>
      <c r="H55" s="1225">
        <f>WI!H77</f>
        <v>70815.804039999988</v>
      </c>
      <c r="I55" s="1474">
        <f>WI!I77</f>
        <v>33241.753008000014</v>
      </c>
      <c r="J55" s="1475">
        <f>WI!J77</f>
        <v>1263430.4842885365</v>
      </c>
      <c r="K55" s="1748">
        <f>WI!K77</f>
        <v>120515</v>
      </c>
      <c r="L55" s="24"/>
      <c r="M55" s="24"/>
      <c r="N55" s="578"/>
      <c r="O55" s="18"/>
    </row>
    <row r="56" spans="1:15" ht="12.75" x14ac:dyDescent="0.2">
      <c r="A56" s="577" t="s">
        <v>1955</v>
      </c>
      <c r="B56" s="1774">
        <f>WY!B28</f>
        <v>49707.740277610501</v>
      </c>
      <c r="C56" s="1224">
        <f t="shared" si="1"/>
        <v>383891.4460561038</v>
      </c>
      <c r="D56" s="1225">
        <f>WY!D28</f>
        <v>152461.06499999994</v>
      </c>
      <c r="E56" s="1225">
        <f>WY!E28</f>
        <v>4143.6589500000009</v>
      </c>
      <c r="F56" s="1225">
        <f>WY!F28</f>
        <v>17543.565000000002</v>
      </c>
      <c r="G56" s="1225">
        <f>WY!G28</f>
        <v>0</v>
      </c>
      <c r="H56" s="1225">
        <f>WY!H28</f>
        <v>1623.0434499999999</v>
      </c>
      <c r="I56" s="1474">
        <f>WY!I28</f>
        <v>2710.1607000000004</v>
      </c>
      <c r="J56" s="1475">
        <f>WY!J28</f>
        <v>205409.95295610387</v>
      </c>
      <c r="K56" s="1748">
        <f>WY!K28</f>
        <v>18730</v>
      </c>
      <c r="L56" s="24"/>
      <c r="M56" s="24"/>
      <c r="N56" s="578"/>
      <c r="O56" s="18"/>
    </row>
    <row r="57" spans="1:15" ht="12.75" x14ac:dyDescent="0.2">
      <c r="A57" s="577" t="s">
        <v>1956</v>
      </c>
      <c r="B57" s="1774">
        <f>PR!B83</f>
        <v>93240.158256730007</v>
      </c>
      <c r="C57" s="1224">
        <f t="shared" si="1"/>
        <v>1563236.6022975827</v>
      </c>
      <c r="D57" s="1225">
        <f>PR!D83</f>
        <v>816543.78400000033</v>
      </c>
      <c r="E57" s="1225">
        <f>PR!E83</f>
        <v>17829.984499999999</v>
      </c>
      <c r="F57" s="1225">
        <f>PR!F83</f>
        <v>65063.602999999988</v>
      </c>
      <c r="G57" s="1225">
        <f>PR!G83</f>
        <v>0</v>
      </c>
      <c r="H57" s="1225">
        <f>PR!H83</f>
        <v>22156.587310000003</v>
      </c>
      <c r="I57" s="1474">
        <f>PR!I83</f>
        <v>2832.2720039999995</v>
      </c>
      <c r="J57" s="1475">
        <f>PR!J83</f>
        <v>638810.37148358242</v>
      </c>
      <c r="K57" s="1748">
        <f>PR!K83</f>
        <v>57248</v>
      </c>
      <c r="L57" s="24"/>
      <c r="M57" s="24"/>
      <c r="N57" s="578"/>
      <c r="O57" s="18"/>
    </row>
    <row r="58" spans="1:15" ht="12.75" x14ac:dyDescent="0.2">
      <c r="A58" s="579" t="s">
        <v>1906</v>
      </c>
      <c r="B58" s="1774">
        <f>GU!B7</f>
        <v>9452.5963001686014</v>
      </c>
      <c r="C58" s="1224">
        <f t="shared" si="1"/>
        <v>88631.248418781295</v>
      </c>
      <c r="D58" s="1225">
        <f>GU!D7</f>
        <v>51980.673999999999</v>
      </c>
      <c r="E58" s="1225">
        <f>GU!E7</f>
        <v>0</v>
      </c>
      <c r="F58" s="1225">
        <f>GU!F7</f>
        <v>15388.666999999999</v>
      </c>
      <c r="G58" s="1225">
        <f>GU!G7</f>
        <v>0</v>
      </c>
      <c r="H58" s="1225">
        <f>GU!H7</f>
        <v>0</v>
      </c>
      <c r="I58" s="1474">
        <f>GU!I7</f>
        <v>831.52676399999996</v>
      </c>
      <c r="J58" s="1475">
        <f>GU!J7</f>
        <v>20430.380654781304</v>
      </c>
      <c r="K58" s="1748">
        <f>GU!K7</f>
        <v>2584</v>
      </c>
      <c r="L58" s="19"/>
      <c r="N58" s="17"/>
    </row>
    <row r="59" spans="1:15" x14ac:dyDescent="0.2">
      <c r="A59" s="579"/>
      <c r="B59" s="580"/>
      <c r="C59" s="1226"/>
      <c r="D59" s="1226"/>
      <c r="E59" s="1226"/>
      <c r="F59" s="1227"/>
      <c r="G59" s="1227"/>
      <c r="H59" s="1228"/>
      <c r="I59" s="1639"/>
      <c r="J59" s="1229"/>
      <c r="K59" s="1476"/>
      <c r="L59" s="19"/>
      <c r="N59" s="17"/>
    </row>
    <row r="60" spans="1:15" x14ac:dyDescent="0.2">
      <c r="A60" s="581" t="s">
        <v>655</v>
      </c>
      <c r="B60" s="582">
        <f>SUM(B6:B59)</f>
        <v>21894285.670778964</v>
      </c>
      <c r="C60" s="1223">
        <f>SUM(D60:J60)</f>
        <v>161228848.58225989</v>
      </c>
      <c r="D60" s="1223">
        <f t="shared" ref="D60:K60" si="2">SUM(D6:D58)</f>
        <v>75265435.947999999</v>
      </c>
      <c r="E60" s="1223">
        <f t="shared" si="2"/>
        <v>1535617.0954599997</v>
      </c>
      <c r="F60" s="1223">
        <f t="shared" si="2"/>
        <v>13680866.278999995</v>
      </c>
      <c r="G60" s="1223">
        <f t="shared" si="2"/>
        <v>2046206.49982</v>
      </c>
      <c r="H60" s="1223">
        <f t="shared" si="2"/>
        <v>7601823.3760600006</v>
      </c>
      <c r="I60" s="1640">
        <f t="shared" si="2"/>
        <v>1674630.6642</v>
      </c>
      <c r="J60" s="1641">
        <f t="shared" si="2"/>
        <v>59424268.719719917</v>
      </c>
      <c r="K60" s="657">
        <f t="shared" si="2"/>
        <v>5829315</v>
      </c>
      <c r="L60" s="583"/>
      <c r="M60" s="583"/>
      <c r="N60" s="584"/>
      <c r="O60" s="583"/>
    </row>
    <row r="61" spans="1:15" ht="12.75" thickBot="1" x14ac:dyDescent="0.25">
      <c r="A61" s="585"/>
      <c r="B61" s="586"/>
      <c r="C61" s="587"/>
      <c r="D61" s="587"/>
      <c r="E61" s="587"/>
      <c r="F61" s="587"/>
      <c r="G61" s="587"/>
      <c r="H61" s="587"/>
      <c r="I61" s="1642"/>
      <c r="J61" s="13"/>
      <c r="K61" s="658"/>
      <c r="N61" s="17"/>
    </row>
    <row r="62" spans="1:15" x14ac:dyDescent="0.2">
      <c r="A62" s="1704"/>
      <c r="B62" s="1705"/>
      <c r="C62" s="1699"/>
      <c r="D62" s="1699"/>
      <c r="E62" s="1699"/>
      <c r="F62" s="1699"/>
      <c r="G62" s="1699"/>
      <c r="H62" s="1699"/>
      <c r="I62" s="1700"/>
      <c r="J62" s="1701"/>
      <c r="K62" s="1702"/>
      <c r="N62" s="17"/>
    </row>
    <row r="63" spans="1:15" x14ac:dyDescent="0.2">
      <c r="A63" s="1706" t="s">
        <v>2064</v>
      </c>
      <c r="B63" s="1707"/>
      <c r="C63" s="1708"/>
      <c r="D63" s="1708"/>
      <c r="E63" s="1708"/>
      <c r="F63" s="1708"/>
      <c r="G63" s="1708"/>
      <c r="H63" s="1708" t="s">
        <v>1902</v>
      </c>
      <c r="I63" s="1709"/>
      <c r="J63" s="1710"/>
      <c r="K63" s="1711" t="s">
        <v>1902</v>
      </c>
      <c r="N63" s="17"/>
    </row>
    <row r="64" spans="1:15" x14ac:dyDescent="0.2">
      <c r="A64" s="1803" t="s">
        <v>2132</v>
      </c>
      <c r="B64" s="1801"/>
      <c r="C64" s="1801"/>
      <c r="D64" s="1801"/>
      <c r="E64" s="1801"/>
      <c r="F64" s="1801"/>
      <c r="G64" s="1801"/>
      <c r="H64" s="1801"/>
      <c r="I64" s="1802"/>
      <c r="J64" s="1803"/>
      <c r="K64" s="1802"/>
      <c r="N64" s="17"/>
    </row>
    <row r="65" spans="1:14" s="588" customFormat="1" ht="36" customHeight="1" x14ac:dyDescent="0.2">
      <c r="A65" s="1800" t="s">
        <v>2085</v>
      </c>
      <c r="B65" s="1801"/>
      <c r="C65" s="1801"/>
      <c r="D65" s="1801"/>
      <c r="E65" s="1801"/>
      <c r="F65" s="1801"/>
      <c r="G65" s="1801"/>
      <c r="H65" s="1801"/>
      <c r="I65" s="1802"/>
      <c r="J65" s="1803"/>
      <c r="K65" s="1802"/>
      <c r="N65" s="589"/>
    </row>
    <row r="66" spans="1:14" x14ac:dyDescent="0.2">
      <c r="A66" s="1803" t="s">
        <v>1248</v>
      </c>
      <c r="B66" s="1801"/>
      <c r="C66" s="1801"/>
      <c r="D66" s="1801"/>
      <c r="E66" s="1801"/>
      <c r="F66" s="1801"/>
      <c r="G66" s="1801"/>
      <c r="H66" s="1801"/>
      <c r="I66" s="1802"/>
      <c r="J66" s="1803"/>
      <c r="K66" s="1802"/>
      <c r="N66" s="17"/>
    </row>
    <row r="67" spans="1:14" ht="36" customHeight="1" x14ac:dyDescent="0.2">
      <c r="A67" s="1800" t="s">
        <v>2110</v>
      </c>
      <c r="B67" s="1801"/>
      <c r="C67" s="1801"/>
      <c r="D67" s="1801"/>
      <c r="E67" s="1801"/>
      <c r="F67" s="1801"/>
      <c r="G67" s="1801"/>
      <c r="H67" s="1801"/>
      <c r="I67" s="1802"/>
      <c r="J67" s="1803"/>
      <c r="K67" s="1802"/>
      <c r="N67" s="17"/>
    </row>
    <row r="68" spans="1:14" s="18" customFormat="1" x14ac:dyDescent="0.2">
      <c r="A68" s="1803" t="s">
        <v>2080</v>
      </c>
      <c r="B68" s="1801"/>
      <c r="C68" s="1801"/>
      <c r="D68" s="1801"/>
      <c r="E68" s="1801"/>
      <c r="F68" s="1801"/>
      <c r="G68" s="1801"/>
      <c r="H68" s="1801"/>
      <c r="I68" s="1802"/>
      <c r="J68" s="1803"/>
      <c r="K68" s="1802"/>
      <c r="L68" s="15"/>
      <c r="M68" s="15"/>
      <c r="N68" s="15"/>
    </row>
    <row r="69" spans="1:14" s="18" customFormat="1" ht="24" customHeight="1" x14ac:dyDescent="0.2">
      <c r="A69" s="1800" t="s">
        <v>2089</v>
      </c>
      <c r="B69" s="1801"/>
      <c r="C69" s="1801"/>
      <c r="D69" s="1801"/>
      <c r="E69" s="1801"/>
      <c r="F69" s="1801"/>
      <c r="G69" s="1801"/>
      <c r="H69" s="1801"/>
      <c r="I69" s="1802"/>
      <c r="J69" s="1803"/>
      <c r="K69" s="1802"/>
      <c r="L69" s="15"/>
      <c r="M69" s="15"/>
      <c r="N69" s="15"/>
    </row>
    <row r="70" spans="1:14" s="18" customFormat="1" ht="24" customHeight="1" x14ac:dyDescent="0.2">
      <c r="A70" s="1800" t="s">
        <v>1249</v>
      </c>
      <c r="B70" s="1801"/>
      <c r="C70" s="1801"/>
      <c r="D70" s="1801"/>
      <c r="E70" s="1801"/>
      <c r="F70" s="1801"/>
      <c r="G70" s="1801"/>
      <c r="H70" s="1801"/>
      <c r="I70" s="1802"/>
      <c r="J70" s="1803"/>
      <c r="K70" s="1802"/>
      <c r="L70" s="15"/>
      <c r="M70" s="15"/>
      <c r="N70" s="15"/>
    </row>
    <row r="71" spans="1:14" x14ac:dyDescent="0.2">
      <c r="A71" s="1803" t="s">
        <v>1250</v>
      </c>
      <c r="B71" s="1801"/>
      <c r="C71" s="1801"/>
      <c r="D71" s="1801"/>
      <c r="E71" s="1801"/>
      <c r="F71" s="1801"/>
      <c r="G71" s="1801"/>
      <c r="H71" s="1801"/>
      <c r="I71" s="1802"/>
      <c r="J71" s="1803"/>
      <c r="K71" s="1802"/>
    </row>
    <row r="72" spans="1:14" ht="13.5" customHeight="1" thickBot="1" x14ac:dyDescent="0.25">
      <c r="A72" s="1797" t="s">
        <v>2130</v>
      </c>
      <c r="B72" s="1798"/>
      <c r="C72" s="1798"/>
      <c r="D72" s="1798"/>
      <c r="E72" s="1798"/>
      <c r="F72" s="1798"/>
      <c r="G72" s="1798"/>
      <c r="H72" s="1798"/>
      <c r="I72" s="1798"/>
      <c r="J72" s="1798"/>
      <c r="K72" s="1799"/>
    </row>
    <row r="73" spans="1:14" x14ac:dyDescent="0.2">
      <c r="A73" s="19"/>
      <c r="B73" s="591"/>
      <c r="C73" s="4"/>
      <c r="D73" s="4"/>
      <c r="E73" s="4"/>
      <c r="F73" s="4"/>
      <c r="G73" s="4"/>
      <c r="H73" s="4"/>
      <c r="I73" s="4"/>
      <c r="J73" s="24"/>
    </row>
    <row r="74" spans="1:14" x14ac:dyDescent="0.2">
      <c r="A74" s="19"/>
      <c r="B74" s="591"/>
      <c r="C74" s="4"/>
      <c r="D74" s="4"/>
      <c r="E74" s="4"/>
      <c r="F74" s="4"/>
      <c r="G74" s="4"/>
      <c r="H74" s="4"/>
      <c r="I74" s="4"/>
      <c r="J74" s="24"/>
    </row>
    <row r="75" spans="1:14" x14ac:dyDescent="0.2">
      <c r="A75" s="19"/>
      <c r="B75" s="591"/>
      <c r="C75" s="591"/>
      <c r="D75" s="4"/>
      <c r="E75" s="4"/>
      <c r="F75" s="4"/>
      <c r="G75" s="4"/>
      <c r="H75" s="4"/>
      <c r="I75" s="4"/>
      <c r="J75" s="24"/>
    </row>
    <row r="76" spans="1:14" x14ac:dyDescent="0.2">
      <c r="A76" s="19"/>
      <c r="B76" s="591"/>
      <c r="C76" s="591"/>
      <c r="D76" s="4"/>
      <c r="E76" s="4"/>
      <c r="F76" s="4"/>
      <c r="G76" s="4"/>
      <c r="H76" s="4"/>
      <c r="I76" s="4"/>
      <c r="J76" s="24"/>
    </row>
    <row r="77" spans="1:14" x14ac:dyDescent="0.2">
      <c r="A77" s="19"/>
      <c r="B77" s="591"/>
      <c r="C77" s="591"/>
      <c r="D77" s="4"/>
      <c r="E77" s="4"/>
      <c r="F77" s="4"/>
      <c r="G77" s="4"/>
      <c r="H77" s="4"/>
      <c r="I77" s="4"/>
      <c r="J77" s="24"/>
    </row>
    <row r="78" spans="1:14" x14ac:dyDescent="0.2">
      <c r="A78" s="19"/>
      <c r="B78" s="591"/>
      <c r="C78" s="591"/>
      <c r="D78" s="4"/>
      <c r="E78" s="4"/>
      <c r="F78" s="4"/>
      <c r="G78" s="4"/>
      <c r="H78" s="4"/>
      <c r="I78" s="4"/>
      <c r="J78" s="24"/>
    </row>
    <row r="79" spans="1:14" x14ac:dyDescent="0.2">
      <c r="A79" s="19"/>
      <c r="B79" s="591"/>
      <c r="C79" s="591"/>
      <c r="D79" s="4"/>
      <c r="E79" s="4"/>
      <c r="F79" s="4"/>
      <c r="G79" s="4"/>
      <c r="H79" s="4"/>
      <c r="I79" s="4"/>
      <c r="J79" s="24"/>
    </row>
    <row r="80" spans="1:14" x14ac:dyDescent="0.2">
      <c r="A80" s="19"/>
      <c r="B80" s="591"/>
      <c r="C80" s="591"/>
      <c r="D80" s="4"/>
      <c r="E80" s="4"/>
      <c r="F80" s="4"/>
      <c r="G80" s="4"/>
      <c r="H80" s="4"/>
      <c r="I80" s="4"/>
      <c r="J80" s="24"/>
    </row>
    <row r="81" spans="1:10" x14ac:dyDescent="0.2">
      <c r="A81" s="19"/>
      <c r="B81" s="591"/>
      <c r="C81" s="591"/>
      <c r="D81" s="4"/>
      <c r="E81" s="4"/>
      <c r="F81" s="4"/>
      <c r="G81" s="4"/>
      <c r="H81" s="4"/>
      <c r="I81" s="4"/>
      <c r="J81" s="24"/>
    </row>
    <row r="82" spans="1:10" x14ac:dyDescent="0.2">
      <c r="A82" s="19"/>
      <c r="B82" s="591"/>
      <c r="C82" s="4"/>
      <c r="D82" s="4"/>
      <c r="E82" s="4"/>
      <c r="F82" s="592"/>
      <c r="G82" s="593"/>
      <c r="H82" s="4"/>
      <c r="I82" s="4"/>
      <c r="J82" s="24"/>
    </row>
    <row r="83" spans="1:10" x14ac:dyDescent="0.2">
      <c r="A83" s="19"/>
      <c r="B83" s="591"/>
      <c r="C83" s="4"/>
      <c r="D83" s="4"/>
      <c r="E83" s="4"/>
      <c r="F83" s="4"/>
      <c r="G83" s="4"/>
      <c r="H83" s="4"/>
      <c r="I83" s="4"/>
      <c r="J83" s="24"/>
    </row>
    <row r="84" spans="1:10" x14ac:dyDescent="0.2">
      <c r="A84" s="19"/>
      <c r="B84" s="591"/>
      <c r="C84" s="4"/>
      <c r="D84" s="4"/>
      <c r="E84" s="4"/>
      <c r="F84" s="4" t="s">
        <v>1937</v>
      </c>
      <c r="G84" s="4"/>
      <c r="H84" s="4"/>
      <c r="I84" s="4"/>
      <c r="J84" s="24"/>
    </row>
    <row r="85" spans="1:10" x14ac:dyDescent="0.2">
      <c r="A85" s="19"/>
      <c r="B85" s="591"/>
      <c r="C85" s="4"/>
      <c r="D85" s="4"/>
      <c r="E85" s="4"/>
      <c r="F85" s="4"/>
      <c r="G85" s="4"/>
      <c r="H85" s="4"/>
      <c r="I85" s="4"/>
      <c r="J85" s="24"/>
    </row>
    <row r="86" spans="1:10" x14ac:dyDescent="0.2">
      <c r="A86" s="19"/>
      <c r="B86" s="591"/>
      <c r="C86" s="4"/>
      <c r="D86" s="4"/>
      <c r="E86" s="4"/>
      <c r="F86" s="4"/>
      <c r="G86" s="4"/>
      <c r="H86" s="4"/>
      <c r="I86" s="4"/>
      <c r="J86" s="24"/>
    </row>
    <row r="87" spans="1:10" x14ac:dyDescent="0.2">
      <c r="A87" s="19"/>
      <c r="B87" s="591"/>
      <c r="C87" s="4"/>
      <c r="D87" s="4"/>
      <c r="E87" s="4"/>
      <c r="F87" s="4"/>
      <c r="G87" s="4"/>
      <c r="H87" s="4"/>
      <c r="I87" s="4"/>
      <c r="J87" s="24"/>
    </row>
    <row r="88" spans="1:10" x14ac:dyDescent="0.2">
      <c r="A88" s="19"/>
      <c r="B88" s="591"/>
      <c r="C88" s="4"/>
      <c r="D88" s="4"/>
      <c r="E88" s="4"/>
      <c r="F88" s="4"/>
      <c r="G88" s="4"/>
      <c r="H88" s="4"/>
      <c r="I88" s="4"/>
      <c r="J88" s="24"/>
    </row>
    <row r="89" spans="1:10" x14ac:dyDescent="0.2">
      <c r="A89" s="19"/>
      <c r="B89" s="591"/>
      <c r="C89" s="4"/>
      <c r="D89" s="4"/>
      <c r="E89" s="4"/>
      <c r="F89" s="4"/>
      <c r="G89" s="4"/>
      <c r="H89" s="4"/>
      <c r="I89" s="4"/>
      <c r="J89" s="24"/>
    </row>
    <row r="90" spans="1:10" x14ac:dyDescent="0.2">
      <c r="A90" s="19"/>
      <c r="B90" s="591"/>
      <c r="C90" s="4"/>
      <c r="D90" s="4"/>
      <c r="E90" s="4"/>
      <c r="F90" s="4"/>
      <c r="G90" s="4"/>
      <c r="H90" s="4"/>
      <c r="I90" s="4"/>
      <c r="J90" s="24"/>
    </row>
    <row r="91" spans="1:10" x14ac:dyDescent="0.2">
      <c r="A91" s="19"/>
      <c r="B91" s="591"/>
      <c r="C91" s="4"/>
      <c r="D91" s="4"/>
      <c r="E91" s="4"/>
      <c r="F91" s="4"/>
      <c r="G91" s="4"/>
      <c r="H91" s="4"/>
      <c r="I91" s="4"/>
      <c r="J91" s="24"/>
    </row>
    <row r="92" spans="1:10" x14ac:dyDescent="0.2">
      <c r="A92" s="19"/>
      <c r="B92" s="591"/>
      <c r="C92" s="4"/>
      <c r="D92" s="4"/>
      <c r="E92" s="4"/>
      <c r="F92" s="4"/>
      <c r="G92" s="4"/>
      <c r="H92" s="4"/>
      <c r="I92" s="4"/>
      <c r="J92" s="24"/>
    </row>
    <row r="93" spans="1:10" x14ac:dyDescent="0.2">
      <c r="A93" s="19"/>
      <c r="B93" s="591"/>
      <c r="C93" s="4"/>
      <c r="D93" s="4"/>
      <c r="E93" s="594"/>
      <c r="F93" s="4"/>
      <c r="G93" s="4"/>
      <c r="H93" s="4"/>
      <c r="I93" s="4"/>
      <c r="J93" s="24"/>
    </row>
    <row r="94" spans="1:10" x14ac:dyDescent="0.2">
      <c r="A94" s="19"/>
      <c r="B94" s="591"/>
      <c r="C94" s="4"/>
      <c r="D94" s="4"/>
      <c r="E94" s="4"/>
      <c r="F94" s="4"/>
      <c r="G94" s="4"/>
      <c r="H94" s="4"/>
      <c r="I94" s="4"/>
      <c r="J94" s="24"/>
    </row>
    <row r="95" spans="1:10" x14ac:dyDescent="0.2">
      <c r="A95" s="19"/>
      <c r="B95" s="591"/>
      <c r="C95" s="4"/>
      <c r="D95" s="4"/>
      <c r="E95" s="4"/>
      <c r="F95" s="4"/>
      <c r="G95" s="4"/>
      <c r="H95" s="4"/>
      <c r="I95" s="4"/>
      <c r="J95" s="24"/>
    </row>
    <row r="96" spans="1:10" x14ac:dyDescent="0.2">
      <c r="A96" s="19"/>
      <c r="B96" s="591"/>
      <c r="C96" s="4"/>
      <c r="D96" s="4"/>
      <c r="E96" s="4"/>
      <c r="F96" s="4"/>
      <c r="G96" s="4"/>
      <c r="H96" s="4"/>
      <c r="I96" s="4"/>
      <c r="J96" s="24"/>
    </row>
    <row r="97" spans="1:11" x14ac:dyDescent="0.2">
      <c r="A97" s="19"/>
      <c r="B97" s="591"/>
      <c r="C97" s="4"/>
      <c r="D97" s="4"/>
      <c r="E97" s="4"/>
      <c r="F97" s="4"/>
      <c r="G97" s="4"/>
      <c r="H97" s="4"/>
      <c r="I97" s="4"/>
      <c r="J97" s="24"/>
    </row>
    <row r="98" spans="1:11" x14ac:dyDescent="0.2">
      <c r="A98" s="19"/>
      <c r="B98" s="591"/>
      <c r="C98" s="4"/>
      <c r="D98" s="4"/>
      <c r="E98" s="4"/>
      <c r="F98" s="4"/>
      <c r="G98" s="4"/>
      <c r="H98" s="4"/>
      <c r="I98" s="4"/>
      <c r="J98" s="24"/>
    </row>
    <row r="99" spans="1:11" x14ac:dyDescent="0.2">
      <c r="A99" s="19"/>
      <c r="B99" s="591"/>
      <c r="C99" s="4"/>
      <c r="D99" s="4"/>
      <c r="E99" s="4"/>
      <c r="F99" s="4"/>
      <c r="G99" s="4"/>
      <c r="H99" s="4"/>
      <c r="I99" s="4"/>
      <c r="J99" s="24"/>
    </row>
    <row r="100" spans="1:11" x14ac:dyDescent="0.2">
      <c r="A100" s="19"/>
      <c r="B100" s="591"/>
      <c r="C100" s="4"/>
      <c r="D100" s="4"/>
      <c r="E100" s="4"/>
      <c r="F100" s="4"/>
      <c r="G100" s="4"/>
      <c r="H100" s="4"/>
      <c r="I100" s="4"/>
      <c r="J100" s="24"/>
    </row>
    <row r="101" spans="1:11" x14ac:dyDescent="0.2">
      <c r="A101" s="19"/>
      <c r="B101" s="591"/>
      <c r="C101" s="4"/>
      <c r="D101" s="4"/>
      <c r="E101" s="4"/>
      <c r="F101" s="4"/>
      <c r="G101" s="4"/>
      <c r="H101" s="4"/>
      <c r="I101" s="4"/>
      <c r="J101" s="24"/>
    </row>
    <row r="102" spans="1:11" x14ac:dyDescent="0.2">
      <c r="A102" s="19"/>
      <c r="B102" s="591"/>
      <c r="C102" s="4"/>
      <c r="D102" s="4"/>
      <c r="E102" s="4"/>
      <c r="F102" s="4"/>
      <c r="G102" s="4"/>
      <c r="H102" s="4"/>
      <c r="I102" s="4"/>
      <c r="J102" s="24"/>
    </row>
    <row r="103" spans="1:11" x14ac:dyDescent="0.2">
      <c r="A103" s="19"/>
      <c r="B103" s="591"/>
      <c r="C103" s="4"/>
      <c r="D103" s="4"/>
      <c r="E103" s="4"/>
      <c r="F103" s="4"/>
      <c r="G103" s="4"/>
      <c r="H103" s="4"/>
      <c r="I103" s="4"/>
      <c r="J103" s="24"/>
    </row>
    <row r="105" spans="1:11" x14ac:dyDescent="0.2">
      <c r="K105" s="659" t="s">
        <v>1902</v>
      </c>
    </row>
  </sheetData>
  <mergeCells count="11">
    <mergeCell ref="A72:K72"/>
    <mergeCell ref="A69:K69"/>
    <mergeCell ref="A65:K65"/>
    <mergeCell ref="A71:K71"/>
    <mergeCell ref="A1:K1"/>
    <mergeCell ref="A2:K2"/>
    <mergeCell ref="A64:K64"/>
    <mergeCell ref="A70:K70"/>
    <mergeCell ref="A66:K66"/>
    <mergeCell ref="A67:K67"/>
    <mergeCell ref="A68:K6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ignoredErrors>
    <ignoredError sqref="C5"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2">
      <c r="A4" s="23" t="s">
        <v>361</v>
      </c>
      <c r="B4" s="1734">
        <v>19574.057927499998</v>
      </c>
      <c r="C4" s="1045">
        <f>SUM(D4:J4)</f>
        <v>110770.89878248803</v>
      </c>
      <c r="D4" s="1470">
        <v>66657.054999999993</v>
      </c>
      <c r="E4" s="1150">
        <v>0</v>
      </c>
      <c r="F4" s="1150">
        <v>17617.045999999998</v>
      </c>
      <c r="G4" s="1150">
        <v>0</v>
      </c>
      <c r="H4" s="1150">
        <v>0</v>
      </c>
      <c r="I4" s="1604">
        <v>1050.373625154645</v>
      </c>
      <c r="J4" s="1470">
        <v>25446.424157333386</v>
      </c>
      <c r="K4" s="896">
        <v>3658</v>
      </c>
      <c r="L4" s="144"/>
    </row>
    <row r="5" spans="1:12" ht="12.75" customHeight="1" x14ac:dyDescent="0.2">
      <c r="A5" s="3" t="s">
        <v>362</v>
      </c>
      <c r="B5" s="1734">
        <v>35908.193268170005</v>
      </c>
      <c r="C5" s="1045">
        <f>SUM(D5:J5)</f>
        <v>207036.41548580321</v>
      </c>
      <c r="D5" s="1470">
        <v>85935.941000000006</v>
      </c>
      <c r="E5" s="1150">
        <v>693.06958999999995</v>
      </c>
      <c r="F5" s="1150">
        <v>16264.804</v>
      </c>
      <c r="G5" s="1150">
        <v>0</v>
      </c>
      <c r="H5" s="1150">
        <v>3791.6683000000003</v>
      </c>
      <c r="I5" s="1605">
        <v>2674.4246861753163</v>
      </c>
      <c r="J5" s="1470">
        <v>97676.507909627864</v>
      </c>
      <c r="K5" s="897">
        <v>7486</v>
      </c>
      <c r="L5" s="144"/>
    </row>
    <row r="6" spans="1:12" ht="12.75" customHeight="1" x14ac:dyDescent="0.2">
      <c r="A6" s="3" t="s">
        <v>363</v>
      </c>
      <c r="B6" s="1734">
        <v>22616.886343530001</v>
      </c>
      <c r="C6" s="1045">
        <f>SUM(D6:J6)</f>
        <v>81034.807134507602</v>
      </c>
      <c r="D6" s="1470">
        <v>47138.978999999999</v>
      </c>
      <c r="E6" s="1150">
        <v>0</v>
      </c>
      <c r="F6" s="1150">
        <v>4244.1409999999996</v>
      </c>
      <c r="G6" s="1150">
        <v>0</v>
      </c>
      <c r="H6" s="1150">
        <v>0</v>
      </c>
      <c r="I6" s="1605">
        <v>1986.5152046700384</v>
      </c>
      <c r="J6" s="1470">
        <v>27665.171929837561</v>
      </c>
      <c r="K6" s="897">
        <v>3856</v>
      </c>
      <c r="L6" s="144"/>
    </row>
    <row r="7" spans="1:12" ht="12.75" customHeight="1" x14ac:dyDescent="0.2">
      <c r="A7" s="145"/>
      <c r="B7" s="146"/>
      <c r="C7" s="1049"/>
      <c r="D7" s="1151"/>
      <c r="E7" s="1151"/>
      <c r="F7" s="1151"/>
      <c r="G7" s="1151"/>
      <c r="H7" s="1151"/>
      <c r="I7" s="1606"/>
      <c r="J7" s="1152"/>
      <c r="K7" s="687"/>
      <c r="L7" s="144"/>
    </row>
    <row r="8" spans="1:12" ht="12.75" customHeight="1" x14ac:dyDescent="0.2">
      <c r="A8" s="147" t="s">
        <v>2</v>
      </c>
      <c r="B8" s="148">
        <f>SUM(B4:B6)</f>
        <v>78099.137539200005</v>
      </c>
      <c r="C8" s="1153">
        <f t="shared" ref="C8:K8" si="0">SUM(C4:C6)</f>
        <v>398842.1214027988</v>
      </c>
      <c r="D8" s="1153">
        <f t="shared" si="0"/>
        <v>199731.97499999998</v>
      </c>
      <c r="E8" s="1153">
        <f t="shared" si="0"/>
        <v>693.06958999999995</v>
      </c>
      <c r="F8" s="1153">
        <f t="shared" si="0"/>
        <v>38125.990999999995</v>
      </c>
      <c r="G8" s="1153">
        <f t="shared" si="0"/>
        <v>0</v>
      </c>
      <c r="H8" s="1153">
        <f t="shared" si="0"/>
        <v>3791.6683000000003</v>
      </c>
      <c r="I8" s="1154">
        <f t="shared" si="0"/>
        <v>5711.3135160000002</v>
      </c>
      <c r="J8" s="1155">
        <f t="shared" si="0"/>
        <v>150788.1039967988</v>
      </c>
      <c r="K8" s="952">
        <f t="shared" si="0"/>
        <v>15000</v>
      </c>
      <c r="L8" s="149"/>
    </row>
    <row r="9" spans="1:12" ht="12.75" customHeight="1" thickBot="1" x14ac:dyDescent="0.25">
      <c r="A9" s="150"/>
      <c r="B9" s="151"/>
      <c r="C9" s="1156"/>
      <c r="D9" s="1156"/>
      <c r="E9" s="1156"/>
      <c r="F9" s="1157"/>
      <c r="G9" s="1156"/>
      <c r="H9" s="1156"/>
      <c r="I9" s="1607"/>
      <c r="J9" s="1158"/>
      <c r="K9" s="688"/>
      <c r="L9" s="152"/>
    </row>
    <row r="10" spans="1:12" ht="12.75" customHeight="1" x14ac:dyDescent="0.2">
      <c r="A10" s="154" t="s">
        <v>285</v>
      </c>
      <c r="B10" s="1737">
        <v>78099.13753919999</v>
      </c>
      <c r="C10" s="1045">
        <f>SUM(D10:J10)</f>
        <v>398842.1214027988</v>
      </c>
      <c r="D10" s="1470">
        <v>199731.97500000001</v>
      </c>
      <c r="E10" s="1470">
        <v>693.06958999999995</v>
      </c>
      <c r="F10" s="1011">
        <v>38125.990999999995</v>
      </c>
      <c r="G10" s="1011">
        <v>0</v>
      </c>
      <c r="H10" s="1011">
        <v>3791.6683000000003</v>
      </c>
      <c r="I10" s="1495">
        <v>5711.3135160000002</v>
      </c>
      <c r="J10" s="1470">
        <v>150788.1039967988</v>
      </c>
      <c r="K10" s="828">
        <v>15000</v>
      </c>
      <c r="L10" s="153"/>
    </row>
    <row r="11" spans="1:12" ht="12.75" customHeight="1" x14ac:dyDescent="0.2">
      <c r="A11" s="145"/>
      <c r="B11" s="155"/>
      <c r="C11" s="1049"/>
      <c r="D11" s="1159"/>
      <c r="E11" s="1159"/>
      <c r="F11" s="1159"/>
      <c r="G11" s="1159"/>
      <c r="H11" s="1159"/>
      <c r="I11" s="1608"/>
      <c r="J11" s="1160"/>
      <c r="K11" s="907"/>
      <c r="L11" s="156"/>
    </row>
    <row r="12" spans="1:12" ht="12.75" customHeight="1" x14ac:dyDescent="0.2">
      <c r="A12" s="147" t="s">
        <v>2</v>
      </c>
      <c r="B12" s="148">
        <f>SUM(B10)</f>
        <v>78099.13753919999</v>
      </c>
      <c r="C12" s="1153">
        <f t="shared" ref="C12:K12" si="1">SUM(C10)</f>
        <v>398842.1214027988</v>
      </c>
      <c r="D12" s="1153">
        <f t="shared" si="1"/>
        <v>199731.97500000001</v>
      </c>
      <c r="E12" s="1153">
        <f t="shared" si="1"/>
        <v>693.06958999999995</v>
      </c>
      <c r="F12" s="1153">
        <f t="shared" si="1"/>
        <v>38125.990999999995</v>
      </c>
      <c r="G12" s="1153">
        <f t="shared" si="1"/>
        <v>0</v>
      </c>
      <c r="H12" s="1153">
        <f t="shared" si="1"/>
        <v>3791.6683000000003</v>
      </c>
      <c r="I12" s="1154">
        <f t="shared" si="1"/>
        <v>5711.3135160000002</v>
      </c>
      <c r="J12" s="1155">
        <f t="shared" si="1"/>
        <v>150788.1039967988</v>
      </c>
      <c r="K12" s="952">
        <f t="shared" si="1"/>
        <v>15000</v>
      </c>
      <c r="L12" s="149"/>
    </row>
    <row r="13" spans="1:12" ht="12.75" customHeight="1" thickBot="1" x14ac:dyDescent="0.25">
      <c r="A13" s="80"/>
      <c r="B13" s="81"/>
      <c r="C13" s="143"/>
      <c r="D13" s="143"/>
      <c r="E13" s="143"/>
      <c r="F13" s="143"/>
      <c r="G13" s="143"/>
      <c r="H13" s="143"/>
      <c r="I13" s="1502"/>
      <c r="J13" s="598"/>
      <c r="K13" s="689"/>
      <c r="L13" s="156"/>
    </row>
    <row r="14" spans="1:12" ht="12.75" customHeight="1" x14ac:dyDescent="0.2">
      <c r="A14" s="652"/>
      <c r="B14" s="653"/>
      <c r="C14" s="654"/>
      <c r="D14" s="654"/>
      <c r="E14" s="654"/>
      <c r="F14" s="654"/>
      <c r="G14" s="654"/>
      <c r="H14" s="654"/>
      <c r="I14" s="654"/>
      <c r="J14" s="654"/>
      <c r="K14" s="662"/>
      <c r="L14" s="156"/>
    </row>
    <row r="15" spans="1:12" x14ac:dyDescent="0.2">
      <c r="A15" s="656" t="s">
        <v>2064</v>
      </c>
      <c r="B15" s="595"/>
      <c r="C15" s="266"/>
      <c r="D15" s="266"/>
      <c r="E15" s="266"/>
      <c r="F15" s="266"/>
      <c r="G15" s="266"/>
      <c r="H15" s="266"/>
      <c r="I15" s="1703"/>
      <c r="J15" s="1703"/>
      <c r="K15" s="663"/>
      <c r="L15" s="12"/>
    </row>
    <row r="16" spans="1:12" ht="12" customHeight="1" x14ac:dyDescent="0.2">
      <c r="A16" s="1803" t="s">
        <v>2132</v>
      </c>
      <c r="B16" s="1801"/>
      <c r="C16" s="1801"/>
      <c r="D16" s="1801"/>
      <c r="E16" s="1801"/>
      <c r="F16" s="1801"/>
      <c r="G16" s="1801"/>
      <c r="H16" s="1801"/>
      <c r="I16" s="1802"/>
      <c r="J16" s="1803"/>
      <c r="K16" s="1802"/>
    </row>
    <row r="17" spans="1:15" ht="36" customHeight="1" x14ac:dyDescent="0.2">
      <c r="A17" s="1800" t="s">
        <v>2085</v>
      </c>
      <c r="B17" s="1801"/>
      <c r="C17" s="1801"/>
      <c r="D17" s="1801"/>
      <c r="E17" s="1801"/>
      <c r="F17" s="1801"/>
      <c r="G17" s="1801"/>
      <c r="H17" s="1801"/>
      <c r="I17" s="1802"/>
      <c r="J17" s="1803"/>
      <c r="K17" s="1802"/>
    </row>
    <row r="18" spans="1:15" ht="12.75" customHeight="1" x14ac:dyDescent="0.2">
      <c r="A18" s="1803" t="s">
        <v>1248</v>
      </c>
      <c r="B18" s="1801"/>
      <c r="C18" s="1801"/>
      <c r="D18" s="1801"/>
      <c r="E18" s="1801"/>
      <c r="F18" s="1801"/>
      <c r="G18" s="1801"/>
      <c r="H18" s="1801"/>
      <c r="I18" s="1802"/>
      <c r="J18" s="1803"/>
      <c r="K18" s="1802"/>
    </row>
    <row r="19" spans="1:15" ht="36" customHeight="1" x14ac:dyDescent="0.2">
      <c r="A19" s="1800" t="s">
        <v>2110</v>
      </c>
      <c r="B19" s="1801"/>
      <c r="C19" s="1801"/>
      <c r="D19" s="1801"/>
      <c r="E19" s="1801"/>
      <c r="F19" s="1801"/>
      <c r="G19" s="1801"/>
      <c r="H19" s="1801"/>
      <c r="I19" s="1802"/>
      <c r="J19" s="1803"/>
      <c r="K19" s="1802"/>
      <c r="N19" s="17"/>
    </row>
    <row r="20" spans="1:15" ht="12" customHeight="1" x14ac:dyDescent="0.2">
      <c r="A20" s="1803" t="s">
        <v>2080</v>
      </c>
      <c r="B20" s="1801"/>
      <c r="C20" s="1801"/>
      <c r="D20" s="1801"/>
      <c r="E20" s="1801"/>
      <c r="F20" s="1801"/>
      <c r="G20" s="1801"/>
      <c r="H20" s="1801"/>
      <c r="I20" s="1802"/>
      <c r="J20" s="1803"/>
      <c r="K20" s="1802"/>
      <c r="L20" s="15"/>
      <c r="M20" s="15"/>
      <c r="N20" s="15"/>
      <c r="O20" s="15"/>
    </row>
    <row r="21" spans="1:15" ht="24" customHeight="1" x14ac:dyDescent="0.2">
      <c r="A21" s="1800" t="s">
        <v>2089</v>
      </c>
      <c r="B21" s="1801"/>
      <c r="C21" s="1801"/>
      <c r="D21" s="1801"/>
      <c r="E21" s="1801"/>
      <c r="F21" s="1801"/>
      <c r="G21" s="1801"/>
      <c r="H21" s="1801"/>
      <c r="I21" s="1802"/>
      <c r="J21" s="1803"/>
      <c r="K21" s="1802"/>
    </row>
    <row r="22" spans="1:15" x14ac:dyDescent="0.2">
      <c r="A22" s="1803" t="s">
        <v>1250</v>
      </c>
      <c r="B22" s="1801"/>
      <c r="C22" s="1801"/>
      <c r="D22" s="1801"/>
      <c r="E22" s="1801"/>
      <c r="F22" s="1801"/>
      <c r="G22" s="1801"/>
      <c r="H22" s="1801"/>
      <c r="I22" s="1802"/>
      <c r="J22" s="1803"/>
      <c r="K22" s="1802"/>
    </row>
    <row r="23" spans="1:15" ht="13.5" customHeight="1" thickBot="1" x14ac:dyDescent="0.25">
      <c r="A23" s="1797" t="s">
        <v>2130</v>
      </c>
      <c r="B23" s="1798"/>
      <c r="C23" s="1798"/>
      <c r="D23" s="1798"/>
      <c r="E23" s="1798"/>
      <c r="F23" s="1798"/>
      <c r="G23" s="1798"/>
      <c r="H23" s="1798"/>
      <c r="I23" s="1798"/>
      <c r="J23" s="1798"/>
      <c r="K23" s="1799"/>
    </row>
    <row r="24" spans="1:15" x14ac:dyDescent="0.2">
      <c r="I24" s="1644"/>
      <c r="J24" s="1644"/>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ht="15" customHeight="1"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0">
    <mergeCell ref="A1:K1"/>
    <mergeCell ref="A2:K2"/>
    <mergeCell ref="A16:K16"/>
    <mergeCell ref="A17:K17"/>
    <mergeCell ref="A23:K23"/>
    <mergeCell ref="A21:K21"/>
    <mergeCell ref="A22:K22"/>
    <mergeCell ref="A18:K18"/>
    <mergeCell ref="A19:K19"/>
    <mergeCell ref="A20:K2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364</v>
      </c>
      <c r="B4" s="1734">
        <v>18536.802524460003</v>
      </c>
      <c r="C4" s="1045">
        <f>SUM(D4:J4)</f>
        <v>227438.52827334218</v>
      </c>
      <c r="D4" s="1470">
        <v>66753.019</v>
      </c>
      <c r="E4" s="1137">
        <v>335.01711</v>
      </c>
      <c r="F4" s="1137">
        <v>14202.091</v>
      </c>
      <c r="G4" s="1137">
        <v>0</v>
      </c>
      <c r="H4" s="1137">
        <v>4630.2787500000004</v>
      </c>
      <c r="I4" s="1602">
        <v>1464.8881513418908</v>
      </c>
      <c r="J4" s="1470">
        <v>140053.2342620003</v>
      </c>
      <c r="K4" s="896">
        <v>7765</v>
      </c>
    </row>
    <row r="5" spans="1:11" ht="12.75" customHeight="1" x14ac:dyDescent="0.2">
      <c r="A5" s="3" t="s">
        <v>365</v>
      </c>
      <c r="B5" s="1734">
        <v>2755.8768539826001</v>
      </c>
      <c r="C5" s="1045">
        <f t="shared" ref="C5:C68" si="0">SUM(D5:J5)</f>
        <v>14958.36523883227</v>
      </c>
      <c r="D5" s="1470">
        <v>6165.7619999999997</v>
      </c>
      <c r="E5" s="1137">
        <v>0</v>
      </c>
      <c r="F5" s="1137">
        <v>588.89200000000005</v>
      </c>
      <c r="G5" s="1137">
        <v>0</v>
      </c>
      <c r="H5" s="1137">
        <v>0</v>
      </c>
      <c r="I5" s="1603">
        <v>62.732744818655497</v>
      </c>
      <c r="J5" s="1470">
        <v>8140.9784940136151</v>
      </c>
      <c r="K5" s="897">
        <v>623</v>
      </c>
    </row>
    <row r="6" spans="1:11" ht="12.75" customHeight="1" x14ac:dyDescent="0.2">
      <c r="A6" s="3" t="s">
        <v>366</v>
      </c>
      <c r="B6" s="1734">
        <v>23335.260646612001</v>
      </c>
      <c r="C6" s="1045">
        <f t="shared" si="0"/>
        <v>152469.06784811374</v>
      </c>
      <c r="D6" s="1470">
        <v>108008.879</v>
      </c>
      <c r="E6" s="1137">
        <v>0</v>
      </c>
      <c r="F6" s="1137">
        <v>13532.347</v>
      </c>
      <c r="G6" s="1137">
        <v>0</v>
      </c>
      <c r="H6" s="1137">
        <v>0</v>
      </c>
      <c r="I6" s="1603">
        <v>1761.54969431987</v>
      </c>
      <c r="J6" s="1470">
        <v>29166.292153793882</v>
      </c>
      <c r="K6" s="897">
        <v>5482</v>
      </c>
    </row>
    <row r="7" spans="1:11" ht="12.75" customHeight="1" x14ac:dyDescent="0.2">
      <c r="A7" s="3" t="s">
        <v>367</v>
      </c>
      <c r="B7" s="1734">
        <v>4112.1050293120006</v>
      </c>
      <c r="C7" s="1045">
        <f t="shared" si="0"/>
        <v>24574.779023211471</v>
      </c>
      <c r="D7" s="1470">
        <v>8374.3709999999992</v>
      </c>
      <c r="E7" s="1137">
        <v>0</v>
      </c>
      <c r="F7" s="1137">
        <v>721.08900000000006</v>
      </c>
      <c r="G7" s="1137">
        <v>0</v>
      </c>
      <c r="H7" s="1137">
        <v>0</v>
      </c>
      <c r="I7" s="1603">
        <v>91.095616050543441</v>
      </c>
      <c r="J7" s="1470">
        <v>15388.223407160927</v>
      </c>
      <c r="K7" s="897">
        <v>966</v>
      </c>
    </row>
    <row r="8" spans="1:11" ht="12.75" customHeight="1" x14ac:dyDescent="0.2">
      <c r="A8" s="3" t="s">
        <v>368</v>
      </c>
      <c r="B8" s="1734">
        <v>67059.077179369997</v>
      </c>
      <c r="C8" s="1045">
        <f t="shared" si="0"/>
        <v>502914.91223359364</v>
      </c>
      <c r="D8" s="1470">
        <v>296321.408</v>
      </c>
      <c r="E8" s="1137">
        <v>2482.1879599999997</v>
      </c>
      <c r="F8" s="1137">
        <v>40034.300999999999</v>
      </c>
      <c r="G8" s="1137">
        <v>0</v>
      </c>
      <c r="H8" s="1137">
        <v>0</v>
      </c>
      <c r="I8" s="1603">
        <v>7845.3564092658025</v>
      </c>
      <c r="J8" s="1470">
        <v>156231.65886432791</v>
      </c>
      <c r="K8" s="897">
        <v>22760</v>
      </c>
    </row>
    <row r="9" spans="1:11" ht="12.75" customHeight="1" x14ac:dyDescent="0.2">
      <c r="A9" s="3" t="s">
        <v>369</v>
      </c>
      <c r="B9" s="1734">
        <v>86934.940824830002</v>
      </c>
      <c r="C9" s="1045">
        <f t="shared" si="0"/>
        <v>609051.58554303076</v>
      </c>
      <c r="D9" s="1470">
        <v>288949.554</v>
      </c>
      <c r="E9" s="1137">
        <v>0</v>
      </c>
      <c r="F9" s="1137">
        <v>74674.243000000002</v>
      </c>
      <c r="G9" s="1137">
        <v>0</v>
      </c>
      <c r="H9" s="1137">
        <v>0</v>
      </c>
      <c r="I9" s="1603">
        <v>8198.032216934329</v>
      </c>
      <c r="J9" s="1470">
        <v>237229.75632609642</v>
      </c>
      <c r="K9" s="897">
        <v>24659</v>
      </c>
    </row>
    <row r="10" spans="1:11" ht="12.75" customHeight="1" x14ac:dyDescent="0.2">
      <c r="A10" s="3" t="s">
        <v>56</v>
      </c>
      <c r="B10" s="1734">
        <v>1264.700836769</v>
      </c>
      <c r="C10" s="1045">
        <f t="shared" si="0"/>
        <v>7635.9415910791577</v>
      </c>
      <c r="D10" s="1470">
        <v>4162.0069999999996</v>
      </c>
      <c r="E10" s="1137">
        <v>0</v>
      </c>
      <c r="F10" s="1137">
        <v>293.09399999999999</v>
      </c>
      <c r="G10" s="1137">
        <v>0</v>
      </c>
      <c r="H10" s="1137">
        <v>0</v>
      </c>
      <c r="I10" s="1603">
        <v>42.927914712674045</v>
      </c>
      <c r="J10" s="1470">
        <v>3137.9126763664835</v>
      </c>
      <c r="K10" s="897">
        <v>378</v>
      </c>
    </row>
    <row r="11" spans="1:11" ht="12.75" customHeight="1" x14ac:dyDescent="0.2">
      <c r="A11" s="3" t="s">
        <v>370</v>
      </c>
      <c r="B11" s="1734">
        <v>20878.010417059999</v>
      </c>
      <c r="C11" s="1045">
        <f t="shared" si="0"/>
        <v>125209.40334591067</v>
      </c>
      <c r="D11" s="1470">
        <v>73986.292000000001</v>
      </c>
      <c r="E11" s="1137">
        <v>0</v>
      </c>
      <c r="F11" s="1137">
        <v>3820.6849999999999</v>
      </c>
      <c r="G11" s="1137">
        <v>0</v>
      </c>
      <c r="H11" s="1137">
        <v>0</v>
      </c>
      <c r="I11" s="1603">
        <v>1674.3389574146124</v>
      </c>
      <c r="J11" s="1470">
        <v>45728.08738849606</v>
      </c>
      <c r="K11" s="897">
        <v>6696</v>
      </c>
    </row>
    <row r="12" spans="1:11" ht="12.75" customHeight="1" x14ac:dyDescent="0.2">
      <c r="A12" s="3" t="s">
        <v>371</v>
      </c>
      <c r="B12" s="1734">
        <v>27757.178745720004</v>
      </c>
      <c r="C12" s="1045">
        <f t="shared" si="0"/>
        <v>140041.66151905534</v>
      </c>
      <c r="D12" s="1470">
        <v>68667.349000000002</v>
      </c>
      <c r="E12" s="1137">
        <v>0</v>
      </c>
      <c r="F12" s="1137">
        <v>3708.971</v>
      </c>
      <c r="G12" s="1137">
        <v>0</v>
      </c>
      <c r="H12" s="1137">
        <v>0</v>
      </c>
      <c r="I12" s="1603">
        <v>1046.7497189134215</v>
      </c>
      <c r="J12" s="1470">
        <v>66618.59180014192</v>
      </c>
      <c r="K12" s="897">
        <v>8178</v>
      </c>
    </row>
    <row r="13" spans="1:11" ht="12.75" customHeight="1" x14ac:dyDescent="0.2">
      <c r="A13" s="3" t="s">
        <v>62</v>
      </c>
      <c r="B13" s="1734">
        <v>30076.18979208</v>
      </c>
      <c r="C13" s="1045">
        <f t="shared" si="0"/>
        <v>189904.05881689343</v>
      </c>
      <c r="D13" s="1470">
        <v>107187.66800000001</v>
      </c>
      <c r="E13" s="1137">
        <v>0</v>
      </c>
      <c r="F13" s="1137">
        <v>31255.981</v>
      </c>
      <c r="G13" s="1137">
        <v>0</v>
      </c>
      <c r="H13" s="1137">
        <v>0</v>
      </c>
      <c r="I13" s="1603">
        <v>2478.3511132169574</v>
      </c>
      <c r="J13" s="1470">
        <v>48982.058703676492</v>
      </c>
      <c r="K13" s="897">
        <v>6497</v>
      </c>
    </row>
    <row r="14" spans="1:11" ht="12.75" customHeight="1" x14ac:dyDescent="0.2">
      <c r="A14" s="3" t="s">
        <v>372</v>
      </c>
      <c r="B14" s="1734">
        <v>28995.840210390001</v>
      </c>
      <c r="C14" s="1045">
        <f t="shared" si="0"/>
        <v>98536.70270484293</v>
      </c>
      <c r="D14" s="1470">
        <v>59030.038</v>
      </c>
      <c r="E14" s="1137">
        <v>0</v>
      </c>
      <c r="F14" s="1137">
        <v>5711.4539999999997</v>
      </c>
      <c r="G14" s="1137">
        <v>0</v>
      </c>
      <c r="H14" s="1137">
        <v>0</v>
      </c>
      <c r="I14" s="1603">
        <v>3628.3775950048203</v>
      </c>
      <c r="J14" s="1470">
        <v>30166.83310983811</v>
      </c>
      <c r="K14" s="897">
        <v>5987</v>
      </c>
    </row>
    <row r="15" spans="1:11" ht="12.75" customHeight="1" x14ac:dyDescent="0.2">
      <c r="A15" s="3" t="s">
        <v>0</v>
      </c>
      <c r="B15" s="1734">
        <v>8157.2490499549995</v>
      </c>
      <c r="C15" s="1045">
        <f t="shared" si="0"/>
        <v>113385.53206536436</v>
      </c>
      <c r="D15" s="1470">
        <v>34409.372000000003</v>
      </c>
      <c r="E15" s="1137">
        <v>0</v>
      </c>
      <c r="F15" s="1137">
        <v>1966.953</v>
      </c>
      <c r="G15" s="1137">
        <v>0</v>
      </c>
      <c r="H15" s="1137">
        <v>0</v>
      </c>
      <c r="I15" s="1603">
        <v>622.07413072393842</v>
      </c>
      <c r="J15" s="1470">
        <v>76387.132934640409</v>
      </c>
      <c r="K15" s="897">
        <v>3708</v>
      </c>
    </row>
    <row r="16" spans="1:11" ht="12.75" customHeight="1" x14ac:dyDescent="0.2">
      <c r="A16" s="3" t="s">
        <v>373</v>
      </c>
      <c r="B16" s="1734">
        <v>2491.5788940949997</v>
      </c>
      <c r="C16" s="1045">
        <f t="shared" si="0"/>
        <v>14313.489350291526</v>
      </c>
      <c r="D16" s="1470">
        <v>7774.0739999999996</v>
      </c>
      <c r="E16" s="1137">
        <v>0</v>
      </c>
      <c r="F16" s="1137">
        <v>309.72899999999998</v>
      </c>
      <c r="G16" s="1137">
        <v>0</v>
      </c>
      <c r="H16" s="1137">
        <v>0</v>
      </c>
      <c r="I16" s="1603">
        <v>55.65824926356791</v>
      </c>
      <c r="J16" s="1470">
        <v>6174.0281010279587</v>
      </c>
      <c r="K16" s="897">
        <v>759</v>
      </c>
    </row>
    <row r="17" spans="1:11" ht="12.75" customHeight="1" x14ac:dyDescent="0.2">
      <c r="A17" s="3" t="s">
        <v>374</v>
      </c>
      <c r="B17" s="1734">
        <v>1654.6681027550001</v>
      </c>
      <c r="C17" s="1045">
        <f t="shared" si="0"/>
        <v>20101.165667885201</v>
      </c>
      <c r="D17" s="1470">
        <v>6538.7430000000004</v>
      </c>
      <c r="E17" s="1137">
        <v>0</v>
      </c>
      <c r="F17" s="1137">
        <v>129.15700000000001</v>
      </c>
      <c r="G17" s="1137">
        <v>0</v>
      </c>
      <c r="H17" s="1137">
        <v>0</v>
      </c>
      <c r="I17" s="1603">
        <v>40.403561372725903</v>
      </c>
      <c r="J17" s="1470">
        <v>13392.862106512475</v>
      </c>
      <c r="K17" s="897">
        <v>860</v>
      </c>
    </row>
    <row r="18" spans="1:11" ht="12.75" customHeight="1" x14ac:dyDescent="0.2">
      <c r="A18" s="3" t="s">
        <v>375</v>
      </c>
      <c r="B18" s="1734">
        <v>98861.398574620005</v>
      </c>
      <c r="C18" s="1045">
        <f t="shared" si="0"/>
        <v>583358.01556980342</v>
      </c>
      <c r="D18" s="1470">
        <v>293264.30699999997</v>
      </c>
      <c r="E18" s="1137">
        <v>36.829680000000003</v>
      </c>
      <c r="F18" s="1137">
        <v>111247.821</v>
      </c>
      <c r="G18" s="1137">
        <v>0</v>
      </c>
      <c r="H18" s="1137">
        <v>1377.9588999999999</v>
      </c>
      <c r="I18" s="1603">
        <v>6418.2393670296397</v>
      </c>
      <c r="J18" s="1470">
        <v>171012.85962277374</v>
      </c>
      <c r="K18" s="897">
        <v>23606</v>
      </c>
    </row>
    <row r="19" spans="1:11" ht="12.75" customHeight="1" x14ac:dyDescent="0.2">
      <c r="A19" s="3" t="s">
        <v>75</v>
      </c>
      <c r="B19" s="1734">
        <v>41789.154170880007</v>
      </c>
      <c r="C19" s="1045">
        <f t="shared" si="0"/>
        <v>282154.44078950898</v>
      </c>
      <c r="D19" s="1470">
        <v>176836.69399999999</v>
      </c>
      <c r="E19" s="1137">
        <v>5.7061500000000001</v>
      </c>
      <c r="F19" s="1137">
        <v>29330.383000000002</v>
      </c>
      <c r="G19" s="1137">
        <v>0</v>
      </c>
      <c r="H19" s="1137">
        <v>2422.4884200000001</v>
      </c>
      <c r="I19" s="1603">
        <v>3846.8340975855599</v>
      </c>
      <c r="J19" s="1470">
        <v>69712.335121923388</v>
      </c>
      <c r="K19" s="897">
        <v>10654</v>
      </c>
    </row>
    <row r="20" spans="1:11" ht="12.75" customHeight="1" x14ac:dyDescent="0.2">
      <c r="A20" s="3" t="s">
        <v>376</v>
      </c>
      <c r="B20" s="1734">
        <v>12537.117954016998</v>
      </c>
      <c r="C20" s="1045">
        <f t="shared" si="0"/>
        <v>67534.626786419685</v>
      </c>
      <c r="D20" s="1470">
        <v>37290.262999999999</v>
      </c>
      <c r="E20" s="1137">
        <v>0</v>
      </c>
      <c r="F20" s="1137">
        <v>5579.9809999999998</v>
      </c>
      <c r="G20" s="1137">
        <v>0</v>
      </c>
      <c r="H20" s="1137">
        <v>0</v>
      </c>
      <c r="I20" s="1603">
        <v>966.43277528292583</v>
      </c>
      <c r="J20" s="1470">
        <v>23697.950011136763</v>
      </c>
      <c r="K20" s="897">
        <v>3484</v>
      </c>
    </row>
    <row r="21" spans="1:11" ht="12.75" customHeight="1" x14ac:dyDescent="0.2">
      <c r="A21" s="3" t="s">
        <v>78</v>
      </c>
      <c r="B21" s="1734">
        <v>1506.8231326901</v>
      </c>
      <c r="C21" s="1045">
        <f t="shared" si="0"/>
        <v>6604.8824008491465</v>
      </c>
      <c r="D21" s="1470">
        <v>3612.6439999999998</v>
      </c>
      <c r="E21" s="1137">
        <v>0</v>
      </c>
      <c r="F21" s="1137">
        <v>114.815</v>
      </c>
      <c r="G21" s="1137">
        <v>0</v>
      </c>
      <c r="H21" s="1137">
        <v>0</v>
      </c>
      <c r="I21" s="1603">
        <v>18.41160890967517</v>
      </c>
      <c r="J21" s="1470">
        <v>2859.011791939472</v>
      </c>
      <c r="K21" s="897">
        <v>399</v>
      </c>
    </row>
    <row r="22" spans="1:11" ht="12.75" customHeight="1" x14ac:dyDescent="0.2">
      <c r="A22" s="3" t="s">
        <v>377</v>
      </c>
      <c r="B22" s="1734">
        <v>3897.5703164876004</v>
      </c>
      <c r="C22" s="1045">
        <f t="shared" si="0"/>
        <v>25744.49008137616</v>
      </c>
      <c r="D22" s="1470">
        <v>12312.282999999999</v>
      </c>
      <c r="E22" s="1137">
        <v>0</v>
      </c>
      <c r="F22" s="1137">
        <v>1577.326</v>
      </c>
      <c r="G22" s="1137">
        <v>0</v>
      </c>
      <c r="H22" s="1137">
        <v>0</v>
      </c>
      <c r="I22" s="1603">
        <v>219.49169177233114</v>
      </c>
      <c r="J22" s="1470">
        <v>11635.389389603828</v>
      </c>
      <c r="K22" s="897">
        <v>1359</v>
      </c>
    </row>
    <row r="23" spans="1:11" ht="12.75" customHeight="1" x14ac:dyDescent="0.2">
      <c r="A23" s="3" t="s">
        <v>378</v>
      </c>
      <c r="B23" s="1734">
        <v>1655.2706792710001</v>
      </c>
      <c r="C23" s="1045">
        <f t="shared" si="0"/>
        <v>16291.800655108513</v>
      </c>
      <c r="D23" s="1470">
        <v>6504.2879999999996</v>
      </c>
      <c r="E23" s="1137">
        <v>0</v>
      </c>
      <c r="F23" s="1137">
        <v>458.488</v>
      </c>
      <c r="G23" s="1137">
        <v>0</v>
      </c>
      <c r="H23" s="1137">
        <v>0</v>
      </c>
      <c r="I23" s="1603">
        <v>41.572527239842977</v>
      </c>
      <c r="J23" s="1470">
        <v>9287.4521278686698</v>
      </c>
      <c r="K23" s="897">
        <v>703</v>
      </c>
    </row>
    <row r="24" spans="1:11" ht="12.75" customHeight="1" x14ac:dyDescent="0.2">
      <c r="A24" s="3" t="s">
        <v>379</v>
      </c>
      <c r="B24" s="1734">
        <v>1068.8433300639999</v>
      </c>
      <c r="C24" s="1045">
        <f t="shared" si="0"/>
        <v>5638.3801336721826</v>
      </c>
      <c r="D24" s="1470">
        <v>1840.8340000000001</v>
      </c>
      <c r="E24" s="1137">
        <v>0</v>
      </c>
      <c r="F24" s="1137">
        <v>127.819</v>
      </c>
      <c r="G24" s="1137">
        <v>0</v>
      </c>
      <c r="H24" s="1137">
        <v>0</v>
      </c>
      <c r="I24" s="1603">
        <v>42.972544366140127</v>
      </c>
      <c r="J24" s="1470">
        <v>3626.7545893060428</v>
      </c>
      <c r="K24" s="897">
        <v>386</v>
      </c>
    </row>
    <row r="25" spans="1:11" ht="12.75" customHeight="1" x14ac:dyDescent="0.2">
      <c r="A25" s="3" t="s">
        <v>380</v>
      </c>
      <c r="B25" s="1734">
        <v>1790.8758793766999</v>
      </c>
      <c r="C25" s="1045">
        <f t="shared" si="0"/>
        <v>9301.4102057858036</v>
      </c>
      <c r="D25" s="1470">
        <v>6049.375</v>
      </c>
      <c r="E25" s="1137">
        <v>0</v>
      </c>
      <c r="F25" s="1137">
        <v>414.96499999999997</v>
      </c>
      <c r="G25" s="1137">
        <v>0</v>
      </c>
      <c r="H25" s="1137">
        <v>0</v>
      </c>
      <c r="I25" s="1603">
        <v>52.193740732448369</v>
      </c>
      <c r="J25" s="1470">
        <v>2784.8764650533553</v>
      </c>
      <c r="K25" s="897">
        <v>443</v>
      </c>
    </row>
    <row r="26" spans="1:11" ht="12.75" customHeight="1" x14ac:dyDescent="0.2">
      <c r="A26" s="3" t="s">
        <v>381</v>
      </c>
      <c r="B26" s="1734">
        <v>1286.674909031</v>
      </c>
      <c r="C26" s="1045">
        <f t="shared" si="0"/>
        <v>11618.35151951638</v>
      </c>
      <c r="D26" s="1470">
        <v>5156.674</v>
      </c>
      <c r="E26" s="1137">
        <v>0</v>
      </c>
      <c r="F26" s="1137">
        <v>347.73899999999998</v>
      </c>
      <c r="G26" s="1137">
        <v>0</v>
      </c>
      <c r="H26" s="1137">
        <v>0</v>
      </c>
      <c r="I26" s="1603">
        <v>76.273938931612108</v>
      </c>
      <c r="J26" s="1470">
        <v>6037.6645805847684</v>
      </c>
      <c r="K26" s="897">
        <v>475</v>
      </c>
    </row>
    <row r="27" spans="1:11" ht="12.75" customHeight="1" x14ac:dyDescent="0.2">
      <c r="A27" s="3" t="s">
        <v>382</v>
      </c>
      <c r="B27" s="1734">
        <v>1587.2455518626998</v>
      </c>
      <c r="C27" s="1045">
        <f t="shared" si="0"/>
        <v>9462.8077780301246</v>
      </c>
      <c r="D27" s="1470">
        <v>4299.6540000000005</v>
      </c>
      <c r="E27" s="1137">
        <v>0</v>
      </c>
      <c r="F27" s="1137">
        <v>314.04700000000003</v>
      </c>
      <c r="G27" s="1137">
        <v>0</v>
      </c>
      <c r="H27" s="1137">
        <v>0</v>
      </c>
      <c r="I27" s="1603">
        <v>149.46992312318824</v>
      </c>
      <c r="J27" s="1470">
        <v>4699.6368549069357</v>
      </c>
      <c r="K27" s="897">
        <v>375</v>
      </c>
    </row>
    <row r="28" spans="1:11" ht="12.75" customHeight="1" x14ac:dyDescent="0.2">
      <c r="A28" s="3" t="s">
        <v>383</v>
      </c>
      <c r="B28" s="1734">
        <v>1934.6636269458002</v>
      </c>
      <c r="C28" s="1045">
        <f t="shared" si="0"/>
        <v>13293.317211303427</v>
      </c>
      <c r="D28" s="1470">
        <v>6846.81</v>
      </c>
      <c r="E28" s="1137">
        <v>0</v>
      </c>
      <c r="F28" s="1137">
        <v>655.74199999999996</v>
      </c>
      <c r="G28" s="1137">
        <v>0</v>
      </c>
      <c r="H28" s="1137">
        <v>0</v>
      </c>
      <c r="I28" s="1603">
        <v>68.235950087231771</v>
      </c>
      <c r="J28" s="1470">
        <v>5722.5292612161957</v>
      </c>
      <c r="K28" s="897">
        <v>615</v>
      </c>
    </row>
    <row r="29" spans="1:11" ht="12.75" customHeight="1" x14ac:dyDescent="0.2">
      <c r="A29" s="3" t="s">
        <v>384</v>
      </c>
      <c r="B29" s="1734">
        <v>22672.150286380998</v>
      </c>
      <c r="C29" s="1045">
        <f t="shared" si="0"/>
        <v>171282.90950022946</v>
      </c>
      <c r="D29" s="1470">
        <v>91193.111999999994</v>
      </c>
      <c r="E29" s="1137">
        <v>0</v>
      </c>
      <c r="F29" s="1137">
        <v>7684.5159999999996</v>
      </c>
      <c r="G29" s="1137">
        <v>0</v>
      </c>
      <c r="H29" s="1137">
        <v>0</v>
      </c>
      <c r="I29" s="1603">
        <v>1082.3423405645005</v>
      </c>
      <c r="J29" s="1470">
        <v>71322.93915966498</v>
      </c>
      <c r="K29" s="897">
        <v>7915</v>
      </c>
    </row>
    <row r="30" spans="1:11" ht="12.75" customHeight="1" x14ac:dyDescent="0.2">
      <c r="A30" s="3" t="s">
        <v>385</v>
      </c>
      <c r="B30" s="1734">
        <v>10615.121606550998</v>
      </c>
      <c r="C30" s="1045">
        <f t="shared" si="0"/>
        <v>71803.414459255349</v>
      </c>
      <c r="D30" s="1470">
        <v>38319.968999999997</v>
      </c>
      <c r="E30" s="1137">
        <v>0</v>
      </c>
      <c r="F30" s="1137">
        <v>2033.1079999999999</v>
      </c>
      <c r="G30" s="1137">
        <v>0</v>
      </c>
      <c r="H30" s="1137">
        <v>0</v>
      </c>
      <c r="I30" s="1603">
        <v>841.08590987790024</v>
      </c>
      <c r="J30" s="1470">
        <v>30609.251549377444</v>
      </c>
      <c r="K30" s="897">
        <v>3821</v>
      </c>
    </row>
    <row r="31" spans="1:11" ht="12.75" customHeight="1" x14ac:dyDescent="0.2">
      <c r="A31" s="3" t="s">
        <v>386</v>
      </c>
      <c r="B31" s="1734">
        <v>94473.93284953</v>
      </c>
      <c r="C31" s="1045">
        <f t="shared" si="0"/>
        <v>1011824.0475632633</v>
      </c>
      <c r="D31" s="1470">
        <v>413160.04200000002</v>
      </c>
      <c r="E31" s="1137">
        <v>6220.1847799999996</v>
      </c>
      <c r="F31" s="1137">
        <v>116343.946</v>
      </c>
      <c r="G31" s="1137">
        <v>0</v>
      </c>
      <c r="H31" s="1137">
        <v>7442.9059100000004</v>
      </c>
      <c r="I31" s="1603">
        <v>7430.7463201291157</v>
      </c>
      <c r="J31" s="1470">
        <v>461226.2225531342</v>
      </c>
      <c r="K31" s="897">
        <v>32655</v>
      </c>
    </row>
    <row r="32" spans="1:11" ht="12.75" customHeight="1" x14ac:dyDescent="0.2">
      <c r="A32" s="3" t="s">
        <v>387</v>
      </c>
      <c r="B32" s="1734">
        <v>2071.0042793288003</v>
      </c>
      <c r="C32" s="1045">
        <f t="shared" si="0"/>
        <v>17498.428621433097</v>
      </c>
      <c r="D32" s="1470">
        <v>13273.403</v>
      </c>
      <c r="E32" s="1137">
        <v>0</v>
      </c>
      <c r="F32" s="1137">
        <v>439.57400000000001</v>
      </c>
      <c r="G32" s="1137">
        <v>0</v>
      </c>
      <c r="H32" s="1137">
        <v>0</v>
      </c>
      <c r="I32" s="1603">
        <v>229.13233864832151</v>
      </c>
      <c r="J32" s="1470">
        <v>3556.3192827847738</v>
      </c>
      <c r="K32" s="897">
        <v>624</v>
      </c>
    </row>
    <row r="33" spans="1:11" ht="12.75" customHeight="1" x14ac:dyDescent="0.2">
      <c r="A33" s="3" t="s">
        <v>388</v>
      </c>
      <c r="B33" s="1734">
        <v>15206.670857360001</v>
      </c>
      <c r="C33" s="1045">
        <f t="shared" si="0"/>
        <v>82747.517485445685</v>
      </c>
      <c r="D33" s="1470">
        <v>49698.248</v>
      </c>
      <c r="E33" s="1137">
        <v>0</v>
      </c>
      <c r="F33" s="1137">
        <v>3125.1680000000001</v>
      </c>
      <c r="G33" s="1137">
        <v>0</v>
      </c>
      <c r="H33" s="1137">
        <v>0</v>
      </c>
      <c r="I33" s="1603">
        <v>2159.1549229190136</v>
      </c>
      <c r="J33" s="1470">
        <v>27764.946562526682</v>
      </c>
      <c r="K33" s="897">
        <v>4784</v>
      </c>
    </row>
    <row r="34" spans="1:11" ht="12.75" customHeight="1" x14ac:dyDescent="0.2">
      <c r="A34" s="3" t="s">
        <v>84</v>
      </c>
      <c r="B34" s="1734">
        <v>5036.6145620389998</v>
      </c>
      <c r="C34" s="1045">
        <f t="shared" si="0"/>
        <v>33302.859785342589</v>
      </c>
      <c r="D34" s="1470">
        <v>20151.188999999998</v>
      </c>
      <c r="E34" s="1137">
        <v>0</v>
      </c>
      <c r="F34" s="1137">
        <v>1414.932</v>
      </c>
      <c r="G34" s="1137">
        <v>0</v>
      </c>
      <c r="H34" s="1137">
        <v>0</v>
      </c>
      <c r="I34" s="1603">
        <v>146.67766712815188</v>
      </c>
      <c r="J34" s="1470">
        <v>11590.061118214438</v>
      </c>
      <c r="K34" s="897">
        <v>1588</v>
      </c>
    </row>
    <row r="35" spans="1:11" ht="12.75" customHeight="1" x14ac:dyDescent="0.2">
      <c r="A35" s="3" t="s">
        <v>85</v>
      </c>
      <c r="B35" s="1734">
        <v>1470.9389039940002</v>
      </c>
      <c r="C35" s="1045">
        <f t="shared" si="0"/>
        <v>8356.8483529833484</v>
      </c>
      <c r="D35" s="1470">
        <v>4679.1729999999998</v>
      </c>
      <c r="E35" s="1137">
        <v>0</v>
      </c>
      <c r="F35" s="1137">
        <v>319.27800000000002</v>
      </c>
      <c r="G35" s="1137">
        <v>0</v>
      </c>
      <c r="H35" s="1137">
        <v>0</v>
      </c>
      <c r="I35" s="1603">
        <v>55.149923830259972</v>
      </c>
      <c r="J35" s="1470">
        <v>3303.2474291530884</v>
      </c>
      <c r="K35" s="897">
        <v>480</v>
      </c>
    </row>
    <row r="36" spans="1:11" ht="12.75" customHeight="1" x14ac:dyDescent="0.2">
      <c r="A36" s="3" t="s">
        <v>158</v>
      </c>
      <c r="B36" s="1734">
        <v>742.31984671100008</v>
      </c>
      <c r="C36" s="1045">
        <f t="shared" si="0"/>
        <v>4140.7203778601734</v>
      </c>
      <c r="D36" s="1470">
        <v>1402.5150000000001</v>
      </c>
      <c r="E36" s="1137">
        <v>0</v>
      </c>
      <c r="F36" s="1137">
        <v>87.084999999999994</v>
      </c>
      <c r="G36" s="1137">
        <v>0</v>
      </c>
      <c r="H36" s="1137">
        <v>0</v>
      </c>
      <c r="I36" s="1603">
        <v>4.0020499289440163</v>
      </c>
      <c r="J36" s="1470">
        <v>2647.1183279312295</v>
      </c>
      <c r="K36" s="897">
        <v>229</v>
      </c>
    </row>
    <row r="37" spans="1:11" ht="12.75" customHeight="1" x14ac:dyDescent="0.2">
      <c r="A37" s="3" t="s">
        <v>202</v>
      </c>
      <c r="B37" s="1734">
        <v>34462.710436089998</v>
      </c>
      <c r="C37" s="1045">
        <f t="shared" si="0"/>
        <v>215857.89275043472</v>
      </c>
      <c r="D37" s="1470">
        <v>117233.834</v>
      </c>
      <c r="E37" s="1137">
        <v>0</v>
      </c>
      <c r="F37" s="1137">
        <v>9675.357</v>
      </c>
      <c r="G37" s="1137">
        <v>0</v>
      </c>
      <c r="H37" s="1137">
        <v>0</v>
      </c>
      <c r="I37" s="1603">
        <v>2932.0003968491696</v>
      </c>
      <c r="J37" s="1470">
        <v>86016.701353585551</v>
      </c>
      <c r="K37" s="897">
        <v>11648</v>
      </c>
    </row>
    <row r="38" spans="1:11" ht="12.75" customHeight="1" x14ac:dyDescent="0.2">
      <c r="A38" s="3" t="s">
        <v>89</v>
      </c>
      <c r="B38" s="1734">
        <v>57501.14277246</v>
      </c>
      <c r="C38" s="1045">
        <f t="shared" si="0"/>
        <v>311447.94003580749</v>
      </c>
      <c r="D38" s="1470">
        <v>164469.74900000001</v>
      </c>
      <c r="E38" s="1137">
        <v>0</v>
      </c>
      <c r="F38" s="1137">
        <v>18185.543000000001</v>
      </c>
      <c r="G38" s="1137">
        <v>0</v>
      </c>
      <c r="H38" s="1137">
        <v>0</v>
      </c>
      <c r="I38" s="1603">
        <v>5163.3930756821119</v>
      </c>
      <c r="J38" s="1470">
        <v>123629.25496012536</v>
      </c>
      <c r="K38" s="897">
        <v>18709</v>
      </c>
    </row>
    <row r="39" spans="1:11" ht="12.75" customHeight="1" x14ac:dyDescent="0.2">
      <c r="A39" s="3" t="s">
        <v>389</v>
      </c>
      <c r="B39" s="1734">
        <v>19304.199319361</v>
      </c>
      <c r="C39" s="1045">
        <f t="shared" si="0"/>
        <v>106431.52091865129</v>
      </c>
      <c r="D39" s="1470">
        <v>49068.036</v>
      </c>
      <c r="E39" s="1137">
        <v>0</v>
      </c>
      <c r="F39" s="1137">
        <v>16026.647000000001</v>
      </c>
      <c r="G39" s="1137">
        <v>0</v>
      </c>
      <c r="H39" s="1137">
        <v>0</v>
      </c>
      <c r="I39" s="1603">
        <v>2190.7493205864266</v>
      </c>
      <c r="J39" s="1470">
        <v>39146.08859806486</v>
      </c>
      <c r="K39" s="897">
        <v>5406</v>
      </c>
    </row>
    <row r="40" spans="1:11" ht="12.75" customHeight="1" x14ac:dyDescent="0.2">
      <c r="A40" s="3" t="s">
        <v>390</v>
      </c>
      <c r="B40" s="1734">
        <v>4604.7355627904008</v>
      </c>
      <c r="C40" s="1045">
        <f t="shared" si="0"/>
        <v>49861.38571304646</v>
      </c>
      <c r="D40" s="1470">
        <v>15631.377</v>
      </c>
      <c r="E40" s="1137">
        <v>0</v>
      </c>
      <c r="F40" s="1137">
        <v>986.83</v>
      </c>
      <c r="G40" s="1137">
        <v>0</v>
      </c>
      <c r="H40" s="1137">
        <v>0</v>
      </c>
      <c r="I40" s="1603">
        <v>103.33183235593816</v>
      </c>
      <c r="J40" s="1470">
        <v>33139.846880690522</v>
      </c>
      <c r="K40" s="897">
        <v>2175</v>
      </c>
    </row>
    <row r="41" spans="1:11" ht="12.75" customHeight="1" x14ac:dyDescent="0.2">
      <c r="A41" s="3" t="s">
        <v>391</v>
      </c>
      <c r="B41" s="1734">
        <v>654.96689076600001</v>
      </c>
      <c r="C41" s="1045">
        <f t="shared" si="0"/>
        <v>2827.5145166956418</v>
      </c>
      <c r="D41" s="1470">
        <v>1826.9949999999999</v>
      </c>
      <c r="E41" s="1137">
        <v>0</v>
      </c>
      <c r="F41" s="1137">
        <v>126.63200000000001</v>
      </c>
      <c r="G41" s="1137">
        <v>0</v>
      </c>
      <c r="H41" s="1137">
        <v>0</v>
      </c>
      <c r="I41" s="1603">
        <v>1.0312910468886136</v>
      </c>
      <c r="J41" s="1470">
        <v>872.85622564875348</v>
      </c>
      <c r="K41" s="897">
        <v>149</v>
      </c>
    </row>
    <row r="42" spans="1:11" ht="12.75" customHeight="1" x14ac:dyDescent="0.2">
      <c r="A42" s="3" t="s">
        <v>93</v>
      </c>
      <c r="B42" s="1734">
        <v>1908.7447838390999</v>
      </c>
      <c r="C42" s="1045">
        <f t="shared" si="0"/>
        <v>13012.520119507719</v>
      </c>
      <c r="D42" s="1470">
        <v>5621.9780000000001</v>
      </c>
      <c r="E42" s="1137">
        <v>0</v>
      </c>
      <c r="F42" s="1137">
        <v>466.61500000000001</v>
      </c>
      <c r="G42" s="1137">
        <v>0</v>
      </c>
      <c r="H42" s="1137">
        <v>0</v>
      </c>
      <c r="I42" s="1603">
        <v>133.86434161868203</v>
      </c>
      <c r="J42" s="1470">
        <v>6790.0627778890366</v>
      </c>
      <c r="K42" s="897">
        <v>575</v>
      </c>
    </row>
    <row r="43" spans="1:11" ht="12.75" customHeight="1" x14ac:dyDescent="0.2">
      <c r="A43" s="3" t="s">
        <v>392</v>
      </c>
      <c r="B43" s="1734">
        <v>31657.713749449998</v>
      </c>
      <c r="C43" s="1045">
        <f t="shared" si="0"/>
        <v>184548.73951732146</v>
      </c>
      <c r="D43" s="1470">
        <v>101386.136</v>
      </c>
      <c r="E43" s="1137">
        <v>0</v>
      </c>
      <c r="F43" s="1137">
        <v>11080.184999999999</v>
      </c>
      <c r="G43" s="1137">
        <v>0</v>
      </c>
      <c r="H43" s="1137">
        <v>0</v>
      </c>
      <c r="I43" s="1603">
        <v>2784.5996137101411</v>
      </c>
      <c r="J43" s="1470">
        <v>69297.818903611333</v>
      </c>
      <c r="K43" s="897">
        <v>9895</v>
      </c>
    </row>
    <row r="44" spans="1:11" ht="12.75" customHeight="1" x14ac:dyDescent="0.2">
      <c r="A44" s="3" t="s">
        <v>95</v>
      </c>
      <c r="B44" s="1734">
        <v>46605.806443283996</v>
      </c>
      <c r="C44" s="1045">
        <f t="shared" si="0"/>
        <v>281509.23142440862</v>
      </c>
      <c r="D44" s="1470">
        <v>126456.024</v>
      </c>
      <c r="E44" s="1137">
        <v>0</v>
      </c>
      <c r="F44" s="1137">
        <v>8933.6779999999999</v>
      </c>
      <c r="G44" s="1137">
        <v>0</v>
      </c>
      <c r="H44" s="1137">
        <v>0</v>
      </c>
      <c r="I44" s="1603">
        <v>3238.6161702612603</v>
      </c>
      <c r="J44" s="1470">
        <v>142880.91325414737</v>
      </c>
      <c r="K44" s="897">
        <v>15928</v>
      </c>
    </row>
    <row r="45" spans="1:11" ht="12.75" customHeight="1" x14ac:dyDescent="0.2">
      <c r="A45" s="3" t="s">
        <v>393</v>
      </c>
      <c r="B45" s="1734">
        <v>15085.941611140001</v>
      </c>
      <c r="C45" s="1045">
        <f t="shared" si="0"/>
        <v>86669.465085726391</v>
      </c>
      <c r="D45" s="1470">
        <v>43908.088000000003</v>
      </c>
      <c r="E45" s="1137">
        <v>0</v>
      </c>
      <c r="F45" s="1137">
        <v>3244.7649999999999</v>
      </c>
      <c r="G45" s="1137">
        <v>0</v>
      </c>
      <c r="H45" s="1137">
        <v>0</v>
      </c>
      <c r="I45" s="1603">
        <v>1776.560015043661</v>
      </c>
      <c r="J45" s="1470">
        <v>37740.05207068273</v>
      </c>
      <c r="K45" s="897">
        <v>5142</v>
      </c>
    </row>
    <row r="46" spans="1:11" ht="12.75" customHeight="1" x14ac:dyDescent="0.2">
      <c r="A46" s="3" t="s">
        <v>394</v>
      </c>
      <c r="B46" s="1734">
        <v>63340.861144729992</v>
      </c>
      <c r="C46" s="1045">
        <f t="shared" si="0"/>
        <v>603037.59892201144</v>
      </c>
      <c r="D46" s="1470">
        <v>228784.09700000001</v>
      </c>
      <c r="E46" s="1137">
        <v>3395.36492</v>
      </c>
      <c r="F46" s="1137">
        <v>81135.982999999993</v>
      </c>
      <c r="G46" s="1137">
        <v>0</v>
      </c>
      <c r="H46" s="1137">
        <v>3465.6086500000006</v>
      </c>
      <c r="I46" s="1603">
        <v>3871.5428023359659</v>
      </c>
      <c r="J46" s="1470">
        <v>282385.00254967541</v>
      </c>
      <c r="K46" s="897">
        <v>18185</v>
      </c>
    </row>
    <row r="47" spans="1:11" ht="12.75" customHeight="1" x14ac:dyDescent="0.2">
      <c r="A47" s="3" t="s">
        <v>98</v>
      </c>
      <c r="B47" s="1734">
        <v>8080.4310311500003</v>
      </c>
      <c r="C47" s="1045">
        <f t="shared" si="0"/>
        <v>55955.316402984041</v>
      </c>
      <c r="D47" s="1470">
        <v>25923.627</v>
      </c>
      <c r="E47" s="1137">
        <v>0</v>
      </c>
      <c r="F47" s="1137">
        <v>4951.8549999999996</v>
      </c>
      <c r="G47" s="1137">
        <v>0</v>
      </c>
      <c r="H47" s="1137">
        <v>0</v>
      </c>
      <c r="I47" s="1603">
        <v>455.40972526057976</v>
      </c>
      <c r="J47" s="1470">
        <v>24624.424677723458</v>
      </c>
      <c r="K47" s="897">
        <v>2592</v>
      </c>
    </row>
    <row r="48" spans="1:11" ht="12.75" customHeight="1" x14ac:dyDescent="0.2">
      <c r="A48" s="3" t="s">
        <v>395</v>
      </c>
      <c r="B48" s="1734">
        <v>9104.310934911</v>
      </c>
      <c r="C48" s="1045">
        <f t="shared" si="0"/>
        <v>43509.689592511335</v>
      </c>
      <c r="D48" s="1470">
        <v>24257.873</v>
      </c>
      <c r="E48" s="1137">
        <v>0</v>
      </c>
      <c r="F48" s="1137">
        <v>4019.81</v>
      </c>
      <c r="G48" s="1137">
        <v>0</v>
      </c>
      <c r="H48" s="1137">
        <v>0</v>
      </c>
      <c r="I48" s="1603">
        <v>355.56984272783518</v>
      </c>
      <c r="J48" s="1470">
        <v>14876.436749783499</v>
      </c>
      <c r="K48" s="897">
        <v>1956</v>
      </c>
    </row>
    <row r="49" spans="1:11" ht="12.75" customHeight="1" x14ac:dyDescent="0.2">
      <c r="A49" s="3" t="s">
        <v>396</v>
      </c>
      <c r="B49" s="1734">
        <v>32730.765329629998</v>
      </c>
      <c r="C49" s="1045">
        <f t="shared" si="0"/>
        <v>242164.91795717576</v>
      </c>
      <c r="D49" s="1470">
        <v>173797.11300000001</v>
      </c>
      <c r="E49" s="1137">
        <v>0</v>
      </c>
      <c r="F49" s="1137">
        <v>31628.436000000002</v>
      </c>
      <c r="G49" s="1137">
        <v>0</v>
      </c>
      <c r="H49" s="1137">
        <v>0</v>
      </c>
      <c r="I49" s="1603">
        <v>2781.3572356793593</v>
      </c>
      <c r="J49" s="1470">
        <v>33958.011721496405</v>
      </c>
      <c r="K49" s="897">
        <v>6470</v>
      </c>
    </row>
    <row r="50" spans="1:11" ht="12.75" customHeight="1" x14ac:dyDescent="0.2">
      <c r="A50" s="3" t="s">
        <v>397</v>
      </c>
      <c r="B50" s="1734">
        <v>3215.056011138</v>
      </c>
      <c r="C50" s="1045">
        <f t="shared" si="0"/>
        <v>28978.6636991505</v>
      </c>
      <c r="D50" s="1470">
        <v>14056.018</v>
      </c>
      <c r="E50" s="1137">
        <v>0</v>
      </c>
      <c r="F50" s="1137">
        <v>697.33900000000006</v>
      </c>
      <c r="G50" s="1137">
        <v>0</v>
      </c>
      <c r="H50" s="1137">
        <v>0</v>
      </c>
      <c r="I50" s="1603">
        <v>154.54452879585872</v>
      </c>
      <c r="J50" s="1470">
        <v>14070.762170354643</v>
      </c>
      <c r="K50" s="897">
        <v>1384</v>
      </c>
    </row>
    <row r="51" spans="1:11" ht="12.75" customHeight="1" x14ac:dyDescent="0.2">
      <c r="A51" s="3" t="s">
        <v>214</v>
      </c>
      <c r="B51" s="1734">
        <v>68928.107487190005</v>
      </c>
      <c r="C51" s="1045">
        <f t="shared" si="0"/>
        <v>653220.11914205353</v>
      </c>
      <c r="D51" s="1470">
        <v>279953.24800000002</v>
      </c>
      <c r="E51" s="1137">
        <v>36266.74553</v>
      </c>
      <c r="F51" s="1137">
        <v>92693.317999999999</v>
      </c>
      <c r="G51" s="1137">
        <v>0</v>
      </c>
      <c r="H51" s="1137">
        <v>6862.2020200000006</v>
      </c>
      <c r="I51" s="1603">
        <v>5444.5473451010166</v>
      </c>
      <c r="J51" s="1470">
        <v>232000.05824695242</v>
      </c>
      <c r="K51" s="897">
        <v>22855</v>
      </c>
    </row>
    <row r="52" spans="1:11" ht="12.75" customHeight="1" x14ac:dyDescent="0.2">
      <c r="A52" s="3" t="s">
        <v>398</v>
      </c>
      <c r="B52" s="1734">
        <v>18015.931633380998</v>
      </c>
      <c r="C52" s="1045">
        <f t="shared" si="0"/>
        <v>166342.72558062611</v>
      </c>
      <c r="D52" s="1470">
        <v>83262.396999999997</v>
      </c>
      <c r="E52" s="1137">
        <v>0</v>
      </c>
      <c r="F52" s="1137">
        <v>16667.762999999999</v>
      </c>
      <c r="G52" s="1137">
        <v>0</v>
      </c>
      <c r="H52" s="1137">
        <v>0</v>
      </c>
      <c r="I52" s="1603">
        <v>1041.1622555347294</v>
      </c>
      <c r="J52" s="1470">
        <v>65371.403325091385</v>
      </c>
      <c r="K52" s="897">
        <v>6396</v>
      </c>
    </row>
    <row r="53" spans="1:11" ht="12.75" customHeight="1" x14ac:dyDescent="0.2">
      <c r="A53" s="3" t="s">
        <v>399</v>
      </c>
      <c r="B53" s="1734">
        <v>81782.418579379999</v>
      </c>
      <c r="C53" s="1045">
        <f t="shared" si="0"/>
        <v>642240.4158601216</v>
      </c>
      <c r="D53" s="1470">
        <v>269660.799</v>
      </c>
      <c r="E53" s="1137">
        <v>1796.4398199999998</v>
      </c>
      <c r="F53" s="1137">
        <v>41810.803999999996</v>
      </c>
      <c r="G53" s="1137">
        <v>0</v>
      </c>
      <c r="H53" s="1137">
        <v>5665.65805</v>
      </c>
      <c r="I53" s="1603">
        <v>14769.172929517248</v>
      </c>
      <c r="J53" s="1470">
        <v>308537.54206060438</v>
      </c>
      <c r="K53" s="897">
        <v>32540</v>
      </c>
    </row>
    <row r="54" spans="1:11" ht="12.75" customHeight="1" x14ac:dyDescent="0.2">
      <c r="A54" s="3" t="s">
        <v>400</v>
      </c>
      <c r="B54" s="1734">
        <v>53020.333224589995</v>
      </c>
      <c r="C54" s="1045">
        <f t="shared" si="0"/>
        <v>413265.30012581387</v>
      </c>
      <c r="D54" s="1470">
        <v>188782.842</v>
      </c>
      <c r="E54" s="1137">
        <v>0</v>
      </c>
      <c r="F54" s="1137">
        <v>27683.688999999998</v>
      </c>
      <c r="G54" s="1137">
        <v>0</v>
      </c>
      <c r="H54" s="1137">
        <v>0</v>
      </c>
      <c r="I54" s="1603">
        <v>2504.662430102997</v>
      </c>
      <c r="J54" s="1470">
        <v>194294.10669571086</v>
      </c>
      <c r="K54" s="897">
        <v>18682</v>
      </c>
    </row>
    <row r="55" spans="1:11" ht="12.75" customHeight="1" x14ac:dyDescent="0.2">
      <c r="A55" s="3" t="s">
        <v>401</v>
      </c>
      <c r="B55" s="1734">
        <v>89330.573609280007</v>
      </c>
      <c r="C55" s="1045">
        <f t="shared" si="0"/>
        <v>992209.07159608905</v>
      </c>
      <c r="D55" s="1470">
        <v>361253.31300000002</v>
      </c>
      <c r="E55" s="1137">
        <v>29846.354540000004</v>
      </c>
      <c r="F55" s="1137">
        <v>52632.896000000001</v>
      </c>
      <c r="G55" s="1137">
        <v>0</v>
      </c>
      <c r="H55" s="1137">
        <v>108837.14729000001</v>
      </c>
      <c r="I55" s="1603">
        <v>7525.2009516619637</v>
      </c>
      <c r="J55" s="1470">
        <v>432114.15981442697</v>
      </c>
      <c r="K55" s="897">
        <v>33070</v>
      </c>
    </row>
    <row r="56" spans="1:11" ht="12.75" customHeight="1" x14ac:dyDescent="0.2">
      <c r="A56" s="3" t="s">
        <v>168</v>
      </c>
      <c r="B56" s="1734">
        <v>57240.208987810001</v>
      </c>
      <c r="C56" s="1045">
        <f t="shared" si="0"/>
        <v>348733.66140539409</v>
      </c>
      <c r="D56" s="1470">
        <v>172654.09099999999</v>
      </c>
      <c r="E56" s="1137">
        <v>0</v>
      </c>
      <c r="F56" s="1137">
        <v>20502.651000000002</v>
      </c>
      <c r="G56" s="1137">
        <v>0</v>
      </c>
      <c r="H56" s="1137">
        <v>0</v>
      </c>
      <c r="I56" s="1603">
        <v>2989.102288043131</v>
      </c>
      <c r="J56" s="1470">
        <v>152587.81711735096</v>
      </c>
      <c r="K56" s="897">
        <v>15020</v>
      </c>
    </row>
    <row r="57" spans="1:11" ht="12.75" customHeight="1" x14ac:dyDescent="0.2">
      <c r="A57" s="3" t="s">
        <v>402</v>
      </c>
      <c r="B57" s="1734">
        <v>7825.6968931609999</v>
      </c>
      <c r="C57" s="1045">
        <f t="shared" si="0"/>
        <v>67500.350945587677</v>
      </c>
      <c r="D57" s="1470">
        <v>25920.555</v>
      </c>
      <c r="E57" s="1137">
        <v>0</v>
      </c>
      <c r="F57" s="1137">
        <v>1906.76</v>
      </c>
      <c r="G57" s="1137">
        <v>0</v>
      </c>
      <c r="H57" s="1137">
        <v>0</v>
      </c>
      <c r="I57" s="1603">
        <v>285.02888760201557</v>
      </c>
      <c r="J57" s="1470">
        <v>39388.007057985669</v>
      </c>
      <c r="K57" s="897">
        <v>3233</v>
      </c>
    </row>
    <row r="58" spans="1:11" ht="12.75" customHeight="1" x14ac:dyDescent="0.2">
      <c r="A58" s="3" t="s">
        <v>403</v>
      </c>
      <c r="B58" s="1734">
        <v>21569.3486275</v>
      </c>
      <c r="C58" s="1045">
        <f t="shared" si="0"/>
        <v>103044.02535259868</v>
      </c>
      <c r="D58" s="1470">
        <v>58186.127</v>
      </c>
      <c r="E58" s="1137">
        <v>0</v>
      </c>
      <c r="F58" s="1137">
        <v>11184.696</v>
      </c>
      <c r="G58" s="1137">
        <v>0</v>
      </c>
      <c r="H58" s="1137">
        <v>31.066559999999999</v>
      </c>
      <c r="I58" s="1603">
        <v>1567.4441222130004</v>
      </c>
      <c r="J58" s="1470">
        <v>32074.691670385673</v>
      </c>
      <c r="K58" s="897">
        <v>4879</v>
      </c>
    </row>
    <row r="59" spans="1:11" ht="12.75" customHeight="1" x14ac:dyDescent="0.2">
      <c r="A59" s="3" t="s">
        <v>404</v>
      </c>
      <c r="B59" s="1734">
        <v>24120.321303651002</v>
      </c>
      <c r="C59" s="1045">
        <f t="shared" si="0"/>
        <v>186967.35364800019</v>
      </c>
      <c r="D59" s="1470">
        <v>92795.79</v>
      </c>
      <c r="E59" s="1137">
        <v>0</v>
      </c>
      <c r="F59" s="1137">
        <v>10555.188</v>
      </c>
      <c r="G59" s="1137">
        <v>0</v>
      </c>
      <c r="H59" s="1137">
        <v>0</v>
      </c>
      <c r="I59" s="1603">
        <v>1623.7343486664379</v>
      </c>
      <c r="J59" s="1470">
        <v>81992.641299333773</v>
      </c>
      <c r="K59" s="897">
        <v>9398</v>
      </c>
    </row>
    <row r="60" spans="1:11" ht="12.75" customHeight="1" x14ac:dyDescent="0.2">
      <c r="A60" s="3" t="s">
        <v>405</v>
      </c>
      <c r="B60" s="1734">
        <v>23471.883460591001</v>
      </c>
      <c r="C60" s="1045">
        <f t="shared" si="0"/>
        <v>165662.3645542101</v>
      </c>
      <c r="D60" s="1470">
        <v>116595.999</v>
      </c>
      <c r="E60" s="1137">
        <v>0</v>
      </c>
      <c r="F60" s="1137">
        <v>20767.367999999999</v>
      </c>
      <c r="G60" s="1137">
        <v>0</v>
      </c>
      <c r="H60" s="1137">
        <v>0</v>
      </c>
      <c r="I60" s="1603">
        <v>2116.8518314944067</v>
      </c>
      <c r="J60" s="1470">
        <v>26182.145722715693</v>
      </c>
      <c r="K60" s="897">
        <v>5121</v>
      </c>
    </row>
    <row r="61" spans="1:11" ht="12.75" customHeight="1" x14ac:dyDescent="0.2">
      <c r="A61" s="3" t="s">
        <v>406</v>
      </c>
      <c r="B61" s="1734">
        <v>40528.852264709996</v>
      </c>
      <c r="C61" s="1045">
        <f t="shared" si="0"/>
        <v>203840.53695631475</v>
      </c>
      <c r="D61" s="1470">
        <v>118484.708</v>
      </c>
      <c r="E61" s="1137">
        <v>0</v>
      </c>
      <c r="F61" s="1137">
        <v>10467.619000000001</v>
      </c>
      <c r="G61" s="1137">
        <v>0</v>
      </c>
      <c r="H61" s="1137">
        <v>0</v>
      </c>
      <c r="I61" s="1603">
        <v>5070.0515372292393</v>
      </c>
      <c r="J61" s="1470">
        <v>69818.158419085536</v>
      </c>
      <c r="K61" s="897">
        <v>12202</v>
      </c>
    </row>
    <row r="62" spans="1:11" ht="12.75" customHeight="1" x14ac:dyDescent="0.2">
      <c r="A62" s="3" t="s">
        <v>407</v>
      </c>
      <c r="B62" s="1734">
        <v>31413.174279939998</v>
      </c>
      <c r="C62" s="1045">
        <f t="shared" si="0"/>
        <v>213627.68046116352</v>
      </c>
      <c r="D62" s="1470">
        <v>107351.742</v>
      </c>
      <c r="E62" s="1137">
        <v>0</v>
      </c>
      <c r="F62" s="1137">
        <v>23743.814999999999</v>
      </c>
      <c r="G62" s="1137">
        <v>0</v>
      </c>
      <c r="H62" s="1137">
        <v>0</v>
      </c>
      <c r="I62" s="1603">
        <v>2762.3820148484251</v>
      </c>
      <c r="J62" s="1470">
        <v>79769.741446315093</v>
      </c>
      <c r="K62" s="897">
        <v>8967</v>
      </c>
    </row>
    <row r="63" spans="1:11" ht="12.75" customHeight="1" x14ac:dyDescent="0.2">
      <c r="A63" s="3" t="s">
        <v>108</v>
      </c>
      <c r="B63" s="1734">
        <v>16986.450666073</v>
      </c>
      <c r="C63" s="1045">
        <f t="shared" si="0"/>
        <v>100909.19671512253</v>
      </c>
      <c r="D63" s="1470">
        <v>52340.472000000002</v>
      </c>
      <c r="E63" s="1137">
        <v>448.24852000000004</v>
      </c>
      <c r="F63" s="1137">
        <v>1218.819</v>
      </c>
      <c r="G63" s="1137">
        <v>0</v>
      </c>
      <c r="H63" s="1137">
        <v>9206.27124</v>
      </c>
      <c r="I63" s="1603">
        <v>906.22305358923018</v>
      </c>
      <c r="J63" s="1470">
        <v>36789.16290153328</v>
      </c>
      <c r="K63" s="897">
        <v>6613</v>
      </c>
    </row>
    <row r="64" spans="1:11" ht="12.75" customHeight="1" x14ac:dyDescent="0.2">
      <c r="A64" s="3" t="s">
        <v>408</v>
      </c>
      <c r="B64" s="1734">
        <v>4756.8636238881991</v>
      </c>
      <c r="C64" s="1045">
        <f t="shared" si="0"/>
        <v>45244.452448409793</v>
      </c>
      <c r="D64" s="1470">
        <v>16016.984</v>
      </c>
      <c r="E64" s="1137">
        <v>0</v>
      </c>
      <c r="F64" s="1137">
        <v>740.67700000000002</v>
      </c>
      <c r="G64" s="1137">
        <v>0</v>
      </c>
      <c r="H64" s="1137">
        <v>0</v>
      </c>
      <c r="I64" s="1603">
        <v>224.80464893767527</v>
      </c>
      <c r="J64" s="1470">
        <v>28261.986799472121</v>
      </c>
      <c r="K64" s="897">
        <v>1857</v>
      </c>
    </row>
    <row r="65" spans="1:11" ht="12.75" customHeight="1" x14ac:dyDescent="0.2">
      <c r="A65" s="3" t="s">
        <v>409</v>
      </c>
      <c r="B65" s="1734">
        <v>2147.6158768388</v>
      </c>
      <c r="C65" s="1045">
        <f t="shared" si="0"/>
        <v>17124.03952277956</v>
      </c>
      <c r="D65" s="1470">
        <v>6959.3980000000001</v>
      </c>
      <c r="E65" s="1137">
        <v>0</v>
      </c>
      <c r="F65" s="1137">
        <v>396.94200000000001</v>
      </c>
      <c r="G65" s="1137">
        <v>0</v>
      </c>
      <c r="H65" s="1137">
        <v>0</v>
      </c>
      <c r="I65" s="1603">
        <v>66.392188112918902</v>
      </c>
      <c r="J65" s="1470">
        <v>9701.3073346666388</v>
      </c>
      <c r="K65" s="897">
        <v>773</v>
      </c>
    </row>
    <row r="66" spans="1:11" ht="12.75" customHeight="1" x14ac:dyDescent="0.2">
      <c r="A66" s="3" t="s">
        <v>180</v>
      </c>
      <c r="B66" s="1734">
        <v>1776.9603717769</v>
      </c>
      <c r="C66" s="1045">
        <f t="shared" si="0"/>
        <v>9374.9909287747323</v>
      </c>
      <c r="D66" s="1470">
        <v>3991.654</v>
      </c>
      <c r="E66" s="1137">
        <v>0</v>
      </c>
      <c r="F66" s="1137">
        <v>236.42599999999999</v>
      </c>
      <c r="G66" s="1137">
        <v>0</v>
      </c>
      <c r="H66" s="1137">
        <v>0</v>
      </c>
      <c r="I66" s="1603">
        <v>21.686884055227718</v>
      </c>
      <c r="J66" s="1470">
        <v>5125.2240447195036</v>
      </c>
      <c r="K66" s="897">
        <v>387</v>
      </c>
    </row>
    <row r="67" spans="1:11" ht="12.75" customHeight="1" x14ac:dyDescent="0.2">
      <c r="A67" s="3" t="s">
        <v>410</v>
      </c>
      <c r="B67" s="1734">
        <v>55632.33538081</v>
      </c>
      <c r="C67" s="1045">
        <f t="shared" si="0"/>
        <v>393857.08556526917</v>
      </c>
      <c r="D67" s="1470">
        <v>207073.272</v>
      </c>
      <c r="E67" s="1137">
        <v>0</v>
      </c>
      <c r="F67" s="1137">
        <v>43246.953000000001</v>
      </c>
      <c r="G67" s="1137">
        <v>0</v>
      </c>
      <c r="H67" s="1137">
        <v>0</v>
      </c>
      <c r="I67" s="1603">
        <v>3859.409333508353</v>
      </c>
      <c r="J67" s="1470">
        <v>139677.45123176082</v>
      </c>
      <c r="K67" s="897">
        <v>18658</v>
      </c>
    </row>
    <row r="68" spans="1:11" ht="12.75" customHeight="1" x14ac:dyDescent="0.2">
      <c r="A68" s="3" t="s">
        <v>411</v>
      </c>
      <c r="B68" s="1734">
        <v>3508.8774088960004</v>
      </c>
      <c r="C68" s="1045">
        <f t="shared" si="0"/>
        <v>17764.559036650804</v>
      </c>
      <c r="D68" s="1470">
        <v>9471.5370000000003</v>
      </c>
      <c r="E68" s="1137">
        <v>0</v>
      </c>
      <c r="F68" s="1137">
        <v>961.447</v>
      </c>
      <c r="G68" s="1137">
        <v>0</v>
      </c>
      <c r="H68" s="1137">
        <v>0</v>
      </c>
      <c r="I68" s="1603">
        <v>94.010766248408885</v>
      </c>
      <c r="J68" s="1470">
        <v>7237.5642704023949</v>
      </c>
      <c r="K68" s="897">
        <v>937</v>
      </c>
    </row>
    <row r="69" spans="1:11" ht="12.75" customHeight="1" x14ac:dyDescent="0.2">
      <c r="A69" s="3" t="s">
        <v>412</v>
      </c>
      <c r="B69" s="1734">
        <v>6491.8006428729996</v>
      </c>
      <c r="C69" s="1045">
        <f>SUM(D69:J69)</f>
        <v>33228.811652210265</v>
      </c>
      <c r="D69" s="1470">
        <v>22163.833999999999</v>
      </c>
      <c r="E69" s="1137">
        <v>0</v>
      </c>
      <c r="F69" s="1137">
        <v>1854.269</v>
      </c>
      <c r="G69" s="1137">
        <v>0</v>
      </c>
      <c r="H69" s="1137">
        <v>0</v>
      </c>
      <c r="I69" s="1603">
        <v>954.79143579512277</v>
      </c>
      <c r="J69" s="1470">
        <v>8255.9172164151405</v>
      </c>
      <c r="K69" s="897">
        <v>1469</v>
      </c>
    </row>
    <row r="70" spans="1:11" ht="12.75" customHeight="1" x14ac:dyDescent="0.2">
      <c r="A70" s="3" t="s">
        <v>2074</v>
      </c>
      <c r="B70" s="1734">
        <v>2677.9210095359999</v>
      </c>
      <c r="C70" s="1045">
        <f>SUM(D70:J70)</f>
        <v>15737.622696954086</v>
      </c>
      <c r="D70" s="1470">
        <v>11166.288</v>
      </c>
      <c r="E70" s="1137">
        <v>0</v>
      </c>
      <c r="F70" s="1137">
        <v>677.86699999999996</v>
      </c>
      <c r="G70" s="1137">
        <v>0</v>
      </c>
      <c r="H70" s="1137">
        <v>0</v>
      </c>
      <c r="I70" s="1603">
        <v>102.11485634396514</v>
      </c>
      <c r="J70" s="1470">
        <v>3791.3528406101191</v>
      </c>
      <c r="K70" s="897">
        <v>706</v>
      </c>
    </row>
    <row r="71" spans="1:11" ht="12.75" customHeight="1" x14ac:dyDescent="0.2">
      <c r="A71" s="559"/>
      <c r="B71" s="560"/>
      <c r="C71" s="1049"/>
      <c r="D71" s="1138"/>
      <c r="E71" s="1138"/>
      <c r="F71" s="1138"/>
      <c r="G71" s="1138"/>
      <c r="H71" s="1138"/>
      <c r="I71" s="1138"/>
      <c r="J71" s="1139"/>
      <c r="K71" s="690"/>
    </row>
    <row r="72" spans="1:11" ht="12.75" customHeight="1" x14ac:dyDescent="0.2">
      <c r="A72" s="561" t="s">
        <v>5</v>
      </c>
      <c r="B72" s="562">
        <f>SUM(B4:B70)</f>
        <v>1583696.9317771471</v>
      </c>
      <c r="C72" s="1140">
        <f t="shared" ref="C72:K72" si="1">SUM(C4:C70)</f>
        <v>11688201.223348208</v>
      </c>
      <c r="D72" s="1140">
        <f t="shared" si="1"/>
        <v>5618726.0079999985</v>
      </c>
      <c r="E72" s="1140">
        <f t="shared" si="1"/>
        <v>80833.079010000001</v>
      </c>
      <c r="F72" s="1140">
        <f t="shared" si="1"/>
        <v>1043675.3620000001</v>
      </c>
      <c r="G72" s="1140">
        <f t="shared" si="1"/>
        <v>0</v>
      </c>
      <c r="H72" s="1140">
        <f t="shared" si="1"/>
        <v>149941.58579000001</v>
      </c>
      <c r="I72" s="1141">
        <f t="shared" si="1"/>
        <v>132732.30001200002</v>
      </c>
      <c r="J72" s="1142">
        <f t="shared" si="1"/>
        <v>4662292.888536212</v>
      </c>
      <c r="K72" s="950">
        <f t="shared" si="1"/>
        <v>493890</v>
      </c>
    </row>
    <row r="73" spans="1:11" ht="12.75" customHeight="1" thickBot="1" x14ac:dyDescent="0.25">
      <c r="A73" s="563"/>
      <c r="B73" s="564"/>
      <c r="C73" s="1143"/>
      <c r="D73" s="1144"/>
      <c r="E73" s="1145"/>
      <c r="F73" s="1146"/>
      <c r="G73" s="1147"/>
      <c r="H73" s="1147"/>
      <c r="I73" s="1145"/>
      <c r="J73" s="1148"/>
      <c r="K73" s="691"/>
    </row>
    <row r="74" spans="1:11" ht="12.75" customHeight="1" x14ac:dyDescent="0.2">
      <c r="A74" s="154" t="s">
        <v>285</v>
      </c>
      <c r="B74" s="1737">
        <v>105671.0865793722</v>
      </c>
      <c r="C74" s="1045">
        <f>SUM(D74:J74)</f>
        <v>734161.51220584742</v>
      </c>
      <c r="D74" s="1470">
        <v>497726.73205992242</v>
      </c>
      <c r="E74" s="1011">
        <v>5.7061500000000001</v>
      </c>
      <c r="F74" s="1011">
        <v>83856.422201670241</v>
      </c>
      <c r="G74" s="1011">
        <v>0</v>
      </c>
      <c r="H74" s="1011">
        <v>2422.4884200000001</v>
      </c>
      <c r="I74" s="1011">
        <v>9811.459521797402</v>
      </c>
      <c r="J74" s="1478">
        <v>140338.70385245749</v>
      </c>
      <c r="K74" s="829">
        <v>24105</v>
      </c>
    </row>
    <row r="75" spans="1:11" ht="12.75" customHeight="1" x14ac:dyDescent="0.2">
      <c r="A75" s="107" t="s">
        <v>286</v>
      </c>
      <c r="B75" s="1737">
        <v>67884.610121364516</v>
      </c>
      <c r="C75" s="1045">
        <f t="shared" ref="C75:C100" si="2">SUM(D75:J75)</f>
        <v>412258.48433802312</v>
      </c>
      <c r="D75" s="1470">
        <v>243459.11159619413</v>
      </c>
      <c r="E75" s="1011">
        <v>0</v>
      </c>
      <c r="F75" s="1011">
        <v>36107.130805760564</v>
      </c>
      <c r="G75" s="1011">
        <v>0</v>
      </c>
      <c r="H75" s="1011">
        <v>0</v>
      </c>
      <c r="I75" s="1011">
        <v>4869.8830579023861</v>
      </c>
      <c r="J75" s="1480">
        <v>127822.35887816599</v>
      </c>
      <c r="K75" s="829">
        <v>18452</v>
      </c>
    </row>
    <row r="76" spans="1:11" ht="12.75" customHeight="1" x14ac:dyDescent="0.2">
      <c r="A76" s="107" t="s">
        <v>287</v>
      </c>
      <c r="B76" s="1737">
        <v>83081.136726769502</v>
      </c>
      <c r="C76" s="1045">
        <f t="shared" si="2"/>
        <v>691221.57232786319</v>
      </c>
      <c r="D76" s="1470">
        <v>269262.39218038874</v>
      </c>
      <c r="E76" s="1011">
        <v>0</v>
      </c>
      <c r="F76" s="1011">
        <v>46027.565833437242</v>
      </c>
      <c r="G76" s="1011">
        <v>0</v>
      </c>
      <c r="H76" s="1011">
        <v>4630.2787500000004</v>
      </c>
      <c r="I76" s="1011">
        <v>5394.0390781544993</v>
      </c>
      <c r="J76" s="1480">
        <v>365907.29648588278</v>
      </c>
      <c r="K76" s="829">
        <v>26585</v>
      </c>
    </row>
    <row r="77" spans="1:11" ht="12.75" customHeight="1" x14ac:dyDescent="0.2">
      <c r="A77" s="107" t="s">
        <v>288</v>
      </c>
      <c r="B77" s="1737">
        <v>84728.859178468963</v>
      </c>
      <c r="C77" s="1045">
        <f t="shared" si="2"/>
        <v>401507.1256564642</v>
      </c>
      <c r="D77" s="1470">
        <v>201822.23286265903</v>
      </c>
      <c r="E77" s="1011">
        <v>0</v>
      </c>
      <c r="F77" s="1011">
        <v>69627.5947855993</v>
      </c>
      <c r="G77" s="1011">
        <v>0</v>
      </c>
      <c r="H77" s="1011">
        <v>1376.7857200000001</v>
      </c>
      <c r="I77" s="1011">
        <v>5396.2960548723195</v>
      </c>
      <c r="J77" s="1480">
        <v>123284.21623333356</v>
      </c>
      <c r="K77" s="829">
        <v>17405</v>
      </c>
    </row>
    <row r="78" spans="1:11" ht="12.75" customHeight="1" x14ac:dyDescent="0.2">
      <c r="A78" s="107" t="s">
        <v>289</v>
      </c>
      <c r="B78" s="1737">
        <v>53630.698772178817</v>
      </c>
      <c r="C78" s="1045">
        <f t="shared" si="2"/>
        <v>555666.34509968339</v>
      </c>
      <c r="D78" s="1470">
        <v>254465.59828634336</v>
      </c>
      <c r="E78" s="1011">
        <v>12654.601409999999</v>
      </c>
      <c r="F78" s="1011">
        <v>80121.375163966833</v>
      </c>
      <c r="G78" s="1011">
        <v>0</v>
      </c>
      <c r="H78" s="1011">
        <v>0</v>
      </c>
      <c r="I78" s="1011">
        <v>3429.256465334513</v>
      </c>
      <c r="J78" s="1480">
        <v>204995.51377403873</v>
      </c>
      <c r="K78" s="829">
        <v>19722</v>
      </c>
    </row>
    <row r="79" spans="1:11" ht="12.75" customHeight="1" x14ac:dyDescent="0.2">
      <c r="A79" s="107" t="s">
        <v>290</v>
      </c>
      <c r="B79" s="1737">
        <v>82095.12420235129</v>
      </c>
      <c r="C79" s="1045">
        <f t="shared" si="2"/>
        <v>511763.83221027534</v>
      </c>
      <c r="D79" s="1470">
        <v>268285.68301560852</v>
      </c>
      <c r="E79" s="1011">
        <v>285.71635000000003</v>
      </c>
      <c r="F79" s="1011">
        <v>50452.005889084307</v>
      </c>
      <c r="G79" s="1011">
        <v>0</v>
      </c>
      <c r="H79" s="1011">
        <v>32.239739999999998</v>
      </c>
      <c r="I79" s="1011">
        <v>5333.542309192846</v>
      </c>
      <c r="J79" s="1480">
        <v>187374.64490638967</v>
      </c>
      <c r="K79" s="829">
        <v>25052</v>
      </c>
    </row>
    <row r="80" spans="1:11" ht="12.75" customHeight="1" x14ac:dyDescent="0.2">
      <c r="A80" s="107" t="s">
        <v>291</v>
      </c>
      <c r="B80" s="1737">
        <v>54162.102272652221</v>
      </c>
      <c r="C80" s="1045">
        <f t="shared" si="2"/>
        <v>444071.38010208204</v>
      </c>
      <c r="D80" s="1470">
        <v>203965.93103110557</v>
      </c>
      <c r="E80" s="1011">
        <v>24592.587179999999</v>
      </c>
      <c r="F80" s="1011">
        <v>50732.158340050897</v>
      </c>
      <c r="G80" s="1011">
        <v>0</v>
      </c>
      <c r="H80" s="1011">
        <v>6862.2020200000006</v>
      </c>
      <c r="I80" s="1011">
        <v>4882.8311210096317</v>
      </c>
      <c r="J80" s="1480">
        <v>153035.67040991591</v>
      </c>
      <c r="K80" s="829">
        <v>16226</v>
      </c>
    </row>
    <row r="81" spans="1:11" ht="12.75" customHeight="1" x14ac:dyDescent="0.2">
      <c r="A81" s="107" t="s">
        <v>292</v>
      </c>
      <c r="B81" s="1737">
        <v>83681.554797362609</v>
      </c>
      <c r="C81" s="1045">
        <f t="shared" si="2"/>
        <v>596994.04305467894</v>
      </c>
      <c r="D81" s="1470">
        <v>351704.60237922467</v>
      </c>
      <c r="E81" s="1011">
        <v>1503.23702</v>
      </c>
      <c r="F81" s="1011">
        <v>45041.770942581556</v>
      </c>
      <c r="G81" s="1011">
        <v>0</v>
      </c>
      <c r="H81" s="1011">
        <v>0</v>
      </c>
      <c r="I81" s="1011">
        <v>10041.362264451134</v>
      </c>
      <c r="J81" s="1480">
        <v>188703.0704484217</v>
      </c>
      <c r="K81" s="829">
        <v>28003</v>
      </c>
    </row>
    <row r="82" spans="1:11" ht="12.75" customHeight="1" x14ac:dyDescent="0.2">
      <c r="A82" s="107" t="s">
        <v>293</v>
      </c>
      <c r="B82" s="1737">
        <v>43994.170581789469</v>
      </c>
      <c r="C82" s="1045">
        <f t="shared" si="2"/>
        <v>396732.79935507372</v>
      </c>
      <c r="D82" s="1470">
        <v>190147.24776295535</v>
      </c>
      <c r="E82" s="1011">
        <v>84.638320000000007</v>
      </c>
      <c r="F82" s="1011">
        <v>48597.308881372628</v>
      </c>
      <c r="G82" s="1011">
        <v>0</v>
      </c>
      <c r="H82" s="1011">
        <v>0</v>
      </c>
      <c r="I82" s="1011">
        <v>3175.1808017632029</v>
      </c>
      <c r="J82" s="1480">
        <v>154728.42358898258</v>
      </c>
      <c r="K82" s="829">
        <v>15605</v>
      </c>
    </row>
    <row r="83" spans="1:11" ht="12.75" customHeight="1" x14ac:dyDescent="0.2">
      <c r="A83" s="107" t="s">
        <v>294</v>
      </c>
      <c r="B83" s="1737">
        <v>60947.452763725945</v>
      </c>
      <c r="C83" s="1045">
        <f t="shared" si="2"/>
        <v>416700.41793103953</v>
      </c>
      <c r="D83" s="1470">
        <v>188211.81697653854</v>
      </c>
      <c r="E83" s="1011">
        <v>28486.433990000001</v>
      </c>
      <c r="F83" s="1011">
        <v>31497.320091749956</v>
      </c>
      <c r="G83" s="1011">
        <v>0</v>
      </c>
      <c r="H83" s="1011">
        <v>14090.0288</v>
      </c>
      <c r="I83" s="1011">
        <v>4670.1189551321377</v>
      </c>
      <c r="J83" s="1480">
        <v>149744.6991176189</v>
      </c>
      <c r="K83" s="829">
        <v>17975</v>
      </c>
    </row>
    <row r="84" spans="1:11" ht="12.75" customHeight="1" x14ac:dyDescent="0.2">
      <c r="A84" s="107" t="s">
        <v>295</v>
      </c>
      <c r="B84" s="1737">
        <v>107733.64908330463</v>
      </c>
      <c r="C84" s="1045">
        <f t="shared" si="2"/>
        <v>654707.96276182623</v>
      </c>
      <c r="D84" s="1470">
        <v>323325.42310211051</v>
      </c>
      <c r="E84" s="1011">
        <v>448.24852000000004</v>
      </c>
      <c r="F84" s="1011">
        <v>20616.882952719432</v>
      </c>
      <c r="G84" s="1011">
        <v>0</v>
      </c>
      <c r="H84" s="1011">
        <v>9206.27124</v>
      </c>
      <c r="I84" s="1011">
        <v>5940.9537049228711</v>
      </c>
      <c r="J84" s="1480">
        <v>295170.1832420734</v>
      </c>
      <c r="K84" s="829">
        <v>36705</v>
      </c>
    </row>
    <row r="85" spans="1:11" ht="12.75" customHeight="1" x14ac:dyDescent="0.2">
      <c r="A85" s="107" t="s">
        <v>296</v>
      </c>
      <c r="B85" s="1737">
        <v>73596.205235460555</v>
      </c>
      <c r="C85" s="1045">
        <f t="shared" si="2"/>
        <v>537189.66306016257</v>
      </c>
      <c r="D85" s="1470">
        <v>240287.75700365691</v>
      </c>
      <c r="E85" s="1011">
        <v>8.5012500000000006</v>
      </c>
      <c r="F85" s="1011">
        <v>38592.75367374847</v>
      </c>
      <c r="G85" s="1011">
        <v>0</v>
      </c>
      <c r="H85" s="1011">
        <v>0</v>
      </c>
      <c r="I85" s="1011">
        <v>4816.3029973215071</v>
      </c>
      <c r="J85" s="1480">
        <v>253484.34813543569</v>
      </c>
      <c r="K85" s="829">
        <v>24653</v>
      </c>
    </row>
    <row r="86" spans="1:11" ht="12.75" customHeight="1" x14ac:dyDescent="0.2">
      <c r="A86" s="107" t="s">
        <v>297</v>
      </c>
      <c r="B86" s="1737">
        <v>69606.749199601079</v>
      </c>
      <c r="C86" s="1045">
        <f t="shared" si="2"/>
        <v>684451.27222918312</v>
      </c>
      <c r="D86" s="1470">
        <v>289399.73855524877</v>
      </c>
      <c r="E86" s="1011">
        <v>63.805869999999999</v>
      </c>
      <c r="F86" s="1011">
        <v>42164.170662721641</v>
      </c>
      <c r="G86" s="1011">
        <v>0</v>
      </c>
      <c r="H86" s="1011">
        <v>1769.0781899999999</v>
      </c>
      <c r="I86" s="1011">
        <v>5611.530662401683</v>
      </c>
      <c r="J86" s="1480">
        <v>345442.94828881108</v>
      </c>
      <c r="K86" s="829">
        <v>25891</v>
      </c>
    </row>
    <row r="87" spans="1:11" ht="12.75" customHeight="1" x14ac:dyDescent="0.2">
      <c r="A87" s="107" t="s">
        <v>298</v>
      </c>
      <c r="B87" s="1737">
        <v>48298.183921628988</v>
      </c>
      <c r="C87" s="1045">
        <f t="shared" si="2"/>
        <v>740681.61790540069</v>
      </c>
      <c r="D87" s="1470">
        <v>262655.20494086662</v>
      </c>
      <c r="E87" s="1011">
        <v>5501.5726699999996</v>
      </c>
      <c r="F87" s="1011">
        <v>67783.831465242445</v>
      </c>
      <c r="G87" s="1011">
        <v>0</v>
      </c>
      <c r="H87" s="1011">
        <v>100420.94621000001</v>
      </c>
      <c r="I87" s="1011">
        <v>3866.4172288871041</v>
      </c>
      <c r="J87" s="1480">
        <v>300453.64539040445</v>
      </c>
      <c r="K87" s="829">
        <v>19071</v>
      </c>
    </row>
    <row r="88" spans="1:11" ht="12.75" customHeight="1" x14ac:dyDescent="0.2">
      <c r="A88" s="107" t="s">
        <v>299</v>
      </c>
      <c r="B88" s="1737">
        <v>59034.623496986984</v>
      </c>
      <c r="C88" s="1045">
        <f t="shared" si="2"/>
        <v>496928.47675300739</v>
      </c>
      <c r="D88" s="1470">
        <v>221614.33874725283</v>
      </c>
      <c r="E88" s="1011">
        <v>0</v>
      </c>
      <c r="F88" s="1011">
        <v>47891.982267814587</v>
      </c>
      <c r="G88" s="1011">
        <v>0</v>
      </c>
      <c r="H88" s="1011">
        <v>0</v>
      </c>
      <c r="I88" s="1011">
        <v>3463.2690287067317</v>
      </c>
      <c r="J88" s="1480">
        <v>223958.88670923325</v>
      </c>
      <c r="K88" s="829">
        <v>17926</v>
      </c>
    </row>
    <row r="89" spans="1:11" ht="12.75" customHeight="1" x14ac:dyDescent="0.2">
      <c r="A89" s="107" t="s">
        <v>300</v>
      </c>
      <c r="B89" s="1737">
        <v>71787.191729266662</v>
      </c>
      <c r="C89" s="1045">
        <f t="shared" si="2"/>
        <v>385458.10530664376</v>
      </c>
      <c r="D89" s="1470">
        <v>218376.62821941846</v>
      </c>
      <c r="E89" s="1011">
        <v>6.2335399999999996</v>
      </c>
      <c r="F89" s="1011">
        <v>21384.577630517073</v>
      </c>
      <c r="G89" s="1011">
        <v>0</v>
      </c>
      <c r="H89" s="1011">
        <v>0</v>
      </c>
      <c r="I89" s="1011">
        <v>7594.0462488731218</v>
      </c>
      <c r="J89" s="1480">
        <v>138096.61966783516</v>
      </c>
      <c r="K89" s="829">
        <v>21998</v>
      </c>
    </row>
    <row r="90" spans="1:11" ht="12.75" customHeight="1" x14ac:dyDescent="0.2">
      <c r="A90" s="107" t="s">
        <v>301</v>
      </c>
      <c r="B90" s="1737">
        <v>74105.467603372163</v>
      </c>
      <c r="C90" s="1045">
        <f t="shared" si="2"/>
        <v>472515.4251630769</v>
      </c>
      <c r="D90" s="1470">
        <v>241348.60503783691</v>
      </c>
      <c r="E90" s="1011">
        <v>1999.992</v>
      </c>
      <c r="F90" s="1011">
        <v>25318.13562786287</v>
      </c>
      <c r="G90" s="1011">
        <v>0</v>
      </c>
      <c r="H90" s="1011">
        <v>0</v>
      </c>
      <c r="I90" s="1011">
        <v>5342.1083515733726</v>
      </c>
      <c r="J90" s="1480">
        <v>198506.58414580376</v>
      </c>
      <c r="K90" s="829">
        <v>23647</v>
      </c>
    </row>
    <row r="91" spans="1:11" ht="12.75" customHeight="1" x14ac:dyDescent="0.2">
      <c r="A91" s="107" t="s">
        <v>302</v>
      </c>
      <c r="B91" s="1737">
        <v>58437.356875146768</v>
      </c>
      <c r="C91" s="1045">
        <f t="shared" si="2"/>
        <v>426831.67443632317</v>
      </c>
      <c r="D91" s="1470">
        <v>202150.11311545648</v>
      </c>
      <c r="E91" s="1011">
        <v>24.843150000000001</v>
      </c>
      <c r="F91" s="1011">
        <v>23947.366784642341</v>
      </c>
      <c r="G91" s="1011">
        <v>0</v>
      </c>
      <c r="H91" s="1011">
        <v>0</v>
      </c>
      <c r="I91" s="1011">
        <v>6160.0748929420461</v>
      </c>
      <c r="J91" s="1480">
        <v>194549.27649328232</v>
      </c>
      <c r="K91" s="829">
        <v>21437</v>
      </c>
    </row>
    <row r="92" spans="1:11" ht="12.75" customHeight="1" x14ac:dyDescent="0.2">
      <c r="A92" s="107" t="s">
        <v>303</v>
      </c>
      <c r="B92" s="1737">
        <v>67246.687554124015</v>
      </c>
      <c r="C92" s="1045">
        <f t="shared" si="2"/>
        <v>309934.73945369339</v>
      </c>
      <c r="D92" s="1470">
        <v>166518.84916815147</v>
      </c>
      <c r="E92" s="1011">
        <v>0</v>
      </c>
      <c r="F92" s="1011">
        <v>18001.025227093338</v>
      </c>
      <c r="G92" s="1011">
        <v>0</v>
      </c>
      <c r="H92" s="1011">
        <v>0</v>
      </c>
      <c r="I92" s="1011">
        <v>7304.1118781545811</v>
      </c>
      <c r="J92" s="1480">
        <v>118110.75318029402</v>
      </c>
      <c r="K92" s="829">
        <v>18959</v>
      </c>
    </row>
    <row r="93" spans="1:11" ht="12.75" customHeight="1" x14ac:dyDescent="0.2">
      <c r="A93" s="107" t="s">
        <v>304</v>
      </c>
      <c r="B93" s="1737">
        <v>29374.675378432075</v>
      </c>
      <c r="C93" s="1045">
        <f t="shared" si="2"/>
        <v>355173.32179719949</v>
      </c>
      <c r="D93" s="1470">
        <v>159002.26324353891</v>
      </c>
      <c r="E93" s="1011">
        <v>1771.5966699999999</v>
      </c>
      <c r="F93" s="1011">
        <v>33505.721364478006</v>
      </c>
      <c r="G93" s="1011">
        <v>0</v>
      </c>
      <c r="H93" s="1011">
        <v>5665.65805</v>
      </c>
      <c r="I93" s="1011">
        <v>2641.8286930772388</v>
      </c>
      <c r="J93" s="1480">
        <v>152586.25377610535</v>
      </c>
      <c r="K93" s="829">
        <v>11843</v>
      </c>
    </row>
    <row r="94" spans="1:11" ht="12.75" customHeight="1" x14ac:dyDescent="0.2">
      <c r="A94" s="107" t="s">
        <v>305</v>
      </c>
      <c r="B94" s="1737">
        <v>44109.632724943534</v>
      </c>
      <c r="C94" s="1045">
        <f t="shared" si="2"/>
        <v>239373.30378509779</v>
      </c>
      <c r="D94" s="1470">
        <v>104544.95483810642</v>
      </c>
      <c r="E94" s="1011">
        <v>0</v>
      </c>
      <c r="F94" s="1011">
        <v>20453.465992104349</v>
      </c>
      <c r="G94" s="1011">
        <v>0</v>
      </c>
      <c r="H94" s="1011">
        <v>0</v>
      </c>
      <c r="I94" s="1011">
        <v>7810.0315999545028</v>
      </c>
      <c r="J94" s="1480">
        <v>106564.8513549325</v>
      </c>
      <c r="K94" s="829">
        <v>16274</v>
      </c>
    </row>
    <row r="95" spans="1:11" ht="12.75" customHeight="1" x14ac:dyDescent="0.2">
      <c r="A95" s="107" t="s">
        <v>306</v>
      </c>
      <c r="B95" s="1737">
        <v>45931.741423048981</v>
      </c>
      <c r="C95" s="1045">
        <f t="shared" si="2"/>
        <v>298284.90172402351</v>
      </c>
      <c r="D95" s="1470">
        <v>132597.31117641155</v>
      </c>
      <c r="E95" s="1011">
        <v>0</v>
      </c>
      <c r="F95" s="1011">
        <v>26832.337248854197</v>
      </c>
      <c r="G95" s="1011">
        <v>0</v>
      </c>
      <c r="H95" s="1011">
        <v>0</v>
      </c>
      <c r="I95" s="1011">
        <v>6683.8965196222871</v>
      </c>
      <c r="J95" s="1480">
        <v>132171.35677913547</v>
      </c>
      <c r="K95" s="829">
        <v>13747</v>
      </c>
    </row>
    <row r="96" spans="1:11" ht="12.75" customHeight="1" x14ac:dyDescent="0.2">
      <c r="A96" s="107" t="s">
        <v>307</v>
      </c>
      <c r="B96" s="1737">
        <v>30664.968243953514</v>
      </c>
      <c r="C96" s="1045">
        <f t="shared" si="2"/>
        <v>206886.46806049941</v>
      </c>
      <c r="D96" s="1470">
        <v>94071.351400762709</v>
      </c>
      <c r="E96" s="1011">
        <v>8.3531899999999997</v>
      </c>
      <c r="F96" s="1011">
        <v>25939.321124128262</v>
      </c>
      <c r="G96" s="1011">
        <v>0</v>
      </c>
      <c r="H96" s="1011">
        <v>0</v>
      </c>
      <c r="I96" s="1011">
        <v>2960.8774322797422</v>
      </c>
      <c r="J96" s="1480">
        <v>83906.564913328693</v>
      </c>
      <c r="K96" s="829">
        <v>8069</v>
      </c>
    </row>
    <row r="97" spans="1:15" ht="12.75" customHeight="1" x14ac:dyDescent="0.2">
      <c r="A97" s="107" t="s">
        <v>308</v>
      </c>
      <c r="B97" s="1737">
        <v>19137.660970278972</v>
      </c>
      <c r="C97" s="1045">
        <f t="shared" si="2"/>
        <v>312564.62563713116</v>
      </c>
      <c r="D97" s="1470">
        <v>121150.94897831781</v>
      </c>
      <c r="E97" s="1011">
        <v>579.17097000000001</v>
      </c>
      <c r="F97" s="1011">
        <v>41267.828699511068</v>
      </c>
      <c r="G97" s="1011">
        <v>0</v>
      </c>
      <c r="H97" s="1011">
        <v>3465.6086500000006</v>
      </c>
      <c r="I97" s="1011">
        <v>1362.7089652137977</v>
      </c>
      <c r="J97" s="1480">
        <v>144738.35937408844</v>
      </c>
      <c r="K97" s="829">
        <v>8120</v>
      </c>
    </row>
    <row r="98" spans="1:15" ht="12.75" customHeight="1" x14ac:dyDescent="0.2">
      <c r="A98" s="107" t="s">
        <v>309</v>
      </c>
      <c r="B98" s="1737">
        <v>20314.601752093164</v>
      </c>
      <c r="C98" s="1045">
        <f t="shared" si="2"/>
        <v>109616.67016288301</v>
      </c>
      <c r="D98" s="1470">
        <v>55021.198890329222</v>
      </c>
      <c r="E98" s="1011">
        <v>17.291</v>
      </c>
      <c r="F98" s="1011">
        <v>10447.811115734698</v>
      </c>
      <c r="G98" s="1011">
        <v>0</v>
      </c>
      <c r="H98" s="1011">
        <v>0</v>
      </c>
      <c r="I98" s="1011">
        <v>1481.6530094401692</v>
      </c>
      <c r="J98" s="1480">
        <v>42648.716147378909</v>
      </c>
      <c r="K98" s="829">
        <v>5436</v>
      </c>
    </row>
    <row r="99" spans="1:15" ht="12.75" customHeight="1" x14ac:dyDescent="0.2">
      <c r="A99" s="474" t="s">
        <v>311</v>
      </c>
      <c r="B99" s="1737">
        <v>25723.043763553269</v>
      </c>
      <c r="C99" s="1045">
        <f t="shared" si="2"/>
        <v>162092.27901360646</v>
      </c>
      <c r="D99" s="1470">
        <v>65827.568648596964</v>
      </c>
      <c r="E99" s="1011">
        <v>2694.3600699999997</v>
      </c>
      <c r="F99" s="1011">
        <v>19103.387268580518</v>
      </c>
      <c r="G99" s="1011">
        <v>0</v>
      </c>
      <c r="H99" s="1011">
        <v>0</v>
      </c>
      <c r="I99" s="1011">
        <v>1344.5909802386334</v>
      </c>
      <c r="J99" s="1480">
        <v>73122.372046190343</v>
      </c>
      <c r="K99" s="829">
        <v>6654</v>
      </c>
    </row>
    <row r="100" spans="1:15" ht="12.75" customHeight="1" x14ac:dyDescent="0.2">
      <c r="A100" s="474" t="s">
        <v>312</v>
      </c>
      <c r="B100" s="1737">
        <v>18717.696825915875</v>
      </c>
      <c r="C100" s="1045">
        <f t="shared" si="2"/>
        <v>134433.20381742102</v>
      </c>
      <c r="D100" s="1470">
        <v>51782.404782997226</v>
      </c>
      <c r="E100" s="1011">
        <v>96.189689999999999</v>
      </c>
      <c r="F100" s="1011">
        <v>18364.10995897316</v>
      </c>
      <c r="G100" s="1011">
        <v>0</v>
      </c>
      <c r="H100" s="1011">
        <v>0</v>
      </c>
      <c r="I100" s="1011">
        <v>1343.9281887805712</v>
      </c>
      <c r="J100" s="1480">
        <v>62846.571196670055</v>
      </c>
      <c r="K100" s="829">
        <v>4330</v>
      </c>
    </row>
    <row r="101" spans="1:15" ht="12.75" customHeight="1" x14ac:dyDescent="0.2">
      <c r="A101" s="107"/>
      <c r="B101" s="566"/>
      <c r="C101" s="1149"/>
      <c r="D101" s="1149"/>
      <c r="E101" s="1149"/>
      <c r="F101" s="1149"/>
      <c r="G101" s="1149"/>
      <c r="H101" s="1149"/>
      <c r="I101" s="1149"/>
      <c r="J101" s="1651"/>
      <c r="K101" s="911"/>
    </row>
    <row r="102" spans="1:15" ht="12.75" customHeight="1" x14ac:dyDescent="0.2">
      <c r="A102" s="561" t="s">
        <v>5</v>
      </c>
      <c r="B102" s="562">
        <f>SUM(B74:B100)</f>
        <v>1583696.9317771471</v>
      </c>
      <c r="C102" s="1781">
        <f t="shared" ref="C102:K102" si="3">SUM(C74:C100)</f>
        <v>11688201.22334821</v>
      </c>
      <c r="D102" s="1781">
        <f t="shared" si="3"/>
        <v>5618726.0080000022</v>
      </c>
      <c r="E102" s="1781">
        <f t="shared" si="3"/>
        <v>80833.079009999972</v>
      </c>
      <c r="F102" s="1781">
        <f t="shared" si="3"/>
        <v>1043675.3620000001</v>
      </c>
      <c r="G102" s="1781">
        <f t="shared" si="3"/>
        <v>0</v>
      </c>
      <c r="H102" s="1781">
        <f t="shared" si="3"/>
        <v>149941.58579000001</v>
      </c>
      <c r="I102" s="1782">
        <f t="shared" si="3"/>
        <v>132732.30001200005</v>
      </c>
      <c r="J102" s="1783">
        <f t="shared" si="3"/>
        <v>4662292.8885362092</v>
      </c>
      <c r="K102" s="562">
        <f t="shared" si="3"/>
        <v>493890</v>
      </c>
    </row>
    <row r="103" spans="1:15" ht="12.75" customHeight="1" thickBot="1" x14ac:dyDescent="0.25">
      <c r="A103" s="563"/>
      <c r="B103" s="564"/>
      <c r="C103" s="565"/>
      <c r="D103" s="565"/>
      <c r="E103" s="565"/>
      <c r="F103" s="565"/>
      <c r="G103" s="565"/>
      <c r="H103" s="565"/>
      <c r="I103" s="309"/>
      <c r="J103" s="600"/>
      <c r="K103" s="691"/>
    </row>
    <row r="104" spans="1:15" ht="12.75" customHeight="1" x14ac:dyDescent="0.2">
      <c r="A104" s="652"/>
      <c r="B104" s="653"/>
      <c r="C104" s="654"/>
      <c r="D104" s="654"/>
      <c r="E104" s="654"/>
      <c r="F104" s="654"/>
      <c r="G104" s="654"/>
      <c r="H104" s="654"/>
      <c r="I104" s="654"/>
      <c r="J104" s="654"/>
      <c r="K104" s="662"/>
    </row>
    <row r="105" spans="1:15" x14ac:dyDescent="0.2">
      <c r="A105" s="656" t="s">
        <v>2064</v>
      </c>
      <c r="B105" s="595"/>
      <c r="C105" s="266"/>
      <c r="D105" s="266"/>
      <c r="E105" s="266"/>
      <c r="F105" s="266"/>
      <c r="G105" s="266"/>
      <c r="H105" s="266"/>
      <c r="I105" s="266"/>
      <c r="J105" s="266"/>
      <c r="K105" s="663"/>
    </row>
    <row r="106" spans="1:15" ht="12" customHeight="1" x14ac:dyDescent="0.2">
      <c r="A106" s="1803" t="s">
        <v>2132</v>
      </c>
      <c r="B106" s="1801"/>
      <c r="C106" s="1801"/>
      <c r="D106" s="1801"/>
      <c r="E106" s="1801"/>
      <c r="F106" s="1801"/>
      <c r="G106" s="1801"/>
      <c r="H106" s="1801"/>
      <c r="I106" s="1802"/>
      <c r="J106" s="1803"/>
      <c r="K106" s="1802"/>
    </row>
    <row r="107" spans="1:15" ht="36" customHeight="1" x14ac:dyDescent="0.2">
      <c r="A107" s="1800" t="s">
        <v>2085</v>
      </c>
      <c r="B107" s="1801"/>
      <c r="C107" s="1801"/>
      <c r="D107" s="1801"/>
      <c r="E107" s="1801"/>
      <c r="F107" s="1801"/>
      <c r="G107" s="1801"/>
      <c r="H107" s="1801"/>
      <c r="I107" s="1801"/>
      <c r="J107" s="1801"/>
      <c r="K107" s="1802"/>
    </row>
    <row r="108" spans="1:15" ht="12.75" customHeight="1" x14ac:dyDescent="0.2">
      <c r="A108" s="1803" t="s">
        <v>1248</v>
      </c>
      <c r="B108" s="1801"/>
      <c r="C108" s="1801"/>
      <c r="D108" s="1801"/>
      <c r="E108" s="1801"/>
      <c r="F108" s="1801"/>
      <c r="G108" s="1801"/>
      <c r="H108" s="1801"/>
      <c r="I108" s="1801"/>
      <c r="J108" s="1801"/>
      <c r="K108" s="1802"/>
    </row>
    <row r="109" spans="1:15" ht="37.5" customHeight="1" x14ac:dyDescent="0.2">
      <c r="A109" s="1800" t="s">
        <v>2110</v>
      </c>
      <c r="B109" s="1801"/>
      <c r="C109" s="1801"/>
      <c r="D109" s="1801"/>
      <c r="E109" s="1801"/>
      <c r="F109" s="1801"/>
      <c r="G109" s="1801"/>
      <c r="H109" s="1801"/>
      <c r="I109" s="1802"/>
      <c r="J109" s="1803"/>
      <c r="K109" s="1802"/>
      <c r="N109" s="17"/>
    </row>
    <row r="110" spans="1:15" ht="12" customHeight="1" x14ac:dyDescent="0.2">
      <c r="A110" s="1803" t="s">
        <v>2080</v>
      </c>
      <c r="B110" s="1801"/>
      <c r="C110" s="1801"/>
      <c r="D110" s="1801"/>
      <c r="E110" s="1801"/>
      <c r="F110" s="1801"/>
      <c r="G110" s="1801"/>
      <c r="H110" s="1801"/>
      <c r="I110" s="1801"/>
      <c r="J110" s="1801"/>
      <c r="K110" s="1802"/>
      <c r="L110" s="15"/>
      <c r="M110" s="15"/>
      <c r="N110" s="15"/>
      <c r="O110" s="15"/>
    </row>
    <row r="111" spans="1:15" ht="24" customHeight="1" x14ac:dyDescent="0.2">
      <c r="A111" s="1800" t="s">
        <v>2089</v>
      </c>
      <c r="B111" s="1801"/>
      <c r="C111" s="1801"/>
      <c r="D111" s="1801"/>
      <c r="E111" s="1801"/>
      <c r="F111" s="1801"/>
      <c r="G111" s="1801"/>
      <c r="H111" s="1801"/>
      <c r="I111" s="1801"/>
      <c r="J111" s="1801"/>
      <c r="K111" s="1802"/>
    </row>
    <row r="112" spans="1:15" ht="24" customHeight="1" x14ac:dyDescent="0.2">
      <c r="A112" s="1800" t="s">
        <v>1249</v>
      </c>
      <c r="B112" s="1801"/>
      <c r="C112" s="1801"/>
      <c r="D112" s="1801"/>
      <c r="E112" s="1801"/>
      <c r="F112" s="1801"/>
      <c r="G112" s="1801"/>
      <c r="H112" s="1801"/>
      <c r="I112" s="1801"/>
      <c r="J112" s="1801"/>
      <c r="K112" s="1802"/>
    </row>
    <row r="113" spans="1:11" x14ac:dyDescent="0.2">
      <c r="A113" s="1803" t="s">
        <v>1250</v>
      </c>
      <c r="B113" s="1801"/>
      <c r="C113" s="1801"/>
      <c r="D113" s="1801"/>
      <c r="E113" s="1801"/>
      <c r="F113" s="1801"/>
      <c r="G113" s="1801"/>
      <c r="H113" s="1801"/>
      <c r="I113" s="1802"/>
      <c r="J113" s="1803"/>
      <c r="K113" s="1802"/>
    </row>
    <row r="114" spans="1:11" ht="13.5" customHeight="1" thickBot="1" x14ac:dyDescent="0.25">
      <c r="A114" s="1797" t="s">
        <v>2130</v>
      </c>
      <c r="B114" s="1798"/>
      <c r="C114" s="1798"/>
      <c r="D114" s="1798"/>
      <c r="E114" s="1798"/>
      <c r="F114" s="1798"/>
      <c r="G114" s="1798"/>
      <c r="H114" s="1798"/>
      <c r="I114" s="1798"/>
      <c r="J114" s="1798"/>
      <c r="K114" s="1799"/>
    </row>
    <row r="115" spans="1:11" x14ac:dyDescent="0.2">
      <c r="J115" s="558"/>
    </row>
    <row r="116" spans="1:11" x14ac:dyDescent="0.2">
      <c r="J116" s="558"/>
    </row>
    <row r="117" spans="1:11" x14ac:dyDescent="0.2">
      <c r="J117" s="558"/>
    </row>
    <row r="118" spans="1:11" x14ac:dyDescent="0.2">
      <c r="J118" s="558"/>
    </row>
    <row r="119" spans="1:11" x14ac:dyDescent="0.2">
      <c r="J119" s="558"/>
    </row>
    <row r="120" spans="1:11" x14ac:dyDescent="0.2">
      <c r="J120" s="558"/>
    </row>
    <row r="121" spans="1:11" x14ac:dyDescent="0.2">
      <c r="J121" s="558"/>
    </row>
    <row r="122" spans="1:11" x14ac:dyDescent="0.2">
      <c r="J122" s="558"/>
    </row>
    <row r="123" spans="1:11" x14ac:dyDescent="0.2">
      <c r="J123" s="558"/>
    </row>
  </sheetData>
  <mergeCells count="11">
    <mergeCell ref="A114:K114"/>
    <mergeCell ref="A1:K1"/>
    <mergeCell ref="A2:K2"/>
    <mergeCell ref="A106:K106"/>
    <mergeCell ref="A107:K107"/>
    <mergeCell ref="A113:K113"/>
    <mergeCell ref="A111:K111"/>
    <mergeCell ref="A112:K112"/>
    <mergeCell ref="A108:K108"/>
    <mergeCell ref="A109:K109"/>
    <mergeCell ref="A110:K11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9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2">
      <c r="A4" s="3" t="s">
        <v>413</v>
      </c>
      <c r="B4" s="1734">
        <v>1173.6466519515</v>
      </c>
      <c r="C4" s="1045">
        <f>SUM(D4:J4)</f>
        <v>7116.3758394980432</v>
      </c>
      <c r="D4" s="1470">
        <v>3700.413</v>
      </c>
      <c r="E4" s="1129">
        <v>0</v>
      </c>
      <c r="F4" s="1129">
        <v>290.82499999999999</v>
      </c>
      <c r="G4" s="1129">
        <v>0</v>
      </c>
      <c r="H4" s="1129">
        <v>0</v>
      </c>
      <c r="I4" s="1600">
        <v>59.633379745908272</v>
      </c>
      <c r="J4" s="1470">
        <v>3065.5044597521346</v>
      </c>
      <c r="K4" s="896">
        <v>373</v>
      </c>
      <c r="L4" s="494"/>
    </row>
    <row r="5" spans="1:12" ht="12.75" customHeight="1" x14ac:dyDescent="0.2">
      <c r="A5" s="3" t="s">
        <v>414</v>
      </c>
      <c r="B5" s="1734">
        <v>426.828868903</v>
      </c>
      <c r="C5" s="1045">
        <f t="shared" ref="C5:C68" si="0">SUM(D5:J5)</f>
        <v>3577.3225237906272</v>
      </c>
      <c r="D5" s="1470">
        <v>1789.982</v>
      </c>
      <c r="E5" s="1129">
        <v>0</v>
      </c>
      <c r="F5" s="1129">
        <v>131.63399999999999</v>
      </c>
      <c r="G5" s="1129">
        <v>0</v>
      </c>
      <c r="H5" s="1129">
        <v>0</v>
      </c>
      <c r="I5" s="1601">
        <v>2.9196036703334229</v>
      </c>
      <c r="J5" s="1470">
        <v>1652.7869201202936</v>
      </c>
      <c r="K5" s="897">
        <v>191</v>
      </c>
      <c r="L5" s="494"/>
    </row>
    <row r="6" spans="1:12" ht="12.75" customHeight="1" x14ac:dyDescent="0.2">
      <c r="A6" s="3" t="s">
        <v>415</v>
      </c>
      <c r="B6" s="1734">
        <v>804.05338336960006</v>
      </c>
      <c r="C6" s="1045">
        <f t="shared" si="0"/>
        <v>5157.0558398911526</v>
      </c>
      <c r="D6" s="1470">
        <v>2950.2919999999999</v>
      </c>
      <c r="E6" s="1129">
        <v>0</v>
      </c>
      <c r="F6" s="1129">
        <v>93.436000000000007</v>
      </c>
      <c r="G6" s="1129">
        <v>0</v>
      </c>
      <c r="H6" s="1129">
        <v>0</v>
      </c>
      <c r="I6" s="1601">
        <v>359.16301098619726</v>
      </c>
      <c r="J6" s="1470">
        <v>1754.1648289049551</v>
      </c>
      <c r="K6" s="897">
        <v>234</v>
      </c>
      <c r="L6" s="494"/>
    </row>
    <row r="7" spans="1:12" ht="12.75" customHeight="1" x14ac:dyDescent="0.2">
      <c r="A7" s="3" t="s">
        <v>365</v>
      </c>
      <c r="B7" s="1734">
        <v>300.84581666060001</v>
      </c>
      <c r="C7" s="1045">
        <f t="shared" si="0"/>
        <v>1149.1429039837542</v>
      </c>
      <c r="D7" s="1470">
        <v>846.22199999999998</v>
      </c>
      <c r="E7" s="1129">
        <v>0</v>
      </c>
      <c r="F7" s="1129">
        <v>21.026</v>
      </c>
      <c r="G7" s="1129">
        <v>0</v>
      </c>
      <c r="H7" s="1129">
        <v>0</v>
      </c>
      <c r="I7" s="1601">
        <v>4.4365007645665031</v>
      </c>
      <c r="J7" s="1470">
        <v>277.4584032191878</v>
      </c>
      <c r="K7" s="897">
        <v>65</v>
      </c>
      <c r="L7" s="494"/>
    </row>
    <row r="8" spans="1:12" ht="12.75" customHeight="1" x14ac:dyDescent="0.2">
      <c r="A8" s="3" t="s">
        <v>50</v>
      </c>
      <c r="B8" s="1734">
        <v>4064.1724930160003</v>
      </c>
      <c r="C8" s="1045">
        <f t="shared" si="0"/>
        <v>23888.417686957699</v>
      </c>
      <c r="D8" s="1470">
        <v>12099.244000000001</v>
      </c>
      <c r="E8" s="1129">
        <v>0</v>
      </c>
      <c r="F8" s="1129">
        <v>1388.7550000000001</v>
      </c>
      <c r="G8" s="1129">
        <v>0</v>
      </c>
      <c r="H8" s="1129">
        <v>0</v>
      </c>
      <c r="I8" s="1601">
        <v>139.13944482775148</v>
      </c>
      <c r="J8" s="1470">
        <v>10261.279242129949</v>
      </c>
      <c r="K8" s="897">
        <v>952</v>
      </c>
      <c r="L8" s="494"/>
    </row>
    <row r="9" spans="1:12" ht="12.75" customHeight="1" x14ac:dyDescent="0.2">
      <c r="A9" s="3" t="s">
        <v>416</v>
      </c>
      <c r="B9" s="1734">
        <v>1030.6110181319</v>
      </c>
      <c r="C9" s="1045">
        <f t="shared" si="0"/>
        <v>6861.997860859482</v>
      </c>
      <c r="D9" s="1470">
        <v>4525.3379999999997</v>
      </c>
      <c r="E9" s="1129">
        <v>0</v>
      </c>
      <c r="F9" s="1129">
        <v>324.16899999999998</v>
      </c>
      <c r="G9" s="1129">
        <v>0</v>
      </c>
      <c r="H9" s="1129">
        <v>0</v>
      </c>
      <c r="I9" s="1601">
        <v>8.5010133264137711</v>
      </c>
      <c r="J9" s="1470">
        <v>2003.9898475330681</v>
      </c>
      <c r="K9" s="897">
        <v>285</v>
      </c>
      <c r="L9" s="494"/>
    </row>
    <row r="10" spans="1:12" ht="12.75" customHeight="1" x14ac:dyDescent="0.2">
      <c r="A10" s="3" t="s">
        <v>417</v>
      </c>
      <c r="B10" s="1734">
        <v>5770.7278684939993</v>
      </c>
      <c r="C10" s="1045">
        <f t="shared" si="0"/>
        <v>26084.335154112057</v>
      </c>
      <c r="D10" s="1470">
        <v>14621.537</v>
      </c>
      <c r="E10" s="1129">
        <v>0</v>
      </c>
      <c r="F10" s="1129">
        <v>2343.3130000000001</v>
      </c>
      <c r="G10" s="1129">
        <v>0</v>
      </c>
      <c r="H10" s="1129">
        <v>0</v>
      </c>
      <c r="I10" s="1601">
        <v>244.11106977114284</v>
      </c>
      <c r="J10" s="1470">
        <v>8875.3740843409178</v>
      </c>
      <c r="K10" s="897">
        <v>1059</v>
      </c>
      <c r="L10" s="494"/>
    </row>
    <row r="11" spans="1:12" ht="12.75" customHeight="1" x14ac:dyDescent="0.2">
      <c r="A11" s="3" t="s">
        <v>418</v>
      </c>
      <c r="B11" s="1734">
        <v>7814.5189394459994</v>
      </c>
      <c r="C11" s="1045">
        <f t="shared" si="0"/>
        <v>36373.318746705598</v>
      </c>
      <c r="D11" s="1470">
        <v>23835.280999999999</v>
      </c>
      <c r="E11" s="1129">
        <v>0</v>
      </c>
      <c r="F11" s="1129">
        <v>2511.3980000000001</v>
      </c>
      <c r="G11" s="1129">
        <v>0</v>
      </c>
      <c r="H11" s="1129">
        <v>0</v>
      </c>
      <c r="I11" s="1601">
        <v>233.64013318988722</v>
      </c>
      <c r="J11" s="1470">
        <v>9792.9996135157107</v>
      </c>
      <c r="K11" s="897">
        <v>1315</v>
      </c>
      <c r="L11" s="494"/>
    </row>
    <row r="12" spans="1:12" ht="12.75" customHeight="1" x14ac:dyDescent="0.2">
      <c r="A12" s="3" t="s">
        <v>419</v>
      </c>
      <c r="B12" s="1734">
        <v>1240.0190734874</v>
      </c>
      <c r="C12" s="1045">
        <f t="shared" si="0"/>
        <v>11383.45709240068</v>
      </c>
      <c r="D12" s="1470">
        <v>6378.9269999999997</v>
      </c>
      <c r="E12" s="1129">
        <v>0</v>
      </c>
      <c r="F12" s="1129">
        <v>355.6</v>
      </c>
      <c r="G12" s="1129">
        <v>0</v>
      </c>
      <c r="H12" s="1129">
        <v>0</v>
      </c>
      <c r="I12" s="1601">
        <v>32.874990084296208</v>
      </c>
      <c r="J12" s="1470">
        <v>4616.0551023163853</v>
      </c>
      <c r="K12" s="897">
        <v>428</v>
      </c>
      <c r="L12" s="494"/>
    </row>
    <row r="13" spans="1:12" ht="12.75" customHeight="1" x14ac:dyDescent="0.2">
      <c r="A13" s="3" t="s">
        <v>420</v>
      </c>
      <c r="B13" s="1734">
        <v>1493.3418902256999</v>
      </c>
      <c r="C13" s="1045">
        <f t="shared" si="0"/>
        <v>13510.724186327443</v>
      </c>
      <c r="D13" s="1470">
        <v>7520.1970000000001</v>
      </c>
      <c r="E13" s="1129">
        <v>0</v>
      </c>
      <c r="F13" s="1129">
        <v>1064.125</v>
      </c>
      <c r="G13" s="1129">
        <v>0</v>
      </c>
      <c r="H13" s="1129">
        <v>0</v>
      </c>
      <c r="I13" s="1601">
        <v>40.398392362387298</v>
      </c>
      <c r="J13" s="1470">
        <v>4886.0037939650556</v>
      </c>
      <c r="K13" s="897">
        <v>523</v>
      </c>
      <c r="L13" s="494"/>
    </row>
    <row r="14" spans="1:12" ht="12.75" customHeight="1" x14ac:dyDescent="0.2">
      <c r="A14" s="3" t="s">
        <v>52</v>
      </c>
      <c r="B14" s="1734">
        <v>11811.710052557999</v>
      </c>
      <c r="C14" s="1045">
        <f t="shared" si="0"/>
        <v>88685.894633575765</v>
      </c>
      <c r="D14" s="1470">
        <v>48042.597999999998</v>
      </c>
      <c r="E14" s="1129">
        <v>0</v>
      </c>
      <c r="F14" s="1129">
        <v>7661.0919999999996</v>
      </c>
      <c r="G14" s="1129">
        <v>0</v>
      </c>
      <c r="H14" s="1129">
        <v>0</v>
      </c>
      <c r="I14" s="1601">
        <v>1202.4184248537447</v>
      </c>
      <c r="J14" s="1470">
        <v>31779.786208722031</v>
      </c>
      <c r="K14" s="897">
        <v>3909</v>
      </c>
      <c r="L14" s="494"/>
    </row>
    <row r="15" spans="1:12" ht="12.75" customHeight="1" x14ac:dyDescent="0.2">
      <c r="A15" s="3" t="s">
        <v>421</v>
      </c>
      <c r="B15" s="1734">
        <v>1009.1460990201999</v>
      </c>
      <c r="C15" s="1045">
        <f t="shared" si="0"/>
        <v>8351.1515665347488</v>
      </c>
      <c r="D15" s="1470">
        <v>4023.922</v>
      </c>
      <c r="E15" s="1129">
        <v>0</v>
      </c>
      <c r="F15" s="1129">
        <v>515.97</v>
      </c>
      <c r="G15" s="1129">
        <v>0</v>
      </c>
      <c r="H15" s="1129">
        <v>0</v>
      </c>
      <c r="I15" s="1601">
        <v>28.726414602754751</v>
      </c>
      <c r="J15" s="1470">
        <v>3782.5331519319939</v>
      </c>
      <c r="K15" s="897">
        <v>246</v>
      </c>
      <c r="L15" s="494"/>
    </row>
    <row r="16" spans="1:12" ht="12.75" customHeight="1" x14ac:dyDescent="0.2">
      <c r="A16" s="3" t="s">
        <v>422</v>
      </c>
      <c r="B16" s="1734">
        <v>1291.2010298862999</v>
      </c>
      <c r="C16" s="1045">
        <f t="shared" si="0"/>
        <v>9866.4605581894357</v>
      </c>
      <c r="D16" s="1470">
        <v>4970.2640000000001</v>
      </c>
      <c r="E16" s="1129">
        <v>0</v>
      </c>
      <c r="F16" s="1129">
        <v>400.74299999999999</v>
      </c>
      <c r="G16" s="1129">
        <v>0</v>
      </c>
      <c r="H16" s="1129">
        <v>0</v>
      </c>
      <c r="I16" s="1601">
        <v>37.255022632663177</v>
      </c>
      <c r="J16" s="1470">
        <v>4458.1985355567731</v>
      </c>
      <c r="K16" s="897">
        <v>520</v>
      </c>
      <c r="L16" s="494"/>
    </row>
    <row r="17" spans="1:12" ht="12.75" customHeight="1" x14ac:dyDescent="0.2">
      <c r="A17" s="3" t="s">
        <v>423</v>
      </c>
      <c r="B17" s="1734">
        <v>1389.7069892124998</v>
      </c>
      <c r="C17" s="1045">
        <f t="shared" si="0"/>
        <v>10081.599406452486</v>
      </c>
      <c r="D17" s="1470">
        <v>4248.7460000000001</v>
      </c>
      <c r="E17" s="1129">
        <v>0</v>
      </c>
      <c r="F17" s="1129">
        <v>272.50700000000001</v>
      </c>
      <c r="G17" s="1129">
        <v>0</v>
      </c>
      <c r="H17" s="1129">
        <v>0</v>
      </c>
      <c r="I17" s="1601">
        <v>83.240489450730678</v>
      </c>
      <c r="J17" s="1470">
        <v>5477.1059170017543</v>
      </c>
      <c r="K17" s="897">
        <v>529</v>
      </c>
      <c r="L17" s="494"/>
    </row>
    <row r="18" spans="1:12" ht="12.75" customHeight="1" x14ac:dyDescent="0.2">
      <c r="A18" s="3" t="s">
        <v>424</v>
      </c>
      <c r="B18" s="1734">
        <v>3891.675173825</v>
      </c>
      <c r="C18" s="1045">
        <f t="shared" si="0"/>
        <v>34158.817382726593</v>
      </c>
      <c r="D18" s="1470">
        <v>20869.522000000001</v>
      </c>
      <c r="E18" s="1129">
        <v>0</v>
      </c>
      <c r="F18" s="1129">
        <v>7377.8639999999996</v>
      </c>
      <c r="G18" s="1129">
        <v>0</v>
      </c>
      <c r="H18" s="1129">
        <v>0</v>
      </c>
      <c r="I18" s="1601">
        <v>629.49647247528867</v>
      </c>
      <c r="J18" s="1470">
        <v>5281.9349102513015</v>
      </c>
      <c r="K18" s="897">
        <v>962</v>
      </c>
      <c r="L18" s="494"/>
    </row>
    <row r="19" spans="1:12" ht="12.75" customHeight="1" x14ac:dyDescent="0.2">
      <c r="A19" s="3" t="s">
        <v>425</v>
      </c>
      <c r="B19" s="1734">
        <v>5005.1614472108004</v>
      </c>
      <c r="C19" s="1045">
        <f t="shared" si="0"/>
        <v>27417.906136227582</v>
      </c>
      <c r="D19" s="1470">
        <v>13496.414000000001</v>
      </c>
      <c r="E19" s="1129">
        <v>0</v>
      </c>
      <c r="F19" s="1129">
        <v>3477.7719999999999</v>
      </c>
      <c r="G19" s="1129">
        <v>0</v>
      </c>
      <c r="H19" s="1129">
        <v>0</v>
      </c>
      <c r="I19" s="1601">
        <v>400.10079882411009</v>
      </c>
      <c r="J19" s="1470">
        <v>10043.619337403468</v>
      </c>
      <c r="K19" s="897">
        <v>1083</v>
      </c>
      <c r="L19" s="494"/>
    </row>
    <row r="20" spans="1:12" ht="12.75" customHeight="1" x14ac:dyDescent="0.2">
      <c r="A20" s="3" t="s">
        <v>426</v>
      </c>
      <c r="B20" s="1734">
        <v>1786.6366644561003</v>
      </c>
      <c r="C20" s="1045">
        <f t="shared" si="0"/>
        <v>16349.453671353607</v>
      </c>
      <c r="D20" s="1470">
        <v>7373.6139999999996</v>
      </c>
      <c r="E20" s="1129">
        <v>0</v>
      </c>
      <c r="F20" s="1129">
        <v>744.06399999999996</v>
      </c>
      <c r="G20" s="1129">
        <v>0</v>
      </c>
      <c r="H20" s="1129">
        <v>0</v>
      </c>
      <c r="I20" s="1601">
        <v>215.97762394283413</v>
      </c>
      <c r="J20" s="1470">
        <v>8015.7980474107744</v>
      </c>
      <c r="K20" s="897">
        <v>636</v>
      </c>
      <c r="L20" s="494"/>
    </row>
    <row r="21" spans="1:12" ht="12.75" customHeight="1" x14ac:dyDescent="0.2">
      <c r="A21" s="3" t="s">
        <v>427</v>
      </c>
      <c r="B21" s="1734">
        <v>2345.4829887219003</v>
      </c>
      <c r="C21" s="1045">
        <f t="shared" si="0"/>
        <v>13054.075660944554</v>
      </c>
      <c r="D21" s="1470">
        <v>8746.8050000000003</v>
      </c>
      <c r="E21" s="1129">
        <v>0</v>
      </c>
      <c r="F21" s="1129">
        <v>701.36800000000005</v>
      </c>
      <c r="G21" s="1129">
        <v>0</v>
      </c>
      <c r="H21" s="1129">
        <v>0</v>
      </c>
      <c r="I21" s="1601">
        <v>158.88961860993425</v>
      </c>
      <c r="J21" s="1470">
        <v>3447.0130423346204</v>
      </c>
      <c r="K21" s="897">
        <v>433</v>
      </c>
      <c r="L21" s="494"/>
    </row>
    <row r="22" spans="1:12" ht="12.75" customHeight="1" x14ac:dyDescent="0.2">
      <c r="A22" s="3" t="s">
        <v>56</v>
      </c>
      <c r="B22" s="1734">
        <v>438.25059513600002</v>
      </c>
      <c r="C22" s="1045">
        <f t="shared" si="0"/>
        <v>2541.2892772582059</v>
      </c>
      <c r="D22" s="1470">
        <v>1572.7180000000001</v>
      </c>
      <c r="E22" s="1129">
        <v>0</v>
      </c>
      <c r="F22" s="1129">
        <v>162.99299999999999</v>
      </c>
      <c r="G22" s="1129">
        <v>0</v>
      </c>
      <c r="H22" s="1129">
        <v>0</v>
      </c>
      <c r="I22" s="1601">
        <v>22.357530323300811</v>
      </c>
      <c r="J22" s="1470">
        <v>783.22074693490515</v>
      </c>
      <c r="K22" s="897">
        <v>142</v>
      </c>
      <c r="L22" s="494"/>
    </row>
    <row r="23" spans="1:12" ht="12.75" customHeight="1" x14ac:dyDescent="0.2">
      <c r="A23" s="3" t="s">
        <v>428</v>
      </c>
      <c r="B23" s="1734">
        <v>7202.6338852250001</v>
      </c>
      <c r="C23" s="1045">
        <f t="shared" si="0"/>
        <v>47323.603874079112</v>
      </c>
      <c r="D23" s="1470">
        <v>26940.687999999998</v>
      </c>
      <c r="E23" s="1129">
        <v>0</v>
      </c>
      <c r="F23" s="1129">
        <v>8129.8549999999996</v>
      </c>
      <c r="G23" s="1129">
        <v>0</v>
      </c>
      <c r="H23" s="1129">
        <v>0</v>
      </c>
      <c r="I23" s="1601">
        <v>239.19415834007694</v>
      </c>
      <c r="J23" s="1470">
        <v>12013.866715739035</v>
      </c>
      <c r="K23" s="897">
        <v>1830</v>
      </c>
      <c r="L23" s="494"/>
    </row>
    <row r="24" spans="1:12" ht="12.75" customHeight="1" x14ac:dyDescent="0.2">
      <c r="A24" s="3" t="s">
        <v>429</v>
      </c>
      <c r="B24" s="1734">
        <v>772.79274542099995</v>
      </c>
      <c r="C24" s="1045">
        <f t="shared" si="0"/>
        <v>4946.5337444289271</v>
      </c>
      <c r="D24" s="1470">
        <v>2326.998</v>
      </c>
      <c r="E24" s="1129">
        <v>0</v>
      </c>
      <c r="F24" s="1129">
        <v>171.16499999999999</v>
      </c>
      <c r="G24" s="1129">
        <v>0</v>
      </c>
      <c r="H24" s="1129">
        <v>0</v>
      </c>
      <c r="I24" s="1601">
        <v>40.652233449792178</v>
      </c>
      <c r="J24" s="1470">
        <v>2407.7185109791349</v>
      </c>
      <c r="K24" s="897">
        <v>233</v>
      </c>
      <c r="L24" s="494"/>
    </row>
    <row r="25" spans="1:12" ht="12.75" customHeight="1" x14ac:dyDescent="0.2">
      <c r="A25" s="3" t="s">
        <v>137</v>
      </c>
      <c r="B25" s="1734">
        <v>8013.5149560360005</v>
      </c>
      <c r="C25" s="1045">
        <f t="shared" si="0"/>
        <v>55268.344164098438</v>
      </c>
      <c r="D25" s="1470">
        <v>30495.266</v>
      </c>
      <c r="E25" s="1129">
        <v>0</v>
      </c>
      <c r="F25" s="1129">
        <v>3851.0439999999999</v>
      </c>
      <c r="G25" s="1129">
        <v>0</v>
      </c>
      <c r="H25" s="1129">
        <v>0</v>
      </c>
      <c r="I25" s="1601">
        <v>367.05027117937681</v>
      </c>
      <c r="J25" s="1470">
        <v>20554.983892919063</v>
      </c>
      <c r="K25" s="897">
        <v>1913</v>
      </c>
      <c r="L25" s="494"/>
    </row>
    <row r="26" spans="1:12" ht="12.75" customHeight="1" x14ac:dyDescent="0.2">
      <c r="A26" s="3" t="s">
        <v>430</v>
      </c>
      <c r="B26" s="1734">
        <v>5251.4546068929994</v>
      </c>
      <c r="C26" s="1045">
        <f t="shared" si="0"/>
        <v>21209.273610576063</v>
      </c>
      <c r="D26" s="1470">
        <v>12954.396000000001</v>
      </c>
      <c r="E26" s="1129">
        <v>0</v>
      </c>
      <c r="F26" s="1129">
        <v>1149.4459999999999</v>
      </c>
      <c r="G26" s="1129">
        <v>0</v>
      </c>
      <c r="H26" s="1129">
        <v>0</v>
      </c>
      <c r="I26" s="1601">
        <v>210.81874178053565</v>
      </c>
      <c r="J26" s="1470">
        <v>6894.6128687955261</v>
      </c>
      <c r="K26" s="897">
        <v>1189</v>
      </c>
      <c r="L26" s="494"/>
    </row>
    <row r="27" spans="1:12" ht="12.75" customHeight="1" x14ac:dyDescent="0.2">
      <c r="A27" s="3" t="s">
        <v>431</v>
      </c>
      <c r="B27" s="1734">
        <v>950.50703460400007</v>
      </c>
      <c r="C27" s="1045">
        <f t="shared" si="0"/>
        <v>6741.0270254394218</v>
      </c>
      <c r="D27" s="1470">
        <v>3299.3760000000002</v>
      </c>
      <c r="E27" s="1129">
        <v>0</v>
      </c>
      <c r="F27" s="1129">
        <v>176.18600000000001</v>
      </c>
      <c r="G27" s="1129">
        <v>0</v>
      </c>
      <c r="H27" s="1129">
        <v>0</v>
      </c>
      <c r="I27" s="1601">
        <v>15.459469677373017</v>
      </c>
      <c r="J27" s="1470">
        <v>3250.0055557620481</v>
      </c>
      <c r="K27" s="897">
        <v>319</v>
      </c>
      <c r="L27" s="494"/>
    </row>
    <row r="28" spans="1:12" ht="12.75" customHeight="1" x14ac:dyDescent="0.2">
      <c r="A28" s="3" t="s">
        <v>432</v>
      </c>
      <c r="B28" s="1734">
        <v>27380.096003420003</v>
      </c>
      <c r="C28" s="1045">
        <f t="shared" si="0"/>
        <v>183857.62251992789</v>
      </c>
      <c r="D28" s="1470">
        <v>105510.738</v>
      </c>
      <c r="E28" s="1129">
        <v>0</v>
      </c>
      <c r="F28" s="1129">
        <v>38608.949999999997</v>
      </c>
      <c r="G28" s="1129">
        <v>0</v>
      </c>
      <c r="H28" s="1129">
        <v>0</v>
      </c>
      <c r="I28" s="1601">
        <v>1903.7696016295422</v>
      </c>
      <c r="J28" s="1470">
        <v>37834.164918298346</v>
      </c>
      <c r="K28" s="897">
        <v>6686</v>
      </c>
      <c r="L28" s="494"/>
    </row>
    <row r="29" spans="1:12" ht="12.75" customHeight="1" x14ac:dyDescent="0.2">
      <c r="A29" s="3" t="s">
        <v>433</v>
      </c>
      <c r="B29" s="1734">
        <v>1309.2202444622001</v>
      </c>
      <c r="C29" s="1045">
        <f t="shared" si="0"/>
        <v>4336.2401205701753</v>
      </c>
      <c r="D29" s="1470">
        <v>2971.6390000000001</v>
      </c>
      <c r="E29" s="1129">
        <v>0</v>
      </c>
      <c r="F29" s="1129">
        <v>360.87200000000001</v>
      </c>
      <c r="G29" s="1129">
        <v>0</v>
      </c>
      <c r="H29" s="1129">
        <v>0</v>
      </c>
      <c r="I29" s="1601">
        <v>5.4341969706172373</v>
      </c>
      <c r="J29" s="1470">
        <v>998.29492359955793</v>
      </c>
      <c r="K29" s="897">
        <v>189</v>
      </c>
      <c r="L29" s="494"/>
    </row>
    <row r="30" spans="1:12" ht="12.75" customHeight="1" x14ac:dyDescent="0.2">
      <c r="A30" s="3" t="s">
        <v>434</v>
      </c>
      <c r="B30" s="1734">
        <v>1970.0097825399998</v>
      </c>
      <c r="C30" s="1045">
        <f t="shared" si="0"/>
        <v>11020.700410210811</v>
      </c>
      <c r="D30" s="1470">
        <v>8123.817</v>
      </c>
      <c r="E30" s="1129">
        <v>0</v>
      </c>
      <c r="F30" s="1129">
        <v>404.15899999999999</v>
      </c>
      <c r="G30" s="1129">
        <v>0</v>
      </c>
      <c r="H30" s="1129">
        <v>0</v>
      </c>
      <c r="I30" s="1601">
        <v>15.719122199341168</v>
      </c>
      <c r="J30" s="1470">
        <v>2477.005288011469</v>
      </c>
      <c r="K30" s="897">
        <v>406</v>
      </c>
      <c r="L30" s="494"/>
    </row>
    <row r="31" spans="1:12" ht="12.75" customHeight="1" x14ac:dyDescent="0.2">
      <c r="A31" s="3" t="s">
        <v>58</v>
      </c>
      <c r="B31" s="1734">
        <v>17755.350231046999</v>
      </c>
      <c r="C31" s="1045">
        <f t="shared" si="0"/>
        <v>76628.67093212367</v>
      </c>
      <c r="D31" s="1470">
        <v>49540.705000000002</v>
      </c>
      <c r="E31" s="1129">
        <v>0</v>
      </c>
      <c r="F31" s="1129">
        <v>7600.7089999999998</v>
      </c>
      <c r="G31" s="1129">
        <v>0</v>
      </c>
      <c r="H31" s="1129">
        <v>0</v>
      </c>
      <c r="I31" s="1601">
        <v>1454.3511060590313</v>
      </c>
      <c r="J31" s="1470">
        <v>18032.905826064631</v>
      </c>
      <c r="K31" s="897">
        <v>2306</v>
      </c>
      <c r="L31" s="494"/>
    </row>
    <row r="32" spans="1:12" ht="12.75" customHeight="1" x14ac:dyDescent="0.2">
      <c r="A32" s="3" t="s">
        <v>61</v>
      </c>
      <c r="B32" s="1734">
        <v>5836.7521773454</v>
      </c>
      <c r="C32" s="1045">
        <f t="shared" si="0"/>
        <v>34776.406799000157</v>
      </c>
      <c r="D32" s="1470">
        <v>19956.465</v>
      </c>
      <c r="E32" s="1129">
        <v>0</v>
      </c>
      <c r="F32" s="1129">
        <v>3940.587</v>
      </c>
      <c r="G32" s="1129">
        <v>0</v>
      </c>
      <c r="H32" s="1129">
        <v>0</v>
      </c>
      <c r="I32" s="1601">
        <v>406.78382679252934</v>
      </c>
      <c r="J32" s="1470">
        <v>10472.57097220763</v>
      </c>
      <c r="K32" s="897">
        <v>1219</v>
      </c>
      <c r="L32" s="494"/>
    </row>
    <row r="33" spans="1:12" ht="12.75" customHeight="1" x14ac:dyDescent="0.2">
      <c r="A33" s="3" t="s">
        <v>62</v>
      </c>
      <c r="B33" s="1734">
        <v>283.64095945269997</v>
      </c>
      <c r="C33" s="1045">
        <f t="shared" si="0"/>
        <v>1414.4048765024927</v>
      </c>
      <c r="D33" s="1470">
        <v>736.21600000000001</v>
      </c>
      <c r="E33" s="1129">
        <v>0</v>
      </c>
      <c r="F33" s="1129">
        <v>46.920999999999999</v>
      </c>
      <c r="G33" s="1129">
        <v>0</v>
      </c>
      <c r="H33" s="1129">
        <v>0</v>
      </c>
      <c r="I33" s="1601">
        <v>2.7410341082680865</v>
      </c>
      <c r="J33" s="1470">
        <v>628.52684239422456</v>
      </c>
      <c r="K33" s="897">
        <v>59</v>
      </c>
      <c r="L33" s="494"/>
    </row>
    <row r="34" spans="1:12" ht="12.75" customHeight="1" x14ac:dyDescent="0.2">
      <c r="A34" s="3" t="s">
        <v>435</v>
      </c>
      <c r="B34" s="1734">
        <v>21559.338237909</v>
      </c>
      <c r="C34" s="1045">
        <f t="shared" si="0"/>
        <v>146984.48766792114</v>
      </c>
      <c r="D34" s="1470">
        <v>76423.313999999998</v>
      </c>
      <c r="E34" s="1129">
        <v>0</v>
      </c>
      <c r="F34" s="1129">
        <v>14456.888000000001</v>
      </c>
      <c r="G34" s="1129">
        <v>0</v>
      </c>
      <c r="H34" s="1129">
        <v>0</v>
      </c>
      <c r="I34" s="1601">
        <v>827.9135004408289</v>
      </c>
      <c r="J34" s="1470">
        <v>55276.372167480316</v>
      </c>
      <c r="K34" s="897">
        <v>5963</v>
      </c>
      <c r="L34" s="494"/>
    </row>
    <row r="35" spans="1:12" ht="12.75" customHeight="1" x14ac:dyDescent="0.2">
      <c r="A35" s="3" t="s">
        <v>436</v>
      </c>
      <c r="B35" s="1734">
        <v>526.26762109499998</v>
      </c>
      <c r="C35" s="1045">
        <f t="shared" si="0"/>
        <v>3155.6115789418618</v>
      </c>
      <c r="D35" s="1470">
        <v>1590.5650000000001</v>
      </c>
      <c r="E35" s="1129">
        <v>0</v>
      </c>
      <c r="F35" s="1129">
        <v>130.86699999999999</v>
      </c>
      <c r="G35" s="1129">
        <v>0</v>
      </c>
      <c r="H35" s="1129">
        <v>0</v>
      </c>
      <c r="I35" s="1601">
        <v>62.716842978284042</v>
      </c>
      <c r="J35" s="1470">
        <v>1371.4627359635779</v>
      </c>
      <c r="K35" s="897">
        <v>152</v>
      </c>
      <c r="L35" s="494"/>
    </row>
    <row r="36" spans="1:12" ht="12.75" customHeight="1" x14ac:dyDescent="0.2">
      <c r="A36" s="3" t="s">
        <v>437</v>
      </c>
      <c r="B36" s="1734">
        <v>47505.091268103999</v>
      </c>
      <c r="C36" s="1045">
        <f t="shared" si="0"/>
        <v>236785.00503244202</v>
      </c>
      <c r="D36" s="1470">
        <v>135990.70000000001</v>
      </c>
      <c r="E36" s="1129">
        <v>148.45526999999998</v>
      </c>
      <c r="F36" s="1129">
        <v>33601.43</v>
      </c>
      <c r="G36" s="1129">
        <v>0</v>
      </c>
      <c r="H36" s="1129">
        <v>651.72037</v>
      </c>
      <c r="I36" s="1601">
        <v>3577.7412195989145</v>
      </c>
      <c r="J36" s="1470">
        <v>62814.9581728431</v>
      </c>
      <c r="K36" s="897">
        <v>8107</v>
      </c>
      <c r="L36" s="494"/>
    </row>
    <row r="37" spans="1:12" ht="12.75" customHeight="1" x14ac:dyDescent="0.2">
      <c r="A37" s="3" t="s">
        <v>64</v>
      </c>
      <c r="B37" s="1734">
        <v>2457.8321742433004</v>
      </c>
      <c r="C37" s="1045">
        <f t="shared" si="0"/>
        <v>18847.533688310301</v>
      </c>
      <c r="D37" s="1470">
        <v>10140.892</v>
      </c>
      <c r="E37" s="1129">
        <v>0</v>
      </c>
      <c r="F37" s="1129">
        <v>803.36800000000005</v>
      </c>
      <c r="G37" s="1129">
        <v>0</v>
      </c>
      <c r="H37" s="1129">
        <v>0</v>
      </c>
      <c r="I37" s="1601">
        <v>140.74595354425367</v>
      </c>
      <c r="J37" s="1470">
        <v>7762.5277347660467</v>
      </c>
      <c r="K37" s="897">
        <v>865</v>
      </c>
      <c r="L37" s="494"/>
    </row>
    <row r="38" spans="1:12" ht="12.75" customHeight="1" x14ac:dyDescent="0.2">
      <c r="A38" s="3" t="s">
        <v>438</v>
      </c>
      <c r="B38" s="1734">
        <v>2697.4239650343002</v>
      </c>
      <c r="C38" s="1045">
        <f t="shared" si="0"/>
        <v>19723.612432166308</v>
      </c>
      <c r="D38" s="1470">
        <v>11199.241</v>
      </c>
      <c r="E38" s="1129">
        <v>0</v>
      </c>
      <c r="F38" s="1129">
        <v>726.80600000000004</v>
      </c>
      <c r="G38" s="1129">
        <v>0</v>
      </c>
      <c r="H38" s="1129">
        <v>0</v>
      </c>
      <c r="I38" s="1601">
        <v>144.16033470772231</v>
      </c>
      <c r="J38" s="1470">
        <v>7653.405097458588</v>
      </c>
      <c r="K38" s="897">
        <v>871</v>
      </c>
      <c r="L38" s="494"/>
    </row>
    <row r="39" spans="1:12" ht="12.75" customHeight="1" x14ac:dyDescent="0.2">
      <c r="A39" s="3" t="s">
        <v>0</v>
      </c>
      <c r="B39" s="1734">
        <v>14559.35449731</v>
      </c>
      <c r="C39" s="1045">
        <f t="shared" si="0"/>
        <v>179013.90480854124</v>
      </c>
      <c r="D39" s="1470">
        <v>109778.197</v>
      </c>
      <c r="E39" s="1129">
        <v>0</v>
      </c>
      <c r="F39" s="1129">
        <v>27486.787</v>
      </c>
      <c r="G39" s="1129">
        <v>0</v>
      </c>
      <c r="H39" s="1129">
        <v>0</v>
      </c>
      <c r="I39" s="1601">
        <v>1384.3741858420926</v>
      </c>
      <c r="J39" s="1480">
        <v>40364.546622699156</v>
      </c>
      <c r="K39" s="897">
        <v>4905</v>
      </c>
      <c r="L39" s="494"/>
    </row>
    <row r="40" spans="1:12" ht="12.75" customHeight="1" x14ac:dyDescent="0.2">
      <c r="A40" s="3" t="s">
        <v>439</v>
      </c>
      <c r="B40" s="1734">
        <v>1275.3901893324</v>
      </c>
      <c r="C40" s="1045">
        <f t="shared" si="0"/>
        <v>9367.9406412987737</v>
      </c>
      <c r="D40" s="1470">
        <v>5332.5550000000003</v>
      </c>
      <c r="E40" s="1129">
        <v>0</v>
      </c>
      <c r="F40" s="1129">
        <v>385.96499999999997</v>
      </c>
      <c r="G40" s="1129">
        <v>0</v>
      </c>
      <c r="H40" s="1129">
        <v>0</v>
      </c>
      <c r="I40" s="1601">
        <v>123.5187130550421</v>
      </c>
      <c r="J40" s="1480">
        <v>3525.9019282437307</v>
      </c>
      <c r="K40" s="897">
        <v>457</v>
      </c>
      <c r="L40" s="494"/>
    </row>
    <row r="41" spans="1:12" ht="12.75" customHeight="1" x14ac:dyDescent="0.2">
      <c r="A41" s="3" t="s">
        <v>440</v>
      </c>
      <c r="B41" s="1734">
        <v>11764.8855484502</v>
      </c>
      <c r="C41" s="1045">
        <f t="shared" si="0"/>
        <v>57679.503568456639</v>
      </c>
      <c r="D41" s="1470">
        <v>36316.269</v>
      </c>
      <c r="E41" s="1129">
        <v>0</v>
      </c>
      <c r="F41" s="1129">
        <v>5195.05</v>
      </c>
      <c r="G41" s="1129">
        <v>0</v>
      </c>
      <c r="H41" s="1129">
        <v>0</v>
      </c>
      <c r="I41" s="1601">
        <v>504.90819529947385</v>
      </c>
      <c r="J41" s="1480">
        <v>15663.276373157163</v>
      </c>
      <c r="K41" s="897">
        <v>2209</v>
      </c>
      <c r="L41" s="494"/>
    </row>
    <row r="42" spans="1:12" ht="12.75" customHeight="1" x14ac:dyDescent="0.2">
      <c r="A42" s="3" t="s">
        <v>143</v>
      </c>
      <c r="B42" s="1734">
        <v>989.83347426090006</v>
      </c>
      <c r="C42" s="1045">
        <f t="shared" si="0"/>
        <v>4210.0484268011323</v>
      </c>
      <c r="D42" s="1470">
        <v>1797.125</v>
      </c>
      <c r="E42" s="1129">
        <v>0</v>
      </c>
      <c r="F42" s="1129">
        <v>185.08</v>
      </c>
      <c r="G42" s="1129">
        <v>0</v>
      </c>
      <c r="H42" s="1129">
        <v>0</v>
      </c>
      <c r="I42" s="1601">
        <v>50.671158217738331</v>
      </c>
      <c r="J42" s="1480">
        <v>2177.1722685833938</v>
      </c>
      <c r="K42" s="897">
        <v>323</v>
      </c>
      <c r="L42" s="494"/>
    </row>
    <row r="43" spans="1:12" ht="12.75" customHeight="1" x14ac:dyDescent="0.2">
      <c r="A43" s="3" t="s">
        <v>441</v>
      </c>
      <c r="B43" s="1734">
        <v>1537.9703501017998</v>
      </c>
      <c r="C43" s="1045">
        <f t="shared" si="0"/>
        <v>10070.086150670155</v>
      </c>
      <c r="D43" s="1470">
        <v>5432.8519999999999</v>
      </c>
      <c r="E43" s="1129">
        <v>0</v>
      </c>
      <c r="F43" s="1129">
        <v>634.83799999999997</v>
      </c>
      <c r="G43" s="1129">
        <v>0</v>
      </c>
      <c r="H43" s="1129">
        <v>0</v>
      </c>
      <c r="I43" s="1601">
        <v>72.750245083682628</v>
      </c>
      <c r="J43" s="1480">
        <v>3929.645905586473</v>
      </c>
      <c r="K43" s="897">
        <v>422</v>
      </c>
      <c r="L43" s="494"/>
    </row>
    <row r="44" spans="1:12" ht="12.75" customHeight="1" x14ac:dyDescent="0.2">
      <c r="A44" s="3" t="s">
        <v>442</v>
      </c>
      <c r="B44" s="1734">
        <v>1367.8798667876999</v>
      </c>
      <c r="C44" s="1045">
        <f t="shared" si="0"/>
        <v>6188.7256864925057</v>
      </c>
      <c r="D44" s="1470">
        <v>3675.9389999999999</v>
      </c>
      <c r="E44" s="1129">
        <v>0</v>
      </c>
      <c r="F44" s="1129">
        <v>296.05500000000001</v>
      </c>
      <c r="G44" s="1129">
        <v>0</v>
      </c>
      <c r="H44" s="1129">
        <v>0</v>
      </c>
      <c r="I44" s="1601">
        <v>106.35359975515463</v>
      </c>
      <c r="J44" s="1480">
        <v>2110.3780867373507</v>
      </c>
      <c r="K44" s="897">
        <v>281</v>
      </c>
      <c r="L44" s="494"/>
    </row>
    <row r="45" spans="1:12" ht="12.75" customHeight="1" x14ac:dyDescent="0.2">
      <c r="A45" s="3" t="s">
        <v>443</v>
      </c>
      <c r="B45" s="1734">
        <v>2302.634917457</v>
      </c>
      <c r="C45" s="1045">
        <f t="shared" si="0"/>
        <v>9125.6127045079556</v>
      </c>
      <c r="D45" s="1470">
        <v>6227.14</v>
      </c>
      <c r="E45" s="1129">
        <v>0</v>
      </c>
      <c r="F45" s="1129">
        <v>399.197</v>
      </c>
      <c r="G45" s="1129">
        <v>0</v>
      </c>
      <c r="H45" s="1129">
        <v>0</v>
      </c>
      <c r="I45" s="1601">
        <v>35.330662066114549</v>
      </c>
      <c r="J45" s="1480">
        <v>2463.9450424418401</v>
      </c>
      <c r="K45" s="897">
        <v>326</v>
      </c>
      <c r="L45" s="494"/>
    </row>
    <row r="46" spans="1:12" ht="12.75" customHeight="1" x14ac:dyDescent="0.2">
      <c r="A46" s="3" t="s">
        <v>444</v>
      </c>
      <c r="B46" s="1734">
        <v>2078.1092434861998</v>
      </c>
      <c r="C46" s="1045">
        <f t="shared" si="0"/>
        <v>10496.974366392093</v>
      </c>
      <c r="D46" s="1470">
        <v>4793.9040000000005</v>
      </c>
      <c r="E46" s="1129">
        <v>0</v>
      </c>
      <c r="F46" s="1129">
        <v>620.654</v>
      </c>
      <c r="G46" s="1129">
        <v>0</v>
      </c>
      <c r="H46" s="1129">
        <v>0</v>
      </c>
      <c r="I46" s="1601">
        <v>19.829206243254738</v>
      </c>
      <c r="J46" s="1480">
        <v>5062.587160148837</v>
      </c>
      <c r="K46" s="897">
        <v>644</v>
      </c>
      <c r="L46" s="494"/>
    </row>
    <row r="47" spans="1:12" ht="12.75" customHeight="1" x14ac:dyDescent="0.2">
      <c r="A47" s="3" t="s">
        <v>445</v>
      </c>
      <c r="B47" s="1734">
        <v>38589.817326460005</v>
      </c>
      <c r="C47" s="1045">
        <f t="shared" si="0"/>
        <v>489169.24561824359</v>
      </c>
      <c r="D47" s="1470">
        <v>171245.65700000001</v>
      </c>
      <c r="E47" s="1129">
        <v>143.17603</v>
      </c>
      <c r="F47" s="1129">
        <v>38875.94</v>
      </c>
      <c r="G47" s="1129">
        <v>0</v>
      </c>
      <c r="H47" s="1129">
        <v>91508.678740000003</v>
      </c>
      <c r="I47" s="1601">
        <v>2809.0785007738859</v>
      </c>
      <c r="J47" s="1480">
        <v>184586.7153474697</v>
      </c>
      <c r="K47" s="897">
        <v>12802</v>
      </c>
      <c r="L47" s="494"/>
    </row>
    <row r="48" spans="1:12" ht="12.75" customHeight="1" x14ac:dyDescent="0.2">
      <c r="A48" s="3" t="s">
        <v>446</v>
      </c>
      <c r="B48" s="1734">
        <v>1521.2726287057001</v>
      </c>
      <c r="C48" s="1045">
        <f t="shared" si="0"/>
        <v>12424.278787094705</v>
      </c>
      <c r="D48" s="1470">
        <v>5186.8289999999997</v>
      </c>
      <c r="E48" s="1129">
        <v>0</v>
      </c>
      <c r="F48" s="1129">
        <v>705.41499999999996</v>
      </c>
      <c r="G48" s="1129">
        <v>0</v>
      </c>
      <c r="H48" s="1129">
        <v>0</v>
      </c>
      <c r="I48" s="1601">
        <v>17.871597838575497</v>
      </c>
      <c r="J48" s="1480">
        <v>6514.16318925613</v>
      </c>
      <c r="K48" s="897">
        <v>465</v>
      </c>
      <c r="L48" s="494"/>
    </row>
    <row r="49" spans="1:12" ht="12.75" customHeight="1" x14ac:dyDescent="0.2">
      <c r="A49" s="3" t="s">
        <v>447</v>
      </c>
      <c r="B49" s="1734">
        <v>870.96331425159997</v>
      </c>
      <c r="C49" s="1045">
        <f t="shared" si="0"/>
        <v>4384.0687674356113</v>
      </c>
      <c r="D49" s="1470">
        <v>2818.36</v>
      </c>
      <c r="E49" s="1129">
        <v>0</v>
      </c>
      <c r="F49" s="1129">
        <v>227.024</v>
      </c>
      <c r="G49" s="1129">
        <v>0</v>
      </c>
      <c r="H49" s="1129">
        <v>0</v>
      </c>
      <c r="I49" s="1601">
        <v>57.329196998314238</v>
      </c>
      <c r="J49" s="1480">
        <v>1281.3555704372968</v>
      </c>
      <c r="K49" s="897">
        <v>197</v>
      </c>
      <c r="L49" s="494"/>
    </row>
    <row r="50" spans="1:12" ht="12.75" customHeight="1" x14ac:dyDescent="0.2">
      <c r="A50" s="3" t="s">
        <v>448</v>
      </c>
      <c r="B50" s="1734">
        <v>6997.0703084430006</v>
      </c>
      <c r="C50" s="1045">
        <f t="shared" si="0"/>
        <v>66464.304317910821</v>
      </c>
      <c r="D50" s="1470">
        <v>42469.144999999997</v>
      </c>
      <c r="E50" s="1129">
        <v>0</v>
      </c>
      <c r="F50" s="1129">
        <v>6288.9120000000003</v>
      </c>
      <c r="G50" s="1129">
        <v>0</v>
      </c>
      <c r="H50" s="1129">
        <v>0</v>
      </c>
      <c r="I50" s="1601">
        <v>385.76614295749476</v>
      </c>
      <c r="J50" s="1480">
        <v>17320.481174953322</v>
      </c>
      <c r="K50" s="897">
        <v>2471</v>
      </c>
      <c r="L50" s="494"/>
    </row>
    <row r="51" spans="1:12" ht="12.75" customHeight="1" x14ac:dyDescent="0.2">
      <c r="A51" s="3" t="s">
        <v>260</v>
      </c>
      <c r="B51" s="1734">
        <v>11862.676291240999</v>
      </c>
      <c r="C51" s="1045">
        <f t="shared" si="0"/>
        <v>75813.478175784898</v>
      </c>
      <c r="D51" s="1470">
        <v>44617.417000000001</v>
      </c>
      <c r="E51" s="1129">
        <v>0</v>
      </c>
      <c r="F51" s="1129">
        <v>8315.2839999999997</v>
      </c>
      <c r="G51" s="1129">
        <v>0</v>
      </c>
      <c r="H51" s="1129">
        <v>0</v>
      </c>
      <c r="I51" s="1601">
        <v>264.70333078666266</v>
      </c>
      <c r="J51" s="1480">
        <v>22616.073844998224</v>
      </c>
      <c r="K51" s="897">
        <v>2616</v>
      </c>
      <c r="L51" s="494"/>
    </row>
    <row r="52" spans="1:12" ht="12.75" customHeight="1" x14ac:dyDescent="0.2">
      <c r="A52" s="3" t="s">
        <v>449</v>
      </c>
      <c r="B52" s="1734">
        <v>871.2235840062001</v>
      </c>
      <c r="C52" s="1045">
        <f t="shared" si="0"/>
        <v>4570.5511401185504</v>
      </c>
      <c r="D52" s="1470">
        <v>2954.9670000000001</v>
      </c>
      <c r="E52" s="1129">
        <v>0</v>
      </c>
      <c r="F52" s="1129">
        <v>229.24199999999999</v>
      </c>
      <c r="G52" s="1129">
        <v>0</v>
      </c>
      <c r="H52" s="1129">
        <v>0</v>
      </c>
      <c r="I52" s="1601">
        <v>21.666908609833083</v>
      </c>
      <c r="J52" s="1480">
        <v>1364.6752315087172</v>
      </c>
      <c r="K52" s="897">
        <v>238</v>
      </c>
      <c r="L52" s="494"/>
    </row>
    <row r="53" spans="1:12" ht="12.75" customHeight="1" x14ac:dyDescent="0.2">
      <c r="A53" s="3" t="s">
        <v>450</v>
      </c>
      <c r="B53" s="1734">
        <v>219.69502570220001</v>
      </c>
      <c r="C53" s="1045">
        <f t="shared" si="0"/>
        <v>1162.9761466388725</v>
      </c>
      <c r="D53" s="1470">
        <v>222.45</v>
      </c>
      <c r="E53" s="1129">
        <v>0</v>
      </c>
      <c r="F53" s="1129">
        <v>6.3170000000000002</v>
      </c>
      <c r="G53" s="1129">
        <v>0</v>
      </c>
      <c r="H53" s="1129">
        <v>0</v>
      </c>
      <c r="I53" s="1601">
        <v>105.88707344709773</v>
      </c>
      <c r="J53" s="1480">
        <v>828.32207319177473</v>
      </c>
      <c r="K53" s="897">
        <v>80</v>
      </c>
      <c r="L53" s="494"/>
    </row>
    <row r="54" spans="1:12" ht="12.75" customHeight="1" x14ac:dyDescent="0.2">
      <c r="A54" s="3" t="s">
        <v>451</v>
      </c>
      <c r="B54" s="1734">
        <v>5976.3108768340007</v>
      </c>
      <c r="C54" s="1045">
        <f t="shared" si="0"/>
        <v>27151.819055965163</v>
      </c>
      <c r="D54" s="1470">
        <v>16447.703000000001</v>
      </c>
      <c r="E54" s="1129">
        <v>0</v>
      </c>
      <c r="F54" s="1129">
        <v>3803.5929999999998</v>
      </c>
      <c r="G54" s="1129">
        <v>0</v>
      </c>
      <c r="H54" s="1129">
        <v>0</v>
      </c>
      <c r="I54" s="1601">
        <v>263.91829426087958</v>
      </c>
      <c r="J54" s="1480">
        <v>6636.6047617042832</v>
      </c>
      <c r="K54" s="897">
        <v>1050</v>
      </c>
      <c r="L54" s="494"/>
    </row>
    <row r="55" spans="1:12" ht="12.75" customHeight="1" x14ac:dyDescent="0.2">
      <c r="A55" s="3" t="s">
        <v>262</v>
      </c>
      <c r="B55" s="1734">
        <v>1673.0327651330001</v>
      </c>
      <c r="C55" s="1045">
        <f t="shared" si="0"/>
        <v>10800.006469003223</v>
      </c>
      <c r="D55" s="1470">
        <v>6098.6270000000004</v>
      </c>
      <c r="E55" s="1129">
        <v>0</v>
      </c>
      <c r="F55" s="1129">
        <v>259.76</v>
      </c>
      <c r="G55" s="1129">
        <v>0</v>
      </c>
      <c r="H55" s="1129">
        <v>0</v>
      </c>
      <c r="I55" s="1601">
        <v>45.219318475749837</v>
      </c>
      <c r="J55" s="1480">
        <v>4396.4001505274737</v>
      </c>
      <c r="K55" s="897">
        <v>485</v>
      </c>
      <c r="L55" s="494"/>
    </row>
    <row r="56" spans="1:12" ht="12.75" customHeight="1" x14ac:dyDescent="0.2">
      <c r="A56" s="3" t="s">
        <v>452</v>
      </c>
      <c r="B56" s="1734">
        <v>1337.2727376329999</v>
      </c>
      <c r="C56" s="1045">
        <f t="shared" si="0"/>
        <v>14063.705355517017</v>
      </c>
      <c r="D56" s="1470">
        <v>6501.5360000000001</v>
      </c>
      <c r="E56" s="1129">
        <v>0</v>
      </c>
      <c r="F56" s="1129">
        <v>572.82899999999995</v>
      </c>
      <c r="G56" s="1129">
        <v>0</v>
      </c>
      <c r="H56" s="1129">
        <v>0</v>
      </c>
      <c r="I56" s="1601">
        <v>102.98484660858254</v>
      </c>
      <c r="J56" s="1480">
        <v>6886.3555089084348</v>
      </c>
      <c r="K56" s="897">
        <v>557</v>
      </c>
      <c r="L56" s="494"/>
    </row>
    <row r="57" spans="1:12" ht="12.75" customHeight="1" x14ac:dyDescent="0.2">
      <c r="A57" s="3" t="s">
        <v>453</v>
      </c>
      <c r="B57" s="1734">
        <v>772.67676030679991</v>
      </c>
      <c r="C57" s="1045">
        <f t="shared" si="0"/>
        <v>5171.3855844006721</v>
      </c>
      <c r="D57" s="1470">
        <v>3140.0880000000002</v>
      </c>
      <c r="E57" s="1129">
        <v>0</v>
      </c>
      <c r="F57" s="1129">
        <v>315.26900000000001</v>
      </c>
      <c r="G57" s="1129">
        <v>0</v>
      </c>
      <c r="H57" s="1129">
        <v>0</v>
      </c>
      <c r="I57" s="1601">
        <v>13.516592656481706</v>
      </c>
      <c r="J57" s="1480">
        <v>1702.5119917441903</v>
      </c>
      <c r="K57" s="897">
        <v>233</v>
      </c>
      <c r="L57" s="494"/>
    </row>
    <row r="58" spans="1:12" ht="12.75" customHeight="1" x14ac:dyDescent="0.2">
      <c r="A58" s="3" t="s">
        <v>454</v>
      </c>
      <c r="B58" s="1734">
        <v>2067.3756301459002</v>
      </c>
      <c r="C58" s="1045">
        <f t="shared" si="0"/>
        <v>14355.22449180436</v>
      </c>
      <c r="D58" s="1470">
        <v>9744.393</v>
      </c>
      <c r="E58" s="1129">
        <v>0</v>
      </c>
      <c r="F58" s="1129">
        <v>270.755</v>
      </c>
      <c r="G58" s="1129">
        <v>0</v>
      </c>
      <c r="H58" s="1129">
        <v>0</v>
      </c>
      <c r="I58" s="1601">
        <v>203.0019888699336</v>
      </c>
      <c r="J58" s="1480">
        <v>4137.0745029344271</v>
      </c>
      <c r="K58" s="897">
        <v>710</v>
      </c>
      <c r="L58" s="494"/>
    </row>
    <row r="59" spans="1:12" ht="12.75" customHeight="1" x14ac:dyDescent="0.2">
      <c r="A59" s="3" t="s">
        <v>77</v>
      </c>
      <c r="B59" s="1734">
        <v>11217.143679413</v>
      </c>
      <c r="C59" s="1045">
        <f t="shared" si="0"/>
        <v>65199.426184971744</v>
      </c>
      <c r="D59" s="1470">
        <v>46662.951000000001</v>
      </c>
      <c r="E59" s="1129">
        <v>0</v>
      </c>
      <c r="F59" s="1129">
        <v>5797.0209999999997</v>
      </c>
      <c r="G59" s="1129">
        <v>0</v>
      </c>
      <c r="H59" s="1129">
        <v>0</v>
      </c>
      <c r="I59" s="1601">
        <v>835.96396014650168</v>
      </c>
      <c r="J59" s="1480">
        <v>11903.490224825238</v>
      </c>
      <c r="K59" s="897">
        <v>1810</v>
      </c>
      <c r="L59" s="494"/>
    </row>
    <row r="60" spans="1:12" ht="12.75" customHeight="1" x14ac:dyDescent="0.2">
      <c r="A60" s="3" t="s">
        <v>455</v>
      </c>
      <c r="B60" s="1734">
        <v>6802.8411325939996</v>
      </c>
      <c r="C60" s="1045">
        <f t="shared" si="0"/>
        <v>33705.271433048256</v>
      </c>
      <c r="D60" s="1470">
        <v>23052.023000000001</v>
      </c>
      <c r="E60" s="1129">
        <v>0</v>
      </c>
      <c r="F60" s="1129">
        <v>1699.019</v>
      </c>
      <c r="G60" s="1129">
        <v>0</v>
      </c>
      <c r="H60" s="1129">
        <v>0</v>
      </c>
      <c r="I60" s="1601">
        <v>277.18564950226778</v>
      </c>
      <c r="J60" s="1480">
        <v>8677.0437835459888</v>
      </c>
      <c r="K60" s="897">
        <v>1291</v>
      </c>
      <c r="L60" s="494"/>
    </row>
    <row r="61" spans="1:12" ht="12.75" customHeight="1" x14ac:dyDescent="0.2">
      <c r="A61" s="3" t="s">
        <v>456</v>
      </c>
      <c r="B61" s="1734">
        <v>12079.280739169999</v>
      </c>
      <c r="C61" s="1045">
        <f t="shared" si="0"/>
        <v>33623.841866106508</v>
      </c>
      <c r="D61" s="1470">
        <v>19758.991999999998</v>
      </c>
      <c r="E61" s="1129">
        <v>0</v>
      </c>
      <c r="F61" s="1129">
        <v>2309.8629999999998</v>
      </c>
      <c r="G61" s="1129">
        <v>0</v>
      </c>
      <c r="H61" s="1129">
        <v>0</v>
      </c>
      <c r="I61" s="1601">
        <v>929.36358973013898</v>
      </c>
      <c r="J61" s="1480">
        <v>10625.623276376366</v>
      </c>
      <c r="K61" s="897">
        <v>1421</v>
      </c>
      <c r="L61" s="494"/>
    </row>
    <row r="62" spans="1:12" ht="12.75" customHeight="1" x14ac:dyDescent="0.2">
      <c r="A62" s="3" t="s">
        <v>78</v>
      </c>
      <c r="B62" s="1734">
        <v>1814.5970912343</v>
      </c>
      <c r="C62" s="1045">
        <f t="shared" si="0"/>
        <v>10563.1971963496</v>
      </c>
      <c r="D62" s="1470">
        <v>5958.5360000000001</v>
      </c>
      <c r="E62" s="1129">
        <v>0</v>
      </c>
      <c r="F62" s="1129">
        <v>399.05200000000002</v>
      </c>
      <c r="G62" s="1129">
        <v>0</v>
      </c>
      <c r="H62" s="1129">
        <v>0</v>
      </c>
      <c r="I62" s="1601">
        <v>166.52321038360409</v>
      </c>
      <c r="J62" s="1480">
        <v>4039.0859859659954</v>
      </c>
      <c r="K62" s="897">
        <v>420</v>
      </c>
      <c r="L62" s="494"/>
    </row>
    <row r="63" spans="1:12" ht="12.75" customHeight="1" x14ac:dyDescent="0.2">
      <c r="A63" s="3" t="s">
        <v>149</v>
      </c>
      <c r="B63" s="1734">
        <v>47307.920832619995</v>
      </c>
      <c r="C63" s="1045">
        <f t="shared" si="0"/>
        <v>378753.68127708696</v>
      </c>
      <c r="D63" s="1470">
        <v>189764.83799999999</v>
      </c>
      <c r="E63" s="1129">
        <v>0</v>
      </c>
      <c r="F63" s="1129">
        <v>44739.629000000001</v>
      </c>
      <c r="G63" s="1129">
        <v>0</v>
      </c>
      <c r="H63" s="1129">
        <v>2476.84105</v>
      </c>
      <c r="I63" s="1601">
        <v>4670.3652942524195</v>
      </c>
      <c r="J63" s="1480">
        <v>137102.00793283459</v>
      </c>
      <c r="K63" s="897">
        <v>12728</v>
      </c>
      <c r="L63" s="494"/>
    </row>
    <row r="64" spans="1:12" ht="12.75" customHeight="1" x14ac:dyDescent="0.2">
      <c r="A64" s="3" t="s">
        <v>457</v>
      </c>
      <c r="B64" s="1734">
        <v>2596.0920041478003</v>
      </c>
      <c r="C64" s="1045">
        <f t="shared" si="0"/>
        <v>16663.229825734565</v>
      </c>
      <c r="D64" s="1470">
        <v>11378.317999999999</v>
      </c>
      <c r="E64" s="1129">
        <v>0</v>
      </c>
      <c r="F64" s="1129">
        <v>394.62400000000002</v>
      </c>
      <c r="G64" s="1129">
        <v>0</v>
      </c>
      <c r="H64" s="1129">
        <v>0</v>
      </c>
      <c r="I64" s="1601">
        <v>145.62438181489068</v>
      </c>
      <c r="J64" s="1480">
        <v>4744.663443919676</v>
      </c>
      <c r="K64" s="897">
        <v>668</v>
      </c>
      <c r="L64" s="494"/>
    </row>
    <row r="65" spans="1:12" ht="12.75" customHeight="1" x14ac:dyDescent="0.2">
      <c r="A65" s="3" t="s">
        <v>458</v>
      </c>
      <c r="B65" s="1734">
        <v>164.56223565910003</v>
      </c>
      <c r="C65" s="1045">
        <f t="shared" si="0"/>
        <v>1358.9156389825723</v>
      </c>
      <c r="D65" s="1470">
        <v>732.84900000000005</v>
      </c>
      <c r="E65" s="1129">
        <v>0</v>
      </c>
      <c r="F65" s="1129">
        <v>47.588999999999999</v>
      </c>
      <c r="G65" s="1129">
        <v>0</v>
      </c>
      <c r="H65" s="1129">
        <v>0</v>
      </c>
      <c r="I65" s="1601">
        <v>20.515475579689177</v>
      </c>
      <c r="J65" s="1480">
        <v>557.96216340288299</v>
      </c>
      <c r="K65" s="897">
        <v>67</v>
      </c>
      <c r="L65" s="494"/>
    </row>
    <row r="66" spans="1:12" ht="12.75" customHeight="1" x14ac:dyDescent="0.2">
      <c r="A66" s="3" t="s">
        <v>459</v>
      </c>
      <c r="B66" s="1734">
        <v>7703.7474062219999</v>
      </c>
      <c r="C66" s="1045">
        <f t="shared" si="0"/>
        <v>45333.926340975107</v>
      </c>
      <c r="D66" s="1470">
        <v>26301.322</v>
      </c>
      <c r="E66" s="1129">
        <v>0</v>
      </c>
      <c r="F66" s="1129">
        <v>2526.0140000000001</v>
      </c>
      <c r="G66" s="1129">
        <v>0</v>
      </c>
      <c r="H66" s="1129">
        <v>0</v>
      </c>
      <c r="I66" s="1601">
        <v>769.0425539925069</v>
      </c>
      <c r="J66" s="1480">
        <v>15737.547786982603</v>
      </c>
      <c r="K66" s="897">
        <v>2164</v>
      </c>
      <c r="L66" s="494"/>
    </row>
    <row r="67" spans="1:12" ht="12.75" customHeight="1" x14ac:dyDescent="0.2">
      <c r="A67" s="3" t="s">
        <v>460</v>
      </c>
      <c r="B67" s="1734">
        <v>3547.143528784</v>
      </c>
      <c r="C67" s="1045">
        <f t="shared" si="0"/>
        <v>17569.501597730414</v>
      </c>
      <c r="D67" s="1470">
        <v>11913.15</v>
      </c>
      <c r="E67" s="1129">
        <v>0</v>
      </c>
      <c r="F67" s="1129">
        <v>889.803</v>
      </c>
      <c r="G67" s="1129">
        <v>0</v>
      </c>
      <c r="H67" s="1129">
        <v>0</v>
      </c>
      <c r="I67" s="1601">
        <v>184.95619631129262</v>
      </c>
      <c r="J67" s="1480">
        <v>4581.5924014191223</v>
      </c>
      <c r="K67" s="897">
        <v>668</v>
      </c>
      <c r="L67" s="494"/>
    </row>
    <row r="68" spans="1:12" ht="12.75" customHeight="1" x14ac:dyDescent="0.2">
      <c r="A68" s="3" t="s">
        <v>461</v>
      </c>
      <c r="B68" s="1734">
        <v>1700.9940179604</v>
      </c>
      <c r="C68" s="1045">
        <f t="shared" si="0"/>
        <v>10453.303997586965</v>
      </c>
      <c r="D68" s="1470">
        <v>4822.2520000000004</v>
      </c>
      <c r="E68" s="1129">
        <v>0</v>
      </c>
      <c r="F68" s="1129">
        <v>551.59299999999996</v>
      </c>
      <c r="G68" s="1129">
        <v>0</v>
      </c>
      <c r="H68" s="1129">
        <v>0</v>
      </c>
      <c r="I68" s="1601">
        <v>67.332637181399178</v>
      </c>
      <c r="J68" s="1480">
        <v>5012.1263604055648</v>
      </c>
      <c r="K68" s="897">
        <v>687</v>
      </c>
      <c r="L68" s="494"/>
    </row>
    <row r="69" spans="1:12" ht="12.75" customHeight="1" x14ac:dyDescent="0.2">
      <c r="A69" s="3" t="s">
        <v>80</v>
      </c>
      <c r="B69" s="1734">
        <v>1390.9167128257002</v>
      </c>
      <c r="C69" s="1045">
        <f t="shared" ref="C69:C132" si="1">SUM(D69:J69)</f>
        <v>7567.5008427244711</v>
      </c>
      <c r="D69" s="1470">
        <v>4750.1509999999998</v>
      </c>
      <c r="E69" s="1129">
        <v>0</v>
      </c>
      <c r="F69" s="1129">
        <v>148.691</v>
      </c>
      <c r="G69" s="1129">
        <v>0</v>
      </c>
      <c r="H69" s="1129">
        <v>0</v>
      </c>
      <c r="I69" s="1601">
        <v>69.73556783691339</v>
      </c>
      <c r="J69" s="1480">
        <v>2598.9232748875584</v>
      </c>
      <c r="K69" s="897">
        <v>322</v>
      </c>
      <c r="L69" s="494"/>
    </row>
    <row r="70" spans="1:12" ht="12.75" customHeight="1" x14ac:dyDescent="0.2">
      <c r="A70" s="3" t="s">
        <v>462</v>
      </c>
      <c r="B70" s="1734">
        <v>45800.892080930003</v>
      </c>
      <c r="C70" s="1045">
        <f t="shared" si="1"/>
        <v>227244.19357705981</v>
      </c>
      <c r="D70" s="1470">
        <v>120053.75900000001</v>
      </c>
      <c r="E70" s="1129">
        <v>0</v>
      </c>
      <c r="F70" s="1129">
        <v>28314.124</v>
      </c>
      <c r="G70" s="1129">
        <v>0</v>
      </c>
      <c r="H70" s="1129">
        <v>0</v>
      </c>
      <c r="I70" s="1601">
        <v>2581.9212053461547</v>
      </c>
      <c r="J70" s="1480">
        <v>76294.389371713653</v>
      </c>
      <c r="K70" s="897">
        <v>8908</v>
      </c>
      <c r="L70" s="494"/>
    </row>
    <row r="71" spans="1:12" ht="12.75" customHeight="1" x14ac:dyDescent="0.2">
      <c r="A71" s="3" t="s">
        <v>463</v>
      </c>
      <c r="B71" s="1734">
        <v>3359.8027839709002</v>
      </c>
      <c r="C71" s="1045">
        <f t="shared" si="1"/>
        <v>18785.92382203996</v>
      </c>
      <c r="D71" s="1470">
        <v>12249.734</v>
      </c>
      <c r="E71" s="1129">
        <v>0</v>
      </c>
      <c r="F71" s="1129">
        <v>780.56399999999996</v>
      </c>
      <c r="G71" s="1129">
        <v>0</v>
      </c>
      <c r="H71" s="1129">
        <v>0</v>
      </c>
      <c r="I71" s="1601">
        <v>161.89648011464425</v>
      </c>
      <c r="J71" s="1480">
        <v>5593.7293419253147</v>
      </c>
      <c r="K71" s="897">
        <v>742</v>
      </c>
      <c r="L71" s="494"/>
    </row>
    <row r="72" spans="1:12" ht="12.75" customHeight="1" x14ac:dyDescent="0.2">
      <c r="A72" s="3" t="s">
        <v>464</v>
      </c>
      <c r="B72" s="1734">
        <v>12335.02442079</v>
      </c>
      <c r="C72" s="1045">
        <f t="shared" si="1"/>
        <v>57496.811983943662</v>
      </c>
      <c r="D72" s="1470">
        <v>34630.790999999997</v>
      </c>
      <c r="E72" s="1129">
        <v>0</v>
      </c>
      <c r="F72" s="1129">
        <v>3692.3490000000002</v>
      </c>
      <c r="G72" s="1129">
        <v>0</v>
      </c>
      <c r="H72" s="1129">
        <v>0</v>
      </c>
      <c r="I72" s="1601">
        <v>741.56467698548056</v>
      </c>
      <c r="J72" s="1480">
        <v>18432.107306958183</v>
      </c>
      <c r="K72" s="897">
        <v>2497</v>
      </c>
      <c r="L72" s="494"/>
    </row>
    <row r="73" spans="1:12" ht="12.75" customHeight="1" x14ac:dyDescent="0.2">
      <c r="A73" s="3" t="s">
        <v>465</v>
      </c>
      <c r="B73" s="1734">
        <v>692.10250290199997</v>
      </c>
      <c r="C73" s="1045">
        <f t="shared" si="1"/>
        <v>6242.2343676268792</v>
      </c>
      <c r="D73" s="1470">
        <v>3367.2249999999999</v>
      </c>
      <c r="E73" s="1129">
        <v>0</v>
      </c>
      <c r="F73" s="1129">
        <v>168.12899999999999</v>
      </c>
      <c r="G73" s="1129">
        <v>0</v>
      </c>
      <c r="H73" s="1129">
        <v>0</v>
      </c>
      <c r="I73" s="1601">
        <v>31.072353548282322</v>
      </c>
      <c r="J73" s="1480">
        <v>2675.8080140785974</v>
      </c>
      <c r="K73" s="897">
        <v>212</v>
      </c>
      <c r="L73" s="494"/>
    </row>
    <row r="74" spans="1:12" ht="12.75" customHeight="1" x14ac:dyDescent="0.2">
      <c r="A74" s="3" t="s">
        <v>466</v>
      </c>
      <c r="B74" s="1734">
        <v>2170.2354929120002</v>
      </c>
      <c r="C74" s="1045">
        <f t="shared" si="1"/>
        <v>11443.863378579545</v>
      </c>
      <c r="D74" s="1470">
        <v>6868.4030000000002</v>
      </c>
      <c r="E74" s="1129">
        <v>0</v>
      </c>
      <c r="F74" s="1129">
        <v>556.83500000000004</v>
      </c>
      <c r="G74" s="1129">
        <v>0</v>
      </c>
      <c r="H74" s="1129">
        <v>0</v>
      </c>
      <c r="I74" s="1601">
        <v>62.888214897217125</v>
      </c>
      <c r="J74" s="1480">
        <v>3955.7371636823268</v>
      </c>
      <c r="K74" s="897">
        <v>486</v>
      </c>
      <c r="L74" s="494"/>
    </row>
    <row r="75" spans="1:12" ht="12.75" customHeight="1" x14ac:dyDescent="0.2">
      <c r="A75" s="3" t="s">
        <v>467</v>
      </c>
      <c r="B75" s="1734">
        <v>3911.4020382299996</v>
      </c>
      <c r="C75" s="1045">
        <f t="shared" si="1"/>
        <v>25367.976958997762</v>
      </c>
      <c r="D75" s="1470">
        <v>18201.512999999999</v>
      </c>
      <c r="E75" s="1129">
        <v>0</v>
      </c>
      <c r="F75" s="1129">
        <v>2368.0680000000002</v>
      </c>
      <c r="G75" s="1129">
        <v>0</v>
      </c>
      <c r="H75" s="1129">
        <v>0</v>
      </c>
      <c r="I75" s="1601">
        <v>559.35481538530428</v>
      </c>
      <c r="J75" s="1480">
        <v>4239.0411436124605</v>
      </c>
      <c r="K75" s="897">
        <v>830</v>
      </c>
      <c r="L75" s="494"/>
    </row>
    <row r="76" spans="1:12" ht="12.75" customHeight="1" x14ac:dyDescent="0.2">
      <c r="A76" s="3" t="s">
        <v>468</v>
      </c>
      <c r="B76" s="1734">
        <v>2101.359143659</v>
      </c>
      <c r="C76" s="1045">
        <f t="shared" si="1"/>
        <v>9293.4078033131445</v>
      </c>
      <c r="D76" s="1470">
        <v>4767.5050000000001</v>
      </c>
      <c r="E76" s="1129">
        <v>0</v>
      </c>
      <c r="F76" s="1129">
        <v>190.923</v>
      </c>
      <c r="G76" s="1129">
        <v>0</v>
      </c>
      <c r="H76" s="1129">
        <v>0</v>
      </c>
      <c r="I76" s="1601">
        <v>104.94301816312083</v>
      </c>
      <c r="J76" s="1480">
        <v>4230.036785150025</v>
      </c>
      <c r="K76" s="897">
        <v>476</v>
      </c>
      <c r="L76" s="494"/>
    </row>
    <row r="77" spans="1:12" ht="12.75" customHeight="1" x14ac:dyDescent="0.2">
      <c r="A77" s="3" t="s">
        <v>469</v>
      </c>
      <c r="B77" s="1734">
        <v>849.94116178909997</v>
      </c>
      <c r="C77" s="1045">
        <f t="shared" si="1"/>
        <v>4292.4158372015399</v>
      </c>
      <c r="D77" s="1470">
        <v>2311.855</v>
      </c>
      <c r="E77" s="1129">
        <v>0</v>
      </c>
      <c r="F77" s="1129">
        <v>238.197</v>
      </c>
      <c r="G77" s="1129">
        <v>0</v>
      </c>
      <c r="H77" s="1129">
        <v>0</v>
      </c>
      <c r="I77" s="1601">
        <v>6.4591879428259578</v>
      </c>
      <c r="J77" s="1480">
        <v>1735.9046492587142</v>
      </c>
      <c r="K77" s="897">
        <v>227</v>
      </c>
      <c r="L77" s="494"/>
    </row>
    <row r="78" spans="1:12" ht="12.75" customHeight="1" x14ac:dyDescent="0.2">
      <c r="A78" s="3" t="s">
        <v>82</v>
      </c>
      <c r="B78" s="1734">
        <v>20334.506192774497</v>
      </c>
      <c r="C78" s="1045">
        <f t="shared" si="1"/>
        <v>143667.09905926566</v>
      </c>
      <c r="D78" s="1470">
        <v>91115.737999999998</v>
      </c>
      <c r="E78" s="1129">
        <v>0</v>
      </c>
      <c r="F78" s="1129">
        <v>17856.202000000001</v>
      </c>
      <c r="G78" s="1129">
        <v>0</v>
      </c>
      <c r="H78" s="1129">
        <v>0</v>
      </c>
      <c r="I78" s="1601">
        <v>684.17299934102641</v>
      </c>
      <c r="J78" s="1480">
        <v>34010.986059924624</v>
      </c>
      <c r="K78" s="897">
        <v>4627</v>
      </c>
      <c r="L78" s="494"/>
    </row>
    <row r="79" spans="1:12" ht="12.75" customHeight="1" x14ac:dyDescent="0.2">
      <c r="A79" s="3" t="s">
        <v>83</v>
      </c>
      <c r="B79" s="1734">
        <v>20404.567862161002</v>
      </c>
      <c r="C79" s="1045">
        <f t="shared" si="1"/>
        <v>157387.31028633684</v>
      </c>
      <c r="D79" s="1470">
        <v>105052.23699999999</v>
      </c>
      <c r="E79" s="1129">
        <v>0</v>
      </c>
      <c r="F79" s="1129">
        <v>21208.107</v>
      </c>
      <c r="G79" s="1129">
        <v>0</v>
      </c>
      <c r="H79" s="1129">
        <v>0</v>
      </c>
      <c r="I79" s="1601">
        <v>1801.3861856755532</v>
      </c>
      <c r="J79" s="1480">
        <v>29325.580100661296</v>
      </c>
      <c r="K79" s="897">
        <v>4875</v>
      </c>
      <c r="L79" s="494"/>
    </row>
    <row r="80" spans="1:12" ht="12.75" customHeight="1" x14ac:dyDescent="0.2">
      <c r="A80" s="3" t="s">
        <v>470</v>
      </c>
      <c r="B80" s="1734">
        <v>658.61109214300006</v>
      </c>
      <c r="C80" s="1045">
        <f t="shared" si="1"/>
        <v>3034.3831771621735</v>
      </c>
      <c r="D80" s="1470">
        <v>1768.6849999999999</v>
      </c>
      <c r="E80" s="1129">
        <v>0</v>
      </c>
      <c r="F80" s="1129">
        <v>86.426000000000002</v>
      </c>
      <c r="G80" s="1129">
        <v>0</v>
      </c>
      <c r="H80" s="1129">
        <v>0</v>
      </c>
      <c r="I80" s="1601">
        <v>9.9404889019027163</v>
      </c>
      <c r="J80" s="1480">
        <v>1169.3316882602712</v>
      </c>
      <c r="K80" s="897">
        <v>182</v>
      </c>
      <c r="L80" s="494"/>
    </row>
    <row r="81" spans="1:12" ht="12.75" customHeight="1" x14ac:dyDescent="0.2">
      <c r="A81" s="3" t="s">
        <v>84</v>
      </c>
      <c r="B81" s="1734">
        <v>5168.4147010786</v>
      </c>
      <c r="C81" s="1045">
        <f t="shared" si="1"/>
        <v>26272.37281614422</v>
      </c>
      <c r="D81" s="1470">
        <v>17577.895</v>
      </c>
      <c r="E81" s="1129">
        <v>0</v>
      </c>
      <c r="F81" s="1129">
        <v>1656.0650000000001</v>
      </c>
      <c r="G81" s="1129">
        <v>0</v>
      </c>
      <c r="H81" s="1129">
        <v>0</v>
      </c>
      <c r="I81" s="1601">
        <v>217.82241706976012</v>
      </c>
      <c r="J81" s="1480">
        <v>6820.5903990744591</v>
      </c>
      <c r="K81" s="897">
        <v>966</v>
      </c>
      <c r="L81" s="494"/>
    </row>
    <row r="82" spans="1:12" ht="12.75" customHeight="1" x14ac:dyDescent="0.2">
      <c r="A82" s="3" t="s">
        <v>471</v>
      </c>
      <c r="B82" s="1734">
        <v>1124.1643317200001</v>
      </c>
      <c r="C82" s="1045">
        <f t="shared" si="1"/>
        <v>5952.990645247919</v>
      </c>
      <c r="D82" s="1470">
        <v>3382.58</v>
      </c>
      <c r="E82" s="1129">
        <v>0</v>
      </c>
      <c r="F82" s="1129">
        <v>359.21499999999997</v>
      </c>
      <c r="G82" s="1129">
        <v>0</v>
      </c>
      <c r="H82" s="1129">
        <v>0</v>
      </c>
      <c r="I82" s="1601">
        <v>112.1774687735098</v>
      </c>
      <c r="J82" s="1480">
        <v>2099.0181764744093</v>
      </c>
      <c r="K82" s="897">
        <v>280</v>
      </c>
      <c r="L82" s="494"/>
    </row>
    <row r="83" spans="1:12" ht="12.75" customHeight="1" x14ac:dyDescent="0.2">
      <c r="A83" s="3" t="s">
        <v>472</v>
      </c>
      <c r="B83" s="1734">
        <v>731.81214901299995</v>
      </c>
      <c r="C83" s="1045">
        <f t="shared" si="1"/>
        <v>6363.1981121282006</v>
      </c>
      <c r="D83" s="1470">
        <v>3189.027</v>
      </c>
      <c r="E83" s="1129">
        <v>0</v>
      </c>
      <c r="F83" s="1129">
        <v>195.97800000000001</v>
      </c>
      <c r="G83" s="1129">
        <v>0</v>
      </c>
      <c r="H83" s="1129">
        <v>0</v>
      </c>
      <c r="I83" s="1601">
        <v>18.102069197930689</v>
      </c>
      <c r="J83" s="1480">
        <v>2960.0910429302694</v>
      </c>
      <c r="K83" s="897">
        <v>318</v>
      </c>
      <c r="L83" s="494"/>
    </row>
    <row r="84" spans="1:12" ht="12.75" customHeight="1" x14ac:dyDescent="0.2">
      <c r="A84" s="3" t="s">
        <v>85</v>
      </c>
      <c r="B84" s="1734">
        <v>1147.7517110265999</v>
      </c>
      <c r="C84" s="1045">
        <f t="shared" si="1"/>
        <v>13269.82676468978</v>
      </c>
      <c r="D84" s="1470">
        <v>5657.049</v>
      </c>
      <c r="E84" s="1129">
        <v>0</v>
      </c>
      <c r="F84" s="1129">
        <v>490.10700000000003</v>
      </c>
      <c r="G84" s="1129">
        <v>0</v>
      </c>
      <c r="H84" s="1129">
        <v>0</v>
      </c>
      <c r="I84" s="1601">
        <v>74.027677768094435</v>
      </c>
      <c r="J84" s="1480">
        <v>7048.6430869216847</v>
      </c>
      <c r="K84" s="897">
        <v>448</v>
      </c>
      <c r="L84" s="494"/>
    </row>
    <row r="85" spans="1:12" ht="12.75" customHeight="1" x14ac:dyDescent="0.2">
      <c r="A85" s="3" t="s">
        <v>473</v>
      </c>
      <c r="B85" s="1734">
        <v>707.38608865339995</v>
      </c>
      <c r="C85" s="1045">
        <f t="shared" si="1"/>
        <v>4960.1814291447481</v>
      </c>
      <c r="D85" s="1470">
        <v>2140.6790000000001</v>
      </c>
      <c r="E85" s="1129">
        <v>0</v>
      </c>
      <c r="F85" s="1129">
        <v>92.65</v>
      </c>
      <c r="G85" s="1129">
        <v>0</v>
      </c>
      <c r="H85" s="1129">
        <v>0</v>
      </c>
      <c r="I85" s="1601">
        <v>110.85763111013875</v>
      </c>
      <c r="J85" s="1480">
        <v>2615.9947980346092</v>
      </c>
      <c r="K85" s="897">
        <v>181</v>
      </c>
      <c r="L85" s="494"/>
    </row>
    <row r="86" spans="1:12" ht="12.75" customHeight="1" x14ac:dyDescent="0.2">
      <c r="A86" s="3" t="s">
        <v>157</v>
      </c>
      <c r="B86" s="1734">
        <v>534.31389851250003</v>
      </c>
      <c r="C86" s="1045">
        <f t="shared" si="1"/>
        <v>4579.9832674389772</v>
      </c>
      <c r="D86" s="1470">
        <v>1954.165</v>
      </c>
      <c r="E86" s="1129">
        <v>0</v>
      </c>
      <c r="F86" s="1129">
        <v>116.929</v>
      </c>
      <c r="G86" s="1129">
        <v>0</v>
      </c>
      <c r="H86" s="1129">
        <v>0</v>
      </c>
      <c r="I86" s="1601">
        <v>16.424683271730906</v>
      </c>
      <c r="J86" s="1480">
        <v>2492.4645841672464</v>
      </c>
      <c r="K86" s="897">
        <v>184</v>
      </c>
      <c r="L86" s="494"/>
    </row>
    <row r="87" spans="1:12" ht="12.75" customHeight="1" x14ac:dyDescent="0.2">
      <c r="A87" s="3" t="s">
        <v>474</v>
      </c>
      <c r="B87" s="1734">
        <v>2300.7906688334001</v>
      </c>
      <c r="C87" s="1045">
        <f t="shared" si="1"/>
        <v>9937.4502391184324</v>
      </c>
      <c r="D87" s="1470">
        <v>4116.6549999999997</v>
      </c>
      <c r="E87" s="1129">
        <v>0</v>
      </c>
      <c r="F87" s="1129">
        <v>514.84100000000001</v>
      </c>
      <c r="G87" s="1129">
        <v>0</v>
      </c>
      <c r="H87" s="1129">
        <v>0</v>
      </c>
      <c r="I87" s="1601">
        <v>333.58441334762011</v>
      </c>
      <c r="J87" s="1480">
        <v>4972.369825770812</v>
      </c>
      <c r="K87" s="897">
        <v>616</v>
      </c>
      <c r="L87" s="494"/>
    </row>
    <row r="88" spans="1:12" ht="12.75" customHeight="1" x14ac:dyDescent="0.2">
      <c r="A88" s="3" t="s">
        <v>86</v>
      </c>
      <c r="B88" s="1734">
        <v>1769.0959052339999</v>
      </c>
      <c r="C88" s="1045">
        <f t="shared" si="1"/>
        <v>9005.9696459886964</v>
      </c>
      <c r="D88" s="1470">
        <v>5416.2569999999996</v>
      </c>
      <c r="E88" s="1129">
        <v>0</v>
      </c>
      <c r="F88" s="1129">
        <v>460.33800000000002</v>
      </c>
      <c r="G88" s="1129">
        <v>0</v>
      </c>
      <c r="H88" s="1129">
        <v>0</v>
      </c>
      <c r="I88" s="1601">
        <v>41.81845997274916</v>
      </c>
      <c r="J88" s="1480">
        <v>3087.5561860159478</v>
      </c>
      <c r="K88" s="897">
        <v>336</v>
      </c>
      <c r="L88" s="494"/>
    </row>
    <row r="89" spans="1:12" ht="12.75" customHeight="1" x14ac:dyDescent="0.2">
      <c r="A89" s="3" t="s">
        <v>475</v>
      </c>
      <c r="B89" s="1734">
        <v>861.69032541389993</v>
      </c>
      <c r="C89" s="1045">
        <f t="shared" si="1"/>
        <v>7014.7258094682948</v>
      </c>
      <c r="D89" s="1470">
        <v>3143.0079999999998</v>
      </c>
      <c r="E89" s="1129">
        <v>0</v>
      </c>
      <c r="F89" s="1129">
        <v>631.06399999999996</v>
      </c>
      <c r="G89" s="1129">
        <v>0</v>
      </c>
      <c r="H89" s="1129">
        <v>0</v>
      </c>
      <c r="I89" s="1601">
        <v>10.498144478871959</v>
      </c>
      <c r="J89" s="1480">
        <v>3230.1556649894228</v>
      </c>
      <c r="K89" s="897">
        <v>288</v>
      </c>
      <c r="L89" s="494"/>
    </row>
    <row r="90" spans="1:12" ht="12.75" customHeight="1" x14ac:dyDescent="0.2">
      <c r="A90" s="3" t="s">
        <v>476</v>
      </c>
      <c r="B90" s="1734">
        <v>4056.6060826479998</v>
      </c>
      <c r="C90" s="1045">
        <f t="shared" si="1"/>
        <v>76106.165555220156</v>
      </c>
      <c r="D90" s="1470">
        <v>21419.198</v>
      </c>
      <c r="E90" s="1129">
        <v>102.85886000000001</v>
      </c>
      <c r="F90" s="1129">
        <v>1649.1410000000001</v>
      </c>
      <c r="G90" s="1129">
        <v>0</v>
      </c>
      <c r="H90" s="1129">
        <v>9321.6586900000002</v>
      </c>
      <c r="I90" s="1601">
        <v>117.49341235870892</v>
      </c>
      <c r="J90" s="1480">
        <v>43495.815592861451</v>
      </c>
      <c r="K90" s="897">
        <v>1961</v>
      </c>
      <c r="L90" s="494"/>
    </row>
    <row r="91" spans="1:12" ht="12.75" customHeight="1" x14ac:dyDescent="0.2">
      <c r="A91" s="3" t="s">
        <v>89</v>
      </c>
      <c r="B91" s="1734">
        <v>3113.6814529262001</v>
      </c>
      <c r="C91" s="1045">
        <f t="shared" si="1"/>
        <v>15539.712107315114</v>
      </c>
      <c r="D91" s="1470">
        <v>10265.636</v>
      </c>
      <c r="E91" s="1129">
        <v>0</v>
      </c>
      <c r="F91" s="1129">
        <v>1720.923</v>
      </c>
      <c r="G91" s="1129">
        <v>0</v>
      </c>
      <c r="H91" s="1129">
        <v>0</v>
      </c>
      <c r="I91" s="1601">
        <v>98.744797207099325</v>
      </c>
      <c r="J91" s="1480">
        <v>3454.4083101080141</v>
      </c>
      <c r="K91" s="897">
        <v>697</v>
      </c>
      <c r="L91" s="494"/>
    </row>
    <row r="92" spans="1:12" ht="12.75" customHeight="1" x14ac:dyDescent="0.2">
      <c r="A92" s="3" t="s">
        <v>391</v>
      </c>
      <c r="B92" s="1734">
        <v>11073.485809530001</v>
      </c>
      <c r="C92" s="1045">
        <f t="shared" si="1"/>
        <v>110874.23690878125</v>
      </c>
      <c r="D92" s="1470">
        <v>69958.850999999995</v>
      </c>
      <c r="E92" s="1129">
        <v>0</v>
      </c>
      <c r="F92" s="1129">
        <v>22504.617999999999</v>
      </c>
      <c r="G92" s="1129">
        <v>0</v>
      </c>
      <c r="H92" s="1129">
        <v>0</v>
      </c>
      <c r="I92" s="1601">
        <v>836.37019190194349</v>
      </c>
      <c r="J92" s="1480">
        <v>17574.397716879317</v>
      </c>
      <c r="K92" s="897">
        <v>3310</v>
      </c>
      <c r="L92" s="494"/>
    </row>
    <row r="93" spans="1:12" ht="12.75" customHeight="1" x14ac:dyDescent="0.2">
      <c r="A93" s="3" t="s">
        <v>159</v>
      </c>
      <c r="B93" s="1734">
        <v>875.94561759399994</v>
      </c>
      <c r="C93" s="1045">
        <f t="shared" si="1"/>
        <v>6505.41189411287</v>
      </c>
      <c r="D93" s="1470">
        <v>3534.1680000000001</v>
      </c>
      <c r="E93" s="1129">
        <v>0</v>
      </c>
      <c r="F93" s="1129">
        <v>227.99</v>
      </c>
      <c r="G93" s="1129">
        <v>0</v>
      </c>
      <c r="H93" s="1129">
        <v>0</v>
      </c>
      <c r="I93" s="1601">
        <v>16.206846365730811</v>
      </c>
      <c r="J93" s="1480">
        <v>2727.047047747139</v>
      </c>
      <c r="K93" s="897">
        <v>247</v>
      </c>
      <c r="L93" s="494"/>
    </row>
    <row r="94" spans="1:12" ht="12.75" customHeight="1" x14ac:dyDescent="0.2">
      <c r="A94" s="3" t="s">
        <v>477</v>
      </c>
      <c r="B94" s="1734">
        <v>1698.6625732130999</v>
      </c>
      <c r="C94" s="1045">
        <f t="shared" si="1"/>
        <v>16254.140684766036</v>
      </c>
      <c r="D94" s="1470">
        <v>9381.0669999999991</v>
      </c>
      <c r="E94" s="1129">
        <v>0</v>
      </c>
      <c r="F94" s="1129">
        <v>3087.1469999999999</v>
      </c>
      <c r="G94" s="1129">
        <v>0</v>
      </c>
      <c r="H94" s="1129">
        <v>0</v>
      </c>
      <c r="I94" s="1601">
        <v>162.93390727186176</v>
      </c>
      <c r="J94" s="1480">
        <v>3622.9927774941748</v>
      </c>
      <c r="K94" s="897">
        <v>527</v>
      </c>
      <c r="L94" s="494"/>
    </row>
    <row r="95" spans="1:12" ht="12.75" customHeight="1" x14ac:dyDescent="0.2">
      <c r="A95" s="3" t="s">
        <v>91</v>
      </c>
      <c r="B95" s="1734">
        <v>12762.542137613998</v>
      </c>
      <c r="C95" s="1045">
        <f t="shared" si="1"/>
        <v>84949.644318651859</v>
      </c>
      <c r="D95" s="1470">
        <v>46235.531999999999</v>
      </c>
      <c r="E95" s="1129">
        <v>0</v>
      </c>
      <c r="F95" s="1129">
        <v>10375.572</v>
      </c>
      <c r="G95" s="1129">
        <v>0</v>
      </c>
      <c r="H95" s="1129">
        <v>0</v>
      </c>
      <c r="I95" s="1601">
        <v>1008.8908797844481</v>
      </c>
      <c r="J95" s="1480">
        <v>27329.649438867407</v>
      </c>
      <c r="K95" s="897">
        <v>3124</v>
      </c>
      <c r="L95" s="494"/>
    </row>
    <row r="96" spans="1:12" ht="12.75" customHeight="1" x14ac:dyDescent="0.2">
      <c r="A96" s="3" t="s">
        <v>478</v>
      </c>
      <c r="B96" s="1734">
        <v>2540.6190174598</v>
      </c>
      <c r="C96" s="1045">
        <f t="shared" si="1"/>
        <v>11675.460168876834</v>
      </c>
      <c r="D96" s="1470">
        <v>6956.7870000000003</v>
      </c>
      <c r="E96" s="1129">
        <v>0</v>
      </c>
      <c r="F96" s="1129">
        <v>1223.1279999999999</v>
      </c>
      <c r="G96" s="1129">
        <v>0</v>
      </c>
      <c r="H96" s="1129">
        <v>0</v>
      </c>
      <c r="I96" s="1601">
        <v>146.60787199300995</v>
      </c>
      <c r="J96" s="1480">
        <v>3348.9372968838252</v>
      </c>
      <c r="K96" s="897">
        <v>478</v>
      </c>
      <c r="L96" s="494"/>
    </row>
    <row r="97" spans="1:12" ht="12.75" customHeight="1" x14ac:dyDescent="0.2">
      <c r="A97" s="3" t="s">
        <v>479</v>
      </c>
      <c r="B97" s="1734">
        <v>1809.2680319966</v>
      </c>
      <c r="C97" s="1045">
        <f t="shared" si="1"/>
        <v>15690.977388426301</v>
      </c>
      <c r="D97" s="1470">
        <v>8345.0450000000001</v>
      </c>
      <c r="E97" s="1129">
        <v>0</v>
      </c>
      <c r="F97" s="1129">
        <v>738.94200000000001</v>
      </c>
      <c r="G97" s="1129">
        <v>0</v>
      </c>
      <c r="H97" s="1129">
        <v>0</v>
      </c>
      <c r="I97" s="1601">
        <v>81.640908569508596</v>
      </c>
      <c r="J97" s="1480">
        <v>6525.3494798567926</v>
      </c>
      <c r="K97" s="897">
        <v>580</v>
      </c>
      <c r="L97" s="494"/>
    </row>
    <row r="98" spans="1:12" ht="12.75" customHeight="1" x14ac:dyDescent="0.2">
      <c r="A98" s="3" t="s">
        <v>480</v>
      </c>
      <c r="B98" s="1734">
        <v>1330.0475668699</v>
      </c>
      <c r="C98" s="1045">
        <f t="shared" si="1"/>
        <v>7356.6034560793414</v>
      </c>
      <c r="D98" s="1470">
        <v>4699.973</v>
      </c>
      <c r="E98" s="1129">
        <v>0</v>
      </c>
      <c r="F98" s="1129">
        <v>374.31400000000002</v>
      </c>
      <c r="G98" s="1129">
        <v>0</v>
      </c>
      <c r="H98" s="1129">
        <v>0</v>
      </c>
      <c r="I98" s="1601">
        <v>105.68158409160205</v>
      </c>
      <c r="J98" s="1480">
        <v>2176.6348719877383</v>
      </c>
      <c r="K98" s="897">
        <v>399</v>
      </c>
      <c r="L98" s="494"/>
    </row>
    <row r="99" spans="1:12" ht="12.75" customHeight="1" x14ac:dyDescent="0.2">
      <c r="A99" s="3" t="s">
        <v>92</v>
      </c>
      <c r="B99" s="1734">
        <v>1086.1343345712999</v>
      </c>
      <c r="C99" s="1045">
        <f t="shared" si="1"/>
        <v>5149.6477941017401</v>
      </c>
      <c r="D99" s="1470">
        <v>2419.0889999999999</v>
      </c>
      <c r="E99" s="1129">
        <v>0</v>
      </c>
      <c r="F99" s="1129">
        <v>309.77800000000002</v>
      </c>
      <c r="G99" s="1129">
        <v>0</v>
      </c>
      <c r="H99" s="1129">
        <v>0</v>
      </c>
      <c r="I99" s="1601">
        <v>19.791136690490443</v>
      </c>
      <c r="J99" s="1480">
        <v>2400.989657411249</v>
      </c>
      <c r="K99" s="897">
        <v>262</v>
      </c>
      <c r="L99" s="494"/>
    </row>
    <row r="100" spans="1:12" ht="12.75" customHeight="1" x14ac:dyDescent="0.2">
      <c r="A100" s="3" t="s">
        <v>93</v>
      </c>
      <c r="B100" s="1734">
        <v>2179.2434524523001</v>
      </c>
      <c r="C100" s="1045">
        <f t="shared" si="1"/>
        <v>13762.664945235581</v>
      </c>
      <c r="D100" s="1470">
        <v>9099.3430000000008</v>
      </c>
      <c r="E100" s="1129">
        <v>0</v>
      </c>
      <c r="F100" s="1129">
        <v>540.00900000000001</v>
      </c>
      <c r="G100" s="1129">
        <v>0</v>
      </c>
      <c r="H100" s="1129">
        <v>0</v>
      </c>
      <c r="I100" s="1601">
        <v>145.05469770195523</v>
      </c>
      <c r="J100" s="1480">
        <v>3978.2582475336262</v>
      </c>
      <c r="K100" s="897">
        <v>538</v>
      </c>
      <c r="L100" s="494"/>
    </row>
    <row r="101" spans="1:12" ht="12.75" customHeight="1" x14ac:dyDescent="0.2">
      <c r="A101" s="3" t="s">
        <v>95</v>
      </c>
      <c r="B101" s="1734">
        <v>882.01889670749995</v>
      </c>
      <c r="C101" s="1045">
        <f t="shared" si="1"/>
        <v>4789.8246760877901</v>
      </c>
      <c r="D101" s="1470">
        <v>3117.3040000000001</v>
      </c>
      <c r="E101" s="1129">
        <v>0</v>
      </c>
      <c r="F101" s="1129">
        <v>304.10500000000002</v>
      </c>
      <c r="G101" s="1129">
        <v>0</v>
      </c>
      <c r="H101" s="1129">
        <v>0</v>
      </c>
      <c r="I101" s="1601">
        <v>56.87267115631915</v>
      </c>
      <c r="J101" s="1480">
        <v>1311.5430049314714</v>
      </c>
      <c r="K101" s="897">
        <v>209</v>
      </c>
      <c r="L101" s="494"/>
    </row>
    <row r="102" spans="1:12" ht="12.75" customHeight="1" x14ac:dyDescent="0.2">
      <c r="A102" s="3" t="s">
        <v>481</v>
      </c>
      <c r="B102" s="1734">
        <v>1925.7138961810001</v>
      </c>
      <c r="C102" s="1045">
        <f t="shared" si="1"/>
        <v>8991.2789110133272</v>
      </c>
      <c r="D102" s="1470">
        <v>5524.4579999999996</v>
      </c>
      <c r="E102" s="1129">
        <v>0</v>
      </c>
      <c r="F102" s="1129">
        <v>334.03300000000002</v>
      </c>
      <c r="G102" s="1129">
        <v>0</v>
      </c>
      <c r="H102" s="1129">
        <v>0</v>
      </c>
      <c r="I102" s="1601">
        <v>36.73697108580636</v>
      </c>
      <c r="J102" s="1480">
        <v>3096.0509399275215</v>
      </c>
      <c r="K102" s="897">
        <v>389</v>
      </c>
      <c r="L102" s="494"/>
    </row>
    <row r="103" spans="1:12" ht="12.75" customHeight="1" x14ac:dyDescent="0.2">
      <c r="A103" s="3" t="s">
        <v>163</v>
      </c>
      <c r="B103" s="1734">
        <v>518.31032826060004</v>
      </c>
      <c r="C103" s="1045">
        <f t="shared" si="1"/>
        <v>1909.1377571291268</v>
      </c>
      <c r="D103" s="1470">
        <v>1202.404</v>
      </c>
      <c r="E103" s="1129">
        <v>0</v>
      </c>
      <c r="F103" s="1129">
        <v>88.426000000000002</v>
      </c>
      <c r="G103" s="1129">
        <v>0</v>
      </c>
      <c r="H103" s="1129">
        <v>0</v>
      </c>
      <c r="I103" s="1601">
        <v>1.1509589953232282</v>
      </c>
      <c r="J103" s="1480">
        <v>617.1567981338037</v>
      </c>
      <c r="K103" s="897">
        <v>124</v>
      </c>
      <c r="L103" s="494"/>
    </row>
    <row r="104" spans="1:12" ht="12.75" customHeight="1" x14ac:dyDescent="0.2">
      <c r="A104" s="3" t="s">
        <v>482</v>
      </c>
      <c r="B104" s="1734">
        <v>1674.2623548660999</v>
      </c>
      <c r="C104" s="1045">
        <f t="shared" si="1"/>
        <v>6808.6899581718135</v>
      </c>
      <c r="D104" s="1470">
        <v>4193.4849999999997</v>
      </c>
      <c r="E104" s="1129">
        <v>0</v>
      </c>
      <c r="F104" s="1129">
        <v>465.214</v>
      </c>
      <c r="G104" s="1129">
        <v>0</v>
      </c>
      <c r="H104" s="1129">
        <v>0</v>
      </c>
      <c r="I104" s="1601">
        <v>31.749941424537958</v>
      </c>
      <c r="J104" s="1480">
        <v>2118.2410167472758</v>
      </c>
      <c r="K104" s="897">
        <v>379</v>
      </c>
      <c r="L104" s="494"/>
    </row>
    <row r="105" spans="1:12" ht="12.75" customHeight="1" x14ac:dyDescent="0.2">
      <c r="A105" s="3" t="s">
        <v>98</v>
      </c>
      <c r="B105" s="1734">
        <v>2077.723431416</v>
      </c>
      <c r="C105" s="1045">
        <f t="shared" si="1"/>
        <v>10517.891368113313</v>
      </c>
      <c r="D105" s="1470">
        <v>5823.15</v>
      </c>
      <c r="E105" s="1129">
        <v>0</v>
      </c>
      <c r="F105" s="1129">
        <v>569.255</v>
      </c>
      <c r="G105" s="1129">
        <v>0</v>
      </c>
      <c r="H105" s="1129">
        <v>0</v>
      </c>
      <c r="I105" s="1601">
        <v>118.54581579187627</v>
      </c>
      <c r="J105" s="1480">
        <v>4006.9405523214373</v>
      </c>
      <c r="K105" s="897">
        <v>549</v>
      </c>
      <c r="L105" s="494"/>
    </row>
    <row r="106" spans="1:12" ht="12.75" customHeight="1" x14ac:dyDescent="0.2">
      <c r="A106" s="3" t="s">
        <v>99</v>
      </c>
      <c r="B106" s="1734">
        <v>574.3453981376</v>
      </c>
      <c r="C106" s="1045">
        <f t="shared" si="1"/>
        <v>5656.1334970104435</v>
      </c>
      <c r="D106" s="1470">
        <v>2785.067</v>
      </c>
      <c r="E106" s="1129">
        <v>0</v>
      </c>
      <c r="F106" s="1129">
        <v>263.41899999999998</v>
      </c>
      <c r="G106" s="1129">
        <v>0</v>
      </c>
      <c r="H106" s="1129">
        <v>0</v>
      </c>
      <c r="I106" s="1601">
        <v>113.75338352127073</v>
      </c>
      <c r="J106" s="1480">
        <v>2493.8941134891734</v>
      </c>
      <c r="K106" s="897">
        <v>216</v>
      </c>
      <c r="L106" s="494"/>
    </row>
    <row r="107" spans="1:12" ht="12.75" customHeight="1" x14ac:dyDescent="0.2">
      <c r="A107" s="3" t="s">
        <v>100</v>
      </c>
      <c r="B107" s="1734">
        <v>1211.1994387397001</v>
      </c>
      <c r="C107" s="1045">
        <f t="shared" si="1"/>
        <v>7663.8987225859782</v>
      </c>
      <c r="D107" s="1470">
        <v>4928.8959999999997</v>
      </c>
      <c r="E107" s="1129">
        <v>0</v>
      </c>
      <c r="F107" s="1129">
        <v>222.32599999999999</v>
      </c>
      <c r="G107" s="1129">
        <v>0</v>
      </c>
      <c r="H107" s="1129">
        <v>0</v>
      </c>
      <c r="I107" s="1601">
        <v>189.78850769372377</v>
      </c>
      <c r="J107" s="1480">
        <v>2322.8882148922544</v>
      </c>
      <c r="K107" s="897">
        <v>305</v>
      </c>
      <c r="L107" s="494"/>
    </row>
    <row r="108" spans="1:12" ht="12.75" customHeight="1" x14ac:dyDescent="0.2">
      <c r="A108" s="3" t="s">
        <v>483</v>
      </c>
      <c r="B108" s="1734">
        <v>2429.3013525730003</v>
      </c>
      <c r="C108" s="1045">
        <f t="shared" si="1"/>
        <v>14402.531475090354</v>
      </c>
      <c r="D108" s="1470">
        <v>9004.375</v>
      </c>
      <c r="E108" s="1129">
        <v>0</v>
      </c>
      <c r="F108" s="1129">
        <v>412.02300000000002</v>
      </c>
      <c r="G108" s="1129">
        <v>0</v>
      </c>
      <c r="H108" s="1129">
        <v>0</v>
      </c>
      <c r="I108" s="1601">
        <v>99.997486580924473</v>
      </c>
      <c r="J108" s="1480">
        <v>4886.1359885094316</v>
      </c>
      <c r="K108" s="897">
        <v>588</v>
      </c>
      <c r="L108" s="494"/>
    </row>
    <row r="109" spans="1:12" ht="12.75" customHeight="1" x14ac:dyDescent="0.2">
      <c r="A109" s="3" t="s">
        <v>484</v>
      </c>
      <c r="B109" s="1734">
        <v>23251.622036569999</v>
      </c>
      <c r="C109" s="1045">
        <f t="shared" si="1"/>
        <v>294050.62888354633</v>
      </c>
      <c r="D109" s="1470">
        <v>205716.15599999999</v>
      </c>
      <c r="E109" s="1129">
        <v>0</v>
      </c>
      <c r="F109" s="1129">
        <v>37000.870000000003</v>
      </c>
      <c r="G109" s="1129">
        <v>0</v>
      </c>
      <c r="H109" s="1129">
        <v>0</v>
      </c>
      <c r="I109" s="1601">
        <v>2371.5215665455521</v>
      </c>
      <c r="J109" s="1480">
        <v>48962.081317000782</v>
      </c>
      <c r="K109" s="897">
        <v>7125</v>
      </c>
      <c r="L109" s="494"/>
    </row>
    <row r="110" spans="1:12" ht="12.75" customHeight="1" x14ac:dyDescent="0.2">
      <c r="A110" s="3" t="s">
        <v>164</v>
      </c>
      <c r="B110" s="1734">
        <v>8550.4227709130009</v>
      </c>
      <c r="C110" s="1045">
        <f t="shared" si="1"/>
        <v>55289.360536872409</v>
      </c>
      <c r="D110" s="1470">
        <v>31034.466</v>
      </c>
      <c r="E110" s="1129">
        <v>0</v>
      </c>
      <c r="F110" s="1129">
        <v>4444.4449999999997</v>
      </c>
      <c r="G110" s="1129">
        <v>0</v>
      </c>
      <c r="H110" s="1129">
        <v>0</v>
      </c>
      <c r="I110" s="1601">
        <v>456.35563043374145</v>
      </c>
      <c r="J110" s="1480">
        <v>19354.093906438669</v>
      </c>
      <c r="K110" s="897">
        <v>1992</v>
      </c>
      <c r="L110" s="494"/>
    </row>
    <row r="111" spans="1:12" ht="12.75" customHeight="1" x14ac:dyDescent="0.2">
      <c r="A111" s="3" t="s">
        <v>485</v>
      </c>
      <c r="B111" s="1734">
        <v>2684.6068174042002</v>
      </c>
      <c r="C111" s="1045">
        <f t="shared" si="1"/>
        <v>10009.816218246484</v>
      </c>
      <c r="D111" s="1470">
        <v>7327.3389999999999</v>
      </c>
      <c r="E111" s="1129">
        <v>0</v>
      </c>
      <c r="F111" s="1129">
        <v>537.96600000000001</v>
      </c>
      <c r="G111" s="1129">
        <v>0</v>
      </c>
      <c r="H111" s="1129">
        <v>0</v>
      </c>
      <c r="I111" s="1601">
        <v>224.76330294569493</v>
      </c>
      <c r="J111" s="1480">
        <v>1919.7479153007885</v>
      </c>
      <c r="K111" s="897">
        <v>340</v>
      </c>
      <c r="L111" s="494"/>
    </row>
    <row r="112" spans="1:12" ht="12.75" customHeight="1" x14ac:dyDescent="0.2">
      <c r="A112" s="3" t="s">
        <v>486</v>
      </c>
      <c r="B112" s="1734">
        <v>970.83491858239995</v>
      </c>
      <c r="C112" s="1045">
        <f t="shared" si="1"/>
        <v>5334.9638635925585</v>
      </c>
      <c r="D112" s="1470">
        <v>2468.61</v>
      </c>
      <c r="E112" s="1129">
        <v>0</v>
      </c>
      <c r="F112" s="1129">
        <v>148.91200000000001</v>
      </c>
      <c r="G112" s="1129">
        <v>0</v>
      </c>
      <c r="H112" s="1129">
        <v>0</v>
      </c>
      <c r="I112" s="1601">
        <v>40.729922722105414</v>
      </c>
      <c r="J112" s="1480">
        <v>2676.7119408704525</v>
      </c>
      <c r="K112" s="897">
        <v>324</v>
      </c>
      <c r="L112" s="494"/>
    </row>
    <row r="113" spans="1:12" ht="12.75" customHeight="1" x14ac:dyDescent="0.2">
      <c r="A113" s="3" t="s">
        <v>487</v>
      </c>
      <c r="B113" s="1734">
        <v>11588.631898377003</v>
      </c>
      <c r="C113" s="1045">
        <f t="shared" si="1"/>
        <v>44801.05307727035</v>
      </c>
      <c r="D113" s="1470">
        <v>24672.196</v>
      </c>
      <c r="E113" s="1129">
        <v>0</v>
      </c>
      <c r="F113" s="1129">
        <v>4695.8360000000002</v>
      </c>
      <c r="G113" s="1129">
        <v>0</v>
      </c>
      <c r="H113" s="1129">
        <v>0</v>
      </c>
      <c r="I113" s="1601">
        <v>368.57192363850538</v>
      </c>
      <c r="J113" s="1480">
        <v>15064.449153631847</v>
      </c>
      <c r="K113" s="897">
        <v>1912</v>
      </c>
      <c r="L113" s="494"/>
    </row>
    <row r="114" spans="1:12" ht="12.75" customHeight="1" x14ac:dyDescent="0.2">
      <c r="A114" s="3" t="s">
        <v>488</v>
      </c>
      <c r="B114" s="1734">
        <v>2715.8597968999998</v>
      </c>
      <c r="C114" s="1045">
        <f t="shared" si="1"/>
        <v>24308.451457006966</v>
      </c>
      <c r="D114" s="1470">
        <v>16727.002</v>
      </c>
      <c r="E114" s="1129">
        <v>0</v>
      </c>
      <c r="F114" s="1129">
        <v>2575.0030000000002</v>
      </c>
      <c r="G114" s="1129">
        <v>0</v>
      </c>
      <c r="H114" s="1129">
        <v>0</v>
      </c>
      <c r="I114" s="1601">
        <v>117.12325127857036</v>
      </c>
      <c r="J114" s="1480">
        <v>4889.3232057283913</v>
      </c>
      <c r="K114" s="897">
        <v>720</v>
      </c>
      <c r="L114" s="494"/>
    </row>
    <row r="115" spans="1:12" ht="12.75" customHeight="1" x14ac:dyDescent="0.2">
      <c r="A115" s="3" t="s">
        <v>102</v>
      </c>
      <c r="B115" s="1734">
        <v>3304.1767448360001</v>
      </c>
      <c r="C115" s="1045">
        <f t="shared" si="1"/>
        <v>12964.030158069336</v>
      </c>
      <c r="D115" s="1470">
        <v>9096.1890000000003</v>
      </c>
      <c r="E115" s="1129">
        <v>0</v>
      </c>
      <c r="F115" s="1129">
        <v>512.39800000000002</v>
      </c>
      <c r="G115" s="1129">
        <v>0</v>
      </c>
      <c r="H115" s="1129">
        <v>0</v>
      </c>
      <c r="I115" s="1601">
        <v>274.17519649812903</v>
      </c>
      <c r="J115" s="1480">
        <v>3081.2679615712073</v>
      </c>
      <c r="K115" s="897">
        <v>407</v>
      </c>
      <c r="L115" s="494"/>
    </row>
    <row r="116" spans="1:12" ht="12.75" customHeight="1" x14ac:dyDescent="0.2">
      <c r="A116" s="3" t="s">
        <v>489</v>
      </c>
      <c r="B116" s="1734">
        <v>1274.4196678474998</v>
      </c>
      <c r="C116" s="1045">
        <f t="shared" si="1"/>
        <v>12069.669888683839</v>
      </c>
      <c r="D116" s="1470">
        <v>6531.4679999999998</v>
      </c>
      <c r="E116" s="1129">
        <v>0</v>
      </c>
      <c r="F116" s="1129">
        <v>472.37799999999999</v>
      </c>
      <c r="G116" s="1129">
        <v>0</v>
      </c>
      <c r="H116" s="1129">
        <v>0</v>
      </c>
      <c r="I116" s="1601">
        <v>430.01778978712008</v>
      </c>
      <c r="J116" s="1480">
        <v>4635.8060988967181</v>
      </c>
      <c r="K116" s="897">
        <v>582</v>
      </c>
      <c r="L116" s="494"/>
    </row>
    <row r="117" spans="1:12" ht="12.75" customHeight="1" x14ac:dyDescent="0.2">
      <c r="A117" s="3" t="s">
        <v>103</v>
      </c>
      <c r="B117" s="1734">
        <v>1491.7648569191999</v>
      </c>
      <c r="C117" s="1045">
        <f t="shared" si="1"/>
        <v>7016.330539863714</v>
      </c>
      <c r="D117" s="1470">
        <v>4612.2809999999999</v>
      </c>
      <c r="E117" s="1129">
        <v>0</v>
      </c>
      <c r="F117" s="1129">
        <v>600.072</v>
      </c>
      <c r="G117" s="1129">
        <v>0</v>
      </c>
      <c r="H117" s="1129">
        <v>0</v>
      </c>
      <c r="I117" s="1601">
        <v>75.037565315045342</v>
      </c>
      <c r="J117" s="1480">
        <v>1728.9399745486689</v>
      </c>
      <c r="K117" s="897">
        <v>308</v>
      </c>
      <c r="L117" s="494"/>
    </row>
    <row r="118" spans="1:12" ht="12.75" customHeight="1" x14ac:dyDescent="0.2">
      <c r="A118" s="3" t="s">
        <v>168</v>
      </c>
      <c r="B118" s="1734">
        <v>2858.2203514049997</v>
      </c>
      <c r="C118" s="1045">
        <f t="shared" si="1"/>
        <v>17090.599334886705</v>
      </c>
      <c r="D118" s="1470">
        <v>11172.749</v>
      </c>
      <c r="E118" s="1129">
        <v>0</v>
      </c>
      <c r="F118" s="1129">
        <v>705.31799999999998</v>
      </c>
      <c r="G118" s="1129">
        <v>0</v>
      </c>
      <c r="H118" s="1129">
        <v>0</v>
      </c>
      <c r="I118" s="1601">
        <v>91.73420751352127</v>
      </c>
      <c r="J118" s="1480">
        <v>5120.798127373183</v>
      </c>
      <c r="K118" s="897">
        <v>558</v>
      </c>
      <c r="L118" s="494"/>
    </row>
    <row r="119" spans="1:12" ht="12.75" customHeight="1" x14ac:dyDescent="0.2">
      <c r="A119" s="3" t="s">
        <v>171</v>
      </c>
      <c r="B119" s="1734">
        <v>810.57565940500001</v>
      </c>
      <c r="C119" s="1045">
        <f t="shared" si="1"/>
        <v>5975.8458231689146</v>
      </c>
      <c r="D119" s="1470">
        <v>3909.1019999999999</v>
      </c>
      <c r="E119" s="1129">
        <v>0</v>
      </c>
      <c r="F119" s="1129">
        <v>356.00700000000001</v>
      </c>
      <c r="G119" s="1129">
        <v>0</v>
      </c>
      <c r="H119" s="1129">
        <v>0</v>
      </c>
      <c r="I119" s="1601">
        <v>0.67707962741104732</v>
      </c>
      <c r="J119" s="1480">
        <v>1710.0597435415034</v>
      </c>
      <c r="K119" s="897">
        <v>200</v>
      </c>
      <c r="L119" s="494"/>
    </row>
    <row r="120" spans="1:12" ht="12.75" customHeight="1" x14ac:dyDescent="0.2">
      <c r="A120" s="3" t="s">
        <v>402</v>
      </c>
      <c r="B120" s="1734">
        <v>2102.8800771524002</v>
      </c>
      <c r="C120" s="1045">
        <f t="shared" si="1"/>
        <v>10898.290907694962</v>
      </c>
      <c r="D120" s="1470">
        <v>5275.5450000000001</v>
      </c>
      <c r="E120" s="1129">
        <v>0</v>
      </c>
      <c r="F120" s="1129">
        <v>347.98500000000001</v>
      </c>
      <c r="G120" s="1129">
        <v>0</v>
      </c>
      <c r="H120" s="1129">
        <v>0</v>
      </c>
      <c r="I120" s="1601">
        <v>118.02097977707126</v>
      </c>
      <c r="J120" s="1480">
        <v>5156.7399279178908</v>
      </c>
      <c r="K120" s="897">
        <v>480</v>
      </c>
      <c r="L120" s="494"/>
    </row>
    <row r="121" spans="1:12" ht="12.75" customHeight="1" x14ac:dyDescent="0.2">
      <c r="A121" s="3" t="s">
        <v>490</v>
      </c>
      <c r="B121" s="1734">
        <v>278.28598953139999</v>
      </c>
      <c r="C121" s="1045">
        <f t="shared" si="1"/>
        <v>2803.8376515912464</v>
      </c>
      <c r="D121" s="1470">
        <v>1351.7750000000001</v>
      </c>
      <c r="E121" s="1129">
        <v>0</v>
      </c>
      <c r="F121" s="1129">
        <v>37.182000000000002</v>
      </c>
      <c r="G121" s="1129">
        <v>0</v>
      </c>
      <c r="H121" s="1129">
        <v>0</v>
      </c>
      <c r="I121" s="1601">
        <v>13.241847665431902</v>
      </c>
      <c r="J121" s="1480">
        <v>1401.6388039258145</v>
      </c>
      <c r="K121" s="897">
        <v>101</v>
      </c>
      <c r="L121" s="494"/>
    </row>
    <row r="122" spans="1:12" ht="12.75" customHeight="1" x14ac:dyDescent="0.2">
      <c r="A122" s="3" t="s">
        <v>491</v>
      </c>
      <c r="B122" s="1734">
        <v>1586.8742459747</v>
      </c>
      <c r="C122" s="1045">
        <f t="shared" si="1"/>
        <v>8870.4743772210059</v>
      </c>
      <c r="D122" s="1470">
        <v>5075.7359999999999</v>
      </c>
      <c r="E122" s="1129">
        <v>0</v>
      </c>
      <c r="F122" s="1129">
        <v>189.26</v>
      </c>
      <c r="G122" s="1129">
        <v>0</v>
      </c>
      <c r="H122" s="1129">
        <v>0</v>
      </c>
      <c r="I122" s="1601">
        <v>58.558974424846397</v>
      </c>
      <c r="J122" s="1480">
        <v>3546.9194027961585</v>
      </c>
      <c r="K122" s="897">
        <v>420</v>
      </c>
      <c r="L122" s="494"/>
    </row>
    <row r="123" spans="1:12" ht="12.75" customHeight="1" x14ac:dyDescent="0.2">
      <c r="A123" s="3" t="s">
        <v>104</v>
      </c>
      <c r="B123" s="1734">
        <v>519.77425924330009</v>
      </c>
      <c r="C123" s="1045">
        <f t="shared" si="1"/>
        <v>2724.8882668948318</v>
      </c>
      <c r="D123" s="1470">
        <v>1759.8879999999999</v>
      </c>
      <c r="E123" s="1129">
        <v>0</v>
      </c>
      <c r="F123" s="1129">
        <v>94.135000000000005</v>
      </c>
      <c r="G123" s="1129">
        <v>0</v>
      </c>
      <c r="H123" s="1129">
        <v>0</v>
      </c>
      <c r="I123" s="1601">
        <v>12.826464475503471</v>
      </c>
      <c r="J123" s="1480">
        <v>858.03880241932859</v>
      </c>
      <c r="K123" s="897">
        <v>125</v>
      </c>
      <c r="L123" s="494"/>
    </row>
    <row r="124" spans="1:12" ht="12.75" customHeight="1" x14ac:dyDescent="0.2">
      <c r="A124" s="3" t="s">
        <v>492</v>
      </c>
      <c r="B124" s="1734">
        <v>21412.204964019998</v>
      </c>
      <c r="C124" s="1045">
        <f t="shared" si="1"/>
        <v>328268.75381049729</v>
      </c>
      <c r="D124" s="1470">
        <v>161596.13200000001</v>
      </c>
      <c r="E124" s="1129">
        <v>661.72940999999992</v>
      </c>
      <c r="F124" s="1129">
        <v>24530.670999999998</v>
      </c>
      <c r="G124" s="1129">
        <v>0</v>
      </c>
      <c r="H124" s="1129">
        <v>2921.62167</v>
      </c>
      <c r="I124" s="1601">
        <v>1443.2469468830698</v>
      </c>
      <c r="J124" s="1480">
        <v>137115.35278361422</v>
      </c>
      <c r="K124" s="897">
        <v>10062</v>
      </c>
      <c r="L124" s="494"/>
    </row>
    <row r="125" spans="1:12" ht="12.75" customHeight="1" x14ac:dyDescent="0.2">
      <c r="A125" s="3" t="s">
        <v>493</v>
      </c>
      <c r="B125" s="1734">
        <v>8087.8006896559991</v>
      </c>
      <c r="C125" s="1045">
        <f t="shared" si="1"/>
        <v>53035.051452161249</v>
      </c>
      <c r="D125" s="1470">
        <v>30204.665000000001</v>
      </c>
      <c r="E125" s="1129">
        <v>0</v>
      </c>
      <c r="F125" s="1129">
        <v>4913.1530000000002</v>
      </c>
      <c r="G125" s="1129">
        <v>0</v>
      </c>
      <c r="H125" s="1129">
        <v>0</v>
      </c>
      <c r="I125" s="1601">
        <v>229.3120610759768</v>
      </c>
      <c r="J125" s="1480">
        <v>17687.92139108527</v>
      </c>
      <c r="K125" s="897">
        <v>1926</v>
      </c>
      <c r="L125" s="494"/>
    </row>
    <row r="126" spans="1:12" ht="12.75" customHeight="1" x14ac:dyDescent="0.2">
      <c r="A126" s="3" t="s">
        <v>494</v>
      </c>
      <c r="B126" s="1734">
        <v>284.24522821800002</v>
      </c>
      <c r="C126" s="1045">
        <f t="shared" si="1"/>
        <v>1513.1824943162478</v>
      </c>
      <c r="D126" s="1470">
        <v>835.947</v>
      </c>
      <c r="E126" s="1129">
        <v>0</v>
      </c>
      <c r="F126" s="1129">
        <v>142.25200000000001</v>
      </c>
      <c r="G126" s="1129">
        <v>0</v>
      </c>
      <c r="H126" s="1129">
        <v>0</v>
      </c>
      <c r="I126" s="1601">
        <v>29.845277551996521</v>
      </c>
      <c r="J126" s="1480">
        <v>505.13821676425113</v>
      </c>
      <c r="K126" s="897">
        <v>66</v>
      </c>
      <c r="L126" s="494"/>
    </row>
    <row r="127" spans="1:12" ht="12.75" customHeight="1" x14ac:dyDescent="0.2">
      <c r="A127" s="3" t="s">
        <v>495</v>
      </c>
      <c r="B127" s="1734">
        <v>1174.2605834532001</v>
      </c>
      <c r="C127" s="1045">
        <f t="shared" si="1"/>
        <v>6311.3889906771637</v>
      </c>
      <c r="D127" s="1470">
        <v>3093.4070000000002</v>
      </c>
      <c r="E127" s="1129">
        <v>0</v>
      </c>
      <c r="F127" s="1129">
        <v>250.49700000000001</v>
      </c>
      <c r="G127" s="1129">
        <v>0</v>
      </c>
      <c r="H127" s="1129">
        <v>0</v>
      </c>
      <c r="I127" s="1601">
        <v>21.475668278052297</v>
      </c>
      <c r="J127" s="1480">
        <v>2946.0093223991116</v>
      </c>
      <c r="K127" s="897">
        <v>296</v>
      </c>
      <c r="L127" s="494"/>
    </row>
    <row r="128" spans="1:12" ht="12.75" customHeight="1" x14ac:dyDescent="0.2">
      <c r="A128" s="3" t="s">
        <v>407</v>
      </c>
      <c r="B128" s="1734">
        <v>860.19148591710007</v>
      </c>
      <c r="C128" s="1045">
        <f t="shared" si="1"/>
        <v>4290.2929981960315</v>
      </c>
      <c r="D128" s="1470">
        <v>2587.1419999999998</v>
      </c>
      <c r="E128" s="1129">
        <v>0</v>
      </c>
      <c r="F128" s="1129">
        <v>142.36500000000001</v>
      </c>
      <c r="G128" s="1129">
        <v>0</v>
      </c>
      <c r="H128" s="1129">
        <v>0</v>
      </c>
      <c r="I128" s="1601">
        <v>17.352225688060006</v>
      </c>
      <c r="J128" s="1480">
        <v>1543.4337725079718</v>
      </c>
      <c r="K128" s="897">
        <v>249</v>
      </c>
      <c r="L128" s="494"/>
    </row>
    <row r="129" spans="1:12" ht="12.75" customHeight="1" x14ac:dyDescent="0.2">
      <c r="A129" s="3" t="s">
        <v>496</v>
      </c>
      <c r="B129" s="1734">
        <v>4838.3699794290005</v>
      </c>
      <c r="C129" s="1045">
        <f t="shared" si="1"/>
        <v>30980.9716434484</v>
      </c>
      <c r="D129" s="1470">
        <v>18909.573</v>
      </c>
      <c r="E129" s="1129">
        <v>0</v>
      </c>
      <c r="F129" s="1129">
        <v>2026.345</v>
      </c>
      <c r="G129" s="1129">
        <v>0</v>
      </c>
      <c r="H129" s="1129">
        <v>0</v>
      </c>
      <c r="I129" s="1601">
        <v>217.28348249846255</v>
      </c>
      <c r="J129" s="1480">
        <v>9827.7701609499345</v>
      </c>
      <c r="K129" s="897">
        <v>1174</v>
      </c>
      <c r="L129" s="494"/>
    </row>
    <row r="130" spans="1:12" ht="12.75" customHeight="1" x14ac:dyDescent="0.2">
      <c r="A130" s="3" t="s">
        <v>497</v>
      </c>
      <c r="B130" s="1734">
        <v>1988.359946884</v>
      </c>
      <c r="C130" s="1045">
        <f t="shared" si="1"/>
        <v>13371.308002739557</v>
      </c>
      <c r="D130" s="1470">
        <v>8430.31</v>
      </c>
      <c r="E130" s="1129">
        <v>0</v>
      </c>
      <c r="F130" s="1129">
        <v>409.70800000000003</v>
      </c>
      <c r="G130" s="1129">
        <v>0</v>
      </c>
      <c r="H130" s="1129">
        <v>0</v>
      </c>
      <c r="I130" s="1601">
        <v>41.579845387384033</v>
      </c>
      <c r="J130" s="1480">
        <v>4489.7101573521722</v>
      </c>
      <c r="K130" s="897">
        <v>484</v>
      </c>
      <c r="L130" s="494"/>
    </row>
    <row r="131" spans="1:12" ht="12.75" customHeight="1" x14ac:dyDescent="0.2">
      <c r="A131" s="3" t="s">
        <v>498</v>
      </c>
      <c r="B131" s="1734">
        <v>331.6715930025</v>
      </c>
      <c r="C131" s="1045">
        <f t="shared" si="1"/>
        <v>2755.6033630791799</v>
      </c>
      <c r="D131" s="1470">
        <v>1969.6769999999999</v>
      </c>
      <c r="E131" s="1129">
        <v>0</v>
      </c>
      <c r="F131" s="1129">
        <v>107.613</v>
      </c>
      <c r="G131" s="1129">
        <v>0</v>
      </c>
      <c r="H131" s="1129">
        <v>0</v>
      </c>
      <c r="I131" s="1601">
        <v>1.3877928897096174</v>
      </c>
      <c r="J131" s="1480">
        <v>676.92557018947036</v>
      </c>
      <c r="K131" s="897">
        <v>97</v>
      </c>
      <c r="L131" s="494"/>
    </row>
    <row r="132" spans="1:12" ht="12.75" customHeight="1" x14ac:dyDescent="0.2">
      <c r="A132" s="3" t="s">
        <v>108</v>
      </c>
      <c r="B132" s="1734">
        <v>1903.0865094472999</v>
      </c>
      <c r="C132" s="1045">
        <f t="shared" si="1"/>
        <v>13396.154440600101</v>
      </c>
      <c r="D132" s="1470">
        <v>8723.6849999999995</v>
      </c>
      <c r="E132" s="1129">
        <v>0</v>
      </c>
      <c r="F132" s="1129">
        <v>634.00300000000004</v>
      </c>
      <c r="G132" s="1129">
        <v>0</v>
      </c>
      <c r="H132" s="1129">
        <v>0</v>
      </c>
      <c r="I132" s="1601">
        <v>66.60856370316607</v>
      </c>
      <c r="J132" s="1480">
        <v>3971.8578768969337</v>
      </c>
      <c r="K132" s="897">
        <v>535</v>
      </c>
      <c r="L132" s="494"/>
    </row>
    <row r="133" spans="1:12" ht="12.75" customHeight="1" x14ac:dyDescent="0.2">
      <c r="A133" s="3" t="s">
        <v>499</v>
      </c>
      <c r="B133" s="1734">
        <v>595.12185183209999</v>
      </c>
      <c r="C133" s="1045">
        <f t="shared" ref="C133:C162" si="2">SUM(D133:J133)</f>
        <v>5649.169397649659</v>
      </c>
      <c r="D133" s="1470">
        <v>4010.9169999999999</v>
      </c>
      <c r="E133" s="1129">
        <v>0</v>
      </c>
      <c r="F133" s="1129">
        <v>310.726</v>
      </c>
      <c r="G133" s="1129">
        <v>0</v>
      </c>
      <c r="H133" s="1129">
        <v>0</v>
      </c>
      <c r="I133" s="1601">
        <v>50.999943490692267</v>
      </c>
      <c r="J133" s="1480">
        <v>1276.5264541589672</v>
      </c>
      <c r="K133" s="897">
        <v>157</v>
      </c>
      <c r="L133" s="494"/>
    </row>
    <row r="134" spans="1:12" ht="12.75" customHeight="1" x14ac:dyDescent="0.2">
      <c r="A134" s="3" t="s">
        <v>500</v>
      </c>
      <c r="B134" s="1734">
        <v>118.4535614472</v>
      </c>
      <c r="C134" s="1045">
        <f t="shared" si="2"/>
        <v>1187.1277821234435</v>
      </c>
      <c r="D134" s="1470">
        <v>347.99700000000001</v>
      </c>
      <c r="E134" s="1129">
        <v>0</v>
      </c>
      <c r="F134" s="1129">
        <v>34.344999999999999</v>
      </c>
      <c r="G134" s="1129">
        <v>0</v>
      </c>
      <c r="H134" s="1129">
        <v>0</v>
      </c>
      <c r="I134" s="1601">
        <v>2.9879943446089823</v>
      </c>
      <c r="J134" s="1480">
        <v>801.79778777883462</v>
      </c>
      <c r="K134" s="897">
        <v>46</v>
      </c>
      <c r="L134" s="494"/>
    </row>
    <row r="135" spans="1:12" ht="12.75" customHeight="1" x14ac:dyDescent="0.2">
      <c r="A135" s="3" t="s">
        <v>501</v>
      </c>
      <c r="B135" s="1734">
        <v>2291.2114345136997</v>
      </c>
      <c r="C135" s="1045">
        <f t="shared" si="2"/>
        <v>14729.366080587481</v>
      </c>
      <c r="D135" s="1470">
        <v>8809.7350000000006</v>
      </c>
      <c r="E135" s="1129">
        <v>0</v>
      </c>
      <c r="F135" s="1129">
        <v>1086.5250000000001</v>
      </c>
      <c r="G135" s="1129">
        <v>0</v>
      </c>
      <c r="H135" s="1129">
        <v>0</v>
      </c>
      <c r="I135" s="1601">
        <v>164.55096312196707</v>
      </c>
      <c r="J135" s="1480">
        <v>4668.5551174655138</v>
      </c>
      <c r="K135" s="897">
        <v>565</v>
      </c>
      <c r="L135" s="494"/>
    </row>
    <row r="136" spans="1:12" ht="12.75" customHeight="1" x14ac:dyDescent="0.2">
      <c r="A136" s="3" t="s">
        <v>409</v>
      </c>
      <c r="B136" s="1734">
        <v>605.91051883500006</v>
      </c>
      <c r="C136" s="1045">
        <f t="shared" si="2"/>
        <v>3567.6259615289155</v>
      </c>
      <c r="D136" s="1470">
        <v>2188.2370000000001</v>
      </c>
      <c r="E136" s="1129">
        <v>0</v>
      </c>
      <c r="F136" s="1129">
        <v>183.82</v>
      </c>
      <c r="G136" s="1129">
        <v>0</v>
      </c>
      <c r="H136" s="1129">
        <v>0</v>
      </c>
      <c r="I136" s="1601">
        <v>34.008978094841133</v>
      </c>
      <c r="J136" s="1480">
        <v>1161.5599834340742</v>
      </c>
      <c r="K136" s="897">
        <v>151</v>
      </c>
      <c r="L136" s="494"/>
    </row>
    <row r="137" spans="1:12" ht="12.75" customHeight="1" x14ac:dyDescent="0.2">
      <c r="A137" s="3" t="s">
        <v>502</v>
      </c>
      <c r="B137" s="1734">
        <v>781.26824305499997</v>
      </c>
      <c r="C137" s="1045">
        <f t="shared" si="2"/>
        <v>9316.7586191503124</v>
      </c>
      <c r="D137" s="1470">
        <v>3775.39</v>
      </c>
      <c r="E137" s="1129">
        <v>0</v>
      </c>
      <c r="F137" s="1129">
        <v>113.331</v>
      </c>
      <c r="G137" s="1129">
        <v>0</v>
      </c>
      <c r="H137" s="1129">
        <v>0</v>
      </c>
      <c r="I137" s="1601">
        <v>17.679802393867526</v>
      </c>
      <c r="J137" s="1480">
        <v>5410.3578167564447</v>
      </c>
      <c r="K137" s="897">
        <v>322</v>
      </c>
      <c r="L137" s="494"/>
    </row>
    <row r="138" spans="1:12" ht="12.75" customHeight="1" x14ac:dyDescent="0.2">
      <c r="A138" s="3" t="s">
        <v>503</v>
      </c>
      <c r="B138" s="1734">
        <v>829.4142111653</v>
      </c>
      <c r="C138" s="1045">
        <f t="shared" si="2"/>
        <v>3771.1102467452365</v>
      </c>
      <c r="D138" s="1470">
        <v>2211.9189999999999</v>
      </c>
      <c r="E138" s="1129">
        <v>0</v>
      </c>
      <c r="F138" s="1129">
        <v>318.24099999999999</v>
      </c>
      <c r="G138" s="1129">
        <v>0</v>
      </c>
      <c r="H138" s="1129">
        <v>0</v>
      </c>
      <c r="I138" s="1601">
        <v>14.960329559816023</v>
      </c>
      <c r="J138" s="1480">
        <v>1225.9899171854206</v>
      </c>
      <c r="K138" s="897">
        <v>192</v>
      </c>
      <c r="L138" s="494"/>
    </row>
    <row r="139" spans="1:12" ht="12.75" customHeight="1" x14ac:dyDescent="0.2">
      <c r="A139" s="3" t="s">
        <v>504</v>
      </c>
      <c r="B139" s="1734">
        <v>3510.7324485970003</v>
      </c>
      <c r="C139" s="1045">
        <f t="shared" si="2"/>
        <v>29183.842337495236</v>
      </c>
      <c r="D139" s="1470">
        <v>14652.786</v>
      </c>
      <c r="E139" s="1129">
        <v>0</v>
      </c>
      <c r="F139" s="1129">
        <v>1842.8679999999999</v>
      </c>
      <c r="G139" s="1129">
        <v>0</v>
      </c>
      <c r="H139" s="1129">
        <v>0</v>
      </c>
      <c r="I139" s="1601">
        <v>286.25705499651684</v>
      </c>
      <c r="J139" s="1480">
        <v>12401.931282498721</v>
      </c>
      <c r="K139" s="897">
        <v>1305</v>
      </c>
      <c r="L139" s="494"/>
    </row>
    <row r="140" spans="1:12" ht="12.75" customHeight="1" x14ac:dyDescent="0.2">
      <c r="A140" s="3" t="s">
        <v>505</v>
      </c>
      <c r="B140" s="1734">
        <v>2477.0646412209999</v>
      </c>
      <c r="C140" s="1045">
        <f t="shared" si="2"/>
        <v>19394.684179339045</v>
      </c>
      <c r="D140" s="1470">
        <v>12811.343000000001</v>
      </c>
      <c r="E140" s="1129">
        <v>0</v>
      </c>
      <c r="F140" s="1129">
        <v>893.88699999999994</v>
      </c>
      <c r="G140" s="1129">
        <v>0</v>
      </c>
      <c r="H140" s="1129">
        <v>0</v>
      </c>
      <c r="I140" s="1601">
        <v>114.27643335499556</v>
      </c>
      <c r="J140" s="1480">
        <v>5575.1777459840478</v>
      </c>
      <c r="K140" s="897">
        <v>782</v>
      </c>
      <c r="L140" s="494"/>
    </row>
    <row r="141" spans="1:12" ht="12.75" customHeight="1" x14ac:dyDescent="0.2">
      <c r="A141" s="3" t="s">
        <v>506</v>
      </c>
      <c r="B141" s="1734">
        <v>1706.9385673835</v>
      </c>
      <c r="C141" s="1045">
        <f t="shared" si="2"/>
        <v>15221.700613617175</v>
      </c>
      <c r="D141" s="1470">
        <v>7598.3729999999996</v>
      </c>
      <c r="E141" s="1129">
        <v>0</v>
      </c>
      <c r="F141" s="1129">
        <v>793.51800000000003</v>
      </c>
      <c r="G141" s="1129">
        <v>0</v>
      </c>
      <c r="H141" s="1129">
        <v>0</v>
      </c>
      <c r="I141" s="1601">
        <v>50.064329580072624</v>
      </c>
      <c r="J141" s="1480">
        <v>6779.7452840371025</v>
      </c>
      <c r="K141" s="897">
        <v>660</v>
      </c>
      <c r="L141" s="494"/>
    </row>
    <row r="142" spans="1:12" ht="12.75" customHeight="1" x14ac:dyDescent="0.2">
      <c r="A142" s="3" t="s">
        <v>507</v>
      </c>
      <c r="B142" s="1734">
        <v>1388.7404322445</v>
      </c>
      <c r="C142" s="1045">
        <f t="shared" si="2"/>
        <v>9990.8731572089582</v>
      </c>
      <c r="D142" s="1470">
        <v>5792.1390000000001</v>
      </c>
      <c r="E142" s="1129">
        <v>0</v>
      </c>
      <c r="F142" s="1129">
        <v>201.11</v>
      </c>
      <c r="G142" s="1129">
        <v>0</v>
      </c>
      <c r="H142" s="1129">
        <v>0</v>
      </c>
      <c r="I142" s="1601">
        <v>54.272903593245132</v>
      </c>
      <c r="J142" s="1480">
        <v>3943.3512536157136</v>
      </c>
      <c r="K142" s="897">
        <v>419</v>
      </c>
      <c r="L142" s="494"/>
    </row>
    <row r="143" spans="1:12" ht="12.75" customHeight="1" x14ac:dyDescent="0.2">
      <c r="A143" s="3" t="s">
        <v>508</v>
      </c>
      <c r="B143" s="1734">
        <v>417.99150285030004</v>
      </c>
      <c r="C143" s="1045">
        <f t="shared" si="2"/>
        <v>3368.9062896151145</v>
      </c>
      <c r="D143" s="1470">
        <v>1323.5830000000001</v>
      </c>
      <c r="E143" s="1129">
        <v>0</v>
      </c>
      <c r="F143" s="1129">
        <v>54.698</v>
      </c>
      <c r="G143" s="1129">
        <v>0</v>
      </c>
      <c r="H143" s="1129">
        <v>0</v>
      </c>
      <c r="I143" s="1601">
        <v>11.410826656209332</v>
      </c>
      <c r="J143" s="1480">
        <v>1979.214462958905</v>
      </c>
      <c r="K143" s="897">
        <v>143</v>
      </c>
      <c r="L143" s="494"/>
    </row>
    <row r="144" spans="1:12" ht="12.75" customHeight="1" x14ac:dyDescent="0.2">
      <c r="A144" s="3" t="s">
        <v>509</v>
      </c>
      <c r="B144" s="1734">
        <v>4663.1378261974005</v>
      </c>
      <c r="C144" s="1045">
        <f t="shared" si="2"/>
        <v>33126.624732882337</v>
      </c>
      <c r="D144" s="1470">
        <v>21110.940999999999</v>
      </c>
      <c r="E144" s="1129">
        <v>0</v>
      </c>
      <c r="F144" s="1129">
        <v>1542.816</v>
      </c>
      <c r="G144" s="1129">
        <v>0</v>
      </c>
      <c r="H144" s="1129">
        <v>0</v>
      </c>
      <c r="I144" s="1601">
        <v>311.14422098149572</v>
      </c>
      <c r="J144" s="1480">
        <v>10161.723511900847</v>
      </c>
      <c r="K144" s="897">
        <v>1157</v>
      </c>
      <c r="L144" s="494"/>
    </row>
    <row r="145" spans="1:12" ht="12.75" customHeight="1" x14ac:dyDescent="0.2">
      <c r="A145" s="3" t="s">
        <v>510</v>
      </c>
      <c r="B145" s="1734">
        <v>632.00503055299998</v>
      </c>
      <c r="C145" s="1045">
        <f t="shared" si="2"/>
        <v>5015.773636302818</v>
      </c>
      <c r="D145" s="1470">
        <v>3168.337</v>
      </c>
      <c r="E145" s="1129">
        <v>0</v>
      </c>
      <c r="F145" s="1129">
        <v>242.125</v>
      </c>
      <c r="G145" s="1129">
        <v>0</v>
      </c>
      <c r="H145" s="1129">
        <v>0</v>
      </c>
      <c r="I145" s="1601">
        <v>1.7567831246241927</v>
      </c>
      <c r="J145" s="1480">
        <v>1603.554853178194</v>
      </c>
      <c r="K145" s="897">
        <v>209</v>
      </c>
      <c r="L145" s="494"/>
    </row>
    <row r="146" spans="1:12" ht="12.75" customHeight="1" x14ac:dyDescent="0.2">
      <c r="A146" s="3" t="s">
        <v>511</v>
      </c>
      <c r="B146" s="1734">
        <v>726.56200340220005</v>
      </c>
      <c r="C146" s="1045">
        <f t="shared" si="2"/>
        <v>5538.1094786880485</v>
      </c>
      <c r="D146" s="1470">
        <v>2452.2649999999999</v>
      </c>
      <c r="E146" s="1129">
        <v>0</v>
      </c>
      <c r="F146" s="1129">
        <v>216.684</v>
      </c>
      <c r="G146" s="1129">
        <v>0</v>
      </c>
      <c r="H146" s="1129">
        <v>0</v>
      </c>
      <c r="I146" s="1601">
        <v>56.983894040358727</v>
      </c>
      <c r="J146" s="1480">
        <v>2812.1765846476897</v>
      </c>
      <c r="K146" s="897">
        <v>249</v>
      </c>
      <c r="L146" s="494"/>
    </row>
    <row r="147" spans="1:12" ht="12.75" customHeight="1" x14ac:dyDescent="0.2">
      <c r="A147" s="3" t="s">
        <v>180</v>
      </c>
      <c r="B147" s="1734">
        <v>2682.9314162753999</v>
      </c>
      <c r="C147" s="1045">
        <f t="shared" si="2"/>
        <v>17507.578396461169</v>
      </c>
      <c r="D147" s="1470">
        <v>10922.655000000001</v>
      </c>
      <c r="E147" s="1129">
        <v>0</v>
      </c>
      <c r="F147" s="1129">
        <v>355.57799999999997</v>
      </c>
      <c r="G147" s="1129">
        <v>0</v>
      </c>
      <c r="H147" s="1129">
        <v>0</v>
      </c>
      <c r="I147" s="1601">
        <v>156.96643356180317</v>
      </c>
      <c r="J147" s="1480">
        <v>6072.3789628993663</v>
      </c>
      <c r="K147" s="897">
        <v>929</v>
      </c>
      <c r="L147" s="494"/>
    </row>
    <row r="148" spans="1:12" ht="12.75" customHeight="1" x14ac:dyDescent="0.2">
      <c r="A148" s="3" t="s">
        <v>512</v>
      </c>
      <c r="B148" s="1734">
        <v>2271.3840844624001</v>
      </c>
      <c r="C148" s="1045">
        <f t="shared" si="2"/>
        <v>14870.388365382867</v>
      </c>
      <c r="D148" s="1470">
        <v>8992.41</v>
      </c>
      <c r="E148" s="1129">
        <v>0</v>
      </c>
      <c r="F148" s="1129">
        <v>460.65800000000002</v>
      </c>
      <c r="G148" s="1129">
        <v>0</v>
      </c>
      <c r="H148" s="1129">
        <v>0</v>
      </c>
      <c r="I148" s="1601">
        <v>120.08404328774469</v>
      </c>
      <c r="J148" s="1480">
        <v>5297.2363220951229</v>
      </c>
      <c r="K148" s="897">
        <v>579</v>
      </c>
      <c r="L148" s="494"/>
    </row>
    <row r="149" spans="1:12" ht="12.75" customHeight="1" x14ac:dyDescent="0.2">
      <c r="A149" s="3" t="s">
        <v>112</v>
      </c>
      <c r="B149" s="1734">
        <v>5298.6629085200993</v>
      </c>
      <c r="C149" s="1045">
        <f t="shared" si="2"/>
        <v>31434.929511334165</v>
      </c>
      <c r="D149" s="1470">
        <v>21616.962</v>
      </c>
      <c r="E149" s="1129">
        <v>0</v>
      </c>
      <c r="F149" s="1129">
        <v>1459.4469999999999</v>
      </c>
      <c r="G149" s="1129">
        <v>0</v>
      </c>
      <c r="H149" s="1129">
        <v>0</v>
      </c>
      <c r="I149" s="1601">
        <v>201.01661806739179</v>
      </c>
      <c r="J149" s="1480">
        <v>8157.503893266773</v>
      </c>
      <c r="K149" s="897">
        <v>1294</v>
      </c>
      <c r="L149" s="494"/>
    </row>
    <row r="150" spans="1:12" ht="12.75" customHeight="1" x14ac:dyDescent="0.2">
      <c r="A150" s="3" t="s">
        <v>412</v>
      </c>
      <c r="B150" s="1734">
        <v>6584.8431578349991</v>
      </c>
      <c r="C150" s="1045">
        <f t="shared" si="2"/>
        <v>44511.588758514663</v>
      </c>
      <c r="D150" s="1470">
        <v>29903.53</v>
      </c>
      <c r="E150" s="1129">
        <v>0</v>
      </c>
      <c r="F150" s="1129">
        <v>3460.4169999999999</v>
      </c>
      <c r="G150" s="1129">
        <v>0</v>
      </c>
      <c r="H150" s="1129">
        <v>0</v>
      </c>
      <c r="I150" s="1601">
        <v>542.26954753801056</v>
      </c>
      <c r="J150" s="1480">
        <v>10605.372210976651</v>
      </c>
      <c r="K150" s="897">
        <v>1265</v>
      </c>
      <c r="L150" s="494"/>
    </row>
    <row r="151" spans="1:12" ht="12.75" customHeight="1" x14ac:dyDescent="0.2">
      <c r="A151" s="3" t="s">
        <v>513</v>
      </c>
      <c r="B151" s="1734">
        <v>3169.5724642303999</v>
      </c>
      <c r="C151" s="1045">
        <f t="shared" si="2"/>
        <v>27003.128371823368</v>
      </c>
      <c r="D151" s="1470">
        <v>13776.103999999999</v>
      </c>
      <c r="E151" s="1129">
        <v>0</v>
      </c>
      <c r="F151" s="1129">
        <v>941.53099999999995</v>
      </c>
      <c r="G151" s="1129">
        <v>0</v>
      </c>
      <c r="H151" s="1129">
        <v>0</v>
      </c>
      <c r="I151" s="1601">
        <v>29.092179300954964</v>
      </c>
      <c r="J151" s="1480">
        <v>12256.401192522415</v>
      </c>
      <c r="K151" s="897">
        <v>1176</v>
      </c>
      <c r="L151" s="494"/>
    </row>
    <row r="152" spans="1:12" ht="12.75" customHeight="1" x14ac:dyDescent="0.2">
      <c r="A152" s="3" t="s">
        <v>514</v>
      </c>
      <c r="B152" s="1734">
        <v>376.49092340059997</v>
      </c>
      <c r="C152" s="1045">
        <f t="shared" si="2"/>
        <v>3116.2065953877191</v>
      </c>
      <c r="D152" s="1470">
        <v>1364.7449999999999</v>
      </c>
      <c r="E152" s="1129">
        <v>0</v>
      </c>
      <c r="F152" s="1129">
        <v>109.39700000000001</v>
      </c>
      <c r="G152" s="1129">
        <v>0</v>
      </c>
      <c r="H152" s="1129">
        <v>0</v>
      </c>
      <c r="I152" s="1601">
        <v>32.837291491800229</v>
      </c>
      <c r="J152" s="1480">
        <v>1609.227303895919</v>
      </c>
      <c r="K152" s="897">
        <v>127</v>
      </c>
      <c r="L152" s="494"/>
    </row>
    <row r="153" spans="1:12" ht="12.75" customHeight="1" x14ac:dyDescent="0.2">
      <c r="A153" s="3" t="s">
        <v>2074</v>
      </c>
      <c r="B153" s="1734">
        <v>1439.4331586151</v>
      </c>
      <c r="C153" s="1045">
        <f t="shared" si="2"/>
        <v>14353.083332815975</v>
      </c>
      <c r="D153" s="1470">
        <v>5638.424</v>
      </c>
      <c r="E153" s="1129">
        <v>0</v>
      </c>
      <c r="F153" s="1129">
        <v>609.82100000000003</v>
      </c>
      <c r="G153" s="1129">
        <v>0</v>
      </c>
      <c r="H153" s="1129">
        <v>0</v>
      </c>
      <c r="I153" s="1601">
        <v>13.87969509997348</v>
      </c>
      <c r="J153" s="1480">
        <v>8090.9586377160031</v>
      </c>
      <c r="K153" s="897">
        <v>542</v>
      </c>
      <c r="L153" s="494"/>
    </row>
    <row r="154" spans="1:12" ht="12.75" customHeight="1" x14ac:dyDescent="0.2">
      <c r="A154" s="3" t="s">
        <v>515</v>
      </c>
      <c r="B154" s="1734">
        <v>2832.2438597471</v>
      </c>
      <c r="C154" s="1045">
        <f t="shared" si="2"/>
        <v>16807.356627992343</v>
      </c>
      <c r="D154" s="1470">
        <v>10058.865</v>
      </c>
      <c r="E154" s="1129">
        <v>0</v>
      </c>
      <c r="F154" s="1129">
        <v>1014.484</v>
      </c>
      <c r="G154" s="1129">
        <v>0</v>
      </c>
      <c r="H154" s="1129">
        <v>0</v>
      </c>
      <c r="I154" s="1601">
        <v>63.311241377549848</v>
      </c>
      <c r="J154" s="1480">
        <v>5670.6963866147926</v>
      </c>
      <c r="K154" s="897">
        <v>721</v>
      </c>
      <c r="L154" s="494"/>
    </row>
    <row r="155" spans="1:12" ht="12.75" customHeight="1" x14ac:dyDescent="0.2">
      <c r="A155" s="3" t="s">
        <v>516</v>
      </c>
      <c r="B155" s="1734">
        <v>185.12322932880002</v>
      </c>
      <c r="C155" s="1045">
        <f t="shared" si="2"/>
        <v>753.65771881258149</v>
      </c>
      <c r="D155" s="1470">
        <v>492.85</v>
      </c>
      <c r="E155" s="1129">
        <v>0</v>
      </c>
      <c r="F155" s="1129">
        <v>13.518000000000001</v>
      </c>
      <c r="G155" s="1129">
        <v>0</v>
      </c>
      <c r="H155" s="1129">
        <v>0</v>
      </c>
      <c r="I155" s="1601">
        <v>0.50487102662790784</v>
      </c>
      <c r="J155" s="1480">
        <v>246.78484778595353</v>
      </c>
      <c r="K155" s="897">
        <v>33</v>
      </c>
      <c r="L155" s="494"/>
    </row>
    <row r="156" spans="1:12" ht="12.75" customHeight="1" x14ac:dyDescent="0.2">
      <c r="A156" s="3" t="s">
        <v>517</v>
      </c>
      <c r="B156" s="1734">
        <v>512.06286540200006</v>
      </c>
      <c r="C156" s="1045">
        <f t="shared" si="2"/>
        <v>4305.2796947906008</v>
      </c>
      <c r="D156" s="1470">
        <v>1825.4880000000001</v>
      </c>
      <c r="E156" s="1129">
        <v>0</v>
      </c>
      <c r="F156" s="1129">
        <v>30.847999999999999</v>
      </c>
      <c r="G156" s="1129">
        <v>0</v>
      </c>
      <c r="H156" s="1129">
        <v>0</v>
      </c>
      <c r="I156" s="1601">
        <v>30.790232527849945</v>
      </c>
      <c r="J156" s="1480">
        <v>2418.1534622627514</v>
      </c>
      <c r="K156" s="897">
        <v>165</v>
      </c>
      <c r="L156" s="494"/>
    </row>
    <row r="157" spans="1:12" ht="12.75" customHeight="1" x14ac:dyDescent="0.2">
      <c r="A157" s="3" t="s">
        <v>182</v>
      </c>
      <c r="B157" s="1734">
        <v>2404.3579927079995</v>
      </c>
      <c r="C157" s="1045">
        <f t="shared" si="2"/>
        <v>13948.407240160683</v>
      </c>
      <c r="D157" s="1470">
        <v>8134.93</v>
      </c>
      <c r="E157" s="1129">
        <v>0</v>
      </c>
      <c r="F157" s="1129">
        <v>429.846</v>
      </c>
      <c r="G157" s="1129">
        <v>0</v>
      </c>
      <c r="H157" s="1129">
        <v>0</v>
      </c>
      <c r="I157" s="1601">
        <v>251.68633822693786</v>
      </c>
      <c r="J157" s="1480">
        <v>5131.9449019337435</v>
      </c>
      <c r="K157" s="897">
        <v>587</v>
      </c>
      <c r="L157" s="494"/>
    </row>
    <row r="158" spans="1:12" ht="12.75" customHeight="1" x14ac:dyDescent="0.2">
      <c r="A158" s="3" t="s">
        <v>518</v>
      </c>
      <c r="B158" s="1734">
        <v>4966.0734715959998</v>
      </c>
      <c r="C158" s="1045">
        <f t="shared" si="2"/>
        <v>27944.182437898518</v>
      </c>
      <c r="D158" s="1470">
        <v>18740.210999999999</v>
      </c>
      <c r="E158" s="1129">
        <v>0</v>
      </c>
      <c r="F158" s="1129">
        <v>1322.1</v>
      </c>
      <c r="G158" s="1129">
        <v>0</v>
      </c>
      <c r="H158" s="1129">
        <v>0</v>
      </c>
      <c r="I158" s="1601">
        <v>242.71167152777264</v>
      </c>
      <c r="J158" s="1480">
        <v>7639.1597663707471</v>
      </c>
      <c r="K158" s="897">
        <v>1197</v>
      </c>
      <c r="L158" s="494"/>
    </row>
    <row r="159" spans="1:12" ht="12.75" customHeight="1" x14ac:dyDescent="0.2">
      <c r="A159" s="3" t="s">
        <v>113</v>
      </c>
      <c r="B159" s="1734">
        <v>727.6036886367001</v>
      </c>
      <c r="C159" s="1045">
        <f t="shared" si="2"/>
        <v>4987.4228109845171</v>
      </c>
      <c r="D159" s="1470">
        <v>2458.79</v>
      </c>
      <c r="E159" s="1129">
        <v>0</v>
      </c>
      <c r="F159" s="1129">
        <v>109.261</v>
      </c>
      <c r="G159" s="1129">
        <v>0</v>
      </c>
      <c r="H159" s="1129">
        <v>0</v>
      </c>
      <c r="I159" s="1601">
        <v>14.958373834311917</v>
      </c>
      <c r="J159" s="1480">
        <v>2404.4134371502059</v>
      </c>
      <c r="K159" s="897">
        <v>179</v>
      </c>
      <c r="L159" s="494"/>
    </row>
    <row r="160" spans="1:12" ht="12.75" customHeight="1" x14ac:dyDescent="0.2">
      <c r="A160" s="3" t="s">
        <v>519</v>
      </c>
      <c r="B160" s="1734">
        <v>990.86293977280002</v>
      </c>
      <c r="C160" s="1045">
        <f t="shared" si="2"/>
        <v>6614.5934224304738</v>
      </c>
      <c r="D160" s="1470">
        <v>3360.31</v>
      </c>
      <c r="E160" s="1129">
        <v>0</v>
      </c>
      <c r="F160" s="1129">
        <v>156</v>
      </c>
      <c r="G160" s="1129">
        <v>0</v>
      </c>
      <c r="H160" s="1129">
        <v>0</v>
      </c>
      <c r="I160" s="1601">
        <v>30.414799160331725</v>
      </c>
      <c r="J160" s="1480">
        <v>3067.8686232701421</v>
      </c>
      <c r="K160" s="897">
        <v>261</v>
      </c>
      <c r="L160" s="494"/>
    </row>
    <row r="161" spans="1:12" ht="12.75" customHeight="1" x14ac:dyDescent="0.2">
      <c r="A161" s="3" t="s">
        <v>520</v>
      </c>
      <c r="B161" s="1734">
        <v>745.42857838859993</v>
      </c>
      <c r="C161" s="1045">
        <f t="shared" si="2"/>
        <v>7668.6814784383514</v>
      </c>
      <c r="D161" s="1470">
        <v>3762.6840000000002</v>
      </c>
      <c r="E161" s="1129">
        <v>0</v>
      </c>
      <c r="F161" s="1129">
        <v>188.12799999999999</v>
      </c>
      <c r="G161" s="1129">
        <v>0</v>
      </c>
      <c r="H161" s="1129">
        <v>0</v>
      </c>
      <c r="I161" s="1601">
        <v>10.510837977847673</v>
      </c>
      <c r="J161" s="1480">
        <v>3707.3586404605035</v>
      </c>
      <c r="K161" s="897">
        <v>270</v>
      </c>
      <c r="L161" s="494"/>
    </row>
    <row r="162" spans="1:12" ht="12.75" customHeight="1" x14ac:dyDescent="0.2">
      <c r="A162" s="3" t="s">
        <v>521</v>
      </c>
      <c r="B162" s="1734">
        <v>1778.2236116357997</v>
      </c>
      <c r="C162" s="1045">
        <f t="shared" si="2"/>
        <v>7872.1519795722434</v>
      </c>
      <c r="D162" s="1470">
        <v>4888.2889999999998</v>
      </c>
      <c r="E162" s="1129">
        <v>0</v>
      </c>
      <c r="F162" s="1129">
        <v>444.68200000000002</v>
      </c>
      <c r="G162" s="1129">
        <v>0</v>
      </c>
      <c r="H162" s="1129">
        <v>0</v>
      </c>
      <c r="I162" s="1601">
        <v>89.389074099224359</v>
      </c>
      <c r="J162" s="1480">
        <v>2449.7919054730196</v>
      </c>
      <c r="K162" s="897">
        <v>492</v>
      </c>
      <c r="L162" s="494"/>
    </row>
    <row r="163" spans="1:12" ht="12.75" customHeight="1" x14ac:dyDescent="0.2">
      <c r="A163" s="547"/>
      <c r="B163" s="548"/>
      <c r="C163" s="1049"/>
      <c r="D163" s="1130"/>
      <c r="E163" s="1130"/>
      <c r="F163" s="1130"/>
      <c r="G163" s="1130"/>
      <c r="H163" s="1130"/>
      <c r="I163" s="1685"/>
      <c r="J163" s="1686"/>
      <c r="K163" s="692"/>
      <c r="L163" s="495"/>
    </row>
    <row r="164" spans="1:12" ht="12.75" customHeight="1" x14ac:dyDescent="0.2">
      <c r="A164" s="549" t="s">
        <v>6</v>
      </c>
      <c r="B164" s="550">
        <f>SUM(B4:B162)</f>
        <v>752882.31507366674</v>
      </c>
      <c r="C164" s="1131">
        <f t="shared" ref="C164:K164" si="3">SUM(C4:C162)</f>
        <v>5398211.1390726259</v>
      </c>
      <c r="D164" s="1131">
        <f t="shared" si="3"/>
        <v>3004840.4240000001</v>
      </c>
      <c r="E164" s="1131">
        <f t="shared" si="3"/>
        <v>1056.21957</v>
      </c>
      <c r="F164" s="1131">
        <f t="shared" si="3"/>
        <v>528777.02900000021</v>
      </c>
      <c r="G164" s="1131">
        <f t="shared" si="3"/>
        <v>0</v>
      </c>
      <c r="H164" s="1131">
        <f t="shared" si="3"/>
        <v>106880.52051999999</v>
      </c>
      <c r="I164" s="1110">
        <f t="shared" si="3"/>
        <v>48835.96965600003</v>
      </c>
      <c r="J164" s="1111">
        <f t="shared" si="3"/>
        <v>1707820.9763266284</v>
      </c>
      <c r="K164" s="699">
        <f t="shared" si="3"/>
        <v>189127</v>
      </c>
      <c r="L164" s="551"/>
    </row>
    <row r="165" spans="1:12" ht="12.75" customHeight="1" thickBot="1" x14ac:dyDescent="0.25">
      <c r="A165" s="547"/>
      <c r="B165" s="552"/>
      <c r="C165" s="1132"/>
      <c r="D165" s="1132"/>
      <c r="E165" s="1132"/>
      <c r="F165" s="1132"/>
      <c r="G165" s="1132"/>
      <c r="H165" s="1132"/>
      <c r="I165" s="1132"/>
      <c r="J165" s="1133"/>
      <c r="K165" s="693"/>
      <c r="L165" s="466"/>
    </row>
    <row r="166" spans="1:12" ht="12.75" customHeight="1" x14ac:dyDescent="0.2">
      <c r="A166" s="154" t="s">
        <v>285</v>
      </c>
      <c r="B166" s="1737">
        <v>75639.208890737238</v>
      </c>
      <c r="C166" s="1045">
        <f>SUM(D166:J166)</f>
        <v>548268.51420719922</v>
      </c>
      <c r="D166" s="1470">
        <v>319635.32280690566</v>
      </c>
      <c r="E166" s="1011">
        <v>0</v>
      </c>
      <c r="F166" s="1011">
        <v>88738.351385350994</v>
      </c>
      <c r="G166" s="1011">
        <v>0</v>
      </c>
      <c r="H166" s="1011">
        <v>0</v>
      </c>
      <c r="I166" s="1011">
        <v>5964.7760923212663</v>
      </c>
      <c r="J166" s="1478">
        <v>133930.06392262128</v>
      </c>
      <c r="K166" s="830">
        <v>20464</v>
      </c>
      <c r="L166" s="495"/>
    </row>
    <row r="167" spans="1:12" ht="12.75" customHeight="1" x14ac:dyDescent="0.2">
      <c r="A167" s="107" t="s">
        <v>286</v>
      </c>
      <c r="B167" s="1737">
        <v>60231.399955213281</v>
      </c>
      <c r="C167" s="1045">
        <f t="shared" ref="C167:C179" si="4">SUM(D167:J167)</f>
        <v>544063.28823852865</v>
      </c>
      <c r="D167" s="1470">
        <v>351315.40282413259</v>
      </c>
      <c r="E167" s="1011">
        <v>0</v>
      </c>
      <c r="F167" s="1011">
        <v>54861.775041048386</v>
      </c>
      <c r="G167" s="1011">
        <v>0</v>
      </c>
      <c r="H167" s="1011">
        <v>0</v>
      </c>
      <c r="I167" s="1011">
        <v>3920.5741152478677</v>
      </c>
      <c r="J167" s="1480">
        <v>133965.53625809983</v>
      </c>
      <c r="K167" s="830">
        <v>18470</v>
      </c>
      <c r="L167" s="495"/>
    </row>
    <row r="168" spans="1:12" ht="12.75" customHeight="1" x14ac:dyDescent="0.2">
      <c r="A168" s="107" t="s">
        <v>287</v>
      </c>
      <c r="B168" s="1737">
        <v>61317.340990329612</v>
      </c>
      <c r="C168" s="1045">
        <f t="shared" si="4"/>
        <v>371598.50566537894</v>
      </c>
      <c r="D168" s="1470">
        <v>236959.18075675523</v>
      </c>
      <c r="E168" s="1011">
        <v>0</v>
      </c>
      <c r="F168" s="1011">
        <v>31025.761303977099</v>
      </c>
      <c r="G168" s="1011">
        <v>0</v>
      </c>
      <c r="H168" s="1011">
        <v>440.34832</v>
      </c>
      <c r="I168" s="1011">
        <v>3479.0708815863654</v>
      </c>
      <c r="J168" s="1480">
        <v>99694.144403060272</v>
      </c>
      <c r="K168" s="830">
        <v>13002</v>
      </c>
      <c r="L168" s="495"/>
    </row>
    <row r="169" spans="1:12" ht="12.75" customHeight="1" x14ac:dyDescent="0.2">
      <c r="A169" s="107" t="s">
        <v>288</v>
      </c>
      <c r="B169" s="1737">
        <v>47338.446648257363</v>
      </c>
      <c r="C169" s="1045">
        <f t="shared" si="4"/>
        <v>400331.28099609842</v>
      </c>
      <c r="D169" s="1470">
        <v>197022.694848663</v>
      </c>
      <c r="E169" s="1011">
        <v>0</v>
      </c>
      <c r="F169" s="1011">
        <v>40854.266305437159</v>
      </c>
      <c r="G169" s="1011">
        <v>0</v>
      </c>
      <c r="H169" s="1011">
        <v>0</v>
      </c>
      <c r="I169" s="1011">
        <v>2048.0810424897481</v>
      </c>
      <c r="J169" s="1480">
        <v>160406.23879950854</v>
      </c>
      <c r="K169" s="830">
        <v>14164</v>
      </c>
      <c r="L169" s="495"/>
    </row>
    <row r="170" spans="1:12" ht="12.75" customHeight="1" x14ac:dyDescent="0.2">
      <c r="A170" s="107" t="s">
        <v>289</v>
      </c>
      <c r="B170" s="1737">
        <v>37325.73575143663</v>
      </c>
      <c r="C170" s="1045">
        <f t="shared" si="4"/>
        <v>513493.26626220136</v>
      </c>
      <c r="D170" s="1470">
        <v>199929.85322685106</v>
      </c>
      <c r="E170" s="1011">
        <v>156.02602999999999</v>
      </c>
      <c r="F170" s="1011">
        <v>45454.945920816433</v>
      </c>
      <c r="G170" s="1011">
        <v>0</v>
      </c>
      <c r="H170" s="1011">
        <v>93531.770130000004</v>
      </c>
      <c r="I170" s="1011">
        <v>2322.7876062171763</v>
      </c>
      <c r="J170" s="1480">
        <v>172097.88334831665</v>
      </c>
      <c r="K170" s="830">
        <v>12376</v>
      </c>
      <c r="L170" s="495"/>
    </row>
    <row r="171" spans="1:12" ht="12.75" customHeight="1" x14ac:dyDescent="0.2">
      <c r="A171" s="107" t="s">
        <v>290</v>
      </c>
      <c r="B171" s="1737">
        <v>38276.552819299861</v>
      </c>
      <c r="C171" s="1045">
        <f t="shared" si="4"/>
        <v>132048.77857460838</v>
      </c>
      <c r="D171" s="1470">
        <v>65690.331056045761</v>
      </c>
      <c r="E171" s="1011">
        <v>0</v>
      </c>
      <c r="F171" s="1011">
        <v>15605.238312245418</v>
      </c>
      <c r="G171" s="1011">
        <v>0</v>
      </c>
      <c r="H171" s="1011">
        <v>0</v>
      </c>
      <c r="I171" s="1011">
        <v>4542.4367311151618</v>
      </c>
      <c r="J171" s="1480">
        <v>46210.772475202037</v>
      </c>
      <c r="K171" s="830">
        <v>5371</v>
      </c>
      <c r="L171" s="495"/>
    </row>
    <row r="172" spans="1:12" ht="12.75" customHeight="1" x14ac:dyDescent="0.2">
      <c r="A172" s="107" t="s">
        <v>291</v>
      </c>
      <c r="B172" s="1737">
        <v>38883.352303560459</v>
      </c>
      <c r="C172" s="1045">
        <f t="shared" si="4"/>
        <v>168769.17478203386</v>
      </c>
      <c r="D172" s="1470">
        <v>90423.093541445094</v>
      </c>
      <c r="E172" s="1011">
        <v>0</v>
      </c>
      <c r="F172" s="1011">
        <v>19859.307313577356</v>
      </c>
      <c r="G172" s="1011">
        <v>0</v>
      </c>
      <c r="H172" s="1011">
        <v>4.4674199999999997</v>
      </c>
      <c r="I172" s="1011">
        <v>2608.4501474141757</v>
      </c>
      <c r="J172" s="1480">
        <v>55873.856359597237</v>
      </c>
      <c r="K172" s="830">
        <v>6762</v>
      </c>
      <c r="L172" s="495"/>
    </row>
    <row r="173" spans="1:12" ht="12.75" customHeight="1" x14ac:dyDescent="0.2">
      <c r="A173" s="107" t="s">
        <v>292</v>
      </c>
      <c r="B173" s="1737">
        <v>64982.09338584666</v>
      </c>
      <c r="C173" s="1045">
        <f t="shared" si="4"/>
        <v>471191.18868949253</v>
      </c>
      <c r="D173" s="1470">
        <v>271541.57138619572</v>
      </c>
      <c r="E173" s="1011">
        <v>102.85886000000001</v>
      </c>
      <c r="F173" s="1011">
        <v>43048.679570871835</v>
      </c>
      <c r="G173" s="1011">
        <v>0</v>
      </c>
      <c r="H173" s="1011">
        <v>0</v>
      </c>
      <c r="I173" s="1011">
        <v>4816.6956077395644</v>
      </c>
      <c r="J173" s="1480">
        <v>151681.38326468546</v>
      </c>
      <c r="K173" s="830">
        <v>18069</v>
      </c>
      <c r="L173" s="495"/>
    </row>
    <row r="174" spans="1:12" ht="12.75" customHeight="1" x14ac:dyDescent="0.2">
      <c r="A174" s="107" t="s">
        <v>293</v>
      </c>
      <c r="B174" s="1737">
        <v>56231.42761958047</v>
      </c>
      <c r="C174" s="1045">
        <f t="shared" si="4"/>
        <v>297099.77004996035</v>
      </c>
      <c r="D174" s="1470">
        <v>184878.75501216311</v>
      </c>
      <c r="E174" s="1011">
        <v>0</v>
      </c>
      <c r="F174" s="1011">
        <v>13712.434359935054</v>
      </c>
      <c r="G174" s="1011">
        <v>0</v>
      </c>
      <c r="H174" s="1011">
        <v>0</v>
      </c>
      <c r="I174" s="1011">
        <v>3057.061139726402</v>
      </c>
      <c r="J174" s="1480">
        <v>95451.519538135792</v>
      </c>
      <c r="K174" s="830">
        <v>12539</v>
      </c>
      <c r="L174" s="495"/>
    </row>
    <row r="175" spans="1:12" ht="12.75" customHeight="1" x14ac:dyDescent="0.2">
      <c r="A175" s="107" t="s">
        <v>294</v>
      </c>
      <c r="B175" s="1737">
        <v>53500.845624306749</v>
      </c>
      <c r="C175" s="1045">
        <f t="shared" si="4"/>
        <v>338761.08822943887</v>
      </c>
      <c r="D175" s="1470">
        <v>185224.10062047804</v>
      </c>
      <c r="E175" s="1011">
        <v>629.85556000000008</v>
      </c>
      <c r="F175" s="1011">
        <v>24462.202068467963</v>
      </c>
      <c r="G175" s="1011">
        <v>0</v>
      </c>
      <c r="H175" s="1011">
        <v>2921.62167</v>
      </c>
      <c r="I175" s="1011">
        <v>3055.6561950870209</v>
      </c>
      <c r="J175" s="1480">
        <v>122467.65211540583</v>
      </c>
      <c r="K175" s="830">
        <v>11858</v>
      </c>
      <c r="L175" s="495"/>
    </row>
    <row r="176" spans="1:12" ht="12.75" customHeight="1" x14ac:dyDescent="0.2">
      <c r="A176" s="107" t="s">
        <v>295</v>
      </c>
      <c r="B176" s="1737">
        <v>49539.248300955143</v>
      </c>
      <c r="C176" s="1045">
        <f t="shared" si="4"/>
        <v>218701.86074877359</v>
      </c>
      <c r="D176" s="1470">
        <v>133281.3148086716</v>
      </c>
      <c r="E176" s="1011">
        <v>135.60526999999999</v>
      </c>
      <c r="F176" s="1011">
        <v>24890.980514573501</v>
      </c>
      <c r="G176" s="1011">
        <v>0</v>
      </c>
      <c r="H176" s="1011">
        <v>5.6676700000000002</v>
      </c>
      <c r="I176" s="1011">
        <v>4201.2583827746066</v>
      </c>
      <c r="J176" s="1480">
        <v>56187.034102753882</v>
      </c>
      <c r="K176" s="830">
        <v>7582</v>
      </c>
      <c r="L176" s="495"/>
    </row>
    <row r="177" spans="1:15" ht="12.75" customHeight="1" x14ac:dyDescent="0.2">
      <c r="A177" s="107" t="s">
        <v>296</v>
      </c>
      <c r="B177" s="1737">
        <v>62209.244830365766</v>
      </c>
      <c r="C177" s="1045">
        <f t="shared" si="4"/>
        <v>713896.47380070179</v>
      </c>
      <c r="D177" s="1470">
        <v>362977.09371830826</v>
      </c>
      <c r="E177" s="1011">
        <v>31.873849999999997</v>
      </c>
      <c r="F177" s="1011">
        <v>60890.630635715868</v>
      </c>
      <c r="G177" s="1011">
        <v>0</v>
      </c>
      <c r="H177" s="1011">
        <v>9321.6586900000002</v>
      </c>
      <c r="I177" s="1011">
        <v>4485.1446511550303</v>
      </c>
      <c r="J177" s="1480">
        <v>276190.07225552271</v>
      </c>
      <c r="K177" s="830">
        <v>23300</v>
      </c>
      <c r="L177" s="495"/>
    </row>
    <row r="178" spans="1:15" ht="12.75" customHeight="1" x14ac:dyDescent="0.2">
      <c r="A178" s="107" t="s">
        <v>297</v>
      </c>
      <c r="B178" s="1737">
        <v>58406.481395353825</v>
      </c>
      <c r="C178" s="1045">
        <f t="shared" si="4"/>
        <v>438073.63997723954</v>
      </c>
      <c r="D178" s="1470">
        <v>250928.76661700045</v>
      </c>
      <c r="E178" s="1134">
        <v>0</v>
      </c>
      <c r="F178" s="1134">
        <v>51602.246189905367</v>
      </c>
      <c r="G178" s="1011">
        <v>0</v>
      </c>
      <c r="H178" s="1134">
        <v>147.59020000000001</v>
      </c>
      <c r="I178" s="1134">
        <v>2376.5219669464486</v>
      </c>
      <c r="J178" s="1480">
        <v>133018.51500338726</v>
      </c>
      <c r="K178" s="830">
        <v>15184</v>
      </c>
      <c r="L178" s="495"/>
    </row>
    <row r="179" spans="1:15" ht="12.75" customHeight="1" x14ac:dyDescent="0.2">
      <c r="A179" s="474" t="s">
        <v>298</v>
      </c>
      <c r="B179" s="1737">
        <v>49000.936558424015</v>
      </c>
      <c r="C179" s="1045">
        <f t="shared" si="4"/>
        <v>241914.30885097227</v>
      </c>
      <c r="D179" s="1470">
        <v>155032.94277638447</v>
      </c>
      <c r="E179" s="1134">
        <v>0</v>
      </c>
      <c r="F179" s="1134">
        <v>13770.210078077567</v>
      </c>
      <c r="G179" s="1011">
        <v>0</v>
      </c>
      <c r="H179" s="1134">
        <v>507.39641999999998</v>
      </c>
      <c r="I179" s="1134">
        <v>1957.4550961791713</v>
      </c>
      <c r="J179" s="1480">
        <v>70646.304480331048</v>
      </c>
      <c r="K179" s="830">
        <v>9986</v>
      </c>
      <c r="L179" s="495"/>
    </row>
    <row r="180" spans="1:15" ht="12.75" customHeight="1" x14ac:dyDescent="0.2">
      <c r="A180" s="107"/>
      <c r="B180" s="553"/>
      <c r="C180" s="1135"/>
      <c r="D180" s="1135"/>
      <c r="E180" s="1069"/>
      <c r="F180" s="1069"/>
      <c r="G180" s="1069"/>
      <c r="H180" s="1069"/>
      <c r="I180" s="1069"/>
      <c r="J180" s="1652"/>
      <c r="K180" s="912"/>
      <c r="L180" s="466"/>
    </row>
    <row r="181" spans="1:15" ht="12.75" customHeight="1" x14ac:dyDescent="0.2">
      <c r="A181" s="549" t="s">
        <v>6</v>
      </c>
      <c r="B181" s="550">
        <f t="shared" ref="B181:K181" si="5">SUM(B166:B179)</f>
        <v>752882.31507366709</v>
      </c>
      <c r="C181" s="1131">
        <f t="shared" si="5"/>
        <v>5398211.1390726268</v>
      </c>
      <c r="D181" s="1131">
        <f t="shared" si="5"/>
        <v>3004840.4239999996</v>
      </c>
      <c r="E181" s="1131">
        <f t="shared" si="5"/>
        <v>1056.21957</v>
      </c>
      <c r="F181" s="1131">
        <f t="shared" si="5"/>
        <v>528777.02899999998</v>
      </c>
      <c r="G181" s="1131">
        <f t="shared" si="5"/>
        <v>0</v>
      </c>
      <c r="H181" s="1131">
        <f t="shared" si="5"/>
        <v>106880.52052000001</v>
      </c>
      <c r="I181" s="1110">
        <f t="shared" si="5"/>
        <v>48835.969656000008</v>
      </c>
      <c r="J181" s="1111">
        <f t="shared" si="5"/>
        <v>1707820.9763266279</v>
      </c>
      <c r="K181" s="699">
        <f t="shared" si="5"/>
        <v>189127</v>
      </c>
      <c r="L181" s="466"/>
    </row>
    <row r="182" spans="1:15" ht="12.75" customHeight="1" thickBot="1" x14ac:dyDescent="0.25">
      <c r="A182" s="80"/>
      <c r="B182" s="554"/>
      <c r="C182" s="555"/>
      <c r="D182" s="555"/>
      <c r="E182" s="555"/>
      <c r="F182" s="555"/>
      <c r="G182" s="555"/>
      <c r="H182" s="555"/>
      <c r="I182" s="555"/>
      <c r="J182" s="601"/>
      <c r="K182" s="693"/>
      <c r="L182" s="556"/>
    </row>
    <row r="183" spans="1:15" ht="12.75" customHeight="1" x14ac:dyDescent="0.2">
      <c r="A183" s="652"/>
      <c r="B183" s="653"/>
      <c r="C183" s="654"/>
      <c r="D183" s="654"/>
      <c r="E183" s="654"/>
      <c r="F183" s="654"/>
      <c r="G183" s="654"/>
      <c r="H183" s="654"/>
      <c r="I183" s="654"/>
      <c r="J183" s="654"/>
      <c r="K183" s="662"/>
      <c r="L183" s="556"/>
    </row>
    <row r="184" spans="1:15" x14ac:dyDescent="0.2">
      <c r="A184" s="656" t="s">
        <v>2064</v>
      </c>
      <c r="B184" s="595"/>
      <c r="C184" s="266"/>
      <c r="D184" s="266"/>
      <c r="E184" s="266"/>
      <c r="F184" s="266"/>
      <c r="G184" s="266"/>
      <c r="H184" s="266"/>
      <c r="I184" s="266"/>
      <c r="J184" s="266"/>
      <c r="K184" s="663"/>
      <c r="L184" s="12"/>
    </row>
    <row r="185" spans="1:15" ht="12" customHeight="1" x14ac:dyDescent="0.2">
      <c r="A185" s="1803" t="s">
        <v>2132</v>
      </c>
      <c r="B185" s="1801"/>
      <c r="C185" s="1801"/>
      <c r="D185" s="1801"/>
      <c r="E185" s="1801"/>
      <c r="F185" s="1801"/>
      <c r="G185" s="1801"/>
      <c r="H185" s="1801"/>
      <c r="I185" s="1802"/>
      <c r="J185" s="1803"/>
      <c r="K185" s="1802"/>
      <c r="L185" s="15"/>
    </row>
    <row r="186" spans="1:15" ht="36" customHeight="1" x14ac:dyDescent="0.2">
      <c r="A186" s="1800" t="s">
        <v>2085</v>
      </c>
      <c r="B186" s="1801"/>
      <c r="C186" s="1801"/>
      <c r="D186" s="1801"/>
      <c r="E186" s="1801"/>
      <c r="F186" s="1801"/>
      <c r="G186" s="1801"/>
      <c r="H186" s="1801"/>
      <c r="I186" s="1801"/>
      <c r="J186" s="1801"/>
      <c r="K186" s="1802"/>
      <c r="L186" s="15"/>
    </row>
    <row r="187" spans="1:15" ht="12.75" customHeight="1" x14ac:dyDescent="0.2">
      <c r="A187" s="1803" t="s">
        <v>1248</v>
      </c>
      <c r="B187" s="1801"/>
      <c r="C187" s="1801"/>
      <c r="D187" s="1801"/>
      <c r="E187" s="1801"/>
      <c r="F187" s="1801"/>
      <c r="G187" s="1801"/>
      <c r="H187" s="1801"/>
      <c r="I187" s="1801"/>
      <c r="J187" s="1801"/>
      <c r="K187" s="1802"/>
      <c r="L187" s="15"/>
    </row>
    <row r="188" spans="1:15" ht="36" customHeight="1" x14ac:dyDescent="0.2">
      <c r="A188" s="1800" t="s">
        <v>2110</v>
      </c>
      <c r="B188" s="1801"/>
      <c r="C188" s="1801"/>
      <c r="D188" s="1801"/>
      <c r="E188" s="1801"/>
      <c r="F188" s="1801"/>
      <c r="G188" s="1801"/>
      <c r="H188" s="1801"/>
      <c r="I188" s="1802"/>
      <c r="J188" s="1803"/>
      <c r="K188" s="1802"/>
      <c r="N188" s="17"/>
    </row>
    <row r="189" spans="1:15" ht="12" customHeight="1" x14ac:dyDescent="0.2">
      <c r="A189" s="1803" t="s">
        <v>2080</v>
      </c>
      <c r="B189" s="1801"/>
      <c r="C189" s="1801"/>
      <c r="D189" s="1801"/>
      <c r="E189" s="1801"/>
      <c r="F189" s="1801"/>
      <c r="G189" s="1801"/>
      <c r="H189" s="1801"/>
      <c r="I189" s="1801"/>
      <c r="J189" s="1801"/>
      <c r="K189" s="1802"/>
      <c r="L189" s="15"/>
      <c r="M189" s="15"/>
      <c r="N189" s="15"/>
      <c r="O189" s="15"/>
    </row>
    <row r="190" spans="1:15" ht="24" customHeight="1" x14ac:dyDescent="0.2">
      <c r="A190" s="1800" t="s">
        <v>2089</v>
      </c>
      <c r="B190" s="1801"/>
      <c r="C190" s="1801"/>
      <c r="D190" s="1801"/>
      <c r="E190" s="1801"/>
      <c r="F190" s="1801"/>
      <c r="G190" s="1801"/>
      <c r="H190" s="1801"/>
      <c r="I190" s="1801"/>
      <c r="J190" s="1801"/>
      <c r="K190" s="1802"/>
      <c r="L190" s="15"/>
    </row>
    <row r="191" spans="1:15" ht="24" customHeight="1" x14ac:dyDescent="0.2">
      <c r="A191" s="1800" t="s">
        <v>1249</v>
      </c>
      <c r="B191" s="1801"/>
      <c r="C191" s="1801"/>
      <c r="D191" s="1801"/>
      <c r="E191" s="1801"/>
      <c r="F191" s="1801"/>
      <c r="G191" s="1801"/>
      <c r="H191" s="1801"/>
      <c r="I191" s="1801"/>
      <c r="J191" s="1801"/>
      <c r="K191" s="1802"/>
      <c r="L191" s="12"/>
    </row>
    <row r="192" spans="1:15" x14ac:dyDescent="0.2">
      <c r="A192" s="1803" t="s">
        <v>1250</v>
      </c>
      <c r="B192" s="1801"/>
      <c r="C192" s="1801"/>
      <c r="D192" s="1801"/>
      <c r="E192" s="1801"/>
      <c r="F192" s="1801"/>
      <c r="G192" s="1801"/>
      <c r="H192" s="1801"/>
      <c r="I192" s="1802"/>
      <c r="J192" s="1803"/>
      <c r="K192" s="1802"/>
    </row>
    <row r="193" spans="1:11" ht="13.5" customHeight="1" thickBot="1" x14ac:dyDescent="0.25">
      <c r="A193" s="1797" t="s">
        <v>2130</v>
      </c>
      <c r="B193" s="1798"/>
      <c r="C193" s="1798"/>
      <c r="D193" s="1798"/>
      <c r="E193" s="1798"/>
      <c r="F193" s="1798"/>
      <c r="G193" s="1798"/>
      <c r="H193" s="1798"/>
      <c r="I193" s="1798"/>
      <c r="J193" s="1798"/>
      <c r="K193" s="1799"/>
    </row>
  </sheetData>
  <mergeCells count="11">
    <mergeCell ref="A193:K193"/>
    <mergeCell ref="A1:K1"/>
    <mergeCell ref="A2:K2"/>
    <mergeCell ref="A185:K185"/>
    <mergeCell ref="A186:K186"/>
    <mergeCell ref="A192:K192"/>
    <mergeCell ref="A190:K190"/>
    <mergeCell ref="A191:K191"/>
    <mergeCell ref="A187:K187"/>
    <mergeCell ref="A188:K188"/>
    <mergeCell ref="A189:K18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82" max="10"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2">
      <c r="A4" s="23" t="s">
        <v>7</v>
      </c>
      <c r="B4" s="1734">
        <v>16669.794195959999</v>
      </c>
      <c r="C4" s="1045">
        <f>SUM(D4:J4)</f>
        <v>106327.87849326278</v>
      </c>
      <c r="D4" s="1470">
        <v>56798.427000000003</v>
      </c>
      <c r="E4" s="1119">
        <v>0</v>
      </c>
      <c r="F4" s="1119">
        <v>4100.4279999999999</v>
      </c>
      <c r="G4" s="1119">
        <v>0</v>
      </c>
      <c r="H4" s="1119">
        <v>0</v>
      </c>
      <c r="I4" s="1595">
        <v>1149.4283279678857</v>
      </c>
      <c r="J4" s="1470">
        <v>44279.595165294886</v>
      </c>
      <c r="K4" s="896">
        <v>4031</v>
      </c>
    </row>
    <row r="5" spans="1:12" ht="12.75" customHeight="1" x14ac:dyDescent="0.2">
      <c r="A5" s="3" t="s">
        <v>522</v>
      </c>
      <c r="B5" s="1734">
        <v>87891.451493760003</v>
      </c>
      <c r="C5" s="1045">
        <f>SUM(D5:J5)</f>
        <v>635941.34901470831</v>
      </c>
      <c r="D5" s="1470">
        <v>279376.51799999998</v>
      </c>
      <c r="E5" s="1119">
        <v>572.63971000000004</v>
      </c>
      <c r="F5" s="1119">
        <v>159381.70000000001</v>
      </c>
      <c r="G5" s="1119">
        <v>0</v>
      </c>
      <c r="H5" s="1119">
        <v>16592.618689999999</v>
      </c>
      <c r="I5" s="1596">
        <v>12119.422599507488</v>
      </c>
      <c r="J5" s="1470">
        <v>167898.45001520077</v>
      </c>
      <c r="K5" s="897">
        <v>17338</v>
      </c>
    </row>
    <row r="6" spans="1:12" ht="12.75" customHeight="1" x14ac:dyDescent="0.2">
      <c r="A6" s="536" t="s">
        <v>523</v>
      </c>
      <c r="B6" s="1734">
        <v>0.20391524160000002</v>
      </c>
      <c r="C6" s="1045">
        <f>SUM(D6:J6)</f>
        <v>3.8646701500766381</v>
      </c>
      <c r="D6" s="16">
        <v>0</v>
      </c>
      <c r="E6" s="1119">
        <v>0</v>
      </c>
      <c r="F6" s="16">
        <v>0</v>
      </c>
      <c r="G6" s="1119">
        <v>0</v>
      </c>
      <c r="H6" s="1119">
        <v>0</v>
      </c>
      <c r="I6" s="1596">
        <v>0</v>
      </c>
      <c r="J6" s="1470">
        <v>3.8646701500766381</v>
      </c>
      <c r="K6" s="1792" t="s">
        <v>2134</v>
      </c>
    </row>
    <row r="7" spans="1:12" ht="12.75" customHeight="1" x14ac:dyDescent="0.2">
      <c r="A7" s="3" t="s">
        <v>524</v>
      </c>
      <c r="B7" s="1734">
        <v>5330.299502244</v>
      </c>
      <c r="C7" s="1045">
        <f>SUM(D7:J7)</f>
        <v>34520.642428798034</v>
      </c>
      <c r="D7" s="1470">
        <v>16108.306</v>
      </c>
      <c r="E7" s="1119">
        <v>0</v>
      </c>
      <c r="F7" s="1119">
        <v>1131.1010000000001</v>
      </c>
      <c r="G7" s="1119">
        <v>0</v>
      </c>
      <c r="H7" s="1119">
        <v>0</v>
      </c>
      <c r="I7" s="1596">
        <v>665.81011950425284</v>
      </c>
      <c r="J7" s="1470">
        <v>16615.425309293783</v>
      </c>
      <c r="K7" s="897">
        <v>1457</v>
      </c>
    </row>
    <row r="8" spans="1:12" ht="12.75" customHeight="1" x14ac:dyDescent="0.2">
      <c r="A8" s="3" t="s">
        <v>525</v>
      </c>
      <c r="B8" s="1734">
        <v>11114.937646599999</v>
      </c>
      <c r="C8" s="1045">
        <f>SUM(D8:J8)</f>
        <v>65321.726492428526</v>
      </c>
      <c r="D8" s="1470">
        <v>36248.970999999998</v>
      </c>
      <c r="E8" s="1119">
        <v>0</v>
      </c>
      <c r="F8" s="1119">
        <v>2833.9769999999999</v>
      </c>
      <c r="G8" s="1119">
        <v>0</v>
      </c>
      <c r="H8" s="1119">
        <v>0</v>
      </c>
      <c r="I8" s="1596">
        <v>887.57835702036925</v>
      </c>
      <c r="J8" s="1470">
        <v>25351.200135408159</v>
      </c>
      <c r="K8" s="897">
        <v>2214</v>
      </c>
      <c r="L8" s="535"/>
    </row>
    <row r="9" spans="1:12" ht="12.75" customHeight="1" x14ac:dyDescent="0.2">
      <c r="A9" s="537"/>
      <c r="B9" s="538"/>
      <c r="C9" s="1049"/>
      <c r="E9" s="1049"/>
      <c r="F9" s="1049"/>
      <c r="G9" s="1049"/>
      <c r="H9" s="1049"/>
      <c r="I9" s="1488"/>
      <c r="J9" s="1061"/>
      <c r="K9" s="694"/>
      <c r="L9" s="535"/>
    </row>
    <row r="10" spans="1:12" ht="12.75" customHeight="1" x14ac:dyDescent="0.2">
      <c r="A10" s="539" t="s">
        <v>8</v>
      </c>
      <c r="B10" s="540">
        <f>SUM(B4:B8)</f>
        <v>121006.6867538056</v>
      </c>
      <c r="C10" s="1120">
        <f t="shared" ref="C10:J10" si="0">SUM(C4:C8)</f>
        <v>842115.4610993478</v>
      </c>
      <c r="D10" s="1120">
        <f>SUM(D4:D8)</f>
        <v>388532.22200000001</v>
      </c>
      <c r="E10" s="1120">
        <f t="shared" si="0"/>
        <v>572.63971000000004</v>
      </c>
      <c r="F10" s="1120">
        <f>SUM(F4:F8)</f>
        <v>167447.20600000003</v>
      </c>
      <c r="G10" s="1120">
        <f t="shared" si="0"/>
        <v>0</v>
      </c>
      <c r="H10" s="1120">
        <f t="shared" si="0"/>
        <v>16592.618689999999</v>
      </c>
      <c r="I10" s="1121">
        <f t="shared" si="0"/>
        <v>14822.239403999996</v>
      </c>
      <c r="J10" s="1122">
        <f t="shared" si="0"/>
        <v>254148.53529534768</v>
      </c>
      <c r="K10" s="695">
        <v>25041</v>
      </c>
      <c r="L10" s="535"/>
    </row>
    <row r="11" spans="1:12" ht="12.75" customHeight="1" thickBot="1" x14ac:dyDescent="0.25">
      <c r="A11" s="541"/>
      <c r="B11" s="542"/>
      <c r="C11" s="1123"/>
      <c r="D11" s="1124"/>
      <c r="E11" s="1123"/>
      <c r="F11" s="1123"/>
      <c r="G11" s="1123"/>
      <c r="H11" s="1124"/>
      <c r="I11" s="1597"/>
      <c r="J11" s="1125"/>
      <c r="K11" s="696"/>
      <c r="L11" s="535"/>
    </row>
    <row r="12" spans="1:12" ht="12.75" customHeight="1" x14ac:dyDescent="0.2">
      <c r="A12" s="154" t="s">
        <v>285</v>
      </c>
      <c r="B12" s="1737">
        <v>63578.69308517802</v>
      </c>
      <c r="C12" s="1045">
        <f>SUM(D12:J12)</f>
        <v>463650.79025165923</v>
      </c>
      <c r="D12" s="1470">
        <v>200874.60724125252</v>
      </c>
      <c r="E12" s="1011">
        <v>387.27631000000008</v>
      </c>
      <c r="F12" s="1011">
        <v>114597.09147403412</v>
      </c>
      <c r="G12" s="1011">
        <v>0</v>
      </c>
      <c r="H12" s="1011">
        <v>16592.618689999999</v>
      </c>
      <c r="I12" s="1495">
        <v>10284.711227295649</v>
      </c>
      <c r="J12" s="1470">
        <v>120914.48530907698</v>
      </c>
      <c r="K12" s="831">
        <v>12529</v>
      </c>
      <c r="L12" s="535"/>
    </row>
    <row r="13" spans="1:12" ht="12.75" customHeight="1" x14ac:dyDescent="0.2">
      <c r="A13" s="107" t="s">
        <v>286</v>
      </c>
      <c r="B13" s="1737">
        <v>57427.993668627591</v>
      </c>
      <c r="C13" s="1045">
        <f>SUM(D13:J13)</f>
        <v>378464.67084768845</v>
      </c>
      <c r="D13" s="1470">
        <v>187657.61475874748</v>
      </c>
      <c r="E13" s="1011">
        <v>185.36339999999998</v>
      </c>
      <c r="F13" s="1011">
        <v>52850.114525965895</v>
      </c>
      <c r="G13" s="1011">
        <v>0</v>
      </c>
      <c r="H13" s="1011">
        <v>0</v>
      </c>
      <c r="I13" s="1495">
        <v>4537.5281767043507</v>
      </c>
      <c r="J13" s="1470">
        <v>133234.04998627069</v>
      </c>
      <c r="K13" s="831">
        <v>12512</v>
      </c>
      <c r="L13" s="535"/>
    </row>
    <row r="14" spans="1:12" ht="12.75" customHeight="1" x14ac:dyDescent="0.2">
      <c r="A14" s="107"/>
      <c r="B14" s="544"/>
      <c r="C14" s="1126"/>
      <c r="D14" s="1126"/>
      <c r="E14" s="1126"/>
      <c r="F14" s="1126"/>
      <c r="G14" s="1126"/>
      <c r="H14" s="1126"/>
      <c r="I14" s="1598"/>
      <c r="J14" s="1127"/>
      <c r="K14" s="913"/>
      <c r="L14" s="534"/>
    </row>
    <row r="15" spans="1:12" ht="12.75" customHeight="1" x14ac:dyDescent="0.2">
      <c r="A15" s="539" t="s">
        <v>8</v>
      </c>
      <c r="B15" s="545">
        <f>SUM(B12:B13)</f>
        <v>121006.68675380561</v>
      </c>
      <c r="C15" s="1128">
        <f t="shared" ref="C15:K15" si="1">SUM(C12:C13)</f>
        <v>842115.46109934768</v>
      </c>
      <c r="D15" s="1128">
        <f t="shared" si="1"/>
        <v>388532.22200000001</v>
      </c>
      <c r="E15" s="1128">
        <f t="shared" si="1"/>
        <v>572.63971000000004</v>
      </c>
      <c r="F15" s="1128">
        <f t="shared" si="1"/>
        <v>167447.20600000001</v>
      </c>
      <c r="G15" s="1128">
        <f t="shared" si="1"/>
        <v>0</v>
      </c>
      <c r="H15" s="1128">
        <f t="shared" si="1"/>
        <v>16592.618689999999</v>
      </c>
      <c r="I15" s="1121">
        <f t="shared" si="1"/>
        <v>14822.239404</v>
      </c>
      <c r="J15" s="1122">
        <f t="shared" si="1"/>
        <v>254148.53529534768</v>
      </c>
      <c r="K15" s="949">
        <f t="shared" si="1"/>
        <v>25041</v>
      </c>
      <c r="L15" s="534"/>
    </row>
    <row r="16" spans="1:12" ht="12.75" customHeight="1" thickBot="1" x14ac:dyDescent="0.25">
      <c r="A16" s="541"/>
      <c r="B16" s="546"/>
      <c r="C16" s="543"/>
      <c r="D16" s="543"/>
      <c r="E16" s="543"/>
      <c r="F16" s="543"/>
      <c r="G16" s="543"/>
      <c r="H16" s="543"/>
      <c r="I16" s="1599"/>
      <c r="J16" s="602"/>
      <c r="K16" s="696"/>
    </row>
    <row r="17" spans="1:15" x14ac:dyDescent="0.2">
      <c r="A17" s="652"/>
      <c r="B17" s="653"/>
      <c r="C17" s="654"/>
      <c r="D17" s="654"/>
      <c r="E17" s="654"/>
      <c r="F17" s="654"/>
      <c r="G17" s="654"/>
      <c r="H17" s="654"/>
      <c r="I17" s="654"/>
      <c r="J17" s="654"/>
      <c r="K17" s="662"/>
    </row>
    <row r="18" spans="1:15" x14ac:dyDescent="0.2">
      <c r="A18" s="656" t="s">
        <v>2064</v>
      </c>
      <c r="B18" s="595"/>
      <c r="C18" s="266"/>
      <c r="D18" s="266"/>
      <c r="E18" s="266"/>
      <c r="F18" s="266"/>
      <c r="G18" s="266"/>
      <c r="H18" s="266"/>
      <c r="I18" s="1703"/>
      <c r="J18" s="1703"/>
      <c r="K18" s="663"/>
    </row>
    <row r="19" spans="1:15" ht="12" customHeight="1" x14ac:dyDescent="0.2">
      <c r="A19" s="1803" t="s">
        <v>2132</v>
      </c>
      <c r="B19" s="1801"/>
      <c r="C19" s="1801"/>
      <c r="D19" s="1801"/>
      <c r="E19" s="1801"/>
      <c r="F19" s="1801"/>
      <c r="G19" s="1801"/>
      <c r="H19" s="1801"/>
      <c r="I19" s="1802"/>
      <c r="J19" s="1803"/>
      <c r="K19" s="1802"/>
    </row>
    <row r="20" spans="1:15" ht="36" customHeight="1" x14ac:dyDescent="0.2">
      <c r="A20" s="1800" t="s">
        <v>2085</v>
      </c>
      <c r="B20" s="1801"/>
      <c r="C20" s="1801"/>
      <c r="D20" s="1801"/>
      <c r="E20" s="1801"/>
      <c r="F20" s="1801"/>
      <c r="G20" s="1801"/>
      <c r="H20" s="1801"/>
      <c r="I20" s="1802"/>
      <c r="J20" s="1803"/>
      <c r="K20" s="1802"/>
    </row>
    <row r="21" spans="1:15" ht="11.25" customHeight="1" x14ac:dyDescent="0.2">
      <c r="A21" s="1803" t="s">
        <v>1248</v>
      </c>
      <c r="B21" s="1801"/>
      <c r="C21" s="1801"/>
      <c r="D21" s="1801"/>
      <c r="E21" s="1801"/>
      <c r="F21" s="1801"/>
      <c r="G21" s="1801"/>
      <c r="H21" s="1801"/>
      <c r="I21" s="1802"/>
      <c r="J21" s="1803"/>
      <c r="K21" s="1802"/>
    </row>
    <row r="22" spans="1:15" ht="36" customHeight="1" x14ac:dyDescent="0.2">
      <c r="A22" s="1800" t="s">
        <v>2110</v>
      </c>
      <c r="B22" s="1801"/>
      <c r="C22" s="1801"/>
      <c r="D22" s="1801"/>
      <c r="E22" s="1801"/>
      <c r="F22" s="1801"/>
      <c r="G22" s="1801"/>
      <c r="H22" s="1801"/>
      <c r="I22" s="1802"/>
      <c r="J22" s="1803"/>
      <c r="K22" s="1802"/>
      <c r="N22" s="17"/>
    </row>
    <row r="23" spans="1:15" ht="12" customHeight="1" x14ac:dyDescent="0.2">
      <c r="A23" s="1803" t="s">
        <v>2080</v>
      </c>
      <c r="B23" s="1801"/>
      <c r="C23" s="1801"/>
      <c r="D23" s="1801"/>
      <c r="E23" s="1801"/>
      <c r="F23" s="1801"/>
      <c r="G23" s="1801"/>
      <c r="H23" s="1801"/>
      <c r="I23" s="1802"/>
      <c r="J23" s="1803"/>
      <c r="K23" s="1802"/>
      <c r="L23" s="15"/>
      <c r="M23" s="15"/>
      <c r="N23" s="15"/>
      <c r="O23" s="15"/>
    </row>
    <row r="24" spans="1:15" ht="24" customHeight="1" x14ac:dyDescent="0.2">
      <c r="A24" s="1800" t="s">
        <v>2089</v>
      </c>
      <c r="B24" s="1801"/>
      <c r="C24" s="1801"/>
      <c r="D24" s="1801"/>
      <c r="E24" s="1801"/>
      <c r="F24" s="1801"/>
      <c r="G24" s="1801"/>
      <c r="H24" s="1801"/>
      <c r="I24" s="1802"/>
      <c r="J24" s="1803"/>
      <c r="K24" s="1802"/>
    </row>
    <row r="25" spans="1:15" ht="24" customHeight="1" x14ac:dyDescent="0.2">
      <c r="A25" s="1800" t="s">
        <v>1249</v>
      </c>
      <c r="B25" s="1801"/>
      <c r="C25" s="1801"/>
      <c r="D25" s="1801"/>
      <c r="E25" s="1801"/>
      <c r="F25" s="1801"/>
      <c r="G25" s="1801"/>
      <c r="H25" s="1801"/>
      <c r="I25" s="1802"/>
      <c r="J25" s="1803"/>
      <c r="K25" s="1802"/>
    </row>
    <row r="26" spans="1:15" x14ac:dyDescent="0.2">
      <c r="A26" s="1803" t="s">
        <v>1250</v>
      </c>
      <c r="B26" s="1801"/>
      <c r="C26" s="1801"/>
      <c r="D26" s="1801"/>
      <c r="E26" s="1801"/>
      <c r="F26" s="1801"/>
      <c r="G26" s="1801"/>
      <c r="H26" s="1801"/>
      <c r="I26" s="1802"/>
      <c r="J26" s="1803"/>
      <c r="K26" s="1802"/>
    </row>
    <row r="27" spans="1:15" ht="13.5" customHeight="1" thickBot="1" x14ac:dyDescent="0.25">
      <c r="A27" s="1797" t="s">
        <v>2130</v>
      </c>
      <c r="B27" s="1798"/>
      <c r="C27" s="1798"/>
      <c r="D27" s="1798"/>
      <c r="E27" s="1798"/>
      <c r="F27" s="1798"/>
      <c r="G27" s="1798"/>
      <c r="H27" s="1798"/>
      <c r="I27" s="1798"/>
      <c r="J27" s="1798"/>
      <c r="K27" s="1799"/>
    </row>
    <row r="28" spans="1:15" x14ac:dyDescent="0.2">
      <c r="B28" s="112"/>
      <c r="C28" s="301"/>
      <c r="D28" s="302"/>
      <c r="E28" s="302"/>
      <c r="F28" s="302"/>
      <c r="G28" s="302"/>
      <c r="H28" s="302"/>
      <c r="I28" s="302"/>
      <c r="J28" s="1653"/>
      <c r="K28" s="557"/>
    </row>
    <row r="29" spans="1:15" x14ac:dyDescent="0.2">
      <c r="A29" s="46"/>
      <c r="B29" s="112"/>
      <c r="C29" s="301"/>
      <c r="D29" s="302"/>
      <c r="E29" s="302"/>
      <c r="F29" s="302"/>
      <c r="G29" s="302"/>
      <c r="H29" s="302"/>
      <c r="I29" s="302"/>
      <c r="J29" s="1653"/>
      <c r="K29" s="557"/>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27:K27"/>
    <mergeCell ref="A1:K1"/>
    <mergeCell ref="A2:K2"/>
    <mergeCell ref="A19:K19"/>
    <mergeCell ref="A20:K20"/>
    <mergeCell ref="A26:K26"/>
    <mergeCell ref="A24:K24"/>
    <mergeCell ref="A25:K25"/>
    <mergeCell ref="A21:K21"/>
    <mergeCell ref="A22:K22"/>
    <mergeCell ref="A23:K2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x14ac:dyDescent="0.2">
      <c r="A4" s="20" t="s">
        <v>651</v>
      </c>
      <c r="B4" s="1734">
        <v>656.96629917500002</v>
      </c>
      <c r="C4" s="1011">
        <f>SUM(D4:J4)</f>
        <v>3811.9193315142047</v>
      </c>
      <c r="D4" s="1470">
        <v>1085.857</v>
      </c>
      <c r="E4" s="1112">
        <v>0</v>
      </c>
      <c r="F4" s="1112">
        <v>64.843999999999994</v>
      </c>
      <c r="G4" s="1112">
        <v>0</v>
      </c>
      <c r="H4" s="1112">
        <v>0</v>
      </c>
      <c r="I4" s="1593">
        <v>6.4287421481013576</v>
      </c>
      <c r="J4" s="1470">
        <v>2654.7895893661034</v>
      </c>
      <c r="K4" s="896">
        <v>193</v>
      </c>
    </row>
    <row r="5" spans="1:11" ht="12.75" x14ac:dyDescent="0.2">
      <c r="A5" s="20" t="s">
        <v>242</v>
      </c>
      <c r="B5" s="1734">
        <v>381.30469785669999</v>
      </c>
      <c r="C5" s="1011">
        <f t="shared" ref="C5:C68" si="0">SUM(D5:J5)</f>
        <v>1817.4309004383836</v>
      </c>
      <c r="D5" s="1470">
        <v>808.10299999999995</v>
      </c>
      <c r="E5" s="1112">
        <v>0</v>
      </c>
      <c r="F5" s="1112">
        <v>65.346000000000004</v>
      </c>
      <c r="G5" s="1112">
        <v>0</v>
      </c>
      <c r="H5" s="1112">
        <v>0</v>
      </c>
      <c r="I5" s="1594">
        <v>60.504972949813173</v>
      </c>
      <c r="J5" s="1470">
        <v>883.47692748857048</v>
      </c>
      <c r="K5" s="897">
        <v>106</v>
      </c>
    </row>
    <row r="6" spans="1:11" ht="12.75" x14ac:dyDescent="0.2">
      <c r="A6" s="20" t="s">
        <v>652</v>
      </c>
      <c r="B6" s="1734">
        <v>1098.3683048051</v>
      </c>
      <c r="C6" s="1011">
        <f t="shared" si="0"/>
        <v>6554.7316604124308</v>
      </c>
      <c r="D6" s="1470">
        <v>3104.1570000000002</v>
      </c>
      <c r="E6" s="1112">
        <v>0</v>
      </c>
      <c r="F6" s="1112">
        <v>187.25</v>
      </c>
      <c r="G6" s="1112">
        <v>0</v>
      </c>
      <c r="H6" s="1112">
        <v>0</v>
      </c>
      <c r="I6" s="1594">
        <v>41.601407313669675</v>
      </c>
      <c r="J6" s="1470">
        <v>3221.7232530987608</v>
      </c>
      <c r="K6" s="897">
        <v>436</v>
      </c>
    </row>
    <row r="7" spans="1:11" ht="12.75" x14ac:dyDescent="0.2">
      <c r="A7" s="20" t="s">
        <v>653</v>
      </c>
      <c r="B7" s="1734">
        <v>918.32430372570002</v>
      </c>
      <c r="C7" s="1011">
        <f t="shared" si="0"/>
        <v>7619.7949528868667</v>
      </c>
      <c r="D7" s="1470">
        <v>3559.2840000000001</v>
      </c>
      <c r="E7" s="1112">
        <v>0</v>
      </c>
      <c r="F7" s="1112">
        <v>152.89500000000001</v>
      </c>
      <c r="G7" s="1112">
        <v>0</v>
      </c>
      <c r="H7" s="1112">
        <v>0</v>
      </c>
      <c r="I7" s="1594">
        <v>84.476245837112629</v>
      </c>
      <c r="J7" s="1470">
        <v>3823.1397070497546</v>
      </c>
      <c r="K7" s="897">
        <v>441</v>
      </c>
    </row>
    <row r="8" spans="1:11" ht="12.75" x14ac:dyDescent="0.2">
      <c r="A8" s="20" t="s">
        <v>654</v>
      </c>
      <c r="B8" s="1734">
        <v>549.94009047510008</v>
      </c>
      <c r="C8" s="1011">
        <f t="shared" si="0"/>
        <v>2963.6117979181136</v>
      </c>
      <c r="D8" s="1470">
        <v>1481.6669999999999</v>
      </c>
      <c r="E8" s="1112">
        <v>0</v>
      </c>
      <c r="F8" s="1112">
        <v>124.63500000000001</v>
      </c>
      <c r="G8" s="1112">
        <v>0</v>
      </c>
      <c r="H8" s="1112">
        <v>0</v>
      </c>
      <c r="I8" s="1594">
        <v>81.170651377525786</v>
      </c>
      <c r="J8" s="1470">
        <v>1276.1391465405882</v>
      </c>
      <c r="K8" s="897">
        <v>162</v>
      </c>
    </row>
    <row r="9" spans="1:11" ht="12.75" x14ac:dyDescent="0.2">
      <c r="A9" s="20" t="s">
        <v>134</v>
      </c>
      <c r="B9" s="1734">
        <v>2281.1528795394001</v>
      </c>
      <c r="C9" s="1011">
        <f t="shared" si="0"/>
        <v>10084.878214325883</v>
      </c>
      <c r="D9" s="1470">
        <v>4745.7</v>
      </c>
      <c r="E9" s="1112">
        <v>0</v>
      </c>
      <c r="F9" s="1112">
        <v>431.74799999999999</v>
      </c>
      <c r="G9" s="1112">
        <v>0</v>
      </c>
      <c r="H9" s="1112">
        <v>0</v>
      </c>
      <c r="I9" s="1594">
        <v>358.67756568653562</v>
      </c>
      <c r="J9" s="1470">
        <v>4548.7526486393472</v>
      </c>
      <c r="K9" s="897">
        <v>651</v>
      </c>
    </row>
    <row r="10" spans="1:11" ht="12.75" x14ac:dyDescent="0.2">
      <c r="A10" s="20" t="s">
        <v>656</v>
      </c>
      <c r="B10" s="1734">
        <v>10036.074285175999</v>
      </c>
      <c r="C10" s="1011">
        <f t="shared" si="0"/>
        <v>42658.50412952101</v>
      </c>
      <c r="D10" s="1470">
        <v>22017.706999999999</v>
      </c>
      <c r="E10" s="1112">
        <v>0</v>
      </c>
      <c r="F10" s="1112">
        <v>3270.1439999999998</v>
      </c>
      <c r="G10" s="1112">
        <v>0</v>
      </c>
      <c r="H10" s="1112">
        <v>0</v>
      </c>
      <c r="I10" s="1594">
        <v>570.37053742313833</v>
      </c>
      <c r="J10" s="1470">
        <v>16800.282592097872</v>
      </c>
      <c r="K10" s="897">
        <v>2472</v>
      </c>
    </row>
    <row r="11" spans="1:11" ht="12.75" x14ac:dyDescent="0.2">
      <c r="A11" s="20" t="s">
        <v>135</v>
      </c>
      <c r="B11" s="1734">
        <v>2234.7970635791999</v>
      </c>
      <c r="C11" s="1011">
        <f t="shared" si="0"/>
        <v>11260.641970709752</v>
      </c>
      <c r="D11" s="1470">
        <v>4697.8900000000003</v>
      </c>
      <c r="E11" s="1112">
        <v>0</v>
      </c>
      <c r="F11" s="1112">
        <v>686.79300000000001</v>
      </c>
      <c r="G11" s="1112">
        <v>0</v>
      </c>
      <c r="H11" s="1112">
        <v>0</v>
      </c>
      <c r="I11" s="1594">
        <v>163.16895938324006</v>
      </c>
      <c r="J11" s="1470">
        <v>5712.7900113265132</v>
      </c>
      <c r="K11" s="897">
        <v>576</v>
      </c>
    </row>
    <row r="12" spans="1:11" ht="12.75" x14ac:dyDescent="0.2">
      <c r="A12" s="20" t="s">
        <v>657</v>
      </c>
      <c r="B12" s="1734">
        <v>1743.2735688419</v>
      </c>
      <c r="C12" s="1011">
        <f t="shared" si="0"/>
        <v>7153.5627363710628</v>
      </c>
      <c r="D12" s="1470">
        <v>3940.2060000000001</v>
      </c>
      <c r="E12" s="1112">
        <v>0</v>
      </c>
      <c r="F12" s="1112">
        <v>435.25099999999998</v>
      </c>
      <c r="G12" s="1112">
        <v>0</v>
      </c>
      <c r="H12" s="1112">
        <v>0</v>
      </c>
      <c r="I12" s="1594">
        <v>119.51522094860114</v>
      </c>
      <c r="J12" s="1470">
        <v>2658.5905154224615</v>
      </c>
      <c r="K12" s="897">
        <v>511</v>
      </c>
    </row>
    <row r="13" spans="1:11" ht="12.75" x14ac:dyDescent="0.2">
      <c r="A13" s="20" t="s">
        <v>658</v>
      </c>
      <c r="B13" s="1734">
        <v>1654.1977654728998</v>
      </c>
      <c r="C13" s="1011">
        <f t="shared" si="0"/>
        <v>7231.020119481258</v>
      </c>
      <c r="D13" s="1470">
        <v>3365.9389999999999</v>
      </c>
      <c r="E13" s="1112">
        <v>0</v>
      </c>
      <c r="F13" s="1112">
        <v>310.33199999999999</v>
      </c>
      <c r="G13" s="1112">
        <v>0</v>
      </c>
      <c r="H13" s="1112">
        <v>0</v>
      </c>
      <c r="I13" s="1594">
        <v>103.0992061063927</v>
      </c>
      <c r="J13" s="1470">
        <v>3451.6499133748653</v>
      </c>
      <c r="K13" s="897">
        <v>420</v>
      </c>
    </row>
    <row r="14" spans="1:11" ht="12.75" x14ac:dyDescent="0.2">
      <c r="A14" s="20" t="s">
        <v>659</v>
      </c>
      <c r="B14" s="1734">
        <v>1254.8162904151</v>
      </c>
      <c r="C14" s="1011">
        <f t="shared" si="0"/>
        <v>5554.57051497874</v>
      </c>
      <c r="D14" s="1470">
        <v>3200.491</v>
      </c>
      <c r="E14" s="1112">
        <v>0</v>
      </c>
      <c r="F14" s="1112">
        <v>378.524</v>
      </c>
      <c r="G14" s="1112">
        <v>0</v>
      </c>
      <c r="H14" s="1112">
        <v>0</v>
      </c>
      <c r="I14" s="1594">
        <v>112.82084080811745</v>
      </c>
      <c r="J14" s="1470">
        <v>1862.7346741706226</v>
      </c>
      <c r="K14" s="897">
        <v>486</v>
      </c>
    </row>
    <row r="15" spans="1:11" ht="12.75" x14ac:dyDescent="0.2">
      <c r="A15" s="20" t="s">
        <v>55</v>
      </c>
      <c r="B15" s="1734">
        <v>1073.6715536419999</v>
      </c>
      <c r="C15" s="1011">
        <f t="shared" si="0"/>
        <v>6173.5668728278115</v>
      </c>
      <c r="D15" s="1470">
        <v>3065.1660000000002</v>
      </c>
      <c r="E15" s="1112">
        <v>0</v>
      </c>
      <c r="F15" s="1112">
        <v>298.58100000000002</v>
      </c>
      <c r="G15" s="1112">
        <v>0</v>
      </c>
      <c r="H15" s="1112">
        <v>0</v>
      </c>
      <c r="I15" s="1594">
        <v>85.951572493330943</v>
      </c>
      <c r="J15" s="1470">
        <v>2723.8683003344804</v>
      </c>
      <c r="K15" s="897">
        <v>390</v>
      </c>
    </row>
    <row r="16" spans="1:11" ht="12.75" x14ac:dyDescent="0.2">
      <c r="A16" s="20" t="s">
        <v>56</v>
      </c>
      <c r="B16" s="1734">
        <v>940.56881009929998</v>
      </c>
      <c r="C16" s="1011">
        <f t="shared" si="0"/>
        <v>4651.9159535045328</v>
      </c>
      <c r="D16" s="1470">
        <v>2046.4380000000001</v>
      </c>
      <c r="E16" s="1112">
        <v>0</v>
      </c>
      <c r="F16" s="1112">
        <v>134.571</v>
      </c>
      <c r="G16" s="1112">
        <v>0</v>
      </c>
      <c r="H16" s="1112">
        <v>0</v>
      </c>
      <c r="I16" s="1594">
        <v>173.34699339475608</v>
      </c>
      <c r="J16" s="1470">
        <v>2297.559960109777</v>
      </c>
      <c r="K16" s="897">
        <v>369</v>
      </c>
    </row>
    <row r="17" spans="1:11" ht="12.75" x14ac:dyDescent="0.2">
      <c r="A17" s="20" t="s">
        <v>137</v>
      </c>
      <c r="B17" s="1734">
        <v>1510.5868753443999</v>
      </c>
      <c r="C17" s="1011">
        <f t="shared" si="0"/>
        <v>7232.2355741891552</v>
      </c>
      <c r="D17" s="1470">
        <v>3679.0279999999998</v>
      </c>
      <c r="E17" s="1112">
        <v>0</v>
      </c>
      <c r="F17" s="1112">
        <v>254.18700000000001</v>
      </c>
      <c r="G17" s="1112">
        <v>0</v>
      </c>
      <c r="H17" s="1112">
        <v>0</v>
      </c>
      <c r="I17" s="1594">
        <v>134.75445162778107</v>
      </c>
      <c r="J17" s="1470">
        <v>3164.2661225613738</v>
      </c>
      <c r="K17" s="897">
        <v>624</v>
      </c>
    </row>
    <row r="18" spans="1:11" ht="12.75" x14ac:dyDescent="0.2">
      <c r="A18" s="20" t="s">
        <v>562</v>
      </c>
      <c r="B18" s="1734">
        <v>1204.7655641327001</v>
      </c>
      <c r="C18" s="1011">
        <f t="shared" si="0"/>
        <v>7025.8438780171846</v>
      </c>
      <c r="D18" s="1470">
        <v>3685.73</v>
      </c>
      <c r="E18" s="1112">
        <v>0</v>
      </c>
      <c r="F18" s="1112">
        <v>278.339</v>
      </c>
      <c r="G18" s="1112">
        <v>0</v>
      </c>
      <c r="H18" s="1112">
        <v>0</v>
      </c>
      <c r="I18" s="1594">
        <v>149.64817440444762</v>
      </c>
      <c r="J18" s="1470">
        <v>2912.1267036127374</v>
      </c>
      <c r="K18" s="897">
        <v>366</v>
      </c>
    </row>
    <row r="19" spans="1:11" ht="12.75" x14ac:dyDescent="0.2">
      <c r="A19" s="20" t="s">
        <v>660</v>
      </c>
      <c r="B19" s="1734">
        <v>1486.4858111832</v>
      </c>
      <c r="C19" s="1011">
        <f t="shared" si="0"/>
        <v>7382.5611720826037</v>
      </c>
      <c r="D19" s="1470">
        <v>2528.4859999999999</v>
      </c>
      <c r="E19" s="1112">
        <v>0</v>
      </c>
      <c r="F19" s="1112">
        <v>378.87400000000002</v>
      </c>
      <c r="G19" s="1112">
        <v>0</v>
      </c>
      <c r="H19" s="1112">
        <v>0</v>
      </c>
      <c r="I19" s="1594">
        <v>163.874134312471</v>
      </c>
      <c r="J19" s="1470">
        <v>4311.3270377701328</v>
      </c>
      <c r="K19" s="897">
        <v>469</v>
      </c>
    </row>
    <row r="20" spans="1:11" ht="12.75" x14ac:dyDescent="0.2">
      <c r="A20" s="20" t="s">
        <v>661</v>
      </c>
      <c r="B20" s="1734">
        <v>3429.1323154479996</v>
      </c>
      <c r="C20" s="1011">
        <f t="shared" si="0"/>
        <v>28094.187844354903</v>
      </c>
      <c r="D20" s="1470">
        <v>14811.992</v>
      </c>
      <c r="E20" s="1112">
        <v>0</v>
      </c>
      <c r="F20" s="1112">
        <v>708.29200000000003</v>
      </c>
      <c r="G20" s="1112">
        <v>0</v>
      </c>
      <c r="H20" s="1112">
        <v>0</v>
      </c>
      <c r="I20" s="1594">
        <v>674.13898166264721</v>
      </c>
      <c r="J20" s="1470">
        <v>11899.764862692256</v>
      </c>
      <c r="K20" s="897">
        <v>1646</v>
      </c>
    </row>
    <row r="21" spans="1:11" ht="12.75" x14ac:dyDescent="0.2">
      <c r="A21" s="20" t="s">
        <v>58</v>
      </c>
      <c r="B21" s="1734">
        <v>988.65566113230011</v>
      </c>
      <c r="C21" s="1011">
        <f t="shared" si="0"/>
        <v>5450.2873936332762</v>
      </c>
      <c r="D21" s="1470">
        <v>2850.3690000000001</v>
      </c>
      <c r="E21" s="1112">
        <v>0</v>
      </c>
      <c r="F21" s="1112">
        <v>136.28</v>
      </c>
      <c r="G21" s="1112">
        <v>0</v>
      </c>
      <c r="H21" s="1112">
        <v>0</v>
      </c>
      <c r="I21" s="1594">
        <v>38.750170045995972</v>
      </c>
      <c r="J21" s="1470">
        <v>2424.8882235872798</v>
      </c>
      <c r="K21" s="897">
        <v>375</v>
      </c>
    </row>
    <row r="22" spans="1:11" ht="12.75" x14ac:dyDescent="0.2">
      <c r="A22" s="20" t="s">
        <v>662</v>
      </c>
      <c r="B22" s="1734">
        <v>917.60942788440002</v>
      </c>
      <c r="C22" s="1011">
        <f t="shared" si="0"/>
        <v>5190.0068988426983</v>
      </c>
      <c r="D22" s="1470">
        <v>2335.11</v>
      </c>
      <c r="E22" s="1112">
        <v>0</v>
      </c>
      <c r="F22" s="1112">
        <v>208.928</v>
      </c>
      <c r="G22" s="1112">
        <v>0</v>
      </c>
      <c r="H22" s="1112">
        <v>0</v>
      </c>
      <c r="I22" s="1594">
        <v>151.70620514509349</v>
      </c>
      <c r="J22" s="1470">
        <v>2494.2626936976048</v>
      </c>
      <c r="K22" s="897">
        <v>380</v>
      </c>
    </row>
    <row r="23" spans="1:11" ht="12.75" x14ac:dyDescent="0.2">
      <c r="A23" s="20" t="s">
        <v>61</v>
      </c>
      <c r="B23" s="1734">
        <v>610.54537941570004</v>
      </c>
      <c r="C23" s="1011">
        <f t="shared" si="0"/>
        <v>6443.6177808006942</v>
      </c>
      <c r="D23" s="1470">
        <v>2481.7820000000002</v>
      </c>
      <c r="E23" s="1112">
        <v>0</v>
      </c>
      <c r="F23" s="1112">
        <v>152.892</v>
      </c>
      <c r="G23" s="1112">
        <v>0</v>
      </c>
      <c r="H23" s="1112">
        <v>0</v>
      </c>
      <c r="I23" s="1594">
        <v>145.7966846029403</v>
      </c>
      <c r="J23" s="1470">
        <v>3663.1470961977534</v>
      </c>
      <c r="K23" s="897">
        <v>324</v>
      </c>
    </row>
    <row r="24" spans="1:11" ht="12.75" x14ac:dyDescent="0.2">
      <c r="A24" s="20" t="s">
        <v>62</v>
      </c>
      <c r="B24" s="1734">
        <v>1317.6780404908002</v>
      </c>
      <c r="C24" s="1011">
        <f t="shared" si="0"/>
        <v>6617.3894247462031</v>
      </c>
      <c r="D24" s="1470">
        <v>2884.6210000000001</v>
      </c>
      <c r="E24" s="1112">
        <v>0</v>
      </c>
      <c r="F24" s="1112">
        <v>235.72200000000001</v>
      </c>
      <c r="G24" s="1112">
        <v>0</v>
      </c>
      <c r="H24" s="1112">
        <v>0</v>
      </c>
      <c r="I24" s="1594">
        <v>315.49261812768913</v>
      </c>
      <c r="J24" s="1470">
        <v>3181.5538066185131</v>
      </c>
      <c r="K24" s="897">
        <v>516</v>
      </c>
    </row>
    <row r="25" spans="1:11" ht="12.75" x14ac:dyDescent="0.2">
      <c r="A25" s="20" t="s">
        <v>435</v>
      </c>
      <c r="B25" s="1734">
        <v>1579.1479909862001</v>
      </c>
      <c r="C25" s="1011">
        <f t="shared" si="0"/>
        <v>8483.1502589454358</v>
      </c>
      <c r="D25" s="1470">
        <v>4024.05</v>
      </c>
      <c r="E25" s="1112">
        <v>0</v>
      </c>
      <c r="F25" s="1112">
        <v>242.86699999999999</v>
      </c>
      <c r="G25" s="1112">
        <v>0</v>
      </c>
      <c r="H25" s="1112">
        <v>0</v>
      </c>
      <c r="I25" s="1594">
        <v>93.11785061933405</v>
      </c>
      <c r="J25" s="1470">
        <v>4123.1154083261008</v>
      </c>
      <c r="K25" s="897">
        <v>590</v>
      </c>
    </row>
    <row r="26" spans="1:11" ht="12.75" x14ac:dyDescent="0.2">
      <c r="A26" s="20" t="s">
        <v>565</v>
      </c>
      <c r="B26" s="1734">
        <v>4502.9565515089998</v>
      </c>
      <c r="C26" s="1011">
        <f t="shared" si="0"/>
        <v>23096.658129795549</v>
      </c>
      <c r="D26" s="1470">
        <v>10321.172</v>
      </c>
      <c r="E26" s="1112">
        <v>0</v>
      </c>
      <c r="F26" s="1112">
        <v>2765.5949999999998</v>
      </c>
      <c r="G26" s="1112">
        <v>0</v>
      </c>
      <c r="H26" s="1112">
        <v>0</v>
      </c>
      <c r="I26" s="1594">
        <v>448.61197287775246</v>
      </c>
      <c r="J26" s="1470">
        <v>9561.2791569177971</v>
      </c>
      <c r="K26" s="897">
        <v>1305</v>
      </c>
    </row>
    <row r="27" spans="1:11" ht="12.75" x14ac:dyDescent="0.2">
      <c r="A27" s="20" t="s">
        <v>143</v>
      </c>
      <c r="B27" s="1734">
        <v>1242.3721617035001</v>
      </c>
      <c r="C27" s="1011">
        <f t="shared" si="0"/>
        <v>5944.7682153052374</v>
      </c>
      <c r="D27" s="1470">
        <v>3224.1660000000002</v>
      </c>
      <c r="E27" s="1112">
        <v>0</v>
      </c>
      <c r="F27" s="1112">
        <v>128.405</v>
      </c>
      <c r="G27" s="1112">
        <v>0</v>
      </c>
      <c r="H27" s="1112">
        <v>0</v>
      </c>
      <c r="I27" s="1594">
        <v>20.642868398456852</v>
      </c>
      <c r="J27" s="1470">
        <v>2571.5543469067807</v>
      </c>
      <c r="K27" s="897">
        <v>419</v>
      </c>
    </row>
    <row r="28" spans="1:11" ht="12.75" x14ac:dyDescent="0.2">
      <c r="A28" s="20" t="s">
        <v>72</v>
      </c>
      <c r="B28" s="1734">
        <v>4245.6468211024994</v>
      </c>
      <c r="C28" s="1011">
        <f t="shared" si="0"/>
        <v>19420.817840154319</v>
      </c>
      <c r="D28" s="1470">
        <v>7433.027</v>
      </c>
      <c r="E28" s="1112">
        <v>0</v>
      </c>
      <c r="F28" s="1112">
        <v>1045.328</v>
      </c>
      <c r="G28" s="1112">
        <v>0</v>
      </c>
      <c r="H28" s="1112">
        <v>0</v>
      </c>
      <c r="I28" s="1594">
        <v>311.38348415428504</v>
      </c>
      <c r="J28" s="1470">
        <v>10631.079356000035</v>
      </c>
      <c r="K28" s="897">
        <v>1099</v>
      </c>
    </row>
    <row r="29" spans="1:11" ht="12.75" x14ac:dyDescent="0.2">
      <c r="A29" s="20" t="s">
        <v>663</v>
      </c>
      <c r="B29" s="1734">
        <v>596.45834273440005</v>
      </c>
      <c r="C29" s="1011">
        <f t="shared" si="0"/>
        <v>3404.3958223684258</v>
      </c>
      <c r="D29" s="1470">
        <v>1664.191</v>
      </c>
      <c r="E29" s="1112">
        <v>0</v>
      </c>
      <c r="F29" s="1112">
        <v>158.51</v>
      </c>
      <c r="G29" s="1112">
        <v>0</v>
      </c>
      <c r="H29" s="1112">
        <v>0</v>
      </c>
      <c r="I29" s="1594">
        <v>34.331214216018218</v>
      </c>
      <c r="J29" s="1470">
        <v>1547.3636081524073</v>
      </c>
      <c r="K29" s="897">
        <v>210</v>
      </c>
    </row>
    <row r="30" spans="1:11" ht="12.75" x14ac:dyDescent="0.2">
      <c r="A30" s="20" t="s">
        <v>444</v>
      </c>
      <c r="B30" s="1734">
        <v>562.16809942529994</v>
      </c>
      <c r="C30" s="1011">
        <f t="shared" si="0"/>
        <v>3748.7485834208683</v>
      </c>
      <c r="D30" s="1470">
        <v>1644.481</v>
      </c>
      <c r="E30" s="1112">
        <v>0</v>
      </c>
      <c r="F30" s="1112">
        <v>204.643</v>
      </c>
      <c r="G30" s="1112">
        <v>0</v>
      </c>
      <c r="H30" s="1112">
        <v>0</v>
      </c>
      <c r="I30" s="1594">
        <v>155.67609301014264</v>
      </c>
      <c r="J30" s="1470">
        <v>1743.9484904107258</v>
      </c>
      <c r="K30" s="897">
        <v>170</v>
      </c>
    </row>
    <row r="31" spans="1:11" ht="12.75" x14ac:dyDescent="0.2">
      <c r="A31" s="20" t="s">
        <v>1</v>
      </c>
      <c r="B31" s="1734">
        <v>1279.4774791015</v>
      </c>
      <c r="C31" s="1011">
        <f t="shared" si="0"/>
        <v>5386.8197184913079</v>
      </c>
      <c r="D31" s="1470">
        <v>2519.0940000000001</v>
      </c>
      <c r="E31" s="1112">
        <v>0</v>
      </c>
      <c r="F31" s="1112">
        <v>278.07600000000002</v>
      </c>
      <c r="G31" s="1112">
        <v>0</v>
      </c>
      <c r="H31" s="1112">
        <v>0</v>
      </c>
      <c r="I31" s="1594">
        <v>105.58071479846423</v>
      </c>
      <c r="J31" s="1470">
        <v>2484.0690036928436</v>
      </c>
      <c r="K31" s="897">
        <v>379</v>
      </c>
    </row>
    <row r="32" spans="1:11" ht="12.75" x14ac:dyDescent="0.2">
      <c r="A32" s="20" t="s">
        <v>664</v>
      </c>
      <c r="B32" s="1734">
        <v>3633.2149765929998</v>
      </c>
      <c r="C32" s="1011">
        <f t="shared" si="0"/>
        <v>18505.873696899933</v>
      </c>
      <c r="D32" s="1470">
        <v>8483.2559999999994</v>
      </c>
      <c r="E32" s="1112">
        <v>0</v>
      </c>
      <c r="F32" s="1112">
        <v>769.202</v>
      </c>
      <c r="G32" s="1112">
        <v>0</v>
      </c>
      <c r="H32" s="1112">
        <v>0</v>
      </c>
      <c r="I32" s="1594">
        <v>263.79534192201515</v>
      </c>
      <c r="J32" s="1470">
        <v>8989.6203549779184</v>
      </c>
      <c r="K32" s="897">
        <v>985</v>
      </c>
    </row>
    <row r="33" spans="1:11" ht="12.75" x14ac:dyDescent="0.2">
      <c r="A33" s="20" t="s">
        <v>665</v>
      </c>
      <c r="B33" s="1734">
        <v>1380.8975674829999</v>
      </c>
      <c r="C33" s="1011">
        <f t="shared" si="0"/>
        <v>8036.6573216155803</v>
      </c>
      <c r="D33" s="1470">
        <v>3679.5189999999998</v>
      </c>
      <c r="E33" s="1112">
        <v>0</v>
      </c>
      <c r="F33" s="1112">
        <v>206.078</v>
      </c>
      <c r="G33" s="1112">
        <v>0</v>
      </c>
      <c r="H33" s="1112">
        <v>0</v>
      </c>
      <c r="I33" s="1594">
        <v>111.27820223413282</v>
      </c>
      <c r="J33" s="1470">
        <v>4039.7821193814475</v>
      </c>
      <c r="K33" s="897">
        <v>662</v>
      </c>
    </row>
    <row r="34" spans="1:11" ht="12.75" x14ac:dyDescent="0.2">
      <c r="A34" s="20" t="s">
        <v>666</v>
      </c>
      <c r="B34" s="1734">
        <v>6684.5903254050008</v>
      </c>
      <c r="C34" s="1011">
        <f t="shared" si="0"/>
        <v>36381.532995841961</v>
      </c>
      <c r="D34" s="1470">
        <v>19559.018</v>
      </c>
      <c r="E34" s="1112">
        <v>0</v>
      </c>
      <c r="F34" s="1112">
        <v>2205.8339999999998</v>
      </c>
      <c r="G34" s="1112">
        <v>0</v>
      </c>
      <c r="H34" s="1112">
        <v>0</v>
      </c>
      <c r="I34" s="1594">
        <v>544.1328646621763</v>
      </c>
      <c r="J34" s="1470">
        <v>14072.548131179781</v>
      </c>
      <c r="K34" s="897">
        <v>2395</v>
      </c>
    </row>
    <row r="35" spans="1:11" ht="12.75" x14ac:dyDescent="0.2">
      <c r="A35" s="20" t="s">
        <v>667</v>
      </c>
      <c r="B35" s="1734">
        <v>746.28698547520003</v>
      </c>
      <c r="C35" s="1011">
        <f t="shared" si="0"/>
        <v>6383.944410716399</v>
      </c>
      <c r="D35" s="1470">
        <v>2043.318</v>
      </c>
      <c r="E35" s="1112">
        <v>0</v>
      </c>
      <c r="F35" s="1112">
        <v>216.78899999999999</v>
      </c>
      <c r="G35" s="1112">
        <v>0</v>
      </c>
      <c r="H35" s="1112">
        <v>0</v>
      </c>
      <c r="I35" s="1594">
        <v>97.816725447004842</v>
      </c>
      <c r="J35" s="1470">
        <v>4026.0206852693941</v>
      </c>
      <c r="K35" s="897">
        <v>332</v>
      </c>
    </row>
    <row r="36" spans="1:11" ht="12.75" x14ac:dyDescent="0.2">
      <c r="A36" s="20" t="s">
        <v>77</v>
      </c>
      <c r="B36" s="1734">
        <v>1423.0386369022001</v>
      </c>
      <c r="C36" s="1011">
        <f t="shared" si="0"/>
        <v>10220.082625940391</v>
      </c>
      <c r="D36" s="1470">
        <v>4085.5189999999998</v>
      </c>
      <c r="E36" s="1112">
        <v>0</v>
      </c>
      <c r="F36" s="1112">
        <v>802.91499999999996</v>
      </c>
      <c r="G36" s="1112">
        <v>0</v>
      </c>
      <c r="H36" s="1112">
        <v>0</v>
      </c>
      <c r="I36" s="1594">
        <v>82.994683985547027</v>
      </c>
      <c r="J36" s="1470">
        <v>5248.6539419548435</v>
      </c>
      <c r="K36" s="897">
        <v>575</v>
      </c>
    </row>
    <row r="37" spans="1:11" ht="12.75" x14ac:dyDescent="0.2">
      <c r="A37" s="20" t="s">
        <v>455</v>
      </c>
      <c r="B37" s="1734">
        <v>1314.8422346358</v>
      </c>
      <c r="C37" s="1011">
        <f t="shared" si="0"/>
        <v>7873.7663736329441</v>
      </c>
      <c r="D37" s="1470">
        <v>4185.9470000000001</v>
      </c>
      <c r="E37" s="1112">
        <v>0</v>
      </c>
      <c r="F37" s="1112">
        <v>144.89400000000001</v>
      </c>
      <c r="G37" s="1112">
        <v>0</v>
      </c>
      <c r="H37" s="1112">
        <v>0</v>
      </c>
      <c r="I37" s="1594">
        <v>172.69287711571073</v>
      </c>
      <c r="J37" s="1470">
        <v>3370.2324965172329</v>
      </c>
      <c r="K37" s="897">
        <v>535</v>
      </c>
    </row>
    <row r="38" spans="1:11" ht="12.75" x14ac:dyDescent="0.2">
      <c r="A38" s="20" t="s">
        <v>78</v>
      </c>
      <c r="B38" s="1734">
        <v>772.17318985149996</v>
      </c>
      <c r="C38" s="1011">
        <f t="shared" si="0"/>
        <v>4962.3615673285512</v>
      </c>
      <c r="D38" s="1470">
        <v>2005.1110000000001</v>
      </c>
      <c r="E38" s="1112">
        <v>0</v>
      </c>
      <c r="F38" s="1112">
        <v>102.958</v>
      </c>
      <c r="G38" s="1112">
        <v>0</v>
      </c>
      <c r="H38" s="1112">
        <v>0</v>
      </c>
      <c r="I38" s="1594">
        <v>75.655378093034372</v>
      </c>
      <c r="J38" s="1470">
        <v>2778.6371892355169</v>
      </c>
      <c r="K38" s="897">
        <v>317</v>
      </c>
    </row>
    <row r="39" spans="1:11" ht="12.75" x14ac:dyDescent="0.2">
      <c r="A39" s="20" t="s">
        <v>264</v>
      </c>
      <c r="B39" s="1734">
        <v>751.7150784449999</v>
      </c>
      <c r="C39" s="1011">
        <f t="shared" si="0"/>
        <v>4181.4501378586046</v>
      </c>
      <c r="D39" s="1470">
        <v>2426.81</v>
      </c>
      <c r="E39" s="1112">
        <v>0</v>
      </c>
      <c r="F39" s="1112">
        <v>141.601</v>
      </c>
      <c r="G39" s="1112">
        <v>0</v>
      </c>
      <c r="H39" s="1112">
        <v>0</v>
      </c>
      <c r="I39" s="1594">
        <v>28.197927418701063</v>
      </c>
      <c r="J39" s="1470">
        <v>1584.8412104399038</v>
      </c>
      <c r="K39" s="897">
        <v>194</v>
      </c>
    </row>
    <row r="40" spans="1:11" ht="12.75" x14ac:dyDescent="0.2">
      <c r="A40" s="20" t="s">
        <v>80</v>
      </c>
      <c r="B40" s="1734">
        <v>731.57594629959999</v>
      </c>
      <c r="C40" s="1011">
        <f t="shared" si="0"/>
        <v>4491.6069633449179</v>
      </c>
      <c r="D40" s="1470">
        <v>1851.6959999999999</v>
      </c>
      <c r="E40" s="1112">
        <v>0</v>
      </c>
      <c r="F40" s="1112">
        <v>221.5</v>
      </c>
      <c r="G40" s="1112">
        <v>0</v>
      </c>
      <c r="H40" s="1112">
        <v>0</v>
      </c>
      <c r="I40" s="1594">
        <v>210.17785838538202</v>
      </c>
      <c r="J40" s="1470">
        <v>2208.2331049595359</v>
      </c>
      <c r="K40" s="897">
        <v>231</v>
      </c>
    </row>
    <row r="41" spans="1:11" ht="12.75" x14ac:dyDescent="0.2">
      <c r="A41" s="20" t="s">
        <v>574</v>
      </c>
      <c r="B41" s="1734">
        <v>920.61301198699994</v>
      </c>
      <c r="C41" s="1011">
        <f t="shared" si="0"/>
        <v>3672.9905713919393</v>
      </c>
      <c r="D41" s="1470">
        <v>1809.0719999999999</v>
      </c>
      <c r="E41" s="1112">
        <v>0</v>
      </c>
      <c r="F41" s="1112">
        <v>185.31200000000001</v>
      </c>
      <c r="G41" s="1112">
        <v>0</v>
      </c>
      <c r="H41" s="1112">
        <v>0</v>
      </c>
      <c r="I41" s="1594">
        <v>89.225863848099721</v>
      </c>
      <c r="J41" s="1470">
        <v>1589.3807075438394</v>
      </c>
      <c r="K41" s="897">
        <v>281</v>
      </c>
    </row>
    <row r="42" spans="1:11" ht="12.75" x14ac:dyDescent="0.2">
      <c r="A42" s="20" t="s">
        <v>668</v>
      </c>
      <c r="B42" s="1734">
        <v>931.99669181239994</v>
      </c>
      <c r="C42" s="1011">
        <f t="shared" si="0"/>
        <v>6837.5626265014125</v>
      </c>
      <c r="D42" s="1470">
        <v>3203.7240000000002</v>
      </c>
      <c r="E42" s="1112">
        <v>0</v>
      </c>
      <c r="F42" s="1112">
        <v>252.834</v>
      </c>
      <c r="G42" s="1112">
        <v>0</v>
      </c>
      <c r="H42" s="1112">
        <v>0</v>
      </c>
      <c r="I42" s="1594">
        <v>42.777199726377113</v>
      </c>
      <c r="J42" s="1470">
        <v>3338.2274267750349</v>
      </c>
      <c r="K42" s="897">
        <v>322</v>
      </c>
    </row>
    <row r="43" spans="1:11" ht="12.75" x14ac:dyDescent="0.2">
      <c r="A43" s="20" t="s">
        <v>381</v>
      </c>
      <c r="B43" s="1734">
        <v>1070.429585075</v>
      </c>
      <c r="C43" s="1011">
        <f t="shared" si="0"/>
        <v>7633.4843815360255</v>
      </c>
      <c r="D43" s="1470">
        <v>3674.5650000000001</v>
      </c>
      <c r="E43" s="1112">
        <v>0</v>
      </c>
      <c r="F43" s="1112">
        <v>308.58</v>
      </c>
      <c r="G43" s="1112">
        <v>0</v>
      </c>
      <c r="H43" s="1112">
        <v>0</v>
      </c>
      <c r="I43" s="1594">
        <v>110.59422979068268</v>
      </c>
      <c r="J43" s="1470">
        <v>3539.7451517453424</v>
      </c>
      <c r="K43" s="897">
        <v>495</v>
      </c>
    </row>
    <row r="44" spans="1:11" ht="12.75" x14ac:dyDescent="0.2">
      <c r="A44" s="20" t="s">
        <v>465</v>
      </c>
      <c r="B44" s="1734">
        <v>875.30683086250008</v>
      </c>
      <c r="C44" s="1011">
        <f t="shared" si="0"/>
        <v>4695.2884300482847</v>
      </c>
      <c r="D44" s="1470">
        <v>2418.8879999999999</v>
      </c>
      <c r="E44" s="1112">
        <v>0</v>
      </c>
      <c r="F44" s="1112">
        <v>94.908000000000001</v>
      </c>
      <c r="G44" s="1112">
        <v>0</v>
      </c>
      <c r="H44" s="1112">
        <v>0</v>
      </c>
      <c r="I44" s="1594">
        <v>83.76621207693114</v>
      </c>
      <c r="J44" s="1470">
        <v>2097.7262179713539</v>
      </c>
      <c r="K44" s="897">
        <v>390</v>
      </c>
    </row>
    <row r="45" spans="1:11" ht="12.75" x14ac:dyDescent="0.2">
      <c r="A45" s="20" t="s">
        <v>575</v>
      </c>
      <c r="B45" s="1734">
        <v>1514.6236144480001</v>
      </c>
      <c r="C45" s="1011">
        <f t="shared" si="0"/>
        <v>6636.2929530364145</v>
      </c>
      <c r="D45" s="1470">
        <v>3301.643</v>
      </c>
      <c r="E45" s="1112">
        <v>0</v>
      </c>
      <c r="F45" s="1112">
        <v>393.358</v>
      </c>
      <c r="G45" s="1112">
        <v>0</v>
      </c>
      <c r="H45" s="1112">
        <v>0</v>
      </c>
      <c r="I45" s="1594">
        <v>170.24238102374153</v>
      </c>
      <c r="J45" s="1470">
        <v>2771.0495720126728</v>
      </c>
      <c r="K45" s="897">
        <v>496</v>
      </c>
    </row>
    <row r="46" spans="1:11" ht="12.75" x14ac:dyDescent="0.2">
      <c r="A46" s="20" t="s">
        <v>621</v>
      </c>
      <c r="B46" s="1734">
        <v>1303.4687012833999</v>
      </c>
      <c r="C46" s="1011">
        <f t="shared" si="0"/>
        <v>7970.3632485649096</v>
      </c>
      <c r="D46" s="1470">
        <v>4143.7139999999999</v>
      </c>
      <c r="E46" s="1112">
        <v>0</v>
      </c>
      <c r="F46" s="1112">
        <v>266.27600000000001</v>
      </c>
      <c r="G46" s="1112">
        <v>0</v>
      </c>
      <c r="H46" s="1112">
        <v>0</v>
      </c>
      <c r="I46" s="1594">
        <v>44.488206729033003</v>
      </c>
      <c r="J46" s="1470">
        <v>3515.885041835877</v>
      </c>
      <c r="K46" s="897">
        <v>370</v>
      </c>
    </row>
    <row r="47" spans="1:11" ht="12.75" x14ac:dyDescent="0.2">
      <c r="A47" s="20" t="s">
        <v>82</v>
      </c>
      <c r="B47" s="1734">
        <v>1431.8124620853</v>
      </c>
      <c r="C47" s="1011">
        <f t="shared" si="0"/>
        <v>9875.8503448079318</v>
      </c>
      <c r="D47" s="1470">
        <v>4593.6949999999997</v>
      </c>
      <c r="E47" s="1112">
        <v>0</v>
      </c>
      <c r="F47" s="1112">
        <v>641.98099999999999</v>
      </c>
      <c r="G47" s="1112">
        <v>0</v>
      </c>
      <c r="H47" s="1112">
        <v>0</v>
      </c>
      <c r="I47" s="1594">
        <v>63.640507173476337</v>
      </c>
      <c r="J47" s="1470">
        <v>4576.5338376344562</v>
      </c>
      <c r="K47" s="897">
        <v>503</v>
      </c>
    </row>
    <row r="48" spans="1:11" ht="12.75" x14ac:dyDescent="0.2">
      <c r="A48" s="20" t="s">
        <v>154</v>
      </c>
      <c r="B48" s="1734">
        <v>681.88498274979986</v>
      </c>
      <c r="C48" s="1011">
        <f t="shared" si="0"/>
        <v>4417.2857238082215</v>
      </c>
      <c r="D48" s="1470">
        <v>2322.4789999999998</v>
      </c>
      <c r="E48" s="1112">
        <v>0</v>
      </c>
      <c r="F48" s="1112">
        <v>128.08699999999999</v>
      </c>
      <c r="G48" s="1112">
        <v>0</v>
      </c>
      <c r="H48" s="1112">
        <v>0</v>
      </c>
      <c r="I48" s="1594">
        <v>123.2226880814501</v>
      </c>
      <c r="J48" s="1470">
        <v>1843.4970357267721</v>
      </c>
      <c r="K48" s="897">
        <v>322</v>
      </c>
    </row>
    <row r="49" spans="1:11" ht="12.75" x14ac:dyDescent="0.2">
      <c r="A49" s="20" t="s">
        <v>197</v>
      </c>
      <c r="B49" s="1734">
        <v>826.25644419849993</v>
      </c>
      <c r="C49" s="1011">
        <f t="shared" si="0"/>
        <v>3910.5845396996301</v>
      </c>
      <c r="D49" s="1470">
        <v>1791.723</v>
      </c>
      <c r="E49" s="1112">
        <v>0</v>
      </c>
      <c r="F49" s="1112">
        <v>130.16499999999999</v>
      </c>
      <c r="G49" s="1112">
        <v>0</v>
      </c>
      <c r="H49" s="1112">
        <v>0</v>
      </c>
      <c r="I49" s="1594">
        <v>143.02508497369988</v>
      </c>
      <c r="J49" s="1470">
        <v>1845.6714547259301</v>
      </c>
      <c r="K49" s="897">
        <v>379</v>
      </c>
    </row>
    <row r="50" spans="1:11" ht="12.75" x14ac:dyDescent="0.2">
      <c r="A50" s="20" t="s">
        <v>669</v>
      </c>
      <c r="B50" s="1734">
        <v>684.98616728950003</v>
      </c>
      <c r="C50" s="1011">
        <f t="shared" si="0"/>
        <v>3229.2711844434798</v>
      </c>
      <c r="D50" s="1470">
        <v>1763.652</v>
      </c>
      <c r="E50" s="1112">
        <v>0</v>
      </c>
      <c r="F50" s="1112">
        <v>110.014</v>
      </c>
      <c r="G50" s="1112">
        <v>0</v>
      </c>
      <c r="H50" s="1112">
        <v>0</v>
      </c>
      <c r="I50" s="1594">
        <v>107.1204801433318</v>
      </c>
      <c r="J50" s="1470">
        <v>1248.4847043001482</v>
      </c>
      <c r="K50" s="897">
        <v>202</v>
      </c>
    </row>
    <row r="51" spans="1:11" ht="12.75" x14ac:dyDescent="0.2">
      <c r="A51" s="20" t="s">
        <v>12</v>
      </c>
      <c r="B51" s="1734">
        <v>1247.3695053242</v>
      </c>
      <c r="C51" s="1011">
        <f t="shared" si="0"/>
        <v>7081.9681770539864</v>
      </c>
      <c r="D51" s="1470">
        <v>2828.444</v>
      </c>
      <c r="E51" s="1112">
        <v>0</v>
      </c>
      <c r="F51" s="1112">
        <v>181.12299999999999</v>
      </c>
      <c r="G51" s="1112">
        <v>0</v>
      </c>
      <c r="H51" s="1112">
        <v>0</v>
      </c>
      <c r="I51" s="1594">
        <v>47.357887065901991</v>
      </c>
      <c r="J51" s="1470">
        <v>4025.0432899880848</v>
      </c>
      <c r="K51" s="897">
        <v>395</v>
      </c>
    </row>
    <row r="52" spans="1:11" ht="12.75" x14ac:dyDescent="0.2">
      <c r="A52" s="20" t="s">
        <v>84</v>
      </c>
      <c r="B52" s="1734">
        <v>1777.9046354017</v>
      </c>
      <c r="C52" s="1011">
        <f t="shared" si="0"/>
        <v>9034.8515278864325</v>
      </c>
      <c r="D52" s="1470">
        <v>4486.5860000000002</v>
      </c>
      <c r="E52" s="1112">
        <v>0</v>
      </c>
      <c r="F52" s="1112">
        <v>333.93900000000002</v>
      </c>
      <c r="G52" s="1112">
        <v>0</v>
      </c>
      <c r="H52" s="1112">
        <v>0</v>
      </c>
      <c r="I52" s="1594">
        <v>42.062701690957581</v>
      </c>
      <c r="J52" s="1470">
        <v>4172.2638261954735</v>
      </c>
      <c r="K52" s="897">
        <v>612</v>
      </c>
    </row>
    <row r="53" spans="1:11" ht="12.75" x14ac:dyDescent="0.2">
      <c r="A53" s="20" t="s">
        <v>471</v>
      </c>
      <c r="B53" s="1734">
        <v>3071.9131005640002</v>
      </c>
      <c r="C53" s="1011">
        <f t="shared" si="0"/>
        <v>14690.400787121249</v>
      </c>
      <c r="D53" s="1470">
        <v>6303.0060000000003</v>
      </c>
      <c r="E53" s="1112">
        <v>0</v>
      </c>
      <c r="F53" s="1112">
        <v>598.54200000000003</v>
      </c>
      <c r="G53" s="1112">
        <v>0</v>
      </c>
      <c r="H53" s="1112">
        <v>0</v>
      </c>
      <c r="I53" s="1594">
        <v>132.81728609754597</v>
      </c>
      <c r="J53" s="1470">
        <v>7656.0355010237035</v>
      </c>
      <c r="K53" s="897">
        <v>801</v>
      </c>
    </row>
    <row r="54" spans="1:11" ht="12.75" x14ac:dyDescent="0.2">
      <c r="A54" s="20" t="s">
        <v>85</v>
      </c>
      <c r="B54" s="1734">
        <v>1131.4003345247997</v>
      </c>
      <c r="C54" s="1011">
        <f t="shared" si="0"/>
        <v>6838.6197057601748</v>
      </c>
      <c r="D54" s="1470">
        <v>3091.8069999999998</v>
      </c>
      <c r="E54" s="1112">
        <v>0</v>
      </c>
      <c r="F54" s="1112">
        <v>256.52600000000001</v>
      </c>
      <c r="G54" s="1112">
        <v>0</v>
      </c>
      <c r="H54" s="1112">
        <v>0</v>
      </c>
      <c r="I54" s="1594">
        <v>67.624906742642068</v>
      </c>
      <c r="J54" s="1470">
        <v>3422.6617990175332</v>
      </c>
      <c r="K54" s="897">
        <v>384</v>
      </c>
    </row>
    <row r="55" spans="1:11" ht="12.75" x14ac:dyDescent="0.2">
      <c r="A55" s="20" t="s">
        <v>157</v>
      </c>
      <c r="B55" s="1734">
        <v>7200.4080156669997</v>
      </c>
      <c r="C55" s="1011">
        <f t="shared" si="0"/>
        <v>42794.890168538986</v>
      </c>
      <c r="D55" s="1470">
        <v>14414.227999999999</v>
      </c>
      <c r="E55" s="1112">
        <v>0</v>
      </c>
      <c r="F55" s="1112">
        <v>4985.4960000000001</v>
      </c>
      <c r="G55" s="1112">
        <v>0</v>
      </c>
      <c r="H55" s="1112">
        <v>0</v>
      </c>
      <c r="I55" s="1594">
        <v>748.08810366678722</v>
      </c>
      <c r="J55" s="1470">
        <v>22647.078064872199</v>
      </c>
      <c r="K55" s="897">
        <v>1856</v>
      </c>
    </row>
    <row r="56" spans="1:11" ht="12.75" x14ac:dyDescent="0.2">
      <c r="A56" s="20" t="s">
        <v>474</v>
      </c>
      <c r="B56" s="1734">
        <v>2043.2840156361001</v>
      </c>
      <c r="C56" s="1011">
        <f t="shared" si="0"/>
        <v>9373.6868820895579</v>
      </c>
      <c r="D56" s="1470">
        <v>4109.5919999999996</v>
      </c>
      <c r="E56" s="1112">
        <v>0</v>
      </c>
      <c r="F56" s="1112">
        <v>247.58799999999999</v>
      </c>
      <c r="G56" s="1112">
        <v>0</v>
      </c>
      <c r="H56" s="1112">
        <v>0</v>
      </c>
      <c r="I56" s="1594">
        <v>182.02681898012116</v>
      </c>
      <c r="J56" s="1470">
        <v>4834.4800631094367</v>
      </c>
      <c r="K56" s="897">
        <v>616</v>
      </c>
    </row>
    <row r="57" spans="1:11" ht="12.75" x14ac:dyDescent="0.2">
      <c r="A57" s="20" t="s">
        <v>670</v>
      </c>
      <c r="B57" s="1734">
        <v>854.07363030179999</v>
      </c>
      <c r="C57" s="1011">
        <f t="shared" si="0"/>
        <v>6221.2146692456445</v>
      </c>
      <c r="D57" s="1470">
        <v>2341.5680000000002</v>
      </c>
      <c r="E57" s="1112">
        <v>0</v>
      </c>
      <c r="F57" s="1112">
        <v>189.029</v>
      </c>
      <c r="G57" s="1112">
        <v>0</v>
      </c>
      <c r="H57" s="1112">
        <v>0</v>
      </c>
      <c r="I57" s="1594">
        <v>39.320327472485509</v>
      </c>
      <c r="J57" s="1470">
        <v>3651.2973417731582</v>
      </c>
      <c r="K57" s="897">
        <v>351</v>
      </c>
    </row>
    <row r="58" spans="1:11" ht="12.75" x14ac:dyDescent="0.2">
      <c r="A58" s="20" t="s">
        <v>671</v>
      </c>
      <c r="B58" s="1734">
        <v>1309.9556876460001</v>
      </c>
      <c r="C58" s="1011">
        <f t="shared" si="0"/>
        <v>5690.1049357725151</v>
      </c>
      <c r="D58" s="1470">
        <v>2776.9520000000002</v>
      </c>
      <c r="E58" s="1112">
        <v>0</v>
      </c>
      <c r="F58" s="1112">
        <v>217.964</v>
      </c>
      <c r="G58" s="1112">
        <v>0</v>
      </c>
      <c r="H58" s="1112">
        <v>0</v>
      </c>
      <c r="I58" s="1594">
        <v>217.56556888324042</v>
      </c>
      <c r="J58" s="1470">
        <v>2477.6233668892751</v>
      </c>
      <c r="K58" s="897">
        <v>586</v>
      </c>
    </row>
    <row r="59" spans="1:11" ht="12.75" x14ac:dyDescent="0.2">
      <c r="A59" s="20" t="s">
        <v>89</v>
      </c>
      <c r="B59" s="1734">
        <v>3283.9979245161999</v>
      </c>
      <c r="C59" s="1011">
        <f t="shared" si="0"/>
        <v>18091.317414236604</v>
      </c>
      <c r="D59" s="1470">
        <v>9003.4369999999999</v>
      </c>
      <c r="E59" s="1112">
        <v>288.65376000000003</v>
      </c>
      <c r="F59" s="1112">
        <v>699.69299999999998</v>
      </c>
      <c r="G59" s="1112">
        <v>0</v>
      </c>
      <c r="H59" s="1112">
        <v>0</v>
      </c>
      <c r="I59" s="1594">
        <v>222.18229429630424</v>
      </c>
      <c r="J59" s="1470">
        <v>7877.3513599403013</v>
      </c>
      <c r="K59" s="897">
        <v>854</v>
      </c>
    </row>
    <row r="60" spans="1:11" ht="12.75" x14ac:dyDescent="0.2">
      <c r="A60" s="20" t="s">
        <v>672</v>
      </c>
      <c r="B60" s="1734">
        <v>17614.299658859003</v>
      </c>
      <c r="C60" s="1011">
        <f t="shared" si="0"/>
        <v>83130.012736458986</v>
      </c>
      <c r="D60" s="1470">
        <v>36469.337</v>
      </c>
      <c r="E60" s="1112">
        <v>0</v>
      </c>
      <c r="F60" s="1112">
        <v>5283.6049999999996</v>
      </c>
      <c r="G60" s="1112">
        <v>0</v>
      </c>
      <c r="H60" s="1112">
        <v>0</v>
      </c>
      <c r="I60" s="1594">
        <v>1461.54099906534</v>
      </c>
      <c r="J60" s="1470">
        <v>39915.529737393648</v>
      </c>
      <c r="K60" s="897">
        <v>4693</v>
      </c>
    </row>
    <row r="61" spans="1:11" ht="12.75" x14ac:dyDescent="0.2">
      <c r="A61" s="20" t="s">
        <v>673</v>
      </c>
      <c r="B61" s="1734">
        <v>826.37110822649993</v>
      </c>
      <c r="C61" s="1011">
        <f t="shared" si="0"/>
        <v>4497.8060068804143</v>
      </c>
      <c r="D61" s="1470">
        <v>1742.999</v>
      </c>
      <c r="E61" s="1112">
        <v>0</v>
      </c>
      <c r="F61" s="1112">
        <v>163.21100000000001</v>
      </c>
      <c r="G61" s="1112">
        <v>0</v>
      </c>
      <c r="H61" s="1112">
        <v>0</v>
      </c>
      <c r="I61" s="1594">
        <v>67.778269026849756</v>
      </c>
      <c r="J61" s="1470">
        <v>2523.8177378535643</v>
      </c>
      <c r="K61" s="897">
        <v>255</v>
      </c>
    </row>
    <row r="62" spans="1:11" ht="12.75" x14ac:dyDescent="0.2">
      <c r="A62" s="20" t="s">
        <v>674</v>
      </c>
      <c r="B62" s="1734">
        <v>621.36644513169995</v>
      </c>
      <c r="C62" s="1011">
        <f t="shared" si="0"/>
        <v>4318.7946827508731</v>
      </c>
      <c r="D62" s="1470">
        <v>1850.5920000000001</v>
      </c>
      <c r="E62" s="1112">
        <v>0</v>
      </c>
      <c r="F62" s="1112">
        <v>202.94</v>
      </c>
      <c r="G62" s="1112">
        <v>0</v>
      </c>
      <c r="H62" s="1112">
        <v>0</v>
      </c>
      <c r="I62" s="1594">
        <v>102.38065716611563</v>
      </c>
      <c r="J62" s="1470">
        <v>2162.8820255847568</v>
      </c>
      <c r="K62" s="897">
        <v>261</v>
      </c>
    </row>
    <row r="63" spans="1:11" ht="12.75" x14ac:dyDescent="0.2">
      <c r="A63" s="20" t="s">
        <v>675</v>
      </c>
      <c r="B63" s="1734">
        <v>624.19382619999999</v>
      </c>
      <c r="C63" s="1011">
        <f t="shared" si="0"/>
        <v>4734.3914830740341</v>
      </c>
      <c r="D63" s="1470">
        <v>2131.971</v>
      </c>
      <c r="E63" s="1112">
        <v>0</v>
      </c>
      <c r="F63" s="1112">
        <v>148.744</v>
      </c>
      <c r="G63" s="1112">
        <v>0</v>
      </c>
      <c r="H63" s="1112">
        <v>0</v>
      </c>
      <c r="I63" s="1594">
        <v>9.9422711302812541</v>
      </c>
      <c r="J63" s="1470">
        <v>2443.7342119437526</v>
      </c>
      <c r="K63" s="897">
        <v>258</v>
      </c>
    </row>
    <row r="64" spans="1:11" ht="12.75" x14ac:dyDescent="0.2">
      <c r="A64" s="20" t="s">
        <v>93</v>
      </c>
      <c r="B64" s="1734">
        <v>1119.6881966574001</v>
      </c>
      <c r="C64" s="1011">
        <f t="shared" si="0"/>
        <v>8147.4386345852781</v>
      </c>
      <c r="D64" s="1470">
        <v>3453.65</v>
      </c>
      <c r="E64" s="1112">
        <v>0</v>
      </c>
      <c r="F64" s="1112">
        <v>357.46699999999998</v>
      </c>
      <c r="G64" s="1112">
        <v>0</v>
      </c>
      <c r="H64" s="1112">
        <v>0</v>
      </c>
      <c r="I64" s="1594">
        <v>6.2484088513660572</v>
      </c>
      <c r="J64" s="1470">
        <v>4330.0732257339114</v>
      </c>
      <c r="K64" s="897">
        <v>371</v>
      </c>
    </row>
    <row r="65" spans="1:11" ht="12.75" x14ac:dyDescent="0.2">
      <c r="A65" s="20" t="s">
        <v>676</v>
      </c>
      <c r="B65" s="1734">
        <v>1472.9619264169999</v>
      </c>
      <c r="C65" s="1011">
        <f t="shared" si="0"/>
        <v>9286.6381172869515</v>
      </c>
      <c r="D65" s="1470">
        <v>4825.7830000000004</v>
      </c>
      <c r="E65" s="1112">
        <v>0</v>
      </c>
      <c r="F65" s="1112">
        <v>521.33100000000002</v>
      </c>
      <c r="G65" s="1112">
        <v>0</v>
      </c>
      <c r="H65" s="1112">
        <v>0</v>
      </c>
      <c r="I65" s="1594">
        <v>77.802785866336876</v>
      </c>
      <c r="J65" s="1470">
        <v>3861.7213314206128</v>
      </c>
      <c r="K65" s="897">
        <v>488</v>
      </c>
    </row>
    <row r="66" spans="1:11" ht="12.75" x14ac:dyDescent="0.2">
      <c r="A66" s="20" t="s">
        <v>95</v>
      </c>
      <c r="B66" s="1734">
        <v>2664.4860504567</v>
      </c>
      <c r="C66" s="1011">
        <f t="shared" si="0"/>
        <v>21582.916093351741</v>
      </c>
      <c r="D66" s="1470">
        <v>9397.4269999999997</v>
      </c>
      <c r="E66" s="1112">
        <v>0</v>
      </c>
      <c r="F66" s="1112">
        <v>795.25199999999995</v>
      </c>
      <c r="G66" s="1112">
        <v>0</v>
      </c>
      <c r="H66" s="1112">
        <v>0</v>
      </c>
      <c r="I66" s="1594">
        <v>98.137773608878305</v>
      </c>
      <c r="J66" s="1470">
        <v>11292.099319742862</v>
      </c>
      <c r="K66" s="897">
        <v>912</v>
      </c>
    </row>
    <row r="67" spans="1:11" ht="12.75" x14ac:dyDescent="0.2">
      <c r="A67" s="20" t="s">
        <v>96</v>
      </c>
      <c r="B67" s="1734">
        <v>3644.7081583950999</v>
      </c>
      <c r="C67" s="1011">
        <f t="shared" si="0"/>
        <v>29422.143693270446</v>
      </c>
      <c r="D67" s="1470">
        <v>14676.17</v>
      </c>
      <c r="E67" s="1112">
        <v>0</v>
      </c>
      <c r="F67" s="1112">
        <v>483.714</v>
      </c>
      <c r="G67" s="1112">
        <v>0</v>
      </c>
      <c r="H67" s="1112">
        <v>0</v>
      </c>
      <c r="I67" s="1594">
        <v>378.29618632990105</v>
      </c>
      <c r="J67" s="1470">
        <v>13883.963506940543</v>
      </c>
      <c r="K67" s="897">
        <v>1352</v>
      </c>
    </row>
    <row r="68" spans="1:11" ht="12.75" x14ac:dyDescent="0.2">
      <c r="A68" s="20" t="s">
        <v>677</v>
      </c>
      <c r="B68" s="1734">
        <v>1288.9593045244999</v>
      </c>
      <c r="C68" s="1011">
        <f t="shared" si="0"/>
        <v>10039.76416308264</v>
      </c>
      <c r="D68" s="1470">
        <v>5557.4690000000001</v>
      </c>
      <c r="E68" s="1112">
        <v>0</v>
      </c>
      <c r="F68" s="1112">
        <v>790.04100000000005</v>
      </c>
      <c r="G68" s="1112">
        <v>0</v>
      </c>
      <c r="H68" s="1112">
        <v>0</v>
      </c>
      <c r="I68" s="1594">
        <v>53.819142725120173</v>
      </c>
      <c r="J68" s="1470">
        <v>3638.4350203575186</v>
      </c>
      <c r="K68" s="897">
        <v>367</v>
      </c>
    </row>
    <row r="69" spans="1:11" ht="12.75" x14ac:dyDescent="0.2">
      <c r="A69" s="20" t="s">
        <v>482</v>
      </c>
      <c r="B69" s="1734">
        <v>829.97642198519998</v>
      </c>
      <c r="C69" s="1011">
        <f t="shared" ref="C69:C102" si="1">SUM(D69:J69)</f>
        <v>5229.930137262797</v>
      </c>
      <c r="D69" s="1470">
        <v>2829.2139999999999</v>
      </c>
      <c r="E69" s="1112">
        <v>0</v>
      </c>
      <c r="F69" s="1112">
        <v>150.684</v>
      </c>
      <c r="G69" s="1112">
        <v>0</v>
      </c>
      <c r="H69" s="1112">
        <v>0</v>
      </c>
      <c r="I69" s="1594">
        <v>28.334603265721441</v>
      </c>
      <c r="J69" s="1470">
        <v>2221.6975339970754</v>
      </c>
      <c r="K69" s="897">
        <v>363</v>
      </c>
    </row>
    <row r="70" spans="1:11" ht="12.75" x14ac:dyDescent="0.2">
      <c r="A70" s="20" t="s">
        <v>678</v>
      </c>
      <c r="B70" s="1734">
        <v>959.46609180859991</v>
      </c>
      <c r="C70" s="1011">
        <f t="shared" si="1"/>
        <v>4905.4490982795051</v>
      </c>
      <c r="D70" s="1470">
        <v>1939.268</v>
      </c>
      <c r="E70" s="1112">
        <v>0</v>
      </c>
      <c r="F70" s="1112">
        <v>199.26499999999999</v>
      </c>
      <c r="G70" s="1112">
        <v>0</v>
      </c>
      <c r="H70" s="1112">
        <v>0</v>
      </c>
      <c r="I70" s="1594">
        <v>104.07273353913013</v>
      </c>
      <c r="J70" s="1470">
        <v>2662.8433647403749</v>
      </c>
      <c r="K70" s="897">
        <v>263</v>
      </c>
    </row>
    <row r="71" spans="1:11" ht="12.75" x14ac:dyDescent="0.2">
      <c r="A71" s="20" t="s">
        <v>98</v>
      </c>
      <c r="B71" s="1734">
        <v>590.07850648930003</v>
      </c>
      <c r="C71" s="1011">
        <f t="shared" si="1"/>
        <v>6609.1037681668986</v>
      </c>
      <c r="D71" s="1470">
        <v>2796.587</v>
      </c>
      <c r="E71" s="1112">
        <v>0</v>
      </c>
      <c r="F71" s="1112">
        <v>238.22300000000001</v>
      </c>
      <c r="G71" s="1112">
        <v>0</v>
      </c>
      <c r="H71" s="1112">
        <v>0</v>
      </c>
      <c r="I71" s="1594">
        <v>5.7717526999730264</v>
      </c>
      <c r="J71" s="1480">
        <v>3568.5220154669255</v>
      </c>
      <c r="K71" s="897">
        <v>253</v>
      </c>
    </row>
    <row r="72" spans="1:11" ht="12.75" x14ac:dyDescent="0.2">
      <c r="A72" s="20" t="s">
        <v>99</v>
      </c>
      <c r="B72" s="1734">
        <v>868.25603251919983</v>
      </c>
      <c r="C72" s="1011">
        <f t="shared" si="1"/>
        <v>6708.6870048986029</v>
      </c>
      <c r="D72" s="1470">
        <v>3077.7280000000001</v>
      </c>
      <c r="E72" s="1112">
        <v>0</v>
      </c>
      <c r="F72" s="1112">
        <v>280.19099999999997</v>
      </c>
      <c r="G72" s="1112">
        <v>0</v>
      </c>
      <c r="H72" s="1112">
        <v>0</v>
      </c>
      <c r="I72" s="1594">
        <v>71.893647416829722</v>
      </c>
      <c r="J72" s="1480">
        <v>3278.8743574817731</v>
      </c>
      <c r="K72" s="897">
        <v>286</v>
      </c>
    </row>
    <row r="73" spans="1:11" ht="12.75" x14ac:dyDescent="0.2">
      <c r="A73" s="20" t="s">
        <v>679</v>
      </c>
      <c r="B73" s="1734">
        <v>3112.8875207609999</v>
      </c>
      <c r="C73" s="1011">
        <f t="shared" si="1"/>
        <v>14703.241350696793</v>
      </c>
      <c r="D73" s="1470">
        <v>6199.86</v>
      </c>
      <c r="E73" s="1112">
        <v>0</v>
      </c>
      <c r="F73" s="1112">
        <v>583.38199999999995</v>
      </c>
      <c r="G73" s="1112">
        <v>0</v>
      </c>
      <c r="H73" s="1112">
        <v>0</v>
      </c>
      <c r="I73" s="1594">
        <v>98.199492599462459</v>
      </c>
      <c r="J73" s="1480">
        <v>7821.7998580973326</v>
      </c>
      <c r="K73" s="897">
        <v>763</v>
      </c>
    </row>
    <row r="74" spans="1:11" ht="12.75" x14ac:dyDescent="0.2">
      <c r="A74" s="20" t="s">
        <v>680</v>
      </c>
      <c r="B74" s="1734">
        <v>1029.620376699</v>
      </c>
      <c r="C74" s="1011">
        <f t="shared" si="1"/>
        <v>6141.2332446737473</v>
      </c>
      <c r="D74" s="1470">
        <v>2842.1840000000002</v>
      </c>
      <c r="E74" s="1112">
        <v>0</v>
      </c>
      <c r="F74" s="1112">
        <v>267</v>
      </c>
      <c r="G74" s="1112">
        <v>0</v>
      </c>
      <c r="H74" s="1112">
        <v>0</v>
      </c>
      <c r="I74" s="1594">
        <v>94.800505394315209</v>
      </c>
      <c r="J74" s="1480">
        <v>2937.2487392794324</v>
      </c>
      <c r="K74" s="897">
        <v>426</v>
      </c>
    </row>
    <row r="75" spans="1:11" ht="12.75" x14ac:dyDescent="0.2">
      <c r="A75" s="20" t="s">
        <v>398</v>
      </c>
      <c r="B75" s="1734">
        <v>548.36148895880001</v>
      </c>
      <c r="C75" s="1011">
        <f t="shared" si="1"/>
        <v>2091.6042657084417</v>
      </c>
      <c r="D75" s="1470">
        <v>821.17600000000004</v>
      </c>
      <c r="E75" s="1112">
        <v>0</v>
      </c>
      <c r="F75" s="1112">
        <v>52.213999999999999</v>
      </c>
      <c r="G75" s="1112">
        <v>0</v>
      </c>
      <c r="H75" s="1112">
        <v>0</v>
      </c>
      <c r="I75" s="1594">
        <v>4.375097602422068</v>
      </c>
      <c r="J75" s="1480">
        <v>1213.8391681060195</v>
      </c>
      <c r="K75" s="897">
        <v>207</v>
      </c>
    </row>
    <row r="76" spans="1:11" ht="12.75" x14ac:dyDescent="0.2">
      <c r="A76" s="20" t="s">
        <v>681</v>
      </c>
      <c r="B76" s="1734">
        <v>1394.1088187800003</v>
      </c>
      <c r="C76" s="1011">
        <f t="shared" si="1"/>
        <v>8681.5194240655528</v>
      </c>
      <c r="D76" s="1470">
        <v>3534.3319999999999</v>
      </c>
      <c r="E76" s="1112">
        <v>0</v>
      </c>
      <c r="F76" s="1112">
        <v>178.97200000000001</v>
      </c>
      <c r="G76" s="1112">
        <v>0</v>
      </c>
      <c r="H76" s="1112">
        <v>0</v>
      </c>
      <c r="I76" s="1594">
        <v>101.53471799975266</v>
      </c>
      <c r="J76" s="1480">
        <v>4866.6807060658002</v>
      </c>
      <c r="K76" s="897">
        <v>443</v>
      </c>
    </row>
    <row r="77" spans="1:11" ht="12.75" x14ac:dyDescent="0.2">
      <c r="A77" s="20" t="s">
        <v>682</v>
      </c>
      <c r="B77" s="1734">
        <v>734.7107793803001</v>
      </c>
      <c r="C77" s="1011">
        <f t="shared" si="1"/>
        <v>5102.1562015489944</v>
      </c>
      <c r="D77" s="1470">
        <v>2956.3960000000002</v>
      </c>
      <c r="E77" s="1112">
        <v>0</v>
      </c>
      <c r="F77" s="1112">
        <v>92.613</v>
      </c>
      <c r="G77" s="1112">
        <v>0</v>
      </c>
      <c r="H77" s="1112">
        <v>0</v>
      </c>
      <c r="I77" s="1594">
        <v>19.829503749801358</v>
      </c>
      <c r="J77" s="1480">
        <v>2033.3176977991927</v>
      </c>
      <c r="K77" s="897">
        <v>344</v>
      </c>
    </row>
    <row r="78" spans="1:11" ht="12.75" x14ac:dyDescent="0.2">
      <c r="A78" s="20" t="s">
        <v>683</v>
      </c>
      <c r="B78" s="1734">
        <v>2058.0002224146997</v>
      </c>
      <c r="C78" s="1011">
        <f t="shared" si="1"/>
        <v>7022.7952714119347</v>
      </c>
      <c r="D78" s="1470">
        <v>3286.1010000000001</v>
      </c>
      <c r="E78" s="1112">
        <v>0</v>
      </c>
      <c r="F78" s="1112">
        <v>362.399</v>
      </c>
      <c r="G78" s="1112">
        <v>0</v>
      </c>
      <c r="H78" s="1112">
        <v>0</v>
      </c>
      <c r="I78" s="1594">
        <v>86.890357891381655</v>
      </c>
      <c r="J78" s="1480">
        <v>3287.4049135205532</v>
      </c>
      <c r="K78" s="897">
        <v>618</v>
      </c>
    </row>
    <row r="79" spans="1:11" ht="12.75" x14ac:dyDescent="0.2">
      <c r="A79" s="20" t="s">
        <v>684</v>
      </c>
      <c r="B79" s="1734">
        <v>796.35780497360008</v>
      </c>
      <c r="C79" s="1011">
        <f t="shared" si="1"/>
        <v>3740.2738063689194</v>
      </c>
      <c r="D79" s="1470">
        <v>2139.221</v>
      </c>
      <c r="E79" s="1112">
        <v>0</v>
      </c>
      <c r="F79" s="1112">
        <v>97.751999999999995</v>
      </c>
      <c r="G79" s="1112">
        <v>0</v>
      </c>
      <c r="H79" s="1112">
        <v>0</v>
      </c>
      <c r="I79" s="1594">
        <v>53.578654864828714</v>
      </c>
      <c r="J79" s="1480">
        <v>1449.7221515040908</v>
      </c>
      <c r="K79" s="897">
        <v>302</v>
      </c>
    </row>
    <row r="80" spans="1:11" ht="12.75" x14ac:dyDescent="0.2">
      <c r="A80" s="20" t="s">
        <v>168</v>
      </c>
      <c r="B80" s="1734">
        <v>28102.803462063002</v>
      </c>
      <c r="C80" s="1011">
        <f t="shared" si="1"/>
        <v>230932.30488184112</v>
      </c>
      <c r="D80" s="1470">
        <v>80135.183000000005</v>
      </c>
      <c r="E80" s="1112">
        <v>90.267470000000003</v>
      </c>
      <c r="F80" s="1112">
        <v>16140.341</v>
      </c>
      <c r="G80" s="1112">
        <v>0</v>
      </c>
      <c r="H80" s="1112">
        <v>11155.776040000001</v>
      </c>
      <c r="I80" s="1594">
        <v>2357.4393334289789</v>
      </c>
      <c r="J80" s="1480">
        <v>121053.29803841213</v>
      </c>
      <c r="K80" s="897">
        <v>8882</v>
      </c>
    </row>
    <row r="81" spans="1:11" ht="12.75" x14ac:dyDescent="0.2">
      <c r="A81" s="20" t="s">
        <v>685</v>
      </c>
      <c r="B81" s="1734">
        <v>7818.0273061828993</v>
      </c>
      <c r="C81" s="1011">
        <f t="shared" si="1"/>
        <v>55027.115176686842</v>
      </c>
      <c r="D81" s="1470">
        <v>26388.251</v>
      </c>
      <c r="E81" s="1112">
        <v>0</v>
      </c>
      <c r="F81" s="1112">
        <v>2636.8560000000002</v>
      </c>
      <c r="G81" s="1112">
        <v>0</v>
      </c>
      <c r="H81" s="1112">
        <v>0</v>
      </c>
      <c r="I81" s="1594">
        <v>374.72543227718359</v>
      </c>
      <c r="J81" s="1480">
        <v>25627.282744409655</v>
      </c>
      <c r="K81" s="897">
        <v>2293</v>
      </c>
    </row>
    <row r="82" spans="1:11" ht="12.75" x14ac:dyDescent="0.2">
      <c r="A82" s="20" t="s">
        <v>686</v>
      </c>
      <c r="B82" s="1734">
        <v>1408.9667608899999</v>
      </c>
      <c r="C82" s="1011">
        <f t="shared" si="1"/>
        <v>6308.3600190845718</v>
      </c>
      <c r="D82" s="1470">
        <v>2753.3789999999999</v>
      </c>
      <c r="E82" s="1112">
        <v>0</v>
      </c>
      <c r="F82" s="1112">
        <v>259.834</v>
      </c>
      <c r="G82" s="1112">
        <v>0</v>
      </c>
      <c r="H82" s="1112">
        <v>0</v>
      </c>
      <c r="I82" s="1594">
        <v>50.443058169744333</v>
      </c>
      <c r="J82" s="1480">
        <v>3244.7039609148278</v>
      </c>
      <c r="K82" s="897">
        <v>385</v>
      </c>
    </row>
    <row r="83" spans="1:11" ht="12.75" x14ac:dyDescent="0.2">
      <c r="A83" s="20" t="s">
        <v>687</v>
      </c>
      <c r="B83" s="1734">
        <v>427.72376081300001</v>
      </c>
      <c r="C83" s="1011">
        <f t="shared" si="1"/>
        <v>2394.4960351350301</v>
      </c>
      <c r="D83" s="1470">
        <v>1188.873</v>
      </c>
      <c r="E83" s="1112">
        <v>0</v>
      </c>
      <c r="F83" s="1112">
        <v>27.545999999999999</v>
      </c>
      <c r="G83" s="1112">
        <v>0</v>
      </c>
      <c r="H83" s="1112">
        <v>0</v>
      </c>
      <c r="I83" s="1594">
        <v>2.4113659892538815</v>
      </c>
      <c r="J83" s="1480">
        <v>1175.6656691457763</v>
      </c>
      <c r="K83" s="897">
        <v>143</v>
      </c>
    </row>
    <row r="84" spans="1:11" ht="12.75" x14ac:dyDescent="0.2">
      <c r="A84" s="20" t="s">
        <v>688</v>
      </c>
      <c r="B84" s="1734">
        <v>922.7902383766999</v>
      </c>
      <c r="C84" s="1011">
        <f t="shared" si="1"/>
        <v>4895.2456532151336</v>
      </c>
      <c r="D84" s="1470">
        <v>2916.518</v>
      </c>
      <c r="E84" s="1112">
        <v>0</v>
      </c>
      <c r="F84" s="1112">
        <v>99.435000000000002</v>
      </c>
      <c r="G84" s="1112">
        <v>0</v>
      </c>
      <c r="H84" s="1112">
        <v>0</v>
      </c>
      <c r="I84" s="1594">
        <v>64.140169761487797</v>
      </c>
      <c r="J84" s="1480">
        <v>1815.1524834536458</v>
      </c>
      <c r="K84" s="897">
        <v>387</v>
      </c>
    </row>
    <row r="85" spans="1:11" ht="12.75" x14ac:dyDescent="0.2">
      <c r="A85" s="20" t="s">
        <v>174</v>
      </c>
      <c r="B85" s="1734">
        <v>14484.505977426001</v>
      </c>
      <c r="C85" s="1011">
        <f t="shared" si="1"/>
        <v>67858.24929911377</v>
      </c>
      <c r="D85" s="1470">
        <v>31434.503000000001</v>
      </c>
      <c r="E85" s="1112">
        <v>0</v>
      </c>
      <c r="F85" s="1112">
        <v>7444.116</v>
      </c>
      <c r="G85" s="1112">
        <v>0</v>
      </c>
      <c r="H85" s="1112">
        <v>0</v>
      </c>
      <c r="I85" s="1594">
        <v>1033.1456635336142</v>
      </c>
      <c r="J85" s="1480">
        <v>27946.484635580153</v>
      </c>
      <c r="K85" s="897">
        <v>3530</v>
      </c>
    </row>
    <row r="86" spans="1:11" ht="12.75" x14ac:dyDescent="0.2">
      <c r="A86" s="20" t="s">
        <v>107</v>
      </c>
      <c r="B86" s="1734">
        <v>1102.2179712740001</v>
      </c>
      <c r="C86" s="1011">
        <f t="shared" si="1"/>
        <v>5763.6496959978776</v>
      </c>
      <c r="D86" s="1470">
        <v>2887.0210000000002</v>
      </c>
      <c r="E86" s="1112">
        <v>0</v>
      </c>
      <c r="F86" s="1112">
        <v>139.44999999999999</v>
      </c>
      <c r="G86" s="1112">
        <v>0</v>
      </c>
      <c r="H86" s="1112">
        <v>0</v>
      </c>
      <c r="I86" s="1594">
        <v>115.47023769256691</v>
      </c>
      <c r="J86" s="1480">
        <v>2621.7084583053106</v>
      </c>
      <c r="K86" s="897">
        <v>348</v>
      </c>
    </row>
    <row r="87" spans="1:11" ht="12.75" x14ac:dyDescent="0.2">
      <c r="A87" s="20" t="s">
        <v>689</v>
      </c>
      <c r="B87" s="1734">
        <v>1596.3610371128</v>
      </c>
      <c r="C87" s="1011">
        <f t="shared" si="1"/>
        <v>7895.0591856023857</v>
      </c>
      <c r="D87" s="1470">
        <v>3878.1469999999999</v>
      </c>
      <c r="E87" s="1112">
        <v>0</v>
      </c>
      <c r="F87" s="1112">
        <v>400.39499999999998</v>
      </c>
      <c r="G87" s="1112">
        <v>0</v>
      </c>
      <c r="H87" s="1112">
        <v>0</v>
      </c>
      <c r="I87" s="1594">
        <v>158.12277817732269</v>
      </c>
      <c r="J87" s="1480">
        <v>3458.3944074250635</v>
      </c>
      <c r="K87" s="897">
        <v>603</v>
      </c>
    </row>
    <row r="88" spans="1:11" ht="12.75" x14ac:dyDescent="0.2">
      <c r="A88" s="20" t="s">
        <v>690</v>
      </c>
      <c r="B88" s="1734">
        <v>5603.4609815889999</v>
      </c>
      <c r="C88" s="1011">
        <f t="shared" si="1"/>
        <v>22734.426636646516</v>
      </c>
      <c r="D88" s="1470">
        <v>9798.2039999999997</v>
      </c>
      <c r="E88" s="1112">
        <v>0</v>
      </c>
      <c r="F88" s="1112">
        <v>3379.3580000000002</v>
      </c>
      <c r="G88" s="1112">
        <v>0</v>
      </c>
      <c r="H88" s="1112">
        <v>0</v>
      </c>
      <c r="I88" s="1594">
        <v>462.03657998782336</v>
      </c>
      <c r="J88" s="1480">
        <v>9094.8280566586909</v>
      </c>
      <c r="K88" s="897">
        <v>1030</v>
      </c>
    </row>
    <row r="89" spans="1:11" ht="12.75" x14ac:dyDescent="0.2">
      <c r="A89" s="20" t="s">
        <v>691</v>
      </c>
      <c r="B89" s="1734">
        <v>1432.7620913427997</v>
      </c>
      <c r="C89" s="1011">
        <f t="shared" si="1"/>
        <v>8040.1996839429921</v>
      </c>
      <c r="D89" s="1470">
        <v>3688.25</v>
      </c>
      <c r="E89" s="1112">
        <v>0</v>
      </c>
      <c r="F89" s="1112">
        <v>313.56599999999997</v>
      </c>
      <c r="G89" s="1112">
        <v>0</v>
      </c>
      <c r="H89" s="1112">
        <v>0</v>
      </c>
      <c r="I89" s="1594">
        <v>59.353780024982093</v>
      </c>
      <c r="J89" s="1480">
        <v>3979.0299039180104</v>
      </c>
      <c r="K89" s="897">
        <v>475</v>
      </c>
    </row>
    <row r="90" spans="1:11" ht="12.75" x14ac:dyDescent="0.2">
      <c r="A90" s="20" t="s">
        <v>409</v>
      </c>
      <c r="B90" s="1734">
        <v>577.74120365400006</v>
      </c>
      <c r="C90" s="1011">
        <f t="shared" si="1"/>
        <v>3045.7023772118814</v>
      </c>
      <c r="D90" s="1470">
        <v>1538.365</v>
      </c>
      <c r="E90" s="1112">
        <v>0</v>
      </c>
      <c r="F90" s="1112">
        <v>93.120999999999995</v>
      </c>
      <c r="G90" s="1112">
        <v>0</v>
      </c>
      <c r="H90" s="1112">
        <v>0</v>
      </c>
      <c r="I90" s="1594">
        <v>19.962474692145793</v>
      </c>
      <c r="J90" s="1480">
        <v>1394.2539025197354</v>
      </c>
      <c r="K90" s="897">
        <v>161</v>
      </c>
    </row>
    <row r="91" spans="1:11" ht="12.75" x14ac:dyDescent="0.2">
      <c r="A91" s="20" t="s">
        <v>180</v>
      </c>
      <c r="B91" s="1734">
        <v>1022.1135808444001</v>
      </c>
      <c r="C91" s="1011">
        <f t="shared" si="1"/>
        <v>6773.7862680302442</v>
      </c>
      <c r="D91" s="1470">
        <v>2834.2930000000001</v>
      </c>
      <c r="E91" s="1112">
        <v>0</v>
      </c>
      <c r="F91" s="1112">
        <v>292.7</v>
      </c>
      <c r="G91" s="1112">
        <v>0</v>
      </c>
      <c r="H91" s="1112">
        <v>0</v>
      </c>
      <c r="I91" s="1594">
        <v>76.057834393212133</v>
      </c>
      <c r="J91" s="1480">
        <v>3570.7354336370317</v>
      </c>
      <c r="K91" s="897">
        <v>365</v>
      </c>
    </row>
    <row r="92" spans="1:11" ht="12.75" x14ac:dyDescent="0.2">
      <c r="A92" s="20" t="s">
        <v>181</v>
      </c>
      <c r="B92" s="1734">
        <v>627.76659675960002</v>
      </c>
      <c r="C92" s="1011">
        <f t="shared" si="1"/>
        <v>4727.6172806927498</v>
      </c>
      <c r="D92" s="1470">
        <v>1609.377</v>
      </c>
      <c r="E92" s="1112">
        <v>0</v>
      </c>
      <c r="F92" s="1112">
        <v>112.544</v>
      </c>
      <c r="G92" s="1112">
        <v>0</v>
      </c>
      <c r="H92" s="1112">
        <v>0</v>
      </c>
      <c r="I92" s="1594">
        <v>10.907036739076332</v>
      </c>
      <c r="J92" s="1480">
        <v>2994.7892439536736</v>
      </c>
      <c r="K92" s="897">
        <v>234</v>
      </c>
    </row>
    <row r="93" spans="1:11" ht="12.75" x14ac:dyDescent="0.2">
      <c r="A93" s="20" t="s">
        <v>692</v>
      </c>
      <c r="B93" s="1734">
        <v>3175.4145541862999</v>
      </c>
      <c r="C93" s="1011">
        <f t="shared" si="1"/>
        <v>17693.900054556529</v>
      </c>
      <c r="D93" s="1470">
        <v>7638.3590000000004</v>
      </c>
      <c r="E93" s="1112">
        <v>0</v>
      </c>
      <c r="F93" s="1112">
        <v>714.76900000000001</v>
      </c>
      <c r="G93" s="1112">
        <v>0</v>
      </c>
      <c r="H93" s="1112">
        <v>0</v>
      </c>
      <c r="I93" s="1594">
        <v>198.06536568240483</v>
      </c>
      <c r="J93" s="1480">
        <v>9142.706688874121</v>
      </c>
      <c r="K93" s="897">
        <v>968</v>
      </c>
    </row>
    <row r="94" spans="1:11" ht="12.75" x14ac:dyDescent="0.2">
      <c r="A94" s="20" t="s">
        <v>514</v>
      </c>
      <c r="B94" s="1734">
        <v>3584.4249768729997</v>
      </c>
      <c r="C94" s="1011">
        <f t="shared" si="1"/>
        <v>24458.875000571577</v>
      </c>
      <c r="D94" s="1470">
        <v>10391.983</v>
      </c>
      <c r="E94" s="1112">
        <v>0</v>
      </c>
      <c r="F94" s="1112">
        <v>1621.3019999999999</v>
      </c>
      <c r="G94" s="1112">
        <v>0</v>
      </c>
      <c r="H94" s="1112">
        <v>0</v>
      </c>
      <c r="I94" s="1594">
        <v>236.94534968473843</v>
      </c>
      <c r="J94" s="1480">
        <v>12208.644650886839</v>
      </c>
      <c r="K94" s="897">
        <v>1176</v>
      </c>
    </row>
    <row r="95" spans="1:11" ht="12.75" x14ac:dyDescent="0.2">
      <c r="A95" s="20" t="s">
        <v>2074</v>
      </c>
      <c r="B95" s="1734">
        <v>1468.3255390365</v>
      </c>
      <c r="C95" s="1011">
        <f t="shared" si="1"/>
        <v>10555.164296215789</v>
      </c>
      <c r="D95" s="1470">
        <v>4872.3220000000001</v>
      </c>
      <c r="E95" s="1112">
        <v>0</v>
      </c>
      <c r="F95" s="1112">
        <v>358.072</v>
      </c>
      <c r="G95" s="1112">
        <v>0</v>
      </c>
      <c r="H95" s="1112">
        <v>0</v>
      </c>
      <c r="I95" s="1594">
        <v>52.438828472806357</v>
      </c>
      <c r="J95" s="1480">
        <v>5272.3314677429835</v>
      </c>
      <c r="K95" s="897">
        <v>527</v>
      </c>
    </row>
    <row r="96" spans="1:11" ht="12.75" x14ac:dyDescent="0.2">
      <c r="A96" s="20" t="s">
        <v>515</v>
      </c>
      <c r="B96" s="1734">
        <v>532.80308750790005</v>
      </c>
      <c r="C96" s="1011">
        <f t="shared" si="1"/>
        <v>3197.4984421251788</v>
      </c>
      <c r="D96" s="1470">
        <v>1444.5419999999999</v>
      </c>
      <c r="E96" s="1112">
        <v>0</v>
      </c>
      <c r="F96" s="1112">
        <v>125.79600000000001</v>
      </c>
      <c r="G96" s="1112">
        <v>0</v>
      </c>
      <c r="H96" s="1112">
        <v>0</v>
      </c>
      <c r="I96" s="1594">
        <v>10.668537614395275</v>
      </c>
      <c r="J96" s="1480">
        <v>1616.4919045107836</v>
      </c>
      <c r="K96" s="897">
        <v>141</v>
      </c>
    </row>
    <row r="97" spans="1:11" ht="12.75" x14ac:dyDescent="0.2">
      <c r="A97" s="1732" t="s">
        <v>516</v>
      </c>
      <c r="B97" s="1734">
        <v>3274.8246628830002</v>
      </c>
      <c r="C97" s="1011">
        <f t="shared" si="1"/>
        <v>16141.429295587353</v>
      </c>
      <c r="D97" s="1470">
        <v>7681.143</v>
      </c>
      <c r="E97" s="1112">
        <v>0</v>
      </c>
      <c r="F97" s="1112">
        <v>886.76700000000005</v>
      </c>
      <c r="G97" s="1112">
        <v>0</v>
      </c>
      <c r="H97" s="1112">
        <v>0</v>
      </c>
      <c r="I97" s="1594">
        <v>281.04877211759606</v>
      </c>
      <c r="J97" s="1480">
        <v>7292.4705234697576</v>
      </c>
      <c r="K97" s="897">
        <v>1330</v>
      </c>
    </row>
    <row r="98" spans="1:11" ht="12.75" x14ac:dyDescent="0.2">
      <c r="A98" s="20" t="s">
        <v>610</v>
      </c>
      <c r="B98" s="1734">
        <v>780.1315739966999</v>
      </c>
      <c r="C98" s="1011">
        <f t="shared" si="1"/>
        <v>5336.682211200964</v>
      </c>
      <c r="D98" s="1470">
        <v>3076.8110000000001</v>
      </c>
      <c r="E98" s="1112">
        <v>0</v>
      </c>
      <c r="F98" s="1112">
        <v>239.11199999999999</v>
      </c>
      <c r="G98" s="1112">
        <v>0</v>
      </c>
      <c r="H98" s="1112">
        <v>0</v>
      </c>
      <c r="I98" s="1594">
        <v>14.037667622552238</v>
      </c>
      <c r="J98" s="1480">
        <v>2006.7215435784115</v>
      </c>
      <c r="K98" s="897">
        <v>309</v>
      </c>
    </row>
    <row r="99" spans="1:11" ht="12.75" x14ac:dyDescent="0.2">
      <c r="A99" s="20" t="s">
        <v>693</v>
      </c>
      <c r="B99" s="1734">
        <v>1257.8558765175999</v>
      </c>
      <c r="C99" s="1011">
        <f t="shared" si="1"/>
        <v>5617.8068123913708</v>
      </c>
      <c r="D99" s="1470">
        <v>3037.5940000000001</v>
      </c>
      <c r="E99" s="1112">
        <v>0</v>
      </c>
      <c r="F99" s="1112">
        <v>315.52</v>
      </c>
      <c r="G99" s="1112">
        <v>0</v>
      </c>
      <c r="H99" s="1112">
        <v>0</v>
      </c>
      <c r="I99" s="1594">
        <v>79.363868410027351</v>
      </c>
      <c r="J99" s="1480">
        <v>2185.3289439813429</v>
      </c>
      <c r="K99" s="897">
        <v>399</v>
      </c>
    </row>
    <row r="100" spans="1:11" ht="12.75" x14ac:dyDescent="0.2">
      <c r="A100" s="20" t="s">
        <v>694</v>
      </c>
      <c r="B100" s="1734">
        <v>8130.4339362581995</v>
      </c>
      <c r="C100" s="1011">
        <f t="shared" si="1"/>
        <v>34331.237556979046</v>
      </c>
      <c r="D100" s="1470">
        <v>16353.797</v>
      </c>
      <c r="E100" s="1112">
        <v>0</v>
      </c>
      <c r="F100" s="1112">
        <v>2749.4760000000001</v>
      </c>
      <c r="G100" s="1112">
        <v>0</v>
      </c>
      <c r="H100" s="1112">
        <v>0</v>
      </c>
      <c r="I100" s="1594">
        <v>526.15740614551396</v>
      </c>
      <c r="J100" s="1480">
        <v>14701.807150833532</v>
      </c>
      <c r="K100" s="897">
        <v>2258</v>
      </c>
    </row>
    <row r="101" spans="1:11" ht="12.75" x14ac:dyDescent="0.2">
      <c r="A101" s="20" t="s">
        <v>521</v>
      </c>
      <c r="B101" s="1734">
        <v>663.95334051489999</v>
      </c>
      <c r="C101" s="1011">
        <f t="shared" si="1"/>
        <v>4268.3436960280624</v>
      </c>
      <c r="D101" s="1470">
        <v>2131.355</v>
      </c>
      <c r="E101" s="1112">
        <v>0</v>
      </c>
      <c r="F101" s="1112">
        <v>44.877000000000002</v>
      </c>
      <c r="G101" s="1112">
        <v>0</v>
      </c>
      <c r="H101" s="1112">
        <v>0</v>
      </c>
      <c r="I101" s="1594">
        <v>35.585065708118059</v>
      </c>
      <c r="J101" s="1480">
        <v>2056.5266303199442</v>
      </c>
      <c r="K101" s="897">
        <v>264</v>
      </c>
    </row>
    <row r="102" spans="1:11" ht="12.75" x14ac:dyDescent="0.2">
      <c r="A102" s="20" t="s">
        <v>695</v>
      </c>
      <c r="B102" s="1734">
        <v>963.37695485000006</v>
      </c>
      <c r="C102" s="1011">
        <f t="shared" si="1"/>
        <v>5066.1861838636487</v>
      </c>
      <c r="D102" s="1470">
        <v>2560.8310000000001</v>
      </c>
      <c r="E102" s="1112">
        <v>0</v>
      </c>
      <c r="F102" s="1112">
        <v>135.048</v>
      </c>
      <c r="G102" s="1112">
        <v>0</v>
      </c>
      <c r="H102" s="1112">
        <v>0</v>
      </c>
      <c r="I102" s="1594">
        <v>80.934479280266117</v>
      </c>
      <c r="J102" s="1480">
        <v>2289.372704583383</v>
      </c>
      <c r="K102" s="897">
        <v>408</v>
      </c>
    </row>
    <row r="103" spans="1:11" ht="12.75" customHeight="1" x14ac:dyDescent="0.2">
      <c r="A103" s="485"/>
      <c r="B103" s="486"/>
      <c r="C103" s="1011"/>
      <c r="D103" s="1049"/>
      <c r="E103" s="1049"/>
      <c r="F103" s="1049"/>
      <c r="G103" s="1049"/>
      <c r="H103" s="1049"/>
      <c r="I103" s="1049"/>
      <c r="J103" s="1061"/>
      <c r="K103" s="706"/>
    </row>
    <row r="104" spans="1:11" ht="12.75" customHeight="1" x14ac:dyDescent="0.2">
      <c r="A104" s="487" t="s">
        <v>13</v>
      </c>
      <c r="B104" s="488">
        <f>SUM(B4:B102)</f>
        <v>231654.80692745076</v>
      </c>
      <c r="C104" s="1113">
        <f t="shared" ref="C104:K104" si="2">SUM(C4:C102)</f>
        <v>1339350.1769813045</v>
      </c>
      <c r="D104" s="1113">
        <f t="shared" si="2"/>
        <v>592671.43900000025</v>
      </c>
      <c r="E104" s="1113">
        <f t="shared" si="2"/>
        <v>378.92123000000004</v>
      </c>
      <c r="F104" s="1113">
        <f t="shared" si="2"/>
        <v>78530.038999999961</v>
      </c>
      <c r="G104" s="1113">
        <f t="shared" si="2"/>
        <v>0</v>
      </c>
      <c r="H104" s="1113">
        <f t="shared" si="2"/>
        <v>11155.776040000001</v>
      </c>
      <c r="I104" s="1114">
        <f t="shared" si="2"/>
        <v>18393.217787999987</v>
      </c>
      <c r="J104" s="1115">
        <f t="shared" si="2"/>
        <v>638220.78392330476</v>
      </c>
      <c r="K104" s="961">
        <f t="shared" si="2"/>
        <v>72367</v>
      </c>
    </row>
    <row r="105" spans="1:11" ht="12.75" customHeight="1" thickBot="1" x14ac:dyDescent="0.25">
      <c r="A105" s="489"/>
      <c r="B105" s="490"/>
      <c r="C105" s="1116"/>
      <c r="D105" s="1117"/>
      <c r="E105" s="1117"/>
      <c r="F105" s="1117"/>
      <c r="G105" s="1117"/>
      <c r="H105" s="1117"/>
      <c r="I105" s="1117"/>
      <c r="J105" s="1118"/>
      <c r="K105" s="707"/>
    </row>
    <row r="106" spans="1:11" ht="12.75" x14ac:dyDescent="0.2">
      <c r="A106" s="154" t="s">
        <v>285</v>
      </c>
      <c r="B106" s="1737">
        <v>60382.2866838466</v>
      </c>
      <c r="C106" s="1011">
        <f>SUM(D106:J106)</f>
        <v>306062.12638013961</v>
      </c>
      <c r="D106" s="1470">
        <v>146682.17565203196</v>
      </c>
      <c r="E106" s="1011">
        <v>0</v>
      </c>
      <c r="F106" s="1011">
        <v>15906.494280455199</v>
      </c>
      <c r="G106" s="1011">
        <v>0</v>
      </c>
      <c r="H106" s="1011">
        <v>0</v>
      </c>
      <c r="I106" s="1482">
        <v>4512.7636866896182</v>
      </c>
      <c r="J106" s="1478">
        <v>138960.69276096288</v>
      </c>
      <c r="K106" s="835">
        <v>18300</v>
      </c>
    </row>
    <row r="107" spans="1:11" ht="12.75" x14ac:dyDescent="0.2">
      <c r="A107" s="107" t="s">
        <v>286</v>
      </c>
      <c r="B107" s="1737">
        <v>58860.726244643898</v>
      </c>
      <c r="C107" s="1011">
        <f>SUM(D107:J107)</f>
        <v>333735.87645821791</v>
      </c>
      <c r="D107" s="1470">
        <v>144237.20107037565</v>
      </c>
      <c r="E107" s="1011">
        <v>297.89658000000003</v>
      </c>
      <c r="F107" s="1011">
        <v>23212.407432682747</v>
      </c>
      <c r="G107" s="1011">
        <v>0</v>
      </c>
      <c r="H107" s="1011">
        <v>0</v>
      </c>
      <c r="I107" s="1495">
        <v>4323.6655978330436</v>
      </c>
      <c r="J107" s="1480">
        <v>161664.70577732645</v>
      </c>
      <c r="K107" s="835">
        <v>16985</v>
      </c>
    </row>
    <row r="108" spans="1:11" ht="12.75" x14ac:dyDescent="0.2">
      <c r="A108" s="107" t="s">
        <v>287</v>
      </c>
      <c r="B108" s="1737">
        <v>54376.241795435701</v>
      </c>
      <c r="C108" s="1011">
        <f>SUM(D108:J108)</f>
        <v>399305.94704362703</v>
      </c>
      <c r="D108" s="1470">
        <v>156760.39748220862</v>
      </c>
      <c r="E108" s="1011">
        <v>57.579790000000003</v>
      </c>
      <c r="F108" s="1011">
        <v>24268.380065429832</v>
      </c>
      <c r="G108" s="1011">
        <v>0</v>
      </c>
      <c r="H108" s="1011">
        <v>11155.776040000001</v>
      </c>
      <c r="I108" s="1495">
        <v>3894.9395067793839</v>
      </c>
      <c r="J108" s="1480">
        <v>203168.87415920917</v>
      </c>
      <c r="K108" s="835">
        <v>16771</v>
      </c>
    </row>
    <row r="109" spans="1:11" ht="12.75" x14ac:dyDescent="0.2">
      <c r="A109" s="107" t="s">
        <v>288</v>
      </c>
      <c r="B109" s="1737">
        <v>58035.552203524494</v>
      </c>
      <c r="C109" s="1011">
        <f>SUM(D109:J109)</f>
        <v>300246.22709932021</v>
      </c>
      <c r="D109" s="1470">
        <v>144991.66479538372</v>
      </c>
      <c r="E109" s="1011">
        <v>23.444860000000002</v>
      </c>
      <c r="F109" s="1011">
        <v>15142.757221432224</v>
      </c>
      <c r="G109" s="1011">
        <v>0</v>
      </c>
      <c r="H109" s="1011">
        <v>0</v>
      </c>
      <c r="I109" s="1495">
        <v>5661.8489966979459</v>
      </c>
      <c r="J109" s="1480">
        <v>134426.51122580632</v>
      </c>
      <c r="K109" s="835">
        <v>20311</v>
      </c>
    </row>
    <row r="110" spans="1:11" ht="12.75" customHeight="1" x14ac:dyDescent="0.2">
      <c r="A110" s="107"/>
      <c r="B110" s="491"/>
      <c r="C110" s="1015"/>
      <c r="D110" s="1045"/>
      <c r="E110" s="1045"/>
      <c r="F110" s="1045"/>
      <c r="G110" s="1045"/>
      <c r="H110" s="1045"/>
      <c r="I110" s="1658"/>
      <c r="J110" s="1659"/>
      <c r="K110" s="917"/>
    </row>
    <row r="111" spans="1:11" ht="12.75" customHeight="1" x14ac:dyDescent="0.2">
      <c r="A111" s="487" t="s">
        <v>13</v>
      </c>
      <c r="B111" s="488">
        <f t="shared" ref="B111:K111" si="3">SUM(B106:B109)</f>
        <v>231654.8069274507</v>
      </c>
      <c r="C111" s="1113">
        <f t="shared" si="3"/>
        <v>1339350.1769813048</v>
      </c>
      <c r="D111" s="1113">
        <f t="shared" si="3"/>
        <v>592671.43900000001</v>
      </c>
      <c r="E111" s="1113">
        <f t="shared" si="3"/>
        <v>378.92123000000004</v>
      </c>
      <c r="F111" s="1113">
        <f t="shared" si="3"/>
        <v>78530.039000000004</v>
      </c>
      <c r="G111" s="1113">
        <f t="shared" si="3"/>
        <v>0</v>
      </c>
      <c r="H111" s="1113">
        <f t="shared" si="3"/>
        <v>11155.776040000001</v>
      </c>
      <c r="I111" s="1114">
        <f t="shared" si="3"/>
        <v>18393.217787999994</v>
      </c>
      <c r="J111" s="1115">
        <f t="shared" si="3"/>
        <v>638220.78392330487</v>
      </c>
      <c r="K111" s="961">
        <f t="shared" si="3"/>
        <v>72367</v>
      </c>
    </row>
    <row r="112" spans="1:11" ht="12.75" customHeight="1" thickBot="1" x14ac:dyDescent="0.25">
      <c r="A112" s="166"/>
      <c r="B112" s="492"/>
      <c r="C112" s="493"/>
      <c r="D112" s="493"/>
      <c r="E112" s="493"/>
      <c r="F112" s="493"/>
      <c r="G112" s="493"/>
      <c r="H112" s="493"/>
      <c r="I112" s="493"/>
      <c r="J112" s="496"/>
      <c r="K112" s="708"/>
    </row>
    <row r="113" spans="1:15" x14ac:dyDescent="0.2">
      <c r="A113" s="652"/>
      <c r="B113" s="653"/>
      <c r="C113" s="654"/>
      <c r="D113" s="654"/>
      <c r="E113" s="654"/>
      <c r="F113" s="654"/>
      <c r="G113" s="654"/>
      <c r="H113" s="654"/>
      <c r="I113" s="654"/>
      <c r="J113" s="654"/>
      <c r="K113" s="662"/>
    </row>
    <row r="114" spans="1:15" x14ac:dyDescent="0.2">
      <c r="A114" s="656" t="s">
        <v>2064</v>
      </c>
      <c r="B114" s="595"/>
      <c r="C114" s="266"/>
      <c r="D114" s="266"/>
      <c r="E114" s="266"/>
      <c r="F114" s="266"/>
      <c r="G114" s="266"/>
      <c r="H114" s="266"/>
      <c r="I114" s="266"/>
      <c r="J114" s="266"/>
      <c r="K114" s="663"/>
    </row>
    <row r="115" spans="1:15" ht="12" customHeight="1" x14ac:dyDescent="0.2">
      <c r="A115" s="1803" t="s">
        <v>2132</v>
      </c>
      <c r="B115" s="1801"/>
      <c r="C115" s="1801"/>
      <c r="D115" s="1801"/>
      <c r="E115" s="1801"/>
      <c r="F115" s="1801"/>
      <c r="G115" s="1801"/>
      <c r="H115" s="1801"/>
      <c r="I115" s="1802"/>
      <c r="J115" s="1803"/>
      <c r="K115" s="1802"/>
    </row>
    <row r="116" spans="1:15" ht="36.75" customHeight="1" x14ac:dyDescent="0.2">
      <c r="A116" s="1800" t="s">
        <v>2085</v>
      </c>
      <c r="B116" s="1801"/>
      <c r="C116" s="1801"/>
      <c r="D116" s="1801"/>
      <c r="E116" s="1801"/>
      <c r="F116" s="1801"/>
      <c r="G116" s="1801"/>
      <c r="H116" s="1801"/>
      <c r="I116" s="1801"/>
      <c r="J116" s="1801"/>
      <c r="K116" s="1802"/>
    </row>
    <row r="117" spans="1:15" ht="12.75" customHeight="1" x14ac:dyDescent="0.2">
      <c r="A117" s="1803" t="s">
        <v>1248</v>
      </c>
      <c r="B117" s="1801"/>
      <c r="C117" s="1801"/>
      <c r="D117" s="1801"/>
      <c r="E117" s="1801"/>
      <c r="F117" s="1801"/>
      <c r="G117" s="1801"/>
      <c r="H117" s="1801"/>
      <c r="I117" s="1801"/>
      <c r="J117" s="1801"/>
      <c r="K117" s="1802"/>
    </row>
    <row r="118" spans="1:15" ht="36" customHeight="1" x14ac:dyDescent="0.2">
      <c r="A118" s="1800" t="s">
        <v>2110</v>
      </c>
      <c r="B118" s="1801"/>
      <c r="C118" s="1801"/>
      <c r="D118" s="1801"/>
      <c r="E118" s="1801"/>
      <c r="F118" s="1801"/>
      <c r="G118" s="1801"/>
      <c r="H118" s="1801"/>
      <c r="I118" s="1802"/>
      <c r="J118" s="1803"/>
      <c r="K118" s="1802"/>
      <c r="N118" s="17"/>
    </row>
    <row r="119" spans="1:15" ht="12" customHeight="1" x14ac:dyDescent="0.2">
      <c r="A119" s="1803" t="s">
        <v>2080</v>
      </c>
      <c r="B119" s="1801"/>
      <c r="C119" s="1801"/>
      <c r="D119" s="1801"/>
      <c r="E119" s="1801"/>
      <c r="F119" s="1801"/>
      <c r="G119" s="1801"/>
      <c r="H119" s="1801"/>
      <c r="I119" s="1801"/>
      <c r="J119" s="1801"/>
      <c r="K119" s="1802"/>
      <c r="L119" s="15"/>
      <c r="M119" s="15"/>
      <c r="N119" s="15"/>
      <c r="O119" s="15"/>
    </row>
    <row r="120" spans="1:15" ht="24" customHeight="1" x14ac:dyDescent="0.2">
      <c r="A120" s="1800" t="s">
        <v>2089</v>
      </c>
      <c r="B120" s="1801"/>
      <c r="C120" s="1801"/>
      <c r="D120" s="1801"/>
      <c r="E120" s="1801"/>
      <c r="F120" s="1801"/>
      <c r="G120" s="1801"/>
      <c r="H120" s="1801"/>
      <c r="I120" s="1801"/>
      <c r="J120" s="1801"/>
      <c r="K120" s="1802"/>
    </row>
    <row r="121" spans="1:15" ht="24" customHeight="1" x14ac:dyDescent="0.2">
      <c r="A121" s="1800" t="s">
        <v>1249</v>
      </c>
      <c r="B121" s="1801"/>
      <c r="C121" s="1801"/>
      <c r="D121" s="1801"/>
      <c r="E121" s="1801"/>
      <c r="F121" s="1801"/>
      <c r="G121" s="1801"/>
      <c r="H121" s="1801"/>
      <c r="I121" s="1801"/>
      <c r="J121" s="1801"/>
      <c r="K121" s="1802"/>
    </row>
    <row r="122" spans="1:15" x14ac:dyDescent="0.2">
      <c r="A122" s="1803" t="s">
        <v>1250</v>
      </c>
      <c r="B122" s="1801"/>
      <c r="C122" s="1801"/>
      <c r="D122" s="1801"/>
      <c r="E122" s="1801"/>
      <c r="F122" s="1801"/>
      <c r="G122" s="1801"/>
      <c r="H122" s="1801"/>
      <c r="I122" s="1802"/>
      <c r="J122" s="1803"/>
      <c r="K122" s="1802"/>
    </row>
    <row r="123" spans="1:15" ht="13.5" customHeight="1" thickBot="1" x14ac:dyDescent="0.25">
      <c r="A123" s="1797" t="s">
        <v>2130</v>
      </c>
      <c r="B123" s="1798"/>
      <c r="C123" s="1798"/>
      <c r="D123" s="1798"/>
      <c r="E123" s="1798"/>
      <c r="F123" s="1798"/>
      <c r="G123" s="1798"/>
      <c r="H123" s="1798"/>
      <c r="I123" s="1798"/>
      <c r="J123" s="1798"/>
      <c r="K123" s="1799"/>
    </row>
    <row r="124" spans="1:15" x14ac:dyDescent="0.2">
      <c r="B124" s="112"/>
      <c r="C124" s="301"/>
      <c r="D124" s="302"/>
      <c r="E124" s="302"/>
      <c r="F124" s="302"/>
      <c r="G124" s="302"/>
      <c r="H124" s="302"/>
      <c r="I124" s="302"/>
      <c r="J124" s="301"/>
      <c r="K124" s="557"/>
    </row>
    <row r="125" spans="1:15" x14ac:dyDescent="0.2">
      <c r="A125" s="46"/>
      <c r="B125" s="112"/>
      <c r="C125" s="301"/>
      <c r="D125" s="302"/>
      <c r="E125" s="302"/>
      <c r="F125" s="302"/>
      <c r="G125" s="302"/>
      <c r="H125" s="302"/>
      <c r="I125" s="302"/>
      <c r="J125" s="301"/>
      <c r="K125" s="557"/>
    </row>
  </sheetData>
  <mergeCells count="11">
    <mergeCell ref="A123:K123"/>
    <mergeCell ref="A1:K1"/>
    <mergeCell ref="A2:K2"/>
    <mergeCell ref="A122:K122"/>
    <mergeCell ref="A120:K120"/>
    <mergeCell ref="A121:K121"/>
    <mergeCell ref="A115:K115"/>
    <mergeCell ref="A116:K116"/>
    <mergeCell ref="A117:K117"/>
    <mergeCell ref="A118:K118"/>
    <mergeCell ref="A119:K11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2" max="10"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2">
      <c r="A4" s="23" t="s">
        <v>526</v>
      </c>
      <c r="B4" s="1734">
        <v>32598.545510852</v>
      </c>
      <c r="C4" s="1045">
        <f>SUM(D4:J4)</f>
        <v>255918.06288657253</v>
      </c>
      <c r="D4" s="1470">
        <v>106107.07799999999</v>
      </c>
      <c r="E4" s="1098">
        <v>994.83707000000027</v>
      </c>
      <c r="F4" s="1098">
        <v>22702.091</v>
      </c>
      <c r="G4" s="1098">
        <v>0</v>
      </c>
      <c r="H4" s="1098">
        <v>8179.9821700000002</v>
      </c>
      <c r="I4" s="1587">
        <v>2061.2689943140203</v>
      </c>
      <c r="J4" s="1470">
        <v>115872.80565225854</v>
      </c>
      <c r="K4" s="896">
        <v>11209</v>
      </c>
      <c r="L4" s="520"/>
    </row>
    <row r="5" spans="1:12" ht="12.75" customHeight="1" x14ac:dyDescent="0.2">
      <c r="A5" s="3" t="s">
        <v>242</v>
      </c>
      <c r="B5" s="1734">
        <v>464.5818643138</v>
      </c>
      <c r="C5" s="1045">
        <f t="shared" ref="C5:C47" si="0">SUM(D5:J5)</f>
        <v>2814.0318053600868</v>
      </c>
      <c r="D5" s="1470">
        <v>1574.9659999999999</v>
      </c>
      <c r="E5" s="1098">
        <v>0</v>
      </c>
      <c r="F5" s="1098">
        <v>79.474999999999994</v>
      </c>
      <c r="G5" s="1098">
        <v>0</v>
      </c>
      <c r="H5" s="1098">
        <v>0</v>
      </c>
      <c r="I5" s="1588">
        <v>3.3337600292575873</v>
      </c>
      <c r="J5" s="1470">
        <v>1156.2570453308294</v>
      </c>
      <c r="K5" s="897">
        <v>167</v>
      </c>
      <c r="L5" s="520"/>
    </row>
    <row r="6" spans="1:12" ht="12.75" customHeight="1" x14ac:dyDescent="0.2">
      <c r="A6" s="3" t="s">
        <v>527</v>
      </c>
      <c r="B6" s="1734">
        <v>6145.136492904001</v>
      </c>
      <c r="C6" s="1045">
        <f t="shared" si="0"/>
        <v>39037.526547808215</v>
      </c>
      <c r="D6" s="1470">
        <v>20047.853999999999</v>
      </c>
      <c r="E6" s="1098">
        <v>0</v>
      </c>
      <c r="F6" s="1098">
        <v>3422.8130000000001</v>
      </c>
      <c r="G6" s="1098">
        <v>0</v>
      </c>
      <c r="H6" s="1098">
        <v>0</v>
      </c>
      <c r="I6" s="1588">
        <v>366.40484666647609</v>
      </c>
      <c r="J6" s="1470">
        <v>15200.45470114174</v>
      </c>
      <c r="K6" s="897">
        <v>1906</v>
      </c>
      <c r="L6" s="520"/>
    </row>
    <row r="7" spans="1:12" ht="12.75" customHeight="1" x14ac:dyDescent="0.2">
      <c r="A7" s="3" t="s">
        <v>528</v>
      </c>
      <c r="B7" s="1734">
        <v>524.67625990210001</v>
      </c>
      <c r="C7" s="1045">
        <f t="shared" si="0"/>
        <v>2059.866257424515</v>
      </c>
      <c r="D7" s="1470">
        <v>1000.481</v>
      </c>
      <c r="E7" s="1098">
        <v>0</v>
      </c>
      <c r="F7" s="1098">
        <v>29.324000000000002</v>
      </c>
      <c r="G7" s="1098">
        <v>0</v>
      </c>
      <c r="H7" s="1098">
        <v>0</v>
      </c>
      <c r="I7" s="1588">
        <v>16.768409071408787</v>
      </c>
      <c r="J7" s="1470">
        <v>1013.292848353106</v>
      </c>
      <c r="K7" s="897">
        <v>117</v>
      </c>
      <c r="L7" s="520"/>
    </row>
    <row r="8" spans="1:12" ht="12.75" customHeight="1" x14ac:dyDescent="0.2">
      <c r="A8" s="3" t="s">
        <v>529</v>
      </c>
      <c r="B8" s="1734">
        <v>990.47124948769999</v>
      </c>
      <c r="C8" s="1045">
        <f t="shared" si="0"/>
        <v>6199.6423373581747</v>
      </c>
      <c r="D8" s="1470">
        <v>3609.0439999999999</v>
      </c>
      <c r="E8" s="1098">
        <v>0</v>
      </c>
      <c r="F8" s="1098">
        <v>177.601</v>
      </c>
      <c r="G8" s="1098">
        <v>0</v>
      </c>
      <c r="H8" s="1098">
        <v>0</v>
      </c>
      <c r="I8" s="1588">
        <v>12.783546836500166</v>
      </c>
      <c r="J8" s="1470">
        <v>2400.213790521675</v>
      </c>
      <c r="K8" s="897">
        <v>313</v>
      </c>
      <c r="L8" s="520"/>
    </row>
    <row r="9" spans="1:12" ht="12.75" customHeight="1" x14ac:dyDescent="0.2">
      <c r="A9" s="3" t="s">
        <v>530</v>
      </c>
      <c r="B9" s="1734">
        <v>3011.3043897880993</v>
      </c>
      <c r="C9" s="1045">
        <f t="shared" si="0"/>
        <v>14131.25266160211</v>
      </c>
      <c r="D9" s="1470">
        <v>7409.5680000000002</v>
      </c>
      <c r="E9" s="1098">
        <v>0</v>
      </c>
      <c r="F9" s="1098">
        <v>823.63800000000003</v>
      </c>
      <c r="G9" s="1098">
        <v>0</v>
      </c>
      <c r="H9" s="1098">
        <v>0</v>
      </c>
      <c r="I9" s="1588">
        <v>229.85172298499944</v>
      </c>
      <c r="J9" s="1470">
        <v>5668.1949386171109</v>
      </c>
      <c r="K9" s="897">
        <v>797</v>
      </c>
      <c r="L9" s="520"/>
    </row>
    <row r="10" spans="1:12" ht="12.75" customHeight="1" x14ac:dyDescent="0.2">
      <c r="A10" s="3" t="s">
        <v>531</v>
      </c>
      <c r="B10" s="1734">
        <v>1395.4467058790999</v>
      </c>
      <c r="C10" s="1045">
        <f t="shared" si="0"/>
        <v>3099.5384324233819</v>
      </c>
      <c r="D10" s="1470">
        <v>1747.605</v>
      </c>
      <c r="E10" s="1098">
        <v>0</v>
      </c>
      <c r="F10" s="1098">
        <v>131.22300000000001</v>
      </c>
      <c r="G10" s="1098">
        <v>0</v>
      </c>
      <c r="H10" s="1098">
        <v>0</v>
      </c>
      <c r="I10" s="1588">
        <v>136.67420429049449</v>
      </c>
      <c r="J10" s="1470">
        <v>1084.0362281328871</v>
      </c>
      <c r="K10" s="897">
        <v>201</v>
      </c>
      <c r="L10" s="520"/>
    </row>
    <row r="11" spans="1:12" ht="12.75" customHeight="1" x14ac:dyDescent="0.2">
      <c r="A11" s="3" t="s">
        <v>532</v>
      </c>
      <c r="B11" s="1734">
        <v>804.06938534779999</v>
      </c>
      <c r="C11" s="1045">
        <f t="shared" si="0"/>
        <v>6482.4091803196807</v>
      </c>
      <c r="D11" s="1470">
        <v>2845.462</v>
      </c>
      <c r="E11" s="1098">
        <v>0</v>
      </c>
      <c r="F11" s="1098">
        <v>81.602999999999994</v>
      </c>
      <c r="G11" s="1098">
        <v>0</v>
      </c>
      <c r="H11" s="1098">
        <v>0</v>
      </c>
      <c r="I11" s="1588">
        <v>53.82072738424916</v>
      </c>
      <c r="J11" s="1470">
        <v>3501.5234529354316</v>
      </c>
      <c r="K11" s="897">
        <v>389</v>
      </c>
      <c r="L11" s="520"/>
    </row>
    <row r="12" spans="1:12" ht="12.75" customHeight="1" x14ac:dyDescent="0.2">
      <c r="A12" s="3" t="s">
        <v>533</v>
      </c>
      <c r="B12" s="1734">
        <v>4606.5032251359999</v>
      </c>
      <c r="C12" s="1045">
        <f t="shared" si="0"/>
        <v>26892.037382280752</v>
      </c>
      <c r="D12" s="1470">
        <v>14435.813</v>
      </c>
      <c r="E12" s="1098">
        <v>0</v>
      </c>
      <c r="F12" s="1098">
        <v>850.16899999999998</v>
      </c>
      <c r="G12" s="1098">
        <v>0</v>
      </c>
      <c r="H12" s="1098">
        <v>0</v>
      </c>
      <c r="I12" s="1588">
        <v>258.56685699075177</v>
      </c>
      <c r="J12" s="1470">
        <v>11347.488525289999</v>
      </c>
      <c r="K12" s="897">
        <v>1614</v>
      </c>
      <c r="L12" s="520"/>
    </row>
    <row r="13" spans="1:12" ht="12.75" customHeight="1" x14ac:dyDescent="0.2">
      <c r="A13" s="3" t="s">
        <v>534</v>
      </c>
      <c r="B13" s="1734">
        <v>7448.0566118832003</v>
      </c>
      <c r="C13" s="1045">
        <f t="shared" si="0"/>
        <v>31392.995467730136</v>
      </c>
      <c r="D13" s="1470">
        <v>17428.187999999998</v>
      </c>
      <c r="E13" s="1098">
        <v>0</v>
      </c>
      <c r="F13" s="1098">
        <v>2223.2959999999998</v>
      </c>
      <c r="G13" s="1098">
        <v>0</v>
      </c>
      <c r="H13" s="1098">
        <v>0</v>
      </c>
      <c r="I13" s="1588">
        <v>435.20284070035052</v>
      </c>
      <c r="J13" s="1470">
        <v>11306.30862702979</v>
      </c>
      <c r="K13" s="897">
        <v>1620</v>
      </c>
      <c r="L13" s="520"/>
    </row>
    <row r="14" spans="1:12" ht="12.75" customHeight="1" x14ac:dyDescent="0.2">
      <c r="A14" s="3" t="s">
        <v>535</v>
      </c>
      <c r="B14" s="1734">
        <v>1152.0083105901999</v>
      </c>
      <c r="C14" s="1045">
        <f t="shared" si="0"/>
        <v>8078.6792244462085</v>
      </c>
      <c r="D14" s="1470">
        <v>4771.3379999999997</v>
      </c>
      <c r="E14" s="1098">
        <v>0</v>
      </c>
      <c r="F14" s="1098">
        <v>81.623999999999995</v>
      </c>
      <c r="G14" s="1098">
        <v>0</v>
      </c>
      <c r="H14" s="1098">
        <v>0</v>
      </c>
      <c r="I14" s="1588">
        <v>41.798085181201991</v>
      </c>
      <c r="J14" s="1470">
        <v>3183.9191392650068</v>
      </c>
      <c r="K14" s="897">
        <v>409</v>
      </c>
      <c r="L14" s="520"/>
    </row>
    <row r="15" spans="1:12" ht="12.75" customHeight="1" x14ac:dyDescent="0.2">
      <c r="A15" s="3" t="s">
        <v>189</v>
      </c>
      <c r="B15" s="1734">
        <v>252.14661529680001</v>
      </c>
      <c r="C15" s="1045">
        <f t="shared" si="0"/>
        <v>1476.6071669811381</v>
      </c>
      <c r="D15" s="1470">
        <v>637.66899999999998</v>
      </c>
      <c r="E15" s="1098">
        <v>0</v>
      </c>
      <c r="F15" s="1098">
        <v>27.062000000000001</v>
      </c>
      <c r="G15" s="1098">
        <v>0</v>
      </c>
      <c r="H15" s="1098">
        <v>0</v>
      </c>
      <c r="I15" s="1588">
        <v>0.60940233797430254</v>
      </c>
      <c r="J15" s="1470">
        <v>811.2667646431637</v>
      </c>
      <c r="K15" s="897">
        <v>74</v>
      </c>
      <c r="L15" s="520"/>
    </row>
    <row r="16" spans="1:12" ht="12.75" customHeight="1" x14ac:dyDescent="0.2">
      <c r="A16" s="3" t="s">
        <v>536</v>
      </c>
      <c r="B16" s="1734">
        <v>113.40265781379999</v>
      </c>
      <c r="C16" s="1045">
        <f t="shared" si="0"/>
        <v>431.1531750760056</v>
      </c>
      <c r="D16" s="1470">
        <v>252.19499999999999</v>
      </c>
      <c r="E16" s="1098">
        <v>0</v>
      </c>
      <c r="F16" s="1098">
        <v>3.7930000000000001</v>
      </c>
      <c r="G16" s="1098">
        <v>0</v>
      </c>
      <c r="H16" s="1098">
        <v>0</v>
      </c>
      <c r="I16" s="1588">
        <v>0</v>
      </c>
      <c r="J16" s="1470">
        <v>175.16517507600562</v>
      </c>
      <c r="K16" s="897">
        <v>16</v>
      </c>
      <c r="L16" s="520"/>
    </row>
    <row r="17" spans="1:12" ht="12.75" customHeight="1" x14ac:dyDescent="0.2">
      <c r="A17" s="3" t="s">
        <v>537</v>
      </c>
      <c r="B17" s="1734">
        <v>13899.299226355999</v>
      </c>
      <c r="C17" s="1045">
        <f t="shared" si="0"/>
        <v>97532.483003053465</v>
      </c>
      <c r="D17" s="1470">
        <v>42755.553999999996</v>
      </c>
      <c r="E17" s="1098">
        <v>0</v>
      </c>
      <c r="F17" s="1098">
        <v>7961.0749999999998</v>
      </c>
      <c r="G17" s="1098">
        <v>0</v>
      </c>
      <c r="H17" s="1098">
        <v>0</v>
      </c>
      <c r="I17" s="1588">
        <v>572.22584261385464</v>
      </c>
      <c r="J17" s="1470">
        <v>46243.628160439614</v>
      </c>
      <c r="K17" s="897">
        <v>5119</v>
      </c>
      <c r="L17" s="520"/>
    </row>
    <row r="18" spans="1:12" ht="12.75" customHeight="1" x14ac:dyDescent="0.2">
      <c r="A18" s="3" t="s">
        <v>538</v>
      </c>
      <c r="B18" s="1734">
        <v>606.59110535599996</v>
      </c>
      <c r="C18" s="1045">
        <f t="shared" si="0"/>
        <v>2157.5262030104232</v>
      </c>
      <c r="D18" s="1470">
        <v>1192.568</v>
      </c>
      <c r="E18" s="1098">
        <v>0</v>
      </c>
      <c r="F18" s="1098">
        <v>35.002000000000002</v>
      </c>
      <c r="G18" s="1098">
        <v>0</v>
      </c>
      <c r="H18" s="1098">
        <v>0</v>
      </c>
      <c r="I18" s="1588">
        <v>49.900899339880716</v>
      </c>
      <c r="J18" s="1470">
        <v>880.05530367054234</v>
      </c>
      <c r="K18" s="897">
        <v>114</v>
      </c>
      <c r="L18" s="520"/>
    </row>
    <row r="19" spans="1:12" ht="12.75" customHeight="1" x14ac:dyDescent="0.2">
      <c r="A19" s="3" t="s">
        <v>539</v>
      </c>
      <c r="B19" s="1734">
        <v>1346.2423521897999</v>
      </c>
      <c r="C19" s="1045">
        <f t="shared" si="0"/>
        <v>6583.3856230801593</v>
      </c>
      <c r="D19" s="1470">
        <v>3398.268</v>
      </c>
      <c r="E19" s="1098">
        <v>0</v>
      </c>
      <c r="F19" s="1098">
        <v>262.10700000000003</v>
      </c>
      <c r="G19" s="1098">
        <v>0</v>
      </c>
      <c r="H19" s="1098">
        <v>0</v>
      </c>
      <c r="I19" s="1588">
        <v>87.470840709072448</v>
      </c>
      <c r="J19" s="1470">
        <v>2835.5397823710864</v>
      </c>
      <c r="K19" s="897">
        <v>372</v>
      </c>
      <c r="L19" s="520"/>
    </row>
    <row r="20" spans="1:12" ht="12.75" customHeight="1" x14ac:dyDescent="0.2">
      <c r="A20" s="3" t="s">
        <v>139</v>
      </c>
      <c r="B20" s="1734">
        <v>39.1655588653</v>
      </c>
      <c r="C20" s="1045">
        <f t="shared" si="0"/>
        <v>165.78117769995373</v>
      </c>
      <c r="D20" s="1470">
        <v>89.081000000000003</v>
      </c>
      <c r="E20" s="1098">
        <v>0</v>
      </c>
      <c r="F20" s="1098">
        <v>11.372</v>
      </c>
      <c r="G20" s="1098">
        <v>0</v>
      </c>
      <c r="H20" s="1098">
        <v>0</v>
      </c>
      <c r="I20" s="1588">
        <v>45.11699884409245</v>
      </c>
      <c r="J20" s="1470">
        <v>20.211178855861284</v>
      </c>
      <c r="K20" s="897">
        <v>10</v>
      </c>
      <c r="L20" s="520"/>
    </row>
    <row r="21" spans="1:12" ht="12.75" customHeight="1" x14ac:dyDescent="0.2">
      <c r="A21" s="3" t="s">
        <v>540</v>
      </c>
      <c r="B21" s="1734">
        <v>1168.3545691701001</v>
      </c>
      <c r="C21" s="1045">
        <f t="shared" si="0"/>
        <v>7439.1360721824549</v>
      </c>
      <c r="D21" s="1470">
        <v>4138.5959999999995</v>
      </c>
      <c r="E21" s="1098">
        <v>0</v>
      </c>
      <c r="F21" s="1098">
        <v>134.52500000000001</v>
      </c>
      <c r="G21" s="1098">
        <v>0</v>
      </c>
      <c r="H21" s="1098">
        <v>0</v>
      </c>
      <c r="I21" s="1588">
        <v>15.424866496008368</v>
      </c>
      <c r="J21" s="1470">
        <v>3150.5902056864466</v>
      </c>
      <c r="K21" s="897">
        <v>437</v>
      </c>
      <c r="L21" s="520"/>
    </row>
    <row r="22" spans="1:12" ht="12.75" customHeight="1" x14ac:dyDescent="0.2">
      <c r="A22" s="3" t="s">
        <v>256</v>
      </c>
      <c r="B22" s="1734">
        <v>499.70563846150003</v>
      </c>
      <c r="C22" s="1045">
        <f t="shared" si="0"/>
        <v>2291.5305308865313</v>
      </c>
      <c r="D22" s="1470">
        <v>1384.748</v>
      </c>
      <c r="E22" s="1098">
        <v>0</v>
      </c>
      <c r="F22" s="1098">
        <v>25.61</v>
      </c>
      <c r="G22" s="1098">
        <v>0</v>
      </c>
      <c r="H22" s="1098">
        <v>0</v>
      </c>
      <c r="I22" s="1588">
        <v>10.154932663482864</v>
      </c>
      <c r="J22" s="1470">
        <v>871.01759822304837</v>
      </c>
      <c r="K22" s="897">
        <v>160</v>
      </c>
      <c r="L22" s="520"/>
    </row>
    <row r="23" spans="1:12" ht="12.75" customHeight="1" x14ac:dyDescent="0.2">
      <c r="A23" s="3" t="s">
        <v>74</v>
      </c>
      <c r="B23" s="1734">
        <v>7768.7443060015994</v>
      </c>
      <c r="C23" s="1045">
        <f t="shared" si="0"/>
        <v>35965.387815536538</v>
      </c>
      <c r="D23" s="1470">
        <v>21755.86</v>
      </c>
      <c r="E23" s="1098">
        <v>0</v>
      </c>
      <c r="F23" s="1098">
        <v>4053.83</v>
      </c>
      <c r="G23" s="1098">
        <v>0</v>
      </c>
      <c r="H23" s="1098">
        <v>0</v>
      </c>
      <c r="I23" s="1588">
        <v>203.83657797243785</v>
      </c>
      <c r="J23" s="1470">
        <v>9951.8612375640969</v>
      </c>
      <c r="K23" s="897">
        <v>1324</v>
      </c>
      <c r="L23" s="520"/>
    </row>
    <row r="24" spans="1:12" ht="12.75" customHeight="1" x14ac:dyDescent="0.2">
      <c r="A24" s="3" t="s">
        <v>78</v>
      </c>
      <c r="B24" s="1734">
        <v>738.10389825799996</v>
      </c>
      <c r="C24" s="1045">
        <f t="shared" si="0"/>
        <v>3208.4991514577878</v>
      </c>
      <c r="D24" s="1470">
        <v>1642.665</v>
      </c>
      <c r="E24" s="1098">
        <v>0</v>
      </c>
      <c r="F24" s="1098">
        <v>171.82599999999999</v>
      </c>
      <c r="G24" s="1098">
        <v>0</v>
      </c>
      <c r="H24" s="1098">
        <v>0</v>
      </c>
      <c r="I24" s="1588">
        <v>62.090738169638428</v>
      </c>
      <c r="J24" s="1470">
        <v>1331.9174132881492</v>
      </c>
      <c r="K24" s="897">
        <v>152</v>
      </c>
      <c r="L24" s="520"/>
    </row>
    <row r="25" spans="1:12" ht="12.75" customHeight="1" x14ac:dyDescent="0.2">
      <c r="A25" s="3" t="s">
        <v>264</v>
      </c>
      <c r="B25" s="1734">
        <v>1076.1608327896001</v>
      </c>
      <c r="C25" s="1045">
        <f t="shared" si="0"/>
        <v>4265.5405116631773</v>
      </c>
      <c r="D25" s="1470">
        <v>2247.2249999999999</v>
      </c>
      <c r="E25" s="1098">
        <v>0</v>
      </c>
      <c r="F25" s="1098">
        <v>233.84700000000001</v>
      </c>
      <c r="G25" s="1098">
        <v>0</v>
      </c>
      <c r="H25" s="1098">
        <v>0</v>
      </c>
      <c r="I25" s="1588">
        <v>29.145658232948637</v>
      </c>
      <c r="J25" s="1470">
        <v>1755.322853430228</v>
      </c>
      <c r="K25" s="897">
        <v>229</v>
      </c>
      <c r="L25" s="520"/>
    </row>
    <row r="26" spans="1:12" ht="12.75" customHeight="1" x14ac:dyDescent="0.2">
      <c r="A26" s="3" t="s">
        <v>541</v>
      </c>
      <c r="B26" s="1734">
        <v>1565.7800342635999</v>
      </c>
      <c r="C26" s="1045">
        <f t="shared" si="0"/>
        <v>14143.321878199065</v>
      </c>
      <c r="D26" s="1470">
        <v>6375.4970000000003</v>
      </c>
      <c r="E26" s="1098">
        <v>0</v>
      </c>
      <c r="F26" s="1098">
        <v>570.79</v>
      </c>
      <c r="G26" s="1098">
        <v>0</v>
      </c>
      <c r="H26" s="1098">
        <v>0</v>
      </c>
      <c r="I26" s="1588">
        <v>131.53889018370131</v>
      </c>
      <c r="J26" s="1470">
        <v>7065.4959880153647</v>
      </c>
      <c r="K26" s="897">
        <v>724</v>
      </c>
      <c r="L26" s="520"/>
    </row>
    <row r="27" spans="1:12" ht="12.75" customHeight="1" x14ac:dyDescent="0.2">
      <c r="A27" s="3" t="s">
        <v>542</v>
      </c>
      <c r="B27" s="1734">
        <v>1231.3060834999001</v>
      </c>
      <c r="C27" s="1045">
        <f t="shared" si="0"/>
        <v>5272.602827594832</v>
      </c>
      <c r="D27" s="1470">
        <v>2721.8510000000001</v>
      </c>
      <c r="E27" s="1098">
        <v>0</v>
      </c>
      <c r="F27" s="1098">
        <v>175.50200000000001</v>
      </c>
      <c r="G27" s="1098">
        <v>0</v>
      </c>
      <c r="H27" s="1098">
        <v>0</v>
      </c>
      <c r="I27" s="1588">
        <v>37.005147126284825</v>
      </c>
      <c r="J27" s="1470">
        <v>2338.2446804685464</v>
      </c>
      <c r="K27" s="897">
        <v>301</v>
      </c>
      <c r="L27" s="520"/>
    </row>
    <row r="28" spans="1:12" ht="12.75" customHeight="1" x14ac:dyDescent="0.2">
      <c r="A28" s="3" t="s">
        <v>9</v>
      </c>
      <c r="B28" s="1734">
        <v>1704.0350177159999</v>
      </c>
      <c r="C28" s="1045">
        <f t="shared" si="0"/>
        <v>10946.8120166299</v>
      </c>
      <c r="D28" s="1470">
        <v>5347.7820000000002</v>
      </c>
      <c r="E28" s="1098">
        <v>0</v>
      </c>
      <c r="F28" s="1098">
        <v>229.126</v>
      </c>
      <c r="G28" s="1098">
        <v>0</v>
      </c>
      <c r="H28" s="1098">
        <v>0</v>
      </c>
      <c r="I28" s="1588">
        <v>150.9333386192105</v>
      </c>
      <c r="J28" s="1470">
        <v>5218.970678010689</v>
      </c>
      <c r="K28" s="897">
        <v>684</v>
      </c>
      <c r="L28" s="520"/>
    </row>
    <row r="29" spans="1:12" ht="12.75" customHeight="1" x14ac:dyDescent="0.2">
      <c r="A29" s="3" t="s">
        <v>85</v>
      </c>
      <c r="B29" s="1734">
        <v>1285.8089104419</v>
      </c>
      <c r="C29" s="1045">
        <f t="shared" si="0"/>
        <v>9314.3845241660165</v>
      </c>
      <c r="D29" s="1470">
        <v>4448.8760000000002</v>
      </c>
      <c r="E29" s="1098">
        <v>0</v>
      </c>
      <c r="F29" s="1098">
        <v>503.69</v>
      </c>
      <c r="G29" s="1098">
        <v>0</v>
      </c>
      <c r="H29" s="1098">
        <v>0</v>
      </c>
      <c r="I29" s="1588">
        <v>186.33771521159196</v>
      </c>
      <c r="J29" s="1470">
        <v>4175.4808089544249</v>
      </c>
      <c r="K29" s="897">
        <v>372</v>
      </c>
      <c r="L29" s="520"/>
    </row>
    <row r="30" spans="1:12" ht="12.75" customHeight="1" x14ac:dyDescent="0.2">
      <c r="A30" s="3" t="s">
        <v>543</v>
      </c>
      <c r="B30" s="1734">
        <v>1507.2981329950999</v>
      </c>
      <c r="C30" s="1045">
        <f t="shared" si="0"/>
        <v>5852.1247001385127</v>
      </c>
      <c r="D30" s="1470">
        <v>2886.0390000000002</v>
      </c>
      <c r="E30" s="1098">
        <v>0</v>
      </c>
      <c r="F30" s="1098">
        <v>283.536</v>
      </c>
      <c r="G30" s="1098">
        <v>0</v>
      </c>
      <c r="H30" s="1098">
        <v>0</v>
      </c>
      <c r="I30" s="1588">
        <v>34.411786074146661</v>
      </c>
      <c r="J30" s="1470">
        <v>2648.1379140643653</v>
      </c>
      <c r="K30" s="897">
        <v>373</v>
      </c>
      <c r="L30" s="520"/>
    </row>
    <row r="31" spans="1:12" ht="12.75" customHeight="1" x14ac:dyDescent="0.2">
      <c r="A31" s="3" t="s">
        <v>544</v>
      </c>
      <c r="B31" s="1734">
        <v>13813.800177953999</v>
      </c>
      <c r="C31" s="1045">
        <f t="shared" si="0"/>
        <v>93977.859594216396</v>
      </c>
      <c r="D31" s="1470">
        <v>52003.468000000001</v>
      </c>
      <c r="E31" s="1098">
        <v>0</v>
      </c>
      <c r="F31" s="1098">
        <v>4875.1989999999996</v>
      </c>
      <c r="G31" s="1098">
        <v>0</v>
      </c>
      <c r="H31" s="1098">
        <v>0</v>
      </c>
      <c r="I31" s="1588">
        <v>822.46885428151063</v>
      </c>
      <c r="J31" s="1470">
        <v>36276.723739934874</v>
      </c>
      <c r="K31" s="897">
        <v>4694</v>
      </c>
      <c r="L31" s="520"/>
    </row>
    <row r="32" spans="1:12" ht="12.75" customHeight="1" x14ac:dyDescent="0.2">
      <c r="A32" s="3" t="s">
        <v>545</v>
      </c>
      <c r="B32" s="1734">
        <v>2767.3071208348997</v>
      </c>
      <c r="C32" s="1045">
        <f t="shared" si="0"/>
        <v>12229.104891547551</v>
      </c>
      <c r="D32" s="1470">
        <v>5884.598</v>
      </c>
      <c r="E32" s="1098">
        <v>0</v>
      </c>
      <c r="F32" s="1098">
        <v>2443.7739999999999</v>
      </c>
      <c r="G32" s="1098">
        <v>0</v>
      </c>
      <c r="H32" s="1098">
        <v>0</v>
      </c>
      <c r="I32" s="1588">
        <v>154.53671028436682</v>
      </c>
      <c r="J32" s="1470">
        <v>3746.1961812631853</v>
      </c>
      <c r="K32" s="897">
        <v>544</v>
      </c>
      <c r="L32" s="520"/>
    </row>
    <row r="33" spans="1:12" ht="12.75" customHeight="1" x14ac:dyDescent="0.2">
      <c r="A33" s="3" t="s">
        <v>546</v>
      </c>
      <c r="B33" s="1734">
        <v>889.5623655605001</v>
      </c>
      <c r="C33" s="1045">
        <f t="shared" si="0"/>
        <v>7078.4343440890461</v>
      </c>
      <c r="D33" s="1470">
        <v>3636.3539999999998</v>
      </c>
      <c r="E33" s="1098">
        <v>0</v>
      </c>
      <c r="F33" s="1098">
        <v>203.91900000000001</v>
      </c>
      <c r="G33" s="1098">
        <v>0</v>
      </c>
      <c r="H33" s="1098">
        <v>0</v>
      </c>
      <c r="I33" s="1588">
        <v>98.020280336843143</v>
      </c>
      <c r="J33" s="1470">
        <v>3140.1410637522031</v>
      </c>
      <c r="K33" s="897">
        <v>416</v>
      </c>
      <c r="L33" s="520"/>
    </row>
    <row r="34" spans="1:12" ht="12.75" customHeight="1" x14ac:dyDescent="0.2">
      <c r="A34" s="3" t="s">
        <v>547</v>
      </c>
      <c r="B34" s="1734">
        <v>461.95026493360001</v>
      </c>
      <c r="C34" s="1045">
        <f t="shared" si="0"/>
        <v>5280.1656742817559</v>
      </c>
      <c r="D34" s="1470">
        <v>3564.3310000000001</v>
      </c>
      <c r="E34" s="1098">
        <v>0</v>
      </c>
      <c r="F34" s="1098">
        <v>145.13399999999999</v>
      </c>
      <c r="G34" s="1098">
        <v>0</v>
      </c>
      <c r="H34" s="1098">
        <v>0</v>
      </c>
      <c r="I34" s="1588">
        <v>25.368153415368138</v>
      </c>
      <c r="J34" s="1470">
        <v>1545.3325208663878</v>
      </c>
      <c r="K34" s="897">
        <v>199</v>
      </c>
      <c r="L34" s="520"/>
    </row>
    <row r="35" spans="1:12" ht="12.75" customHeight="1" x14ac:dyDescent="0.2">
      <c r="A35" s="3" t="s">
        <v>159</v>
      </c>
      <c r="B35" s="1734">
        <v>296.74095105879996</v>
      </c>
      <c r="C35" s="1045">
        <f t="shared" si="0"/>
        <v>1280.4010661613013</v>
      </c>
      <c r="D35" s="1470">
        <v>673.23400000000004</v>
      </c>
      <c r="E35" s="1098">
        <v>0</v>
      </c>
      <c r="F35" s="1098">
        <v>53.805999999999997</v>
      </c>
      <c r="G35" s="1098">
        <v>0</v>
      </c>
      <c r="H35" s="1098">
        <v>0</v>
      </c>
      <c r="I35" s="1588">
        <v>5.8114964841648273</v>
      </c>
      <c r="J35" s="1470">
        <v>547.54956967713633</v>
      </c>
      <c r="K35" s="897">
        <v>110</v>
      </c>
      <c r="L35" s="520"/>
    </row>
    <row r="36" spans="1:12" ht="12.75" customHeight="1" x14ac:dyDescent="0.2">
      <c r="A36" s="3" t="s">
        <v>93</v>
      </c>
      <c r="B36" s="1734">
        <v>994.23653086699994</v>
      </c>
      <c r="C36" s="1045">
        <f t="shared" si="0"/>
        <v>4489.2487940481615</v>
      </c>
      <c r="D36" s="1470">
        <v>2154.0329999999999</v>
      </c>
      <c r="E36" s="1098">
        <v>0</v>
      </c>
      <c r="F36" s="1098">
        <v>857.923</v>
      </c>
      <c r="G36" s="1098">
        <v>0</v>
      </c>
      <c r="H36" s="1098">
        <v>0</v>
      </c>
      <c r="I36" s="1588">
        <v>179.04951015581176</v>
      </c>
      <c r="J36" s="1470">
        <v>1298.2432838923496</v>
      </c>
      <c r="K36" s="897">
        <v>185</v>
      </c>
      <c r="L36" s="520"/>
    </row>
    <row r="37" spans="1:12" ht="12.75" customHeight="1" x14ac:dyDescent="0.2">
      <c r="A37" s="3" t="s">
        <v>548</v>
      </c>
      <c r="B37" s="1734">
        <v>1248.2162899041</v>
      </c>
      <c r="C37" s="1045">
        <f t="shared" si="0"/>
        <v>5574.6196687938154</v>
      </c>
      <c r="D37" s="1470">
        <v>2943.76</v>
      </c>
      <c r="E37" s="1098">
        <v>0</v>
      </c>
      <c r="F37" s="1098">
        <v>194.345</v>
      </c>
      <c r="G37" s="1098">
        <v>0</v>
      </c>
      <c r="H37" s="1098">
        <v>0</v>
      </c>
      <c r="I37" s="1588">
        <v>136.96145556689282</v>
      </c>
      <c r="J37" s="1470">
        <v>2299.5532132269232</v>
      </c>
      <c r="K37" s="897">
        <v>381</v>
      </c>
      <c r="L37" s="520"/>
    </row>
    <row r="38" spans="1:12" ht="12.75" customHeight="1" x14ac:dyDescent="0.2">
      <c r="A38" s="3" t="s">
        <v>549</v>
      </c>
      <c r="B38" s="1734">
        <v>3931.8789728809998</v>
      </c>
      <c r="C38" s="1045">
        <f t="shared" si="0"/>
        <v>24175.394807750574</v>
      </c>
      <c r="D38" s="1470">
        <v>13136.395</v>
      </c>
      <c r="E38" s="1098">
        <v>0</v>
      </c>
      <c r="F38" s="1098">
        <v>1507.1559999999999</v>
      </c>
      <c r="G38" s="1098">
        <v>0</v>
      </c>
      <c r="H38" s="1098">
        <v>0</v>
      </c>
      <c r="I38" s="1588">
        <v>322.29107672141294</v>
      </c>
      <c r="J38" s="1470">
        <v>9209.5527310291618</v>
      </c>
      <c r="K38" s="897">
        <v>1349</v>
      </c>
      <c r="L38" s="520"/>
    </row>
    <row r="39" spans="1:12" ht="12.75" customHeight="1" x14ac:dyDescent="0.2">
      <c r="A39" s="3" t="s">
        <v>550</v>
      </c>
      <c r="B39" s="1734">
        <v>308.85073268450003</v>
      </c>
      <c r="C39" s="1045">
        <f t="shared" si="0"/>
        <v>2012.2814231220932</v>
      </c>
      <c r="D39" s="1470">
        <v>935.7</v>
      </c>
      <c r="E39" s="1098">
        <v>0</v>
      </c>
      <c r="F39" s="1098">
        <v>53.436999999999998</v>
      </c>
      <c r="G39" s="1098">
        <v>0</v>
      </c>
      <c r="H39" s="1098">
        <v>0</v>
      </c>
      <c r="I39" s="1588">
        <v>77.113622978296803</v>
      </c>
      <c r="J39" s="1470">
        <v>946.03080014379645</v>
      </c>
      <c r="K39" s="897">
        <v>115</v>
      </c>
      <c r="L39" s="520"/>
    </row>
    <row r="40" spans="1:12" ht="12.75" customHeight="1" x14ac:dyDescent="0.2">
      <c r="A40" s="3" t="s">
        <v>551</v>
      </c>
      <c r="B40" s="1734">
        <v>856.32333264260001</v>
      </c>
      <c r="C40" s="1045">
        <f t="shared" si="0"/>
        <v>5600.8100666728988</v>
      </c>
      <c r="D40" s="1470">
        <v>2351.277</v>
      </c>
      <c r="E40" s="1098">
        <v>0</v>
      </c>
      <c r="F40" s="1098">
        <v>138.91900000000001</v>
      </c>
      <c r="G40" s="1098">
        <v>0</v>
      </c>
      <c r="H40" s="1098">
        <v>0</v>
      </c>
      <c r="I40" s="1588">
        <v>12.838626543097345</v>
      </c>
      <c r="J40" s="1470">
        <v>3097.7754401298012</v>
      </c>
      <c r="K40" s="897">
        <v>334</v>
      </c>
      <c r="L40" s="520"/>
    </row>
    <row r="41" spans="1:12" ht="12.75" customHeight="1" x14ac:dyDescent="0.2">
      <c r="A41" s="3" t="s">
        <v>552</v>
      </c>
      <c r="B41" s="1734">
        <v>2292.8207871688996</v>
      </c>
      <c r="C41" s="1045">
        <f t="shared" si="0"/>
        <v>12668.02710550948</v>
      </c>
      <c r="D41" s="1470">
        <v>5375.72</v>
      </c>
      <c r="E41" s="1098">
        <v>0</v>
      </c>
      <c r="F41" s="1098">
        <v>679.74699999999996</v>
      </c>
      <c r="G41" s="1098">
        <v>0</v>
      </c>
      <c r="H41" s="1098">
        <v>0</v>
      </c>
      <c r="I41" s="1588">
        <v>26.819950805556637</v>
      </c>
      <c r="J41" s="1470">
        <v>6585.7401547039226</v>
      </c>
      <c r="K41" s="897">
        <v>705</v>
      </c>
      <c r="L41" s="520"/>
    </row>
    <row r="42" spans="1:12" ht="12.75" customHeight="1" x14ac:dyDescent="0.2">
      <c r="A42" s="3" t="s">
        <v>553</v>
      </c>
      <c r="B42" s="1734">
        <v>596.34124961559996</v>
      </c>
      <c r="C42" s="1045">
        <f t="shared" si="0"/>
        <v>2312.02447335956</v>
      </c>
      <c r="D42" s="1470">
        <v>905.64800000000002</v>
      </c>
      <c r="E42" s="1098">
        <v>0</v>
      </c>
      <c r="F42" s="1098">
        <v>103.714</v>
      </c>
      <c r="G42" s="1098">
        <v>0</v>
      </c>
      <c r="H42" s="1098">
        <v>0</v>
      </c>
      <c r="I42" s="1588">
        <v>14.223563228516037</v>
      </c>
      <c r="J42" s="1470">
        <v>1288.4389101310442</v>
      </c>
      <c r="K42" s="897">
        <v>140</v>
      </c>
      <c r="L42" s="520"/>
    </row>
    <row r="43" spans="1:12" ht="12.75" customHeight="1" x14ac:dyDescent="0.2">
      <c r="A43" s="3" t="s">
        <v>554</v>
      </c>
      <c r="B43" s="1734">
        <v>1730.0762633969</v>
      </c>
      <c r="C43" s="1045">
        <f t="shared" si="0"/>
        <v>8777.2161967918819</v>
      </c>
      <c r="D43" s="1470">
        <v>4687.7740000000003</v>
      </c>
      <c r="E43" s="1098">
        <v>0</v>
      </c>
      <c r="F43" s="1098">
        <v>171.88200000000001</v>
      </c>
      <c r="G43" s="1098">
        <v>0</v>
      </c>
      <c r="H43" s="1098">
        <v>0</v>
      </c>
      <c r="I43" s="1588">
        <v>47.848725921635015</v>
      </c>
      <c r="J43" s="1470">
        <v>3869.711470870247</v>
      </c>
      <c r="K43" s="897">
        <v>466</v>
      </c>
      <c r="L43" s="520"/>
    </row>
    <row r="44" spans="1:12" ht="12.75" customHeight="1" x14ac:dyDescent="0.2">
      <c r="A44" s="3" t="s">
        <v>555</v>
      </c>
      <c r="B44" s="1734">
        <v>354.68207280950003</v>
      </c>
      <c r="C44" s="1045">
        <f t="shared" si="0"/>
        <v>1546.4835566085728</v>
      </c>
      <c r="D44" s="1470">
        <v>697.83299999999997</v>
      </c>
      <c r="E44" s="1098">
        <v>0</v>
      </c>
      <c r="F44" s="1098">
        <v>94.289000000000001</v>
      </c>
      <c r="G44" s="1098">
        <v>0</v>
      </c>
      <c r="H44" s="1098">
        <v>0</v>
      </c>
      <c r="I44" s="1588">
        <v>8.0083703025502047</v>
      </c>
      <c r="J44" s="1470">
        <v>746.35318630602262</v>
      </c>
      <c r="K44" s="897">
        <v>77</v>
      </c>
      <c r="L44" s="520"/>
    </row>
    <row r="45" spans="1:12" ht="12.75" customHeight="1" x14ac:dyDescent="0.2">
      <c r="A45" s="3" t="s">
        <v>556</v>
      </c>
      <c r="B45" s="1734">
        <v>6143.3178736675</v>
      </c>
      <c r="C45" s="1045">
        <f t="shared" si="0"/>
        <v>26613.644169170679</v>
      </c>
      <c r="D45" s="1470">
        <v>14265.817999999999</v>
      </c>
      <c r="E45" s="1098">
        <v>0</v>
      </c>
      <c r="F45" s="1098">
        <v>1591.2560000000001</v>
      </c>
      <c r="G45" s="1098">
        <v>0</v>
      </c>
      <c r="H45" s="1098">
        <v>0</v>
      </c>
      <c r="I45" s="1588">
        <v>354.16148988568739</v>
      </c>
      <c r="J45" s="1470">
        <v>10402.408679284994</v>
      </c>
      <c r="K45" s="897">
        <v>1703</v>
      </c>
      <c r="L45" s="520"/>
    </row>
    <row r="46" spans="1:12" ht="12.75" customHeight="1" x14ac:dyDescent="0.2">
      <c r="A46" s="3" t="s">
        <v>557</v>
      </c>
      <c r="B46" s="1734">
        <v>879.95334286769992</v>
      </c>
      <c r="C46" s="1045">
        <f t="shared" si="0"/>
        <v>5235.6907716246751</v>
      </c>
      <c r="D46" s="1470">
        <v>2582.4050000000002</v>
      </c>
      <c r="E46" s="1098">
        <v>0</v>
      </c>
      <c r="F46" s="1098">
        <v>107.117</v>
      </c>
      <c r="G46" s="1098">
        <v>0</v>
      </c>
      <c r="H46" s="1098">
        <v>0</v>
      </c>
      <c r="I46" s="1588">
        <v>50.514844162402056</v>
      </c>
      <c r="J46" s="1470">
        <v>2495.6539274622733</v>
      </c>
      <c r="K46" s="897">
        <v>293</v>
      </c>
      <c r="L46" s="520"/>
    </row>
    <row r="47" spans="1:12" ht="12.75" customHeight="1" x14ac:dyDescent="0.2">
      <c r="A47" s="3" t="s">
        <v>2074</v>
      </c>
      <c r="B47" s="1734">
        <v>886.01952474680002</v>
      </c>
      <c r="C47" s="1045">
        <f t="shared" si="0"/>
        <v>5985.8055256226799</v>
      </c>
      <c r="D47" s="1470">
        <v>3160.5859999999998</v>
      </c>
      <c r="E47" s="1098">
        <v>0</v>
      </c>
      <c r="F47" s="1098">
        <v>105.215</v>
      </c>
      <c r="G47" s="1098">
        <v>0</v>
      </c>
      <c r="H47" s="1098">
        <v>0</v>
      </c>
      <c r="I47" s="1588">
        <v>18.461655881855037</v>
      </c>
      <c r="J47" s="1470">
        <v>2701.5428697408242</v>
      </c>
      <c r="K47" s="897">
        <v>352</v>
      </c>
      <c r="L47" s="520"/>
    </row>
    <row r="48" spans="1:12" ht="12.75" customHeight="1" x14ac:dyDescent="0.2">
      <c r="A48" s="521"/>
      <c r="B48" s="522"/>
      <c r="C48" s="1049"/>
      <c r="D48" s="1099"/>
      <c r="E48" s="1099"/>
      <c r="F48" s="1099"/>
      <c r="G48" s="1099"/>
      <c r="H48" s="1099"/>
      <c r="I48" s="1589"/>
      <c r="J48" s="1100"/>
      <c r="K48" s="697"/>
      <c r="L48" s="520"/>
    </row>
    <row r="49" spans="1:12" ht="12.75" customHeight="1" x14ac:dyDescent="0.2">
      <c r="A49" s="523" t="s">
        <v>10</v>
      </c>
      <c r="B49" s="524">
        <f>SUM(B4:B47)</f>
        <v>132395.02279915291</v>
      </c>
      <c r="C49" s="1101">
        <f t="shared" ref="C49:K49" si="1">SUM(C4:C47)</f>
        <v>827989.5306900529</v>
      </c>
      <c r="D49" s="1101">
        <f t="shared" si="1"/>
        <v>401210.80499999993</v>
      </c>
      <c r="E49" s="1101">
        <f t="shared" si="1"/>
        <v>994.83707000000027</v>
      </c>
      <c r="F49" s="1101">
        <f t="shared" si="1"/>
        <v>58612.382000000012</v>
      </c>
      <c r="G49" s="1101">
        <f t="shared" si="1"/>
        <v>0</v>
      </c>
      <c r="H49" s="1101">
        <f t="shared" si="1"/>
        <v>8179.9821700000002</v>
      </c>
      <c r="I49" s="1102">
        <f t="shared" si="1"/>
        <v>7587.1760160000058</v>
      </c>
      <c r="J49" s="1103">
        <f t="shared" si="1"/>
        <v>351404.34843405278</v>
      </c>
      <c r="K49" s="947">
        <f t="shared" si="1"/>
        <v>41266</v>
      </c>
      <c r="L49" s="520"/>
    </row>
    <row r="50" spans="1:12" ht="12.75" customHeight="1" thickBot="1" x14ac:dyDescent="0.25">
      <c r="A50" s="525"/>
      <c r="B50" s="526"/>
      <c r="C50" s="1065"/>
      <c r="D50" s="1104"/>
      <c r="E50" s="1104"/>
      <c r="F50" s="1105"/>
      <c r="G50" s="1104"/>
      <c r="H50" s="1104"/>
      <c r="I50" s="1590"/>
      <c r="J50" s="1106"/>
      <c r="K50" s="698"/>
      <c r="L50" s="527"/>
    </row>
    <row r="51" spans="1:12" ht="12.75" customHeight="1" x14ac:dyDescent="0.2">
      <c r="A51" s="154" t="s">
        <v>285</v>
      </c>
      <c r="B51" s="1737">
        <v>68417.352609664085</v>
      </c>
      <c r="C51" s="1045">
        <f>SUM(D51:J51)</f>
        <v>449411.91765914846</v>
      </c>
      <c r="D51" s="1470">
        <v>219628.13888378936</v>
      </c>
      <c r="E51" s="1011">
        <v>3.6701199999999998</v>
      </c>
      <c r="F51" s="1011">
        <v>29118.157900649156</v>
      </c>
      <c r="G51" s="1011">
        <v>0</v>
      </c>
      <c r="H51" s="1011">
        <v>0</v>
      </c>
      <c r="I51" s="1495">
        <v>3411.4313243230727</v>
      </c>
      <c r="J51" s="1470">
        <v>197250.51943038683</v>
      </c>
      <c r="K51" s="832">
        <v>23906</v>
      </c>
      <c r="L51" s="527"/>
    </row>
    <row r="52" spans="1:12" ht="12.75" customHeight="1" x14ac:dyDescent="0.2">
      <c r="A52" s="107" t="s">
        <v>286</v>
      </c>
      <c r="B52" s="1737">
        <v>63977.67018948881</v>
      </c>
      <c r="C52" s="1045">
        <f>SUM(D52:J52)</f>
        <v>378577.6130309045</v>
      </c>
      <c r="D52" s="1470">
        <v>181582.66611621066</v>
      </c>
      <c r="E52" s="1011">
        <v>991.16695000000016</v>
      </c>
      <c r="F52" s="1011">
        <v>29494.224099350857</v>
      </c>
      <c r="G52" s="1011">
        <v>0</v>
      </c>
      <c r="H52" s="1011">
        <v>8179.9821700000002</v>
      </c>
      <c r="I52" s="1495">
        <v>4175.7446916769268</v>
      </c>
      <c r="J52" s="1470">
        <v>154153.82900366603</v>
      </c>
      <c r="K52" s="832">
        <v>17360</v>
      </c>
      <c r="L52" s="527"/>
    </row>
    <row r="53" spans="1:12" ht="12.75" customHeight="1" x14ac:dyDescent="0.2">
      <c r="A53" s="521"/>
      <c r="B53" s="529"/>
      <c r="C53" s="1049"/>
      <c r="D53" s="1107"/>
      <c r="E53" s="1107"/>
      <c r="F53" s="1107"/>
      <c r="G53" s="1107"/>
      <c r="H53" s="1107"/>
      <c r="I53" s="1591"/>
      <c r="J53" s="1108"/>
      <c r="K53" s="914"/>
      <c r="L53" s="527"/>
    </row>
    <row r="54" spans="1:12" ht="12.75" customHeight="1" x14ac:dyDescent="0.2">
      <c r="A54" s="523" t="s">
        <v>10</v>
      </c>
      <c r="B54" s="530">
        <f>SUM(B51:B52)</f>
        <v>132395.02279915288</v>
      </c>
      <c r="C54" s="1109">
        <f t="shared" ref="C54:K54" si="2">SUM(C51:C52)</f>
        <v>827989.53069005301</v>
      </c>
      <c r="D54" s="1109">
        <f t="shared" si="2"/>
        <v>401210.80500000005</v>
      </c>
      <c r="E54" s="1109">
        <f t="shared" si="2"/>
        <v>994.83707000000015</v>
      </c>
      <c r="F54" s="1109">
        <f t="shared" si="2"/>
        <v>58612.382000000012</v>
      </c>
      <c r="G54" s="1109">
        <f t="shared" si="2"/>
        <v>0</v>
      </c>
      <c r="H54" s="1109">
        <f t="shared" si="2"/>
        <v>8179.9821700000002</v>
      </c>
      <c r="I54" s="1110">
        <f t="shared" si="2"/>
        <v>7587.1760159999994</v>
      </c>
      <c r="J54" s="1111">
        <f t="shared" si="2"/>
        <v>351404.3484340529</v>
      </c>
      <c r="K54" s="948">
        <f t="shared" si="2"/>
        <v>41266</v>
      </c>
      <c r="L54" s="527"/>
    </row>
    <row r="55" spans="1:12" ht="12.75" customHeight="1" thickBot="1" x14ac:dyDescent="0.25">
      <c r="A55" s="80"/>
      <c r="B55" s="531"/>
      <c r="C55" s="532"/>
      <c r="D55" s="532"/>
      <c r="E55" s="532"/>
      <c r="F55" s="532"/>
      <c r="G55" s="532"/>
      <c r="H55" s="533"/>
      <c r="I55" s="1592"/>
      <c r="J55" s="603"/>
      <c r="K55" s="700"/>
      <c r="L55" s="528"/>
    </row>
    <row r="56" spans="1:12" ht="12.75" customHeight="1" x14ac:dyDescent="0.2">
      <c r="A56" s="652"/>
      <c r="B56" s="653"/>
      <c r="C56" s="654"/>
      <c r="D56" s="654"/>
      <c r="E56" s="654"/>
      <c r="F56" s="654"/>
      <c r="G56" s="654"/>
      <c r="H56" s="654"/>
      <c r="I56" s="1712"/>
      <c r="J56" s="1712"/>
      <c r="K56" s="812"/>
      <c r="L56" s="528"/>
    </row>
    <row r="57" spans="1:12" x14ac:dyDescent="0.2">
      <c r="A57" s="656" t="s">
        <v>2064</v>
      </c>
      <c r="B57" s="595"/>
      <c r="C57" s="266"/>
      <c r="D57" s="266"/>
      <c r="E57" s="266"/>
      <c r="F57" s="266"/>
      <c r="G57" s="266"/>
      <c r="H57" s="266"/>
      <c r="I57" s="1713"/>
      <c r="J57" s="1713"/>
      <c r="K57" s="660"/>
      <c r="L57" s="12"/>
    </row>
    <row r="58" spans="1:12" ht="12" customHeight="1" x14ac:dyDescent="0.2">
      <c r="A58" s="1803" t="s">
        <v>2132</v>
      </c>
      <c r="B58" s="1801"/>
      <c r="C58" s="1801"/>
      <c r="D58" s="1801"/>
      <c r="E58" s="1801"/>
      <c r="F58" s="1801"/>
      <c r="G58" s="1801"/>
      <c r="H58" s="1801"/>
      <c r="I58" s="1802"/>
      <c r="J58" s="1803"/>
      <c r="K58" s="1802"/>
      <c r="L58" s="15"/>
    </row>
    <row r="59" spans="1:12" ht="36" customHeight="1" x14ac:dyDescent="0.2">
      <c r="A59" s="1800" t="s">
        <v>2085</v>
      </c>
      <c r="B59" s="1801"/>
      <c r="C59" s="1801"/>
      <c r="D59" s="1801"/>
      <c r="E59" s="1801"/>
      <c r="F59" s="1801"/>
      <c r="G59" s="1801"/>
      <c r="H59" s="1801"/>
      <c r="I59" s="1802"/>
      <c r="J59" s="1803"/>
      <c r="K59" s="1802"/>
      <c r="L59" s="15"/>
    </row>
    <row r="60" spans="1:12" ht="12.75" customHeight="1" x14ac:dyDescent="0.2">
      <c r="A60" s="1803" t="s">
        <v>1248</v>
      </c>
      <c r="B60" s="1801"/>
      <c r="C60" s="1801"/>
      <c r="D60" s="1801"/>
      <c r="E60" s="1801"/>
      <c r="F60" s="1801"/>
      <c r="G60" s="1801"/>
      <c r="H60" s="1801"/>
      <c r="I60" s="1802"/>
      <c r="J60" s="1803"/>
      <c r="K60" s="1802"/>
      <c r="L60" s="15"/>
    </row>
    <row r="61" spans="1:12" ht="36" customHeight="1" x14ac:dyDescent="0.2">
      <c r="A61" s="1800" t="s">
        <v>2110</v>
      </c>
      <c r="B61" s="1801"/>
      <c r="C61" s="1801"/>
      <c r="D61" s="1801"/>
      <c r="E61" s="1801"/>
      <c r="F61" s="1801"/>
      <c r="G61" s="1801"/>
      <c r="H61" s="1801"/>
      <c r="I61" s="1802"/>
      <c r="J61" s="1803"/>
      <c r="K61" s="1802"/>
    </row>
    <row r="62" spans="1:12" ht="12" customHeight="1" x14ac:dyDescent="0.2">
      <c r="A62" s="1803" t="s">
        <v>2080</v>
      </c>
      <c r="B62" s="1801"/>
      <c r="C62" s="1801"/>
      <c r="D62" s="1801"/>
      <c r="E62" s="1801"/>
      <c r="F62" s="1801"/>
      <c r="G62" s="1801"/>
      <c r="H62" s="1801"/>
      <c r="I62" s="1802"/>
      <c r="J62" s="1803"/>
      <c r="K62" s="1802"/>
      <c r="L62" s="15"/>
    </row>
    <row r="63" spans="1:12" ht="24" customHeight="1" x14ac:dyDescent="0.2">
      <c r="A63" s="1800" t="s">
        <v>2089</v>
      </c>
      <c r="B63" s="1801"/>
      <c r="C63" s="1801"/>
      <c r="D63" s="1801"/>
      <c r="E63" s="1801"/>
      <c r="F63" s="1801"/>
      <c r="G63" s="1801"/>
      <c r="H63" s="1801"/>
      <c r="I63" s="1802"/>
      <c r="J63" s="1803"/>
      <c r="K63" s="1802"/>
      <c r="L63" s="15"/>
    </row>
    <row r="64" spans="1:12" ht="24" customHeight="1" x14ac:dyDescent="0.2">
      <c r="A64" s="1800" t="s">
        <v>1249</v>
      </c>
      <c r="B64" s="1801"/>
      <c r="C64" s="1801"/>
      <c r="D64" s="1801"/>
      <c r="E64" s="1801"/>
      <c r="F64" s="1801"/>
      <c r="G64" s="1801"/>
      <c r="H64" s="1801"/>
      <c r="I64" s="1802"/>
      <c r="J64" s="1803"/>
      <c r="K64" s="1802"/>
    </row>
    <row r="65" spans="1:11" x14ac:dyDescent="0.2">
      <c r="A65" s="1803" t="s">
        <v>1250</v>
      </c>
      <c r="B65" s="1801"/>
      <c r="C65" s="1801"/>
      <c r="D65" s="1801"/>
      <c r="E65" s="1801"/>
      <c r="F65" s="1801"/>
      <c r="G65" s="1801"/>
      <c r="H65" s="1801"/>
      <c r="I65" s="1802"/>
      <c r="J65" s="1803"/>
      <c r="K65" s="1802"/>
    </row>
    <row r="66" spans="1:11" ht="13.5" customHeight="1" thickBot="1" x14ac:dyDescent="0.25">
      <c r="A66" s="1797" t="s">
        <v>2130</v>
      </c>
      <c r="B66" s="1798"/>
      <c r="C66" s="1798"/>
      <c r="D66" s="1798"/>
      <c r="E66" s="1798"/>
      <c r="F66" s="1798"/>
      <c r="G66" s="1798"/>
      <c r="H66" s="1798"/>
      <c r="I66" s="1798"/>
      <c r="J66" s="1798"/>
      <c r="K66" s="1799"/>
    </row>
    <row r="67" spans="1:11" x14ac:dyDescent="0.2">
      <c r="B67" s="112"/>
      <c r="C67" s="301"/>
      <c r="D67" s="302"/>
      <c r="E67" s="302"/>
      <c r="F67" s="302"/>
      <c r="G67" s="302"/>
      <c r="H67" s="302"/>
      <c r="I67" s="302"/>
      <c r="J67" s="302"/>
      <c r="K67" s="557"/>
    </row>
    <row r="68" spans="1:11" x14ac:dyDescent="0.2">
      <c r="A68" s="46"/>
      <c r="B68" s="112"/>
      <c r="C68" s="301"/>
      <c r="D68" s="302"/>
      <c r="E68" s="302"/>
      <c r="F68" s="302"/>
      <c r="G68" s="302"/>
      <c r="H68" s="302"/>
      <c r="I68" s="302"/>
      <c r="J68" s="302"/>
      <c r="K68" s="557"/>
    </row>
    <row r="69" spans="1:11" x14ac:dyDescent="0.2">
      <c r="I69" s="19"/>
      <c r="J69" s="19"/>
    </row>
    <row r="70" spans="1:11" x14ac:dyDescent="0.2">
      <c r="I70" s="19"/>
      <c r="J70" s="19"/>
    </row>
    <row r="71" spans="1:11" x14ac:dyDescent="0.2">
      <c r="I71" s="19"/>
      <c r="J71" s="19"/>
    </row>
  </sheetData>
  <mergeCells count="11">
    <mergeCell ref="A66:K66"/>
    <mergeCell ref="A1:K1"/>
    <mergeCell ref="A2:K2"/>
    <mergeCell ref="A58:K58"/>
    <mergeCell ref="A59:K59"/>
    <mergeCell ref="A65:K65"/>
    <mergeCell ref="A63:K63"/>
    <mergeCell ref="A64:K64"/>
    <mergeCell ref="A60:K60"/>
    <mergeCell ref="A61:K61"/>
    <mergeCell ref="A62:K6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x14ac:dyDescent="0.2">
      <c r="A4" s="23" t="s">
        <v>242</v>
      </c>
      <c r="B4" s="1734">
        <v>6337.9814365379998</v>
      </c>
      <c r="C4" s="1045">
        <f>SUM(D4:J4)</f>
        <v>29874.769883121357</v>
      </c>
      <c r="D4" s="1470">
        <v>17780.392</v>
      </c>
      <c r="E4" s="1094">
        <v>72.306780000000003</v>
      </c>
      <c r="F4" s="1094">
        <v>1897.049</v>
      </c>
      <c r="G4" s="1094">
        <v>0</v>
      </c>
      <c r="H4" s="1094">
        <v>0</v>
      </c>
      <c r="I4" s="1585">
        <v>479.94434526304389</v>
      </c>
      <c r="J4" s="1470">
        <v>9645.0777578583129</v>
      </c>
      <c r="K4" s="896">
        <v>1693</v>
      </c>
      <c r="L4" s="508"/>
    </row>
    <row r="5" spans="1:12" ht="12.75" x14ac:dyDescent="0.2">
      <c r="A5" s="3" t="s">
        <v>558</v>
      </c>
      <c r="B5" s="1734">
        <v>668.98191759840006</v>
      </c>
      <c r="C5" s="1045">
        <f t="shared" ref="C5:C68" si="0">SUM(D5:J5)</f>
        <v>6642.5249082650171</v>
      </c>
      <c r="D5" s="1470">
        <v>3139.1610000000001</v>
      </c>
      <c r="E5" s="1094">
        <v>0</v>
      </c>
      <c r="F5" s="1094">
        <v>169.41300000000001</v>
      </c>
      <c r="G5" s="1094">
        <v>0</v>
      </c>
      <c r="H5" s="1094">
        <v>0</v>
      </c>
      <c r="I5" s="1586">
        <v>13.324395276577683</v>
      </c>
      <c r="J5" s="1470">
        <v>3320.6265129884396</v>
      </c>
      <c r="K5" s="897">
        <v>293</v>
      </c>
      <c r="L5" s="508"/>
    </row>
    <row r="6" spans="1:12" ht="12.75" x14ac:dyDescent="0.2">
      <c r="A6" s="3" t="s">
        <v>559</v>
      </c>
      <c r="B6" s="1734">
        <v>1370.1083073904001</v>
      </c>
      <c r="C6" s="1045">
        <f t="shared" si="0"/>
        <v>5855.3988123881354</v>
      </c>
      <c r="D6" s="1470">
        <v>3246.7570000000001</v>
      </c>
      <c r="E6" s="1094">
        <v>0</v>
      </c>
      <c r="F6" s="1094">
        <v>461.00200000000001</v>
      </c>
      <c r="G6" s="1094">
        <v>0</v>
      </c>
      <c r="H6" s="1094">
        <v>0</v>
      </c>
      <c r="I6" s="1586">
        <v>52.994763145521084</v>
      </c>
      <c r="J6" s="1470">
        <v>2094.6450492426143</v>
      </c>
      <c r="K6" s="897">
        <v>270</v>
      </c>
      <c r="L6" s="508"/>
    </row>
    <row r="7" spans="1:12" ht="12.75" x14ac:dyDescent="0.2">
      <c r="A7" s="3" t="s">
        <v>135</v>
      </c>
      <c r="B7" s="1734">
        <v>3686.6908219177003</v>
      </c>
      <c r="C7" s="1045">
        <f t="shared" si="0"/>
        <v>12912.367106755873</v>
      </c>
      <c r="D7" s="1470">
        <v>5843.3890000000001</v>
      </c>
      <c r="E7" s="1094">
        <v>0</v>
      </c>
      <c r="F7" s="1094">
        <v>1008.275</v>
      </c>
      <c r="G7" s="1094">
        <v>0</v>
      </c>
      <c r="H7" s="1094">
        <v>0</v>
      </c>
      <c r="I7" s="1586">
        <v>138.54395472394458</v>
      </c>
      <c r="J7" s="1470">
        <v>5922.1591520319289</v>
      </c>
      <c r="K7" s="897">
        <v>808</v>
      </c>
      <c r="L7" s="508"/>
    </row>
    <row r="8" spans="1:12" ht="12.75" x14ac:dyDescent="0.2">
      <c r="A8" s="3" t="s">
        <v>560</v>
      </c>
      <c r="B8" s="1734">
        <v>432.19529657129999</v>
      </c>
      <c r="C8" s="1045">
        <f t="shared" si="0"/>
        <v>1386.3691397731407</v>
      </c>
      <c r="D8" s="1470">
        <v>758.90599999999995</v>
      </c>
      <c r="E8" s="1094">
        <v>0</v>
      </c>
      <c r="F8" s="1094">
        <v>87.888000000000005</v>
      </c>
      <c r="G8" s="1094">
        <v>0</v>
      </c>
      <c r="H8" s="1094">
        <v>0</v>
      </c>
      <c r="I8" s="1586">
        <v>0.63991893038431347</v>
      </c>
      <c r="J8" s="1470">
        <v>538.93522084275639</v>
      </c>
      <c r="K8" s="897">
        <v>98</v>
      </c>
      <c r="L8" s="508"/>
    </row>
    <row r="9" spans="1:12" ht="12.75" x14ac:dyDescent="0.2">
      <c r="A9" s="3" t="s">
        <v>561</v>
      </c>
      <c r="B9" s="1734">
        <v>2716.7996424138</v>
      </c>
      <c r="C9" s="1045">
        <f t="shared" si="0"/>
        <v>12868.579694519263</v>
      </c>
      <c r="D9" s="1470">
        <v>5717.9549999999999</v>
      </c>
      <c r="E9" s="1094">
        <v>0</v>
      </c>
      <c r="F9" s="1094">
        <v>640.92200000000003</v>
      </c>
      <c r="G9" s="1094">
        <v>0</v>
      </c>
      <c r="H9" s="1094">
        <v>0</v>
      </c>
      <c r="I9" s="1586">
        <v>140.11455703276619</v>
      </c>
      <c r="J9" s="1470">
        <v>6369.5881374864966</v>
      </c>
      <c r="K9" s="897">
        <v>868</v>
      </c>
      <c r="L9" s="508"/>
    </row>
    <row r="10" spans="1:12" ht="12.75" x14ac:dyDescent="0.2">
      <c r="A10" s="3" t="s">
        <v>56</v>
      </c>
      <c r="B10" s="1734">
        <v>477.53275424730003</v>
      </c>
      <c r="C10" s="1045">
        <f t="shared" si="0"/>
        <v>1998.9928302463904</v>
      </c>
      <c r="D10" s="1470">
        <v>1131.5509999999999</v>
      </c>
      <c r="E10" s="1094">
        <v>0</v>
      </c>
      <c r="F10" s="1094">
        <v>57.283000000000001</v>
      </c>
      <c r="G10" s="1094">
        <v>0</v>
      </c>
      <c r="H10" s="1094">
        <v>0</v>
      </c>
      <c r="I10" s="1586">
        <v>23.891573530116531</v>
      </c>
      <c r="J10" s="1470">
        <v>786.26725671627401</v>
      </c>
      <c r="K10" s="897">
        <v>98</v>
      </c>
      <c r="L10" s="508"/>
    </row>
    <row r="11" spans="1:12" ht="12.75" x14ac:dyDescent="0.2">
      <c r="A11" s="3" t="s">
        <v>137</v>
      </c>
      <c r="B11" s="1734">
        <v>1447.8113154156999</v>
      </c>
      <c r="C11" s="1045">
        <f t="shared" si="0"/>
        <v>6633.2210541481236</v>
      </c>
      <c r="D11" s="1470">
        <v>2787.4810000000002</v>
      </c>
      <c r="E11" s="1094">
        <v>0</v>
      </c>
      <c r="F11" s="1094">
        <v>278.15100000000001</v>
      </c>
      <c r="G11" s="1094">
        <v>0</v>
      </c>
      <c r="H11" s="1094">
        <v>0</v>
      </c>
      <c r="I11" s="1094">
        <v>116.31672339887082</v>
      </c>
      <c r="J11" s="1480">
        <v>3451.2723307492533</v>
      </c>
      <c r="K11" s="897">
        <v>484</v>
      </c>
      <c r="L11" s="508"/>
    </row>
    <row r="12" spans="1:12" ht="12.75" x14ac:dyDescent="0.2">
      <c r="A12" s="3" t="s">
        <v>562</v>
      </c>
      <c r="B12" s="1734">
        <v>1059.7997354992999</v>
      </c>
      <c r="C12" s="1045">
        <f t="shared" si="0"/>
        <v>5285.9542362439443</v>
      </c>
      <c r="D12" s="1470">
        <v>3377.7579999999998</v>
      </c>
      <c r="E12" s="1094">
        <v>0</v>
      </c>
      <c r="F12" s="1094">
        <v>251.49299999999999</v>
      </c>
      <c r="G12" s="1094">
        <v>0</v>
      </c>
      <c r="H12" s="1094">
        <v>0</v>
      </c>
      <c r="I12" s="1094">
        <v>61.34769626889009</v>
      </c>
      <c r="J12" s="1480">
        <v>1595.3555399750546</v>
      </c>
      <c r="K12" s="897">
        <v>229</v>
      </c>
      <c r="L12" s="508"/>
    </row>
    <row r="13" spans="1:12" ht="12.75" x14ac:dyDescent="0.2">
      <c r="A13" s="3" t="s">
        <v>563</v>
      </c>
      <c r="B13" s="1734">
        <v>10665.976892742001</v>
      </c>
      <c r="C13" s="1045">
        <f t="shared" si="0"/>
        <v>55278.475160458191</v>
      </c>
      <c r="D13" s="1470">
        <v>25902.422999999999</v>
      </c>
      <c r="E13" s="1094">
        <v>0</v>
      </c>
      <c r="F13" s="1094">
        <v>5681.2070000000003</v>
      </c>
      <c r="G13" s="1094">
        <v>0</v>
      </c>
      <c r="H13" s="1094">
        <v>0</v>
      </c>
      <c r="I13" s="1094">
        <v>1072.3103329141202</v>
      </c>
      <c r="J13" s="1480">
        <v>22622.534827544074</v>
      </c>
      <c r="K13" s="897">
        <v>2222</v>
      </c>
      <c r="L13" s="508"/>
    </row>
    <row r="14" spans="1:12" ht="12.75" x14ac:dyDescent="0.2">
      <c r="A14" s="3" t="s">
        <v>564</v>
      </c>
      <c r="B14" s="1734">
        <v>3003.3162318752002</v>
      </c>
      <c r="C14" s="1045">
        <f t="shared" si="0"/>
        <v>12936.038478922635</v>
      </c>
      <c r="D14" s="1470">
        <v>7944.3149999999996</v>
      </c>
      <c r="E14" s="1094">
        <v>0</v>
      </c>
      <c r="F14" s="1094">
        <v>848.71500000000003</v>
      </c>
      <c r="G14" s="1094">
        <v>0</v>
      </c>
      <c r="H14" s="1094">
        <v>0</v>
      </c>
      <c r="I14" s="1094">
        <v>119.77479214229717</v>
      </c>
      <c r="J14" s="1480">
        <v>4023.2336867803388</v>
      </c>
      <c r="K14" s="897">
        <v>660</v>
      </c>
      <c r="L14" s="508"/>
    </row>
    <row r="15" spans="1:12" ht="12.75" x14ac:dyDescent="0.2">
      <c r="A15" s="3" t="s">
        <v>139</v>
      </c>
      <c r="B15" s="1734">
        <v>1437.8623906374999</v>
      </c>
      <c r="C15" s="1045">
        <f t="shared" si="0"/>
        <v>7980.3205158399642</v>
      </c>
      <c r="D15" s="1470">
        <v>3847.7379999999998</v>
      </c>
      <c r="E15" s="1094">
        <v>0</v>
      </c>
      <c r="F15" s="1094">
        <v>225.465</v>
      </c>
      <c r="G15" s="1094">
        <v>0</v>
      </c>
      <c r="H15" s="1094">
        <v>0</v>
      </c>
      <c r="I15" s="1094">
        <v>43.003581921860167</v>
      </c>
      <c r="J15" s="1480">
        <v>3864.1139339181036</v>
      </c>
      <c r="K15" s="897">
        <v>430</v>
      </c>
      <c r="L15" s="508"/>
    </row>
    <row r="16" spans="1:12" ht="12.75" x14ac:dyDescent="0.2">
      <c r="A16" s="3" t="s">
        <v>62</v>
      </c>
      <c r="B16" s="1734">
        <v>1044.9944841545</v>
      </c>
      <c r="C16" s="1045">
        <f t="shared" si="0"/>
        <v>7486.5113704234154</v>
      </c>
      <c r="D16" s="1470">
        <v>3326.0219999999999</v>
      </c>
      <c r="E16" s="1094">
        <v>0</v>
      </c>
      <c r="F16" s="1094">
        <v>191.43700000000001</v>
      </c>
      <c r="G16" s="1094">
        <v>0</v>
      </c>
      <c r="H16" s="1094">
        <v>0</v>
      </c>
      <c r="I16" s="1094">
        <v>122.80658515444753</v>
      </c>
      <c r="J16" s="1480">
        <v>3846.2457852689681</v>
      </c>
      <c r="K16" s="897">
        <v>422</v>
      </c>
      <c r="L16" s="508"/>
    </row>
    <row r="17" spans="1:12" ht="12.75" x14ac:dyDescent="0.2">
      <c r="A17" s="3" t="s">
        <v>565</v>
      </c>
      <c r="B17" s="1734">
        <v>3407.6908174891</v>
      </c>
      <c r="C17" s="1045">
        <f t="shared" si="0"/>
        <v>18197.045196141367</v>
      </c>
      <c r="D17" s="1470">
        <v>10148.154</v>
      </c>
      <c r="E17" s="1094">
        <v>0</v>
      </c>
      <c r="F17" s="1094">
        <v>1634.837</v>
      </c>
      <c r="G17" s="1094">
        <v>0</v>
      </c>
      <c r="H17" s="1094">
        <v>0</v>
      </c>
      <c r="I17" s="1094">
        <v>199.22721509873392</v>
      </c>
      <c r="J17" s="1480">
        <v>6214.8269810426345</v>
      </c>
      <c r="K17" s="897">
        <v>604</v>
      </c>
      <c r="L17" s="508"/>
    </row>
    <row r="18" spans="1:12" ht="12.75" x14ac:dyDescent="0.2">
      <c r="A18" s="3" t="s">
        <v>566</v>
      </c>
      <c r="B18" s="1734">
        <v>3787.8964746078</v>
      </c>
      <c r="C18" s="1045">
        <f t="shared" si="0"/>
        <v>20718.769332282471</v>
      </c>
      <c r="D18" s="1470">
        <v>10067.592000000001</v>
      </c>
      <c r="E18" s="1094">
        <v>0</v>
      </c>
      <c r="F18" s="1094">
        <v>1231.53</v>
      </c>
      <c r="G18" s="1094">
        <v>0</v>
      </c>
      <c r="H18" s="1094">
        <v>0</v>
      </c>
      <c r="I18" s="1094">
        <v>189.70045707970783</v>
      </c>
      <c r="J18" s="1480">
        <v>9229.9468752027642</v>
      </c>
      <c r="K18" s="897">
        <v>1108</v>
      </c>
      <c r="L18" s="508"/>
    </row>
    <row r="19" spans="1:12" ht="12.75" x14ac:dyDescent="0.2">
      <c r="A19" s="3" t="s">
        <v>439</v>
      </c>
      <c r="B19" s="1734">
        <v>199965.62280684998</v>
      </c>
      <c r="C19" s="1045">
        <f t="shared" si="0"/>
        <v>1465158.8164737527</v>
      </c>
      <c r="D19" s="1470">
        <v>448330.10700000002</v>
      </c>
      <c r="E19" s="1094">
        <v>10696.73984</v>
      </c>
      <c r="F19" s="1094">
        <v>127857.558</v>
      </c>
      <c r="G19" s="1094">
        <v>0</v>
      </c>
      <c r="H19" s="1094">
        <v>42401.374069999991</v>
      </c>
      <c r="I19" s="1094">
        <v>21114.311254511667</v>
      </c>
      <c r="J19" s="1480">
        <v>814758.72630924103</v>
      </c>
      <c r="K19" s="897">
        <v>55931</v>
      </c>
      <c r="L19" s="508"/>
    </row>
    <row r="20" spans="1:12" ht="12.75" x14ac:dyDescent="0.2">
      <c r="A20" s="3" t="s">
        <v>143</v>
      </c>
      <c r="B20" s="1734">
        <v>1625.9324101887</v>
      </c>
      <c r="C20" s="1045">
        <f t="shared" si="0"/>
        <v>11384.456030850384</v>
      </c>
      <c r="D20" s="1470">
        <v>5564.1679999999997</v>
      </c>
      <c r="E20" s="1094">
        <v>0</v>
      </c>
      <c r="F20" s="1094">
        <v>315.678</v>
      </c>
      <c r="G20" s="1094">
        <v>0</v>
      </c>
      <c r="H20" s="1094">
        <v>0</v>
      </c>
      <c r="I20" s="1094">
        <v>86.046245679848781</v>
      </c>
      <c r="J20" s="1480">
        <v>5418.563785170536</v>
      </c>
      <c r="K20" s="897">
        <v>471</v>
      </c>
      <c r="L20" s="508"/>
    </row>
    <row r="21" spans="1:12" ht="12.75" x14ac:dyDescent="0.2">
      <c r="A21" s="3" t="s">
        <v>567</v>
      </c>
      <c r="B21" s="1734">
        <v>857.98193337790008</v>
      </c>
      <c r="C21" s="1045">
        <f t="shared" si="0"/>
        <v>3710.0521920745014</v>
      </c>
      <c r="D21" s="1470">
        <v>2134.451</v>
      </c>
      <c r="E21" s="1094">
        <v>0</v>
      </c>
      <c r="F21" s="1094">
        <v>96.492999999999995</v>
      </c>
      <c r="G21" s="1094">
        <v>0</v>
      </c>
      <c r="H21" s="1094">
        <v>0</v>
      </c>
      <c r="I21" s="1094">
        <v>29.922745042947639</v>
      </c>
      <c r="J21" s="1480">
        <v>1449.1854470315541</v>
      </c>
      <c r="K21" s="897">
        <v>302</v>
      </c>
      <c r="L21" s="508"/>
    </row>
    <row r="22" spans="1:12" ht="12.75" x14ac:dyDescent="0.2">
      <c r="A22" s="3" t="s">
        <v>445</v>
      </c>
      <c r="B22" s="1734">
        <v>6953.3486132489998</v>
      </c>
      <c r="C22" s="1045">
        <f t="shared" si="0"/>
        <v>25883.810460309662</v>
      </c>
      <c r="D22" s="1470">
        <v>12509.912</v>
      </c>
      <c r="E22" s="1094">
        <v>0</v>
      </c>
      <c r="F22" s="1094">
        <v>4153.4799999999996</v>
      </c>
      <c r="G22" s="1094">
        <v>0</v>
      </c>
      <c r="H22" s="1094">
        <v>0</v>
      </c>
      <c r="I22" s="1094">
        <v>304.48095399748729</v>
      </c>
      <c r="J22" s="1480">
        <v>8915.9375063121734</v>
      </c>
      <c r="K22" s="897">
        <v>1143</v>
      </c>
      <c r="L22" s="508"/>
    </row>
    <row r="23" spans="1:12" ht="12.75" x14ac:dyDescent="0.2">
      <c r="A23" s="3" t="s">
        <v>568</v>
      </c>
      <c r="B23" s="1734">
        <v>1568.8168470981</v>
      </c>
      <c r="C23" s="1045">
        <f t="shared" si="0"/>
        <v>6458.7469279208672</v>
      </c>
      <c r="D23" s="1470">
        <v>3319.2930000000001</v>
      </c>
      <c r="E23" s="1094">
        <v>0</v>
      </c>
      <c r="F23" s="1094">
        <v>265.34300000000002</v>
      </c>
      <c r="G23" s="1094">
        <v>0</v>
      </c>
      <c r="H23" s="1094">
        <v>0</v>
      </c>
      <c r="I23" s="1094">
        <v>123.56207241480809</v>
      </c>
      <c r="J23" s="1480">
        <v>2750.5488555060597</v>
      </c>
      <c r="K23" s="897">
        <v>361</v>
      </c>
      <c r="L23" s="508"/>
    </row>
    <row r="24" spans="1:12" ht="12.75" x14ac:dyDescent="0.2">
      <c r="A24" s="3" t="s">
        <v>260</v>
      </c>
      <c r="B24" s="1734">
        <v>1405.1003949779999</v>
      </c>
      <c r="C24" s="1045">
        <f t="shared" si="0"/>
        <v>5982.1872907795005</v>
      </c>
      <c r="D24" s="1470">
        <v>3101.7150000000001</v>
      </c>
      <c r="E24" s="1094">
        <v>0</v>
      </c>
      <c r="F24" s="1094">
        <v>364.24599999999998</v>
      </c>
      <c r="G24" s="1094">
        <v>0</v>
      </c>
      <c r="H24" s="1094">
        <v>0</v>
      </c>
      <c r="I24" s="1094">
        <v>94.150727858499025</v>
      </c>
      <c r="J24" s="1480">
        <v>2422.0755629210012</v>
      </c>
      <c r="K24" s="897">
        <v>372</v>
      </c>
      <c r="L24" s="508"/>
    </row>
    <row r="25" spans="1:12" ht="12.75" x14ac:dyDescent="0.2">
      <c r="A25" s="3" t="s">
        <v>569</v>
      </c>
      <c r="B25" s="1734">
        <v>40603.513413989996</v>
      </c>
      <c r="C25" s="1045">
        <f t="shared" si="0"/>
        <v>195136.37009003066</v>
      </c>
      <c r="D25" s="1470">
        <v>74785.205000000002</v>
      </c>
      <c r="E25" s="1094">
        <v>0</v>
      </c>
      <c r="F25" s="1094">
        <v>34320.476000000002</v>
      </c>
      <c r="G25" s="1094">
        <v>0</v>
      </c>
      <c r="H25" s="1094">
        <v>0</v>
      </c>
      <c r="I25" s="1094">
        <v>5883.1621816110473</v>
      </c>
      <c r="J25" s="1480">
        <v>80147.526908419604</v>
      </c>
      <c r="K25" s="897">
        <v>7820</v>
      </c>
      <c r="L25" s="508"/>
    </row>
    <row r="26" spans="1:12" ht="12.75" x14ac:dyDescent="0.2">
      <c r="A26" s="3" t="s">
        <v>570</v>
      </c>
      <c r="B26" s="1734">
        <v>1467.2962668830999</v>
      </c>
      <c r="C26" s="1045">
        <f t="shared" si="0"/>
        <v>9945.0919581407907</v>
      </c>
      <c r="D26" s="1470">
        <v>4379.8649999999998</v>
      </c>
      <c r="E26" s="1094">
        <v>0</v>
      </c>
      <c r="F26" s="1094">
        <v>228.75200000000001</v>
      </c>
      <c r="G26" s="1094">
        <v>0</v>
      </c>
      <c r="H26" s="1094">
        <v>0</v>
      </c>
      <c r="I26" s="1094">
        <v>67.871572845670144</v>
      </c>
      <c r="J26" s="1480">
        <v>5268.6033852951205</v>
      </c>
      <c r="K26" s="897">
        <v>422</v>
      </c>
      <c r="L26" s="508"/>
    </row>
    <row r="27" spans="1:12" ht="12.75" x14ac:dyDescent="0.2">
      <c r="A27" s="3" t="s">
        <v>571</v>
      </c>
      <c r="B27" s="1734">
        <v>557.25341646920003</v>
      </c>
      <c r="C27" s="1045">
        <f t="shared" si="0"/>
        <v>2824.3658623177434</v>
      </c>
      <c r="D27" s="1470">
        <v>1363.2929999999999</v>
      </c>
      <c r="E27" s="1094">
        <v>0</v>
      </c>
      <c r="F27" s="1094">
        <v>71.06</v>
      </c>
      <c r="G27" s="1094">
        <v>0</v>
      </c>
      <c r="H27" s="1094">
        <v>0</v>
      </c>
      <c r="I27" s="1094">
        <v>13.421581687952147</v>
      </c>
      <c r="J27" s="1480">
        <v>1376.5912806297913</v>
      </c>
      <c r="K27" s="897">
        <v>177</v>
      </c>
      <c r="L27" s="508"/>
    </row>
    <row r="28" spans="1:12" ht="12.75" x14ac:dyDescent="0.2">
      <c r="A28" s="3" t="s">
        <v>451</v>
      </c>
      <c r="B28" s="1734">
        <v>2512.1100057373001</v>
      </c>
      <c r="C28" s="1045">
        <f t="shared" si="0"/>
        <v>13881.922720014143</v>
      </c>
      <c r="D28" s="1470">
        <v>6344.0069999999996</v>
      </c>
      <c r="E28" s="1094">
        <v>0</v>
      </c>
      <c r="F28" s="1094">
        <v>869.00800000000004</v>
      </c>
      <c r="G28" s="1094">
        <v>0</v>
      </c>
      <c r="H28" s="1094">
        <v>0</v>
      </c>
      <c r="I28" s="1094">
        <v>103.20450842643551</v>
      </c>
      <c r="J28" s="1480">
        <v>6565.7032115877082</v>
      </c>
      <c r="K28" s="897">
        <v>1025</v>
      </c>
    </row>
    <row r="29" spans="1:12" ht="12.75" x14ac:dyDescent="0.2">
      <c r="A29" s="3" t="s">
        <v>77</v>
      </c>
      <c r="B29" s="1734">
        <v>1855.0785547407002</v>
      </c>
      <c r="C29" s="1045">
        <f t="shared" si="0"/>
        <v>7721.2381204463782</v>
      </c>
      <c r="D29" s="1470">
        <v>3463.0659999999998</v>
      </c>
      <c r="E29" s="1094">
        <v>0</v>
      </c>
      <c r="F29" s="1094">
        <v>261.20299999999997</v>
      </c>
      <c r="G29" s="1094">
        <v>0</v>
      </c>
      <c r="H29" s="1094">
        <v>0</v>
      </c>
      <c r="I29" s="1094">
        <v>67.04537126838612</v>
      </c>
      <c r="J29" s="1480">
        <v>3929.9237491779918</v>
      </c>
      <c r="K29" s="897">
        <v>474</v>
      </c>
      <c r="L29" s="508"/>
    </row>
    <row r="30" spans="1:12" ht="12.75" x14ac:dyDescent="0.2">
      <c r="A30" s="3" t="s">
        <v>572</v>
      </c>
      <c r="B30" s="1734">
        <v>1133.866185464</v>
      </c>
      <c r="C30" s="1045">
        <f t="shared" si="0"/>
        <v>4484.6056225620177</v>
      </c>
      <c r="D30" s="1470">
        <v>2643.7449999999999</v>
      </c>
      <c r="E30" s="1094">
        <v>0</v>
      </c>
      <c r="F30" s="1094">
        <v>166.09</v>
      </c>
      <c r="G30" s="1094">
        <v>0</v>
      </c>
      <c r="H30" s="1094">
        <v>0</v>
      </c>
      <c r="I30" s="1094">
        <v>26.679860619483364</v>
      </c>
      <c r="J30" s="1480">
        <v>1648.0907619425348</v>
      </c>
      <c r="K30" s="897">
        <v>234</v>
      </c>
      <c r="L30" s="508"/>
    </row>
    <row r="31" spans="1:12" ht="12.75" x14ac:dyDescent="0.2">
      <c r="A31" s="3" t="s">
        <v>78</v>
      </c>
      <c r="B31" s="1734">
        <v>3529.6686132701998</v>
      </c>
      <c r="C31" s="1045">
        <f t="shared" si="0"/>
        <v>42026.809825632234</v>
      </c>
      <c r="D31" s="1470">
        <v>17447.406999999999</v>
      </c>
      <c r="E31" s="1094">
        <v>0</v>
      </c>
      <c r="F31" s="1094">
        <v>795.048</v>
      </c>
      <c r="G31" s="1094">
        <v>0</v>
      </c>
      <c r="H31" s="1094">
        <v>0</v>
      </c>
      <c r="I31" s="1094">
        <v>162.92655729263109</v>
      </c>
      <c r="J31" s="1480">
        <v>23621.428268339605</v>
      </c>
      <c r="K31" s="897">
        <v>1702</v>
      </c>
      <c r="L31" s="508"/>
    </row>
    <row r="32" spans="1:12" ht="12.75" x14ac:dyDescent="0.2">
      <c r="A32" s="3" t="s">
        <v>149</v>
      </c>
      <c r="B32" s="1734">
        <v>3181.3370804450001</v>
      </c>
      <c r="C32" s="1045">
        <f t="shared" si="0"/>
        <v>11753.85073387289</v>
      </c>
      <c r="D32" s="1470">
        <v>6685.9530000000004</v>
      </c>
      <c r="E32" s="1094">
        <v>0</v>
      </c>
      <c r="F32" s="1094">
        <v>685.80200000000002</v>
      </c>
      <c r="G32" s="1094">
        <v>0</v>
      </c>
      <c r="H32" s="1094">
        <v>0</v>
      </c>
      <c r="I32" s="1094">
        <v>242.54972625937103</v>
      </c>
      <c r="J32" s="1480">
        <v>4139.5460076135196</v>
      </c>
      <c r="K32" s="897">
        <v>763</v>
      </c>
      <c r="L32" s="508"/>
    </row>
    <row r="33" spans="1:12" ht="12.75" x14ac:dyDescent="0.2">
      <c r="A33" s="3" t="s">
        <v>573</v>
      </c>
      <c r="B33" s="1734">
        <v>516.228165838</v>
      </c>
      <c r="C33" s="1045">
        <f t="shared" si="0"/>
        <v>4427.2352959408563</v>
      </c>
      <c r="D33" s="1470">
        <v>1993.905</v>
      </c>
      <c r="E33" s="1094">
        <v>0</v>
      </c>
      <c r="F33" s="1094">
        <v>30.564</v>
      </c>
      <c r="G33" s="1094">
        <v>0</v>
      </c>
      <c r="H33" s="1094">
        <v>0</v>
      </c>
      <c r="I33" s="1094">
        <v>22.319954777192855</v>
      </c>
      <c r="J33" s="1480">
        <v>2380.4463411636639</v>
      </c>
      <c r="K33" s="897">
        <v>205</v>
      </c>
      <c r="L33" s="508"/>
    </row>
    <row r="34" spans="1:12" ht="12.75" x14ac:dyDescent="0.2">
      <c r="A34" s="3" t="s">
        <v>80</v>
      </c>
      <c r="B34" s="1734">
        <v>1277.0675551537001</v>
      </c>
      <c r="C34" s="1045">
        <f t="shared" si="0"/>
        <v>5792.1173427934209</v>
      </c>
      <c r="D34" s="1470">
        <v>3138.3620000000001</v>
      </c>
      <c r="E34" s="1094">
        <v>0</v>
      </c>
      <c r="F34" s="1094">
        <v>304.33999999999997</v>
      </c>
      <c r="G34" s="1094">
        <v>0</v>
      </c>
      <c r="H34" s="1094">
        <v>0</v>
      </c>
      <c r="I34" s="1094">
        <v>88.954208408705881</v>
      </c>
      <c r="J34" s="1480">
        <v>2260.4611343847141</v>
      </c>
      <c r="K34" s="897">
        <v>252</v>
      </c>
      <c r="L34" s="508"/>
    </row>
    <row r="35" spans="1:12" ht="12.75" x14ac:dyDescent="0.2">
      <c r="A35" s="3" t="s">
        <v>574</v>
      </c>
      <c r="B35" s="1734">
        <v>3540.8944292265001</v>
      </c>
      <c r="C35" s="1045">
        <f t="shared" si="0"/>
        <v>14881.628625674519</v>
      </c>
      <c r="D35" s="1470">
        <v>7079.8239999999996</v>
      </c>
      <c r="E35" s="1094">
        <v>0</v>
      </c>
      <c r="F35" s="1094">
        <v>1208.5909999999999</v>
      </c>
      <c r="G35" s="1094">
        <v>0</v>
      </c>
      <c r="H35" s="1094">
        <v>0</v>
      </c>
      <c r="I35" s="1094">
        <v>339.64489337524594</v>
      </c>
      <c r="J35" s="1480">
        <v>6253.5687322992753</v>
      </c>
      <c r="K35" s="897">
        <v>685</v>
      </c>
      <c r="L35" s="508"/>
    </row>
    <row r="36" spans="1:12" ht="12.75" x14ac:dyDescent="0.2">
      <c r="A36" s="3" t="s">
        <v>381</v>
      </c>
      <c r="B36" s="1734">
        <v>616.63929566019999</v>
      </c>
      <c r="C36" s="1045">
        <f t="shared" si="0"/>
        <v>6911.73765326592</v>
      </c>
      <c r="D36" s="1470">
        <v>3001.4</v>
      </c>
      <c r="E36" s="1094">
        <v>0</v>
      </c>
      <c r="F36" s="1094">
        <v>85.933999999999997</v>
      </c>
      <c r="G36" s="1094">
        <v>0</v>
      </c>
      <c r="H36" s="1094">
        <v>0</v>
      </c>
      <c r="I36" s="1094">
        <v>9.974107033397555</v>
      </c>
      <c r="J36" s="1480">
        <v>3814.4295462325222</v>
      </c>
      <c r="K36" s="897">
        <v>243</v>
      </c>
      <c r="L36" s="508"/>
    </row>
    <row r="37" spans="1:12" ht="12.75" x14ac:dyDescent="0.2">
      <c r="A37" s="3" t="s">
        <v>465</v>
      </c>
      <c r="B37" s="1734">
        <v>1535.8713603973999</v>
      </c>
      <c r="C37" s="1045">
        <f t="shared" si="0"/>
        <v>9919.0196659056728</v>
      </c>
      <c r="D37" s="1470">
        <v>4637.5290000000005</v>
      </c>
      <c r="E37" s="1094">
        <v>0</v>
      </c>
      <c r="F37" s="1094">
        <v>381.29199999999997</v>
      </c>
      <c r="G37" s="1094">
        <v>0</v>
      </c>
      <c r="H37" s="1094">
        <v>0</v>
      </c>
      <c r="I37" s="1094">
        <v>148.84832141483565</v>
      </c>
      <c r="J37" s="1480">
        <v>4751.3503444908365</v>
      </c>
      <c r="K37" s="897">
        <v>500</v>
      </c>
      <c r="L37" s="508"/>
    </row>
    <row r="38" spans="1:12" ht="12.75" x14ac:dyDescent="0.2">
      <c r="A38" s="3" t="s">
        <v>575</v>
      </c>
      <c r="B38" s="1734">
        <v>353.01587220780004</v>
      </c>
      <c r="C38" s="1045">
        <f t="shared" si="0"/>
        <v>3327.964276613101</v>
      </c>
      <c r="D38" s="1470">
        <v>1945.8050000000001</v>
      </c>
      <c r="E38" s="1094">
        <v>0</v>
      </c>
      <c r="F38" s="1094">
        <v>14.75</v>
      </c>
      <c r="G38" s="1094">
        <v>0</v>
      </c>
      <c r="H38" s="1094">
        <v>0</v>
      </c>
      <c r="I38" s="1094">
        <v>8.8985100235793053E-3</v>
      </c>
      <c r="J38" s="1480">
        <v>1367.4003781030776</v>
      </c>
      <c r="K38" s="897">
        <v>160</v>
      </c>
      <c r="L38" s="508"/>
    </row>
    <row r="39" spans="1:12" ht="12.75" x14ac:dyDescent="0.2">
      <c r="A39" s="3" t="s">
        <v>576</v>
      </c>
      <c r="B39" s="1734">
        <v>764.93048432670003</v>
      </c>
      <c r="C39" s="1045">
        <f t="shared" si="0"/>
        <v>4130.3214897648159</v>
      </c>
      <c r="D39" s="1470">
        <v>1392.3130000000001</v>
      </c>
      <c r="E39" s="1094">
        <v>0</v>
      </c>
      <c r="F39" s="1094">
        <v>48.701000000000001</v>
      </c>
      <c r="G39" s="1094">
        <v>0</v>
      </c>
      <c r="H39" s="1094">
        <v>0</v>
      </c>
      <c r="I39" s="1094">
        <v>58.421061009795693</v>
      </c>
      <c r="J39" s="1480">
        <v>2630.8864287550205</v>
      </c>
      <c r="K39" s="897">
        <v>237</v>
      </c>
      <c r="L39" s="508"/>
    </row>
    <row r="40" spans="1:12" ht="12.75" x14ac:dyDescent="0.2">
      <c r="A40" s="3" t="s">
        <v>82</v>
      </c>
      <c r="B40" s="1734">
        <v>4187.4943594469996</v>
      </c>
      <c r="C40" s="1045">
        <f t="shared" si="0"/>
        <v>17438.730683222271</v>
      </c>
      <c r="D40" s="1470">
        <v>8779.4850000000006</v>
      </c>
      <c r="E40" s="1094">
        <v>0</v>
      </c>
      <c r="F40" s="1094">
        <v>969.40099999999995</v>
      </c>
      <c r="G40" s="1094">
        <v>0</v>
      </c>
      <c r="H40" s="1094">
        <v>0</v>
      </c>
      <c r="I40" s="1094">
        <v>333.29050828796687</v>
      </c>
      <c r="J40" s="1480">
        <v>7356.5541749343056</v>
      </c>
      <c r="K40" s="897">
        <v>1060</v>
      </c>
      <c r="L40" s="508"/>
    </row>
    <row r="41" spans="1:12" ht="12.75" x14ac:dyDescent="0.2">
      <c r="A41" s="3" t="s">
        <v>577</v>
      </c>
      <c r="B41" s="1734">
        <v>2203.3650881459998</v>
      </c>
      <c r="C41" s="1045">
        <f t="shared" si="0"/>
        <v>11940.480631400715</v>
      </c>
      <c r="D41" s="1470">
        <v>5288.3140000000003</v>
      </c>
      <c r="E41" s="1094">
        <v>0</v>
      </c>
      <c r="F41" s="1094">
        <v>510.82900000000001</v>
      </c>
      <c r="G41" s="1094">
        <v>0</v>
      </c>
      <c r="H41" s="1094">
        <v>0</v>
      </c>
      <c r="I41" s="1094">
        <v>134.71846782522709</v>
      </c>
      <c r="J41" s="1480">
        <v>6006.6191635754867</v>
      </c>
      <c r="K41" s="897">
        <v>700</v>
      </c>
      <c r="L41" s="508"/>
    </row>
    <row r="42" spans="1:12" ht="12.75" x14ac:dyDescent="0.2">
      <c r="A42" s="3" t="s">
        <v>84</v>
      </c>
      <c r="B42" s="1734">
        <v>4299.3173661580004</v>
      </c>
      <c r="C42" s="1045">
        <f t="shared" si="0"/>
        <v>37978.482704215116</v>
      </c>
      <c r="D42" s="1470">
        <v>14340.974</v>
      </c>
      <c r="E42" s="1094">
        <v>0</v>
      </c>
      <c r="F42" s="1094">
        <v>4186.1379999999999</v>
      </c>
      <c r="G42" s="1094">
        <v>0</v>
      </c>
      <c r="H42" s="1094">
        <v>0</v>
      </c>
      <c r="I42" s="1094">
        <v>399.45458386940504</v>
      </c>
      <c r="J42" s="1480">
        <v>19051.916120345708</v>
      </c>
      <c r="K42" s="897">
        <v>1566</v>
      </c>
      <c r="L42" s="508"/>
    </row>
    <row r="43" spans="1:12" ht="12.75" x14ac:dyDescent="0.2">
      <c r="A43" s="3" t="s">
        <v>471</v>
      </c>
      <c r="B43" s="1734">
        <v>752.60794842610005</v>
      </c>
      <c r="C43" s="1045">
        <f t="shared" si="0"/>
        <v>2959.6354708598437</v>
      </c>
      <c r="D43" s="1470">
        <v>1588.8330000000001</v>
      </c>
      <c r="E43" s="1094">
        <v>0</v>
      </c>
      <c r="F43" s="1094">
        <v>49.402000000000001</v>
      </c>
      <c r="G43" s="1094">
        <v>0</v>
      </c>
      <c r="H43" s="1094">
        <v>0</v>
      </c>
      <c r="I43" s="1094">
        <v>24.688156922198608</v>
      </c>
      <c r="J43" s="1480">
        <v>1296.7123139376447</v>
      </c>
      <c r="K43" s="897">
        <v>245</v>
      </c>
      <c r="L43" s="508"/>
    </row>
    <row r="44" spans="1:12" ht="12.75" x14ac:dyDescent="0.2">
      <c r="A44" s="3" t="s">
        <v>85</v>
      </c>
      <c r="B44" s="1734">
        <v>3361.1400714607003</v>
      </c>
      <c r="C44" s="1045">
        <f t="shared" si="0"/>
        <v>22428.904663571891</v>
      </c>
      <c r="D44" s="1470">
        <v>10487.324000000001</v>
      </c>
      <c r="E44" s="1094">
        <v>0</v>
      </c>
      <c r="F44" s="1094">
        <v>587.62599999999998</v>
      </c>
      <c r="G44" s="1094">
        <v>0</v>
      </c>
      <c r="H44" s="1094">
        <v>0</v>
      </c>
      <c r="I44" s="1094">
        <v>262.70304979314739</v>
      </c>
      <c r="J44" s="1480">
        <v>11091.251613778742</v>
      </c>
      <c r="K44" s="897">
        <v>1143</v>
      </c>
      <c r="L44" s="508"/>
    </row>
    <row r="45" spans="1:12" ht="12.75" x14ac:dyDescent="0.2">
      <c r="A45" s="3" t="s">
        <v>578</v>
      </c>
      <c r="B45" s="1734">
        <v>2192.5018610279999</v>
      </c>
      <c r="C45" s="1045">
        <f t="shared" si="0"/>
        <v>8889.6027537686896</v>
      </c>
      <c r="D45" s="1470">
        <v>4552.402</v>
      </c>
      <c r="E45" s="1094">
        <v>0</v>
      </c>
      <c r="F45" s="1094">
        <v>506.60899999999998</v>
      </c>
      <c r="G45" s="1094">
        <v>0</v>
      </c>
      <c r="H45" s="1094">
        <v>0</v>
      </c>
      <c r="I45" s="1094">
        <v>75.03498531862769</v>
      </c>
      <c r="J45" s="1480">
        <v>3755.5567684500606</v>
      </c>
      <c r="K45" s="897">
        <v>415</v>
      </c>
      <c r="L45" s="508"/>
    </row>
    <row r="46" spans="1:12" ht="12.75" x14ac:dyDescent="0.2">
      <c r="A46" s="3" t="s">
        <v>579</v>
      </c>
      <c r="B46" s="1734">
        <v>2107.7049646329997</v>
      </c>
      <c r="C46" s="1045">
        <f t="shared" si="0"/>
        <v>7634.852845285639</v>
      </c>
      <c r="D46" s="1470">
        <v>3099.1970000000001</v>
      </c>
      <c r="E46" s="1094">
        <v>0</v>
      </c>
      <c r="F46" s="1094">
        <v>293.13099999999997</v>
      </c>
      <c r="G46" s="1094">
        <v>0</v>
      </c>
      <c r="H46" s="1094">
        <v>0</v>
      </c>
      <c r="I46" s="1094">
        <v>137.37781814911511</v>
      </c>
      <c r="J46" s="1480">
        <v>4105.1470271365242</v>
      </c>
      <c r="K46" s="897">
        <v>624</v>
      </c>
      <c r="L46" s="508"/>
    </row>
    <row r="47" spans="1:12" ht="12.75" x14ac:dyDescent="0.2">
      <c r="A47" s="3" t="s">
        <v>157</v>
      </c>
      <c r="B47" s="1734">
        <v>1109.9917589148001</v>
      </c>
      <c r="C47" s="1045">
        <f t="shared" si="0"/>
        <v>11321.947875090264</v>
      </c>
      <c r="D47" s="1470">
        <v>4665.625</v>
      </c>
      <c r="E47" s="1094">
        <v>0</v>
      </c>
      <c r="F47" s="1094">
        <v>375.84699999999998</v>
      </c>
      <c r="G47" s="1094">
        <v>0</v>
      </c>
      <c r="H47" s="1094">
        <v>0</v>
      </c>
      <c r="I47" s="1094">
        <v>36.796807655659926</v>
      </c>
      <c r="J47" s="1480">
        <v>6243.679067434603</v>
      </c>
      <c r="K47" s="897">
        <v>527</v>
      </c>
      <c r="L47" s="508"/>
    </row>
    <row r="48" spans="1:12" ht="12.75" x14ac:dyDescent="0.2">
      <c r="A48" s="3" t="s">
        <v>580</v>
      </c>
      <c r="B48" s="1734">
        <v>24786.673212713999</v>
      </c>
      <c r="C48" s="1045">
        <f t="shared" si="0"/>
        <v>85852.775309172837</v>
      </c>
      <c r="D48" s="1470">
        <v>37338.983999999997</v>
      </c>
      <c r="E48" s="1094">
        <v>0</v>
      </c>
      <c r="F48" s="1094">
        <v>9583.3060000000005</v>
      </c>
      <c r="G48" s="1094">
        <v>0</v>
      </c>
      <c r="H48" s="1094">
        <v>0</v>
      </c>
      <c r="I48" s="1094">
        <v>2117.7355967253138</v>
      </c>
      <c r="J48" s="1480">
        <v>36812.749712447519</v>
      </c>
      <c r="K48" s="897">
        <v>4468</v>
      </c>
      <c r="L48" s="508"/>
    </row>
    <row r="49" spans="1:12" ht="12.75" x14ac:dyDescent="0.2">
      <c r="A49" s="3" t="s">
        <v>581</v>
      </c>
      <c r="B49" s="1734">
        <v>8052.6169487696006</v>
      </c>
      <c r="C49" s="1045">
        <f t="shared" si="0"/>
        <v>45096.305219702655</v>
      </c>
      <c r="D49" s="1470">
        <v>19000.142</v>
      </c>
      <c r="E49" s="1094">
        <v>0</v>
      </c>
      <c r="F49" s="1094">
        <v>2406.018</v>
      </c>
      <c r="G49" s="1094">
        <v>0</v>
      </c>
      <c r="H49" s="1094">
        <v>0</v>
      </c>
      <c r="I49" s="1094">
        <v>510.41584830823223</v>
      </c>
      <c r="J49" s="1480">
        <v>23179.729371394427</v>
      </c>
      <c r="K49" s="897">
        <v>2335</v>
      </c>
      <c r="L49" s="508"/>
    </row>
    <row r="50" spans="1:12" ht="12.75" x14ac:dyDescent="0.2">
      <c r="A50" s="3" t="s">
        <v>582</v>
      </c>
      <c r="B50" s="1734">
        <v>7382.2433209470009</v>
      </c>
      <c r="C50" s="1045">
        <f t="shared" si="0"/>
        <v>25639.555782555726</v>
      </c>
      <c r="D50" s="1470">
        <v>11479.618</v>
      </c>
      <c r="E50" s="1094">
        <v>0</v>
      </c>
      <c r="F50" s="1094">
        <v>2559.5949999999998</v>
      </c>
      <c r="G50" s="1094">
        <v>0</v>
      </c>
      <c r="H50" s="1094">
        <v>0</v>
      </c>
      <c r="I50" s="1094">
        <v>480.44228397879306</v>
      </c>
      <c r="J50" s="1480">
        <v>11119.900498576933</v>
      </c>
      <c r="K50" s="897">
        <v>1014</v>
      </c>
      <c r="L50" s="508"/>
    </row>
    <row r="51" spans="1:12" ht="12.75" x14ac:dyDescent="0.2">
      <c r="A51" s="3" t="s">
        <v>583</v>
      </c>
      <c r="B51" s="1734">
        <v>4449.6400649571005</v>
      </c>
      <c r="C51" s="1045">
        <f t="shared" si="0"/>
        <v>22094.148259559566</v>
      </c>
      <c r="D51" s="1470">
        <v>10472.999</v>
      </c>
      <c r="E51" s="1094">
        <v>0</v>
      </c>
      <c r="F51" s="1094">
        <v>947.4</v>
      </c>
      <c r="G51" s="1094">
        <v>0</v>
      </c>
      <c r="H51" s="1094">
        <v>0</v>
      </c>
      <c r="I51" s="1094">
        <v>280.26690397944384</v>
      </c>
      <c r="J51" s="1480">
        <v>10393.482355580125</v>
      </c>
      <c r="K51" s="897">
        <v>1431</v>
      </c>
      <c r="L51" s="508"/>
    </row>
    <row r="52" spans="1:12" ht="12.75" x14ac:dyDescent="0.2">
      <c r="A52" s="3" t="s">
        <v>202</v>
      </c>
      <c r="B52" s="1734">
        <v>35395.078243217002</v>
      </c>
      <c r="C52" s="1045">
        <f t="shared" si="0"/>
        <v>308698.83278421982</v>
      </c>
      <c r="D52" s="1470">
        <v>92022.679000000004</v>
      </c>
      <c r="E52" s="1094">
        <v>2684.6801700000001</v>
      </c>
      <c r="F52" s="1094">
        <v>20248.474999999999</v>
      </c>
      <c r="G52" s="1094">
        <v>0</v>
      </c>
      <c r="H52" s="1094">
        <v>0</v>
      </c>
      <c r="I52" s="1094">
        <v>5447.4869405169111</v>
      </c>
      <c r="J52" s="1480">
        <v>188295.51167370289</v>
      </c>
      <c r="K52" s="897">
        <v>10075</v>
      </c>
      <c r="L52" s="508"/>
    </row>
    <row r="53" spans="1:12" ht="12.75" x14ac:dyDescent="0.2">
      <c r="A53" s="3" t="s">
        <v>584</v>
      </c>
      <c r="B53" s="1734">
        <v>8969.7866205850005</v>
      </c>
      <c r="C53" s="1045">
        <f t="shared" si="0"/>
        <v>43209.616017112363</v>
      </c>
      <c r="D53" s="1470">
        <v>22313.16</v>
      </c>
      <c r="E53" s="1094">
        <v>0</v>
      </c>
      <c r="F53" s="1094">
        <v>1586.4480000000001</v>
      </c>
      <c r="G53" s="1094">
        <v>0</v>
      </c>
      <c r="H53" s="1094">
        <v>0</v>
      </c>
      <c r="I53" s="1094">
        <v>565.36989764889654</v>
      </c>
      <c r="J53" s="1480">
        <v>18744.638119463467</v>
      </c>
      <c r="K53" s="897">
        <v>2493</v>
      </c>
      <c r="L53" s="508"/>
    </row>
    <row r="54" spans="1:12" ht="12.75" x14ac:dyDescent="0.2">
      <c r="A54" s="3" t="s">
        <v>88</v>
      </c>
      <c r="B54" s="1734">
        <v>1327.5460436383003</v>
      </c>
      <c r="C54" s="1045">
        <f t="shared" si="0"/>
        <v>6041.892905799079</v>
      </c>
      <c r="D54" s="1470">
        <v>3237.491</v>
      </c>
      <c r="E54" s="1094">
        <v>0</v>
      </c>
      <c r="F54" s="1094">
        <v>176.41200000000001</v>
      </c>
      <c r="G54" s="1094">
        <v>0</v>
      </c>
      <c r="H54" s="1094">
        <v>0</v>
      </c>
      <c r="I54" s="1094">
        <v>85.308555655728554</v>
      </c>
      <c r="J54" s="1480">
        <v>2542.6813501433503</v>
      </c>
      <c r="K54" s="897">
        <v>384</v>
      </c>
      <c r="L54" s="508"/>
    </row>
    <row r="55" spans="1:12" ht="12.75" x14ac:dyDescent="0.2">
      <c r="A55" s="3" t="s">
        <v>89</v>
      </c>
      <c r="B55" s="1734">
        <v>2782.3715906848997</v>
      </c>
      <c r="C55" s="1045">
        <f t="shared" si="0"/>
        <v>12550.504832110013</v>
      </c>
      <c r="D55" s="1470">
        <v>5428.4679999999998</v>
      </c>
      <c r="E55" s="1094">
        <v>0</v>
      </c>
      <c r="F55" s="1094">
        <v>805.08600000000001</v>
      </c>
      <c r="G55" s="1094">
        <v>0</v>
      </c>
      <c r="H55" s="1094">
        <v>0</v>
      </c>
      <c r="I55" s="1094">
        <v>198.83661325488865</v>
      </c>
      <c r="J55" s="1480">
        <v>6118.1142188551239</v>
      </c>
      <c r="K55" s="897">
        <v>835</v>
      </c>
      <c r="L55" s="508"/>
    </row>
    <row r="56" spans="1:12" ht="12.75" x14ac:dyDescent="0.2">
      <c r="A56" s="3" t="s">
        <v>585</v>
      </c>
      <c r="B56" s="1734">
        <v>2802.9112976111001</v>
      </c>
      <c r="C56" s="1045">
        <f t="shared" si="0"/>
        <v>10720.527589378802</v>
      </c>
      <c r="D56" s="1470">
        <v>5683.326</v>
      </c>
      <c r="E56" s="1094">
        <v>0</v>
      </c>
      <c r="F56" s="1094">
        <v>506.334</v>
      </c>
      <c r="G56" s="1094">
        <v>0</v>
      </c>
      <c r="H56" s="1094">
        <v>0</v>
      </c>
      <c r="I56" s="1094">
        <v>748.42733199337795</v>
      </c>
      <c r="J56" s="1480">
        <v>3782.4402573854245</v>
      </c>
      <c r="K56" s="897">
        <v>658</v>
      </c>
      <c r="L56" s="508"/>
    </row>
    <row r="57" spans="1:12" ht="12.75" x14ac:dyDescent="0.2">
      <c r="A57" s="3" t="s">
        <v>161</v>
      </c>
      <c r="B57" s="1734">
        <v>2301.7545284379003</v>
      </c>
      <c r="C57" s="1045">
        <f t="shared" si="0"/>
        <v>7900.3057336832862</v>
      </c>
      <c r="D57" s="1470">
        <v>4007.6390000000001</v>
      </c>
      <c r="E57" s="1094">
        <v>0</v>
      </c>
      <c r="F57" s="1094">
        <v>503.00599999999997</v>
      </c>
      <c r="G57" s="1094">
        <v>0</v>
      </c>
      <c r="H57" s="1094">
        <v>0</v>
      </c>
      <c r="I57" s="1094">
        <v>400.09617564232457</v>
      </c>
      <c r="J57" s="1480">
        <v>2989.5645580409614</v>
      </c>
      <c r="K57" s="897">
        <v>414</v>
      </c>
      <c r="L57" s="508"/>
    </row>
    <row r="58" spans="1:12" ht="12.75" x14ac:dyDescent="0.2">
      <c r="A58" s="3" t="s">
        <v>586</v>
      </c>
      <c r="B58" s="1734">
        <v>2484.4141893817</v>
      </c>
      <c r="C58" s="1045">
        <f t="shared" si="0"/>
        <v>15300.227044029411</v>
      </c>
      <c r="D58" s="1470">
        <v>6625.81</v>
      </c>
      <c r="E58" s="1094">
        <v>0</v>
      </c>
      <c r="F58" s="1094">
        <v>1761.8219999999999</v>
      </c>
      <c r="G58" s="1094">
        <v>0</v>
      </c>
      <c r="H58" s="1094">
        <v>0</v>
      </c>
      <c r="I58" s="1094">
        <v>231.6506269640401</v>
      </c>
      <c r="J58" s="1480">
        <v>6680.9444170653715</v>
      </c>
      <c r="K58" s="897">
        <v>891</v>
      </c>
      <c r="L58" s="508"/>
    </row>
    <row r="59" spans="1:12" ht="12.75" x14ac:dyDescent="0.2">
      <c r="A59" s="3" t="s">
        <v>587</v>
      </c>
      <c r="B59" s="1734">
        <v>19330.955211514</v>
      </c>
      <c r="C59" s="1045">
        <f t="shared" si="0"/>
        <v>91461.18819779437</v>
      </c>
      <c r="D59" s="1470">
        <v>36312.302000000003</v>
      </c>
      <c r="E59" s="1094">
        <v>0</v>
      </c>
      <c r="F59" s="1094">
        <v>7110.8090000000002</v>
      </c>
      <c r="G59" s="1094">
        <v>0</v>
      </c>
      <c r="H59" s="1094">
        <v>0</v>
      </c>
      <c r="I59" s="1094">
        <v>1597.610941509641</v>
      </c>
      <c r="J59" s="1480">
        <v>46440.466256284722</v>
      </c>
      <c r="K59" s="897">
        <v>3959</v>
      </c>
      <c r="L59" s="508"/>
    </row>
    <row r="60" spans="1:12" ht="12.75" x14ac:dyDescent="0.2">
      <c r="A60" s="3" t="s">
        <v>588</v>
      </c>
      <c r="B60" s="1734">
        <v>10726.1197745877</v>
      </c>
      <c r="C60" s="1045">
        <f t="shared" si="0"/>
        <v>40362.084141402542</v>
      </c>
      <c r="D60" s="1470">
        <v>21816.611000000001</v>
      </c>
      <c r="E60" s="1094">
        <v>0</v>
      </c>
      <c r="F60" s="1094">
        <v>4588.6369999999997</v>
      </c>
      <c r="G60" s="1094">
        <v>0</v>
      </c>
      <c r="H60" s="1094">
        <v>0</v>
      </c>
      <c r="I60" s="1094">
        <v>681.36761509645476</v>
      </c>
      <c r="J60" s="1480">
        <v>13275.468526306089</v>
      </c>
      <c r="K60" s="897">
        <v>1958</v>
      </c>
      <c r="L60" s="508"/>
    </row>
    <row r="61" spans="1:12" ht="12.75" x14ac:dyDescent="0.2">
      <c r="A61" s="3" t="s">
        <v>92</v>
      </c>
      <c r="B61" s="1734">
        <v>9243.54633741</v>
      </c>
      <c r="C61" s="1045">
        <f t="shared" si="0"/>
        <v>42316.868227784755</v>
      </c>
      <c r="D61" s="1470">
        <v>22311.522000000001</v>
      </c>
      <c r="E61" s="1094">
        <v>0</v>
      </c>
      <c r="F61" s="1094">
        <v>1908.0350000000001</v>
      </c>
      <c r="G61" s="1094">
        <v>0</v>
      </c>
      <c r="H61" s="1094">
        <v>0</v>
      </c>
      <c r="I61" s="1094">
        <v>528.05504157926896</v>
      </c>
      <c r="J61" s="1480">
        <v>17569.256186205486</v>
      </c>
      <c r="K61" s="897">
        <v>2490</v>
      </c>
      <c r="L61" s="508"/>
    </row>
    <row r="62" spans="1:12" ht="12.75" x14ac:dyDescent="0.2">
      <c r="A62" s="3" t="s">
        <v>589</v>
      </c>
      <c r="B62" s="1734">
        <v>4462.0505733760001</v>
      </c>
      <c r="C62" s="1045">
        <f t="shared" si="0"/>
        <v>21946.180128174023</v>
      </c>
      <c r="D62" s="1470">
        <v>12688.843999999999</v>
      </c>
      <c r="E62" s="1094">
        <v>0</v>
      </c>
      <c r="F62" s="1094">
        <v>1302.652</v>
      </c>
      <c r="G62" s="1094">
        <v>0</v>
      </c>
      <c r="H62" s="1094">
        <v>0</v>
      </c>
      <c r="I62" s="1094">
        <v>215.72165796957734</v>
      </c>
      <c r="J62" s="1480">
        <v>7738.9624702044466</v>
      </c>
      <c r="K62" s="897">
        <v>877</v>
      </c>
      <c r="L62" s="508"/>
    </row>
    <row r="63" spans="1:12" ht="12.75" x14ac:dyDescent="0.2">
      <c r="A63" s="3" t="s">
        <v>93</v>
      </c>
      <c r="B63" s="1734">
        <v>25030.115223094999</v>
      </c>
      <c r="C63" s="1045">
        <f t="shared" si="0"/>
        <v>119854.67634457645</v>
      </c>
      <c r="D63" s="1470">
        <v>61521.442999999999</v>
      </c>
      <c r="E63" s="1094">
        <v>16.467179999999999</v>
      </c>
      <c r="F63" s="1094">
        <v>11234.075999999999</v>
      </c>
      <c r="G63" s="1094">
        <v>0</v>
      </c>
      <c r="H63" s="1094">
        <v>0</v>
      </c>
      <c r="I63" s="1094">
        <v>1537.8029528158891</v>
      </c>
      <c r="J63" s="1480">
        <v>45544.887211760564</v>
      </c>
      <c r="K63" s="897">
        <v>4340</v>
      </c>
      <c r="L63" s="508"/>
    </row>
    <row r="64" spans="1:12" ht="12.75" x14ac:dyDescent="0.2">
      <c r="A64" s="3" t="s">
        <v>95</v>
      </c>
      <c r="B64" s="1734">
        <v>3264.6872102903999</v>
      </c>
      <c r="C64" s="1045">
        <f t="shared" si="0"/>
        <v>25362.148579121756</v>
      </c>
      <c r="D64" s="1470">
        <v>12176.828</v>
      </c>
      <c r="E64" s="1094">
        <v>0</v>
      </c>
      <c r="F64" s="1094">
        <v>964.69600000000003</v>
      </c>
      <c r="G64" s="1094">
        <v>0</v>
      </c>
      <c r="H64" s="1094">
        <v>0</v>
      </c>
      <c r="I64" s="1094">
        <v>86.532482953404937</v>
      </c>
      <c r="J64" s="1480">
        <v>12134.09209616835</v>
      </c>
      <c r="K64" s="897">
        <v>1084</v>
      </c>
      <c r="L64" s="508"/>
    </row>
    <row r="65" spans="1:12" ht="12.75" x14ac:dyDescent="0.2">
      <c r="A65" s="3" t="s">
        <v>96</v>
      </c>
      <c r="B65" s="1734">
        <v>1111.3442670625</v>
      </c>
      <c r="C65" s="1045">
        <f t="shared" si="0"/>
        <v>4242.3389989297293</v>
      </c>
      <c r="D65" s="1470">
        <v>2394.2719999999999</v>
      </c>
      <c r="E65" s="1094">
        <v>0</v>
      </c>
      <c r="F65" s="1094">
        <v>338.74799999999999</v>
      </c>
      <c r="G65" s="1094">
        <v>0</v>
      </c>
      <c r="H65" s="1094">
        <v>0</v>
      </c>
      <c r="I65" s="1094">
        <v>63.335787654897494</v>
      </c>
      <c r="J65" s="1480">
        <v>1445.9832112748315</v>
      </c>
      <c r="K65" s="897">
        <v>251</v>
      </c>
      <c r="L65" s="508"/>
    </row>
    <row r="66" spans="1:12" ht="12.75" x14ac:dyDescent="0.2">
      <c r="A66" s="3" t="s">
        <v>590</v>
      </c>
      <c r="B66" s="1734">
        <v>1406.7493867116002</v>
      </c>
      <c r="C66" s="1045">
        <f t="shared" si="0"/>
        <v>6583.3647037719293</v>
      </c>
      <c r="D66" s="1470">
        <v>3479.5070000000001</v>
      </c>
      <c r="E66" s="1094">
        <v>0</v>
      </c>
      <c r="F66" s="1094">
        <v>340.97199999999998</v>
      </c>
      <c r="G66" s="1094">
        <v>0</v>
      </c>
      <c r="H66" s="1094">
        <v>0</v>
      </c>
      <c r="I66" s="1094">
        <v>80.645893035309655</v>
      </c>
      <c r="J66" s="1480">
        <v>2682.2398107366193</v>
      </c>
      <c r="K66" s="897">
        <v>342</v>
      </c>
      <c r="L66" s="508"/>
    </row>
    <row r="67" spans="1:12" ht="12.75" x14ac:dyDescent="0.2">
      <c r="A67" s="3" t="s">
        <v>591</v>
      </c>
      <c r="B67" s="1734">
        <v>1179.1285330097</v>
      </c>
      <c r="C67" s="1045">
        <f t="shared" si="0"/>
        <v>10642.319867631739</v>
      </c>
      <c r="D67" s="1470">
        <v>4649.3580000000002</v>
      </c>
      <c r="E67" s="1094">
        <v>0</v>
      </c>
      <c r="F67" s="1094">
        <v>311.18299999999999</v>
      </c>
      <c r="G67" s="1094">
        <v>0</v>
      </c>
      <c r="H67" s="1094">
        <v>0</v>
      </c>
      <c r="I67" s="1094">
        <v>79.552290102808385</v>
      </c>
      <c r="J67" s="1480">
        <v>5602.2265775289306</v>
      </c>
      <c r="K67" s="897">
        <v>507</v>
      </c>
      <c r="L67" s="508"/>
    </row>
    <row r="68" spans="1:12" ht="12.75" x14ac:dyDescent="0.2">
      <c r="A68" s="3" t="s">
        <v>592</v>
      </c>
      <c r="B68" s="1734">
        <v>1006.8266948835</v>
      </c>
      <c r="C68" s="1045">
        <f t="shared" si="0"/>
        <v>3839.4660443348539</v>
      </c>
      <c r="D68" s="1470">
        <v>2434.48</v>
      </c>
      <c r="E68" s="1094">
        <v>0</v>
      </c>
      <c r="F68" s="1094">
        <v>318.19799999999998</v>
      </c>
      <c r="G68" s="1094">
        <v>0</v>
      </c>
      <c r="H68" s="1094">
        <v>0</v>
      </c>
      <c r="I68" s="1094">
        <v>10.220005373592263</v>
      </c>
      <c r="J68" s="1480">
        <v>1076.5680389612619</v>
      </c>
      <c r="K68" s="897">
        <v>238</v>
      </c>
      <c r="L68" s="508"/>
    </row>
    <row r="69" spans="1:12" ht="12.75" x14ac:dyDescent="0.2">
      <c r="A69" s="3" t="s">
        <v>593</v>
      </c>
      <c r="B69" s="1734">
        <v>1410.7590614575001</v>
      </c>
      <c r="C69" s="1045">
        <f t="shared" ref="C69:C105" si="1">SUM(D69:J69)</f>
        <v>7529.4767229382915</v>
      </c>
      <c r="D69" s="1470">
        <v>3647.7339999999999</v>
      </c>
      <c r="E69" s="1094">
        <v>0</v>
      </c>
      <c r="F69" s="1094">
        <v>409.363</v>
      </c>
      <c r="G69" s="1094">
        <v>0</v>
      </c>
      <c r="H69" s="1094">
        <v>0</v>
      </c>
      <c r="I69" s="1094">
        <v>25.810192953132667</v>
      </c>
      <c r="J69" s="1480">
        <v>3446.5695299851591</v>
      </c>
      <c r="K69" s="897">
        <v>451</v>
      </c>
      <c r="L69" s="508"/>
    </row>
    <row r="70" spans="1:12" ht="12.75" x14ac:dyDescent="0.2">
      <c r="A70" s="3" t="s">
        <v>98</v>
      </c>
      <c r="B70" s="1734">
        <v>3001.6029952629997</v>
      </c>
      <c r="C70" s="1045">
        <f t="shared" si="1"/>
        <v>13524.615984997508</v>
      </c>
      <c r="D70" s="1470">
        <v>7257.7219999999998</v>
      </c>
      <c r="E70" s="1094">
        <v>0</v>
      </c>
      <c r="F70" s="1094">
        <v>925.71900000000005</v>
      </c>
      <c r="G70" s="1094">
        <v>0</v>
      </c>
      <c r="H70" s="1094">
        <v>0</v>
      </c>
      <c r="I70" s="1094">
        <v>308.46708552182338</v>
      </c>
      <c r="J70" s="1480">
        <v>5032.7078994756848</v>
      </c>
      <c r="K70" s="897">
        <v>515</v>
      </c>
      <c r="L70" s="508"/>
    </row>
    <row r="71" spans="1:12" ht="12.75" x14ac:dyDescent="0.2">
      <c r="A71" s="3" t="s">
        <v>99</v>
      </c>
      <c r="B71" s="1734">
        <v>2578.5493925236001</v>
      </c>
      <c r="C71" s="1045">
        <f t="shared" si="1"/>
        <v>10833.395971418311</v>
      </c>
      <c r="D71" s="1470">
        <v>6391.5820000000003</v>
      </c>
      <c r="E71" s="1094">
        <v>0</v>
      </c>
      <c r="F71" s="1094">
        <v>604.15899999999999</v>
      </c>
      <c r="G71" s="1094">
        <v>0</v>
      </c>
      <c r="H71" s="1094">
        <v>0</v>
      </c>
      <c r="I71" s="1094">
        <v>253.51555916722165</v>
      </c>
      <c r="J71" s="1480">
        <v>3584.1394122510897</v>
      </c>
      <c r="K71" s="897">
        <v>510</v>
      </c>
      <c r="L71" s="508"/>
    </row>
    <row r="72" spans="1:12" ht="12.75" x14ac:dyDescent="0.2">
      <c r="A72" s="3" t="s">
        <v>100</v>
      </c>
      <c r="B72" s="1734">
        <v>3021.7830262940001</v>
      </c>
      <c r="C72" s="1045">
        <f t="shared" si="1"/>
        <v>12507.830518185332</v>
      </c>
      <c r="D72" s="1470">
        <v>7909.83</v>
      </c>
      <c r="E72" s="1094">
        <v>0</v>
      </c>
      <c r="F72" s="1094">
        <v>901.36800000000005</v>
      </c>
      <c r="G72" s="1094">
        <v>0</v>
      </c>
      <c r="H72" s="1094">
        <v>0</v>
      </c>
      <c r="I72" s="1094">
        <v>175.35245630308023</v>
      </c>
      <c r="J72" s="1480">
        <v>3521.2800618822516</v>
      </c>
      <c r="K72" s="897">
        <v>639</v>
      </c>
      <c r="L72" s="508"/>
    </row>
    <row r="73" spans="1:12" ht="12.75" x14ac:dyDescent="0.2">
      <c r="A73" s="3" t="s">
        <v>594</v>
      </c>
      <c r="B73" s="1734">
        <v>1105.6113983444</v>
      </c>
      <c r="C73" s="1045">
        <f t="shared" si="1"/>
        <v>5467.1791986084318</v>
      </c>
      <c r="D73" s="1470">
        <v>3067.8609999999999</v>
      </c>
      <c r="E73" s="1094">
        <v>0</v>
      </c>
      <c r="F73" s="1094">
        <v>296.94400000000002</v>
      </c>
      <c r="G73" s="1094">
        <v>0</v>
      </c>
      <c r="H73" s="1094">
        <v>0</v>
      </c>
      <c r="I73" s="1094">
        <v>98.122948326549277</v>
      </c>
      <c r="J73" s="1480">
        <v>2004.2512502818822</v>
      </c>
      <c r="K73" s="897">
        <v>296</v>
      </c>
      <c r="L73" s="508"/>
    </row>
    <row r="74" spans="1:12" ht="12.75" x14ac:dyDescent="0.2">
      <c r="A74" s="3" t="s">
        <v>595</v>
      </c>
      <c r="B74" s="1734">
        <v>4370.0154950292999</v>
      </c>
      <c r="C74" s="1045">
        <f t="shared" si="1"/>
        <v>17816.486489929375</v>
      </c>
      <c r="D74" s="1470">
        <v>8395.41</v>
      </c>
      <c r="E74" s="1094">
        <v>0</v>
      </c>
      <c r="F74" s="1094">
        <v>1156.0550000000001</v>
      </c>
      <c r="G74" s="1094">
        <v>0</v>
      </c>
      <c r="H74" s="1094">
        <v>0</v>
      </c>
      <c r="I74" s="1094">
        <v>301.40750600633538</v>
      </c>
      <c r="J74" s="1480">
        <v>7963.6139839230382</v>
      </c>
      <c r="K74" s="897">
        <v>1037</v>
      </c>
      <c r="L74" s="508"/>
    </row>
    <row r="75" spans="1:12" ht="12.75" x14ac:dyDescent="0.2">
      <c r="A75" s="3" t="s">
        <v>596</v>
      </c>
      <c r="B75" s="1734">
        <v>13781.029016256</v>
      </c>
      <c r="C75" s="1045">
        <f t="shared" si="1"/>
        <v>57559.41870304363</v>
      </c>
      <c r="D75" s="1470">
        <v>27344.915000000001</v>
      </c>
      <c r="E75" s="1094">
        <v>0</v>
      </c>
      <c r="F75" s="1094">
        <v>4682.4920000000002</v>
      </c>
      <c r="G75" s="1094">
        <v>0</v>
      </c>
      <c r="H75" s="1094">
        <v>0</v>
      </c>
      <c r="I75" s="1094">
        <v>659.52103552971391</v>
      </c>
      <c r="J75" s="1480">
        <v>24872.490667513917</v>
      </c>
      <c r="K75" s="897">
        <v>3182</v>
      </c>
      <c r="L75" s="508"/>
    </row>
    <row r="76" spans="1:12" ht="12.75" x14ac:dyDescent="0.2">
      <c r="A76" s="3" t="s">
        <v>101</v>
      </c>
      <c r="B76" s="1734">
        <v>1550.9549150959999</v>
      </c>
      <c r="C76" s="1045">
        <f t="shared" si="1"/>
        <v>12422.133687743131</v>
      </c>
      <c r="D76" s="1470">
        <v>5630.0839999999998</v>
      </c>
      <c r="E76" s="1094">
        <v>0</v>
      </c>
      <c r="F76" s="1094">
        <v>417.738</v>
      </c>
      <c r="G76" s="1094">
        <v>0</v>
      </c>
      <c r="H76" s="1094">
        <v>0</v>
      </c>
      <c r="I76" s="1094">
        <v>92.59539616060367</v>
      </c>
      <c r="J76" s="1480">
        <v>6281.7162915825284</v>
      </c>
      <c r="K76" s="897">
        <v>585</v>
      </c>
      <c r="L76" s="508"/>
    </row>
    <row r="77" spans="1:12" ht="12.75" x14ac:dyDescent="0.2">
      <c r="A77" s="3" t="s">
        <v>597</v>
      </c>
      <c r="B77" s="1734">
        <v>1403.9090639777</v>
      </c>
      <c r="C77" s="1045">
        <f t="shared" si="1"/>
        <v>4358.2538976517644</v>
      </c>
      <c r="D77" s="1470">
        <v>2552.4749999999999</v>
      </c>
      <c r="E77" s="1094">
        <v>0</v>
      </c>
      <c r="F77" s="1094">
        <v>249.41900000000001</v>
      </c>
      <c r="G77" s="1094">
        <v>0</v>
      </c>
      <c r="H77" s="1094">
        <v>0</v>
      </c>
      <c r="I77" s="1094">
        <v>31.257792064167912</v>
      </c>
      <c r="J77" s="1480">
        <v>1525.102105587597</v>
      </c>
      <c r="K77" s="897">
        <v>289</v>
      </c>
      <c r="L77" s="508"/>
    </row>
    <row r="78" spans="1:12" ht="12.75" x14ac:dyDescent="0.2">
      <c r="A78" s="3" t="s">
        <v>103</v>
      </c>
      <c r="B78" s="1734">
        <v>1398.7808859679997</v>
      </c>
      <c r="C78" s="1045">
        <f t="shared" si="1"/>
        <v>6839.8612518523678</v>
      </c>
      <c r="D78" s="1470">
        <v>3592.7860000000001</v>
      </c>
      <c r="E78" s="1094">
        <v>0</v>
      </c>
      <c r="F78" s="1094">
        <v>336.55200000000002</v>
      </c>
      <c r="G78" s="1094">
        <v>0</v>
      </c>
      <c r="H78" s="1094">
        <v>0</v>
      </c>
      <c r="I78" s="1094">
        <v>190.36499023670419</v>
      </c>
      <c r="J78" s="1480">
        <v>2720.1582616156634</v>
      </c>
      <c r="K78" s="897">
        <v>352</v>
      </c>
      <c r="L78" s="508"/>
    </row>
    <row r="79" spans="1:12" ht="12.75" x14ac:dyDescent="0.2">
      <c r="A79" s="3" t="s">
        <v>169</v>
      </c>
      <c r="B79" s="1734">
        <v>387.10051741349997</v>
      </c>
      <c r="C79" s="1045">
        <f t="shared" si="1"/>
        <v>3717.4999811290609</v>
      </c>
      <c r="D79" s="1470">
        <v>1315.07</v>
      </c>
      <c r="E79" s="1094">
        <v>0</v>
      </c>
      <c r="F79" s="1094">
        <v>32.042000000000002</v>
      </c>
      <c r="G79" s="1094">
        <v>0</v>
      </c>
      <c r="H79" s="1094">
        <v>0</v>
      </c>
      <c r="I79" s="1094">
        <v>3.915288908789186</v>
      </c>
      <c r="J79" s="1480">
        <v>2366.4726922202722</v>
      </c>
      <c r="K79" s="897">
        <v>140</v>
      </c>
      <c r="L79" s="508"/>
    </row>
    <row r="80" spans="1:12" ht="12.75" x14ac:dyDescent="0.2">
      <c r="A80" s="3" t="s">
        <v>171</v>
      </c>
      <c r="B80" s="1734">
        <v>536.68581157799997</v>
      </c>
      <c r="C80" s="1045">
        <f t="shared" si="1"/>
        <v>6336.4628219643209</v>
      </c>
      <c r="D80" s="1470">
        <v>2611.9929999999999</v>
      </c>
      <c r="E80" s="1094">
        <v>0</v>
      </c>
      <c r="F80" s="1094">
        <v>126.479</v>
      </c>
      <c r="G80" s="1094">
        <v>0</v>
      </c>
      <c r="H80" s="1094">
        <v>166.19890999999998</v>
      </c>
      <c r="I80" s="1094">
        <v>1.1438563334245806</v>
      </c>
      <c r="J80" s="1480">
        <v>3430.6480556308966</v>
      </c>
      <c r="K80" s="897">
        <v>281</v>
      </c>
      <c r="L80" s="508"/>
    </row>
    <row r="81" spans="1:12" ht="12.75" x14ac:dyDescent="0.2">
      <c r="A81" s="3" t="s">
        <v>402</v>
      </c>
      <c r="B81" s="1734">
        <v>558.51811547269995</v>
      </c>
      <c r="C81" s="1045">
        <f t="shared" si="1"/>
        <v>1911.113700262852</v>
      </c>
      <c r="D81" s="1470">
        <v>1039.204</v>
      </c>
      <c r="E81" s="1094">
        <v>0</v>
      </c>
      <c r="F81" s="1094">
        <v>90.361000000000004</v>
      </c>
      <c r="G81" s="1094">
        <v>0</v>
      </c>
      <c r="H81" s="1094">
        <v>0</v>
      </c>
      <c r="I81" s="1094">
        <v>4.3778417063824095</v>
      </c>
      <c r="J81" s="1480">
        <v>777.17085855646963</v>
      </c>
      <c r="K81" s="897">
        <v>165</v>
      </c>
      <c r="L81" s="508"/>
    </row>
    <row r="82" spans="1:12" ht="12.75" x14ac:dyDescent="0.2">
      <c r="A82" s="3" t="s">
        <v>104</v>
      </c>
      <c r="B82" s="1734">
        <v>2825.7333924656004</v>
      </c>
      <c r="C82" s="1045">
        <f t="shared" si="1"/>
        <v>14778.467239229722</v>
      </c>
      <c r="D82" s="1470">
        <v>8374.7260000000006</v>
      </c>
      <c r="E82" s="1094">
        <v>0</v>
      </c>
      <c r="F82" s="1094">
        <v>601.61800000000005</v>
      </c>
      <c r="G82" s="1094">
        <v>0</v>
      </c>
      <c r="H82" s="1094">
        <v>0</v>
      </c>
      <c r="I82" s="1094">
        <v>67.876254784564196</v>
      </c>
      <c r="J82" s="1480">
        <v>5734.246984445158</v>
      </c>
      <c r="K82" s="897">
        <v>662</v>
      </c>
      <c r="L82" s="508"/>
    </row>
    <row r="83" spans="1:12" ht="12.75" x14ac:dyDescent="0.2">
      <c r="A83" s="3" t="s">
        <v>598</v>
      </c>
      <c r="B83" s="1734">
        <v>1245.3566362101001</v>
      </c>
      <c r="C83" s="1045">
        <f t="shared" si="1"/>
        <v>7283.3486428223005</v>
      </c>
      <c r="D83" s="1470">
        <v>3272.8890000000001</v>
      </c>
      <c r="E83" s="1094">
        <v>0</v>
      </c>
      <c r="F83" s="1094">
        <v>437.71800000000002</v>
      </c>
      <c r="G83" s="1094">
        <v>0</v>
      </c>
      <c r="H83" s="1094">
        <v>0</v>
      </c>
      <c r="I83" s="1094">
        <v>90.838706667510692</v>
      </c>
      <c r="J83" s="1480">
        <v>3481.9029361547891</v>
      </c>
      <c r="K83" s="897">
        <v>437</v>
      </c>
      <c r="L83" s="508"/>
    </row>
    <row r="84" spans="1:12" ht="12.75" x14ac:dyDescent="0.2">
      <c r="A84" s="3" t="s">
        <v>599</v>
      </c>
      <c r="B84" s="1734">
        <v>12049.180396245001</v>
      </c>
      <c r="C84" s="1045">
        <f t="shared" si="1"/>
        <v>59323.055505210301</v>
      </c>
      <c r="D84" s="1470">
        <v>26148.278999999999</v>
      </c>
      <c r="E84" s="1094">
        <v>0</v>
      </c>
      <c r="F84" s="1094">
        <v>3515.886</v>
      </c>
      <c r="G84" s="1094">
        <v>0</v>
      </c>
      <c r="H84" s="1094">
        <v>3153.2025100000001</v>
      </c>
      <c r="I84" s="1094">
        <v>685.23109610351298</v>
      </c>
      <c r="J84" s="1480">
        <v>25820.456899106797</v>
      </c>
      <c r="K84" s="897">
        <v>2856</v>
      </c>
      <c r="L84" s="508"/>
    </row>
    <row r="85" spans="1:12" ht="12.75" x14ac:dyDescent="0.2">
      <c r="A85" s="3" t="s">
        <v>106</v>
      </c>
      <c r="B85" s="1734">
        <v>29287.754099314006</v>
      </c>
      <c r="C85" s="1045">
        <f t="shared" si="1"/>
        <v>200147.90615772019</v>
      </c>
      <c r="D85" s="1470">
        <v>111995.073</v>
      </c>
      <c r="E85" s="1094">
        <v>0</v>
      </c>
      <c r="F85" s="1094">
        <v>31157.232</v>
      </c>
      <c r="G85" s="1094">
        <v>0</v>
      </c>
      <c r="H85" s="1094">
        <v>0</v>
      </c>
      <c r="I85" s="1094">
        <v>2257.8598361123991</v>
      </c>
      <c r="J85" s="1480">
        <v>54737.74132160782</v>
      </c>
      <c r="K85" s="897">
        <v>5514</v>
      </c>
      <c r="L85" s="508"/>
    </row>
    <row r="86" spans="1:12" ht="12.75" x14ac:dyDescent="0.2">
      <c r="A86" s="3" t="s">
        <v>173</v>
      </c>
      <c r="B86" s="1734">
        <v>2173.3877313617004</v>
      </c>
      <c r="C86" s="1045">
        <f t="shared" si="1"/>
        <v>22200.267010657088</v>
      </c>
      <c r="D86" s="1470">
        <v>8078.3230000000003</v>
      </c>
      <c r="E86" s="1094">
        <v>0</v>
      </c>
      <c r="F86" s="1094">
        <v>339.51400000000001</v>
      </c>
      <c r="G86" s="1094">
        <v>0</v>
      </c>
      <c r="H86" s="1094">
        <v>0</v>
      </c>
      <c r="I86" s="1094">
        <v>66.67342368645707</v>
      </c>
      <c r="J86" s="1480">
        <v>13715.75658697063</v>
      </c>
      <c r="K86" s="897">
        <v>927</v>
      </c>
      <c r="L86" s="508"/>
    </row>
    <row r="87" spans="1:12" ht="12.75" x14ac:dyDescent="0.2">
      <c r="A87" s="3" t="s">
        <v>600</v>
      </c>
      <c r="B87" s="1734">
        <v>16369.621531593</v>
      </c>
      <c r="C87" s="1045">
        <f t="shared" si="1"/>
        <v>62718.73553295216</v>
      </c>
      <c r="D87" s="1470">
        <v>34775.290999999997</v>
      </c>
      <c r="E87" s="1094">
        <v>1161.49209</v>
      </c>
      <c r="F87" s="1094">
        <v>5519.98</v>
      </c>
      <c r="G87" s="1094">
        <v>0</v>
      </c>
      <c r="H87" s="1094">
        <v>1478.2915</v>
      </c>
      <c r="I87" s="1094">
        <v>849.40748175010003</v>
      </c>
      <c r="J87" s="1480">
        <v>18934.273461202065</v>
      </c>
      <c r="K87" s="897">
        <v>3053</v>
      </c>
      <c r="L87" s="508"/>
    </row>
    <row r="88" spans="1:12" ht="12.75" x14ac:dyDescent="0.2">
      <c r="A88" s="3" t="s">
        <v>601</v>
      </c>
      <c r="B88" s="1734">
        <v>607.2148353668</v>
      </c>
      <c r="C88" s="1045">
        <f t="shared" si="1"/>
        <v>3374.5842451412063</v>
      </c>
      <c r="D88" s="1470">
        <v>2121.6759999999999</v>
      </c>
      <c r="E88" s="1094">
        <v>0</v>
      </c>
      <c r="F88" s="1094">
        <v>109.026</v>
      </c>
      <c r="G88" s="1094">
        <v>0</v>
      </c>
      <c r="H88" s="1094">
        <v>0</v>
      </c>
      <c r="I88" s="1094">
        <v>8.1359639968417472</v>
      </c>
      <c r="J88" s="1480">
        <v>1135.7462811443645</v>
      </c>
      <c r="K88" s="897">
        <v>215</v>
      </c>
      <c r="L88" s="508"/>
    </row>
    <row r="89" spans="1:12" ht="12.75" x14ac:dyDescent="0.2">
      <c r="A89" s="3" t="s">
        <v>174</v>
      </c>
      <c r="B89" s="1734">
        <v>422.58100186939998</v>
      </c>
      <c r="C89" s="1045">
        <f t="shared" si="1"/>
        <v>2057.5649566586808</v>
      </c>
      <c r="D89" s="1470">
        <v>1051.8710000000001</v>
      </c>
      <c r="E89" s="1094">
        <v>0</v>
      </c>
      <c r="F89" s="1094">
        <v>109.745</v>
      </c>
      <c r="G89" s="1094">
        <v>0</v>
      </c>
      <c r="H89" s="1094">
        <v>0</v>
      </c>
      <c r="I89" s="1094">
        <v>6.5164042569299712</v>
      </c>
      <c r="J89" s="1480">
        <v>889.43255240175074</v>
      </c>
      <c r="K89" s="897">
        <v>125</v>
      </c>
      <c r="L89" s="508"/>
    </row>
    <row r="90" spans="1:12" ht="12.75" x14ac:dyDescent="0.2">
      <c r="A90" s="3" t="s">
        <v>107</v>
      </c>
      <c r="B90" s="1734">
        <v>2109.6150239978001</v>
      </c>
      <c r="C90" s="1045">
        <f t="shared" si="1"/>
        <v>8347.9366583526989</v>
      </c>
      <c r="D90" s="1470">
        <v>3920.0659999999998</v>
      </c>
      <c r="E90" s="1094">
        <v>0</v>
      </c>
      <c r="F90" s="1094">
        <v>347.08699999999999</v>
      </c>
      <c r="G90" s="1094">
        <v>0</v>
      </c>
      <c r="H90" s="1094">
        <v>0</v>
      </c>
      <c r="I90" s="1094">
        <v>220.56059433483625</v>
      </c>
      <c r="J90" s="1480">
        <v>3860.2230640178623</v>
      </c>
      <c r="K90" s="897">
        <v>558</v>
      </c>
      <c r="L90" s="508"/>
    </row>
    <row r="91" spans="1:12" ht="12.75" x14ac:dyDescent="0.2">
      <c r="A91" s="3" t="s">
        <v>602</v>
      </c>
      <c r="B91" s="1734">
        <v>484.75704307360002</v>
      </c>
      <c r="C91" s="1045">
        <f t="shared" si="1"/>
        <v>2100.573084549299</v>
      </c>
      <c r="D91" s="1470">
        <v>751.49199999999996</v>
      </c>
      <c r="E91" s="1094">
        <v>0</v>
      </c>
      <c r="F91" s="1094">
        <v>125.361</v>
      </c>
      <c r="G91" s="1094">
        <v>0</v>
      </c>
      <c r="H91" s="1094">
        <v>0</v>
      </c>
      <c r="I91" s="1094">
        <v>49.236887483402114</v>
      </c>
      <c r="J91" s="1480">
        <v>1174.483197065897</v>
      </c>
      <c r="K91" s="897">
        <v>156</v>
      </c>
      <c r="L91" s="508"/>
    </row>
    <row r="92" spans="1:12" ht="12.75" x14ac:dyDescent="0.2">
      <c r="A92" s="3" t="s">
        <v>603</v>
      </c>
      <c r="B92" s="1734">
        <v>3761.0293030759995</v>
      </c>
      <c r="C92" s="1045">
        <f t="shared" si="1"/>
        <v>22079.48405676338</v>
      </c>
      <c r="D92" s="1470">
        <v>8627.9480000000003</v>
      </c>
      <c r="E92" s="1094">
        <v>0</v>
      </c>
      <c r="F92" s="1094">
        <v>793.86400000000003</v>
      </c>
      <c r="G92" s="1094">
        <v>0</v>
      </c>
      <c r="H92" s="1094">
        <v>0</v>
      </c>
      <c r="I92" s="1094">
        <v>340.63496841082213</v>
      </c>
      <c r="J92" s="1480">
        <v>12317.037088352557</v>
      </c>
      <c r="K92" s="897">
        <v>1450</v>
      </c>
      <c r="L92" s="508"/>
    </row>
    <row r="93" spans="1:12" ht="12.75" x14ac:dyDescent="0.2">
      <c r="A93" s="3" t="s">
        <v>604</v>
      </c>
      <c r="B93" s="1734">
        <v>12175.996069248</v>
      </c>
      <c r="C93" s="1045">
        <f t="shared" si="1"/>
        <v>42770.291022833255</v>
      </c>
      <c r="D93" s="1470">
        <v>22609.753000000001</v>
      </c>
      <c r="E93" s="1094">
        <v>0</v>
      </c>
      <c r="F93" s="1094">
        <v>3838.9229999999998</v>
      </c>
      <c r="G93" s="1094">
        <v>0</v>
      </c>
      <c r="H93" s="1094">
        <v>0</v>
      </c>
      <c r="I93" s="1094">
        <v>683.27636473770281</v>
      </c>
      <c r="J93" s="1480">
        <v>15638.338658095554</v>
      </c>
      <c r="K93" s="897">
        <v>2422</v>
      </c>
      <c r="L93" s="508"/>
    </row>
    <row r="94" spans="1:12" ht="12.75" x14ac:dyDescent="0.2">
      <c r="A94" s="3" t="s">
        <v>180</v>
      </c>
      <c r="B94" s="1734">
        <v>1553.3190341647</v>
      </c>
      <c r="C94" s="1045">
        <f t="shared" si="1"/>
        <v>14687.769589442469</v>
      </c>
      <c r="D94" s="1470">
        <v>5223.8940000000002</v>
      </c>
      <c r="E94" s="1094">
        <v>0</v>
      </c>
      <c r="F94" s="1094">
        <v>391.68700000000001</v>
      </c>
      <c r="G94" s="1094">
        <v>0</v>
      </c>
      <c r="H94" s="1094">
        <v>0</v>
      </c>
      <c r="I94" s="1094">
        <v>116.5435537194939</v>
      </c>
      <c r="J94" s="1480">
        <v>8955.6450357229751</v>
      </c>
      <c r="K94" s="897">
        <v>662</v>
      </c>
      <c r="L94" s="508"/>
    </row>
    <row r="95" spans="1:12" ht="12.75" x14ac:dyDescent="0.2">
      <c r="A95" s="3" t="s">
        <v>605</v>
      </c>
      <c r="B95" s="1734">
        <v>6024.2750554850008</v>
      </c>
      <c r="C95" s="1045">
        <f t="shared" si="1"/>
        <v>96055.206528302631</v>
      </c>
      <c r="D95" s="1470">
        <v>21541.944</v>
      </c>
      <c r="E95" s="1094">
        <v>2387.7448199999999</v>
      </c>
      <c r="F95" s="1094">
        <v>1778.66</v>
      </c>
      <c r="G95" s="1094">
        <v>0</v>
      </c>
      <c r="H95" s="1094">
        <v>2787.1149999999998</v>
      </c>
      <c r="I95" s="1094">
        <v>258.53326287312581</v>
      </c>
      <c r="J95" s="1480">
        <v>67301.209445429515</v>
      </c>
      <c r="K95" s="897">
        <v>2819</v>
      </c>
      <c r="L95" s="508"/>
    </row>
    <row r="96" spans="1:12" ht="12.75" x14ac:dyDescent="0.2">
      <c r="A96" s="3" t="s">
        <v>606</v>
      </c>
      <c r="B96" s="1734">
        <v>1098.450967944</v>
      </c>
      <c r="C96" s="1045">
        <f t="shared" si="1"/>
        <v>4536.2459244129186</v>
      </c>
      <c r="D96" s="1470">
        <v>2345.6239999999998</v>
      </c>
      <c r="E96" s="1094">
        <v>0</v>
      </c>
      <c r="F96" s="1094">
        <v>132.56899999999999</v>
      </c>
      <c r="G96" s="1094">
        <v>0</v>
      </c>
      <c r="H96" s="1094">
        <v>0</v>
      </c>
      <c r="I96" s="1094">
        <v>89.830361220954941</v>
      </c>
      <c r="J96" s="1480">
        <v>1968.2225631919637</v>
      </c>
      <c r="K96" s="897">
        <v>327</v>
      </c>
      <c r="L96" s="508"/>
    </row>
    <row r="97" spans="1:12" ht="12.75" x14ac:dyDescent="0.2">
      <c r="A97" s="3" t="s">
        <v>514</v>
      </c>
      <c r="B97" s="1734">
        <v>1339.7682811889999</v>
      </c>
      <c r="C97" s="1045">
        <f t="shared" si="1"/>
        <v>7370.3648977346929</v>
      </c>
      <c r="D97" s="1470">
        <v>2969.4229999999998</v>
      </c>
      <c r="E97" s="1094">
        <v>0</v>
      </c>
      <c r="F97" s="1094">
        <v>256.51799999999997</v>
      </c>
      <c r="G97" s="1094">
        <v>0</v>
      </c>
      <c r="H97" s="1094">
        <v>0</v>
      </c>
      <c r="I97" s="1094">
        <v>64.579018550613853</v>
      </c>
      <c r="J97" s="1480">
        <v>4079.8448791840792</v>
      </c>
      <c r="K97" s="897">
        <v>452</v>
      </c>
      <c r="L97" s="508"/>
    </row>
    <row r="98" spans="1:12" ht="12.75" x14ac:dyDescent="0.2">
      <c r="A98" s="3" t="s">
        <v>2074</v>
      </c>
      <c r="B98" s="1734">
        <v>1325.0373316556997</v>
      </c>
      <c r="C98" s="1045">
        <f t="shared" si="1"/>
        <v>6079.8905633334234</v>
      </c>
      <c r="D98" s="1470">
        <v>2740.1</v>
      </c>
      <c r="E98" s="1094">
        <v>0</v>
      </c>
      <c r="F98" s="1094">
        <v>481.78899999999999</v>
      </c>
      <c r="G98" s="1094">
        <v>0</v>
      </c>
      <c r="H98" s="1094">
        <v>0</v>
      </c>
      <c r="I98" s="1094">
        <v>239.42585284961322</v>
      </c>
      <c r="J98" s="1480">
        <v>2618.5757104838094</v>
      </c>
      <c r="K98" s="897">
        <v>304</v>
      </c>
      <c r="L98" s="508"/>
    </row>
    <row r="99" spans="1:12" ht="12.75" x14ac:dyDescent="0.2">
      <c r="A99" s="3" t="s">
        <v>515</v>
      </c>
      <c r="B99" s="1734">
        <v>1164.7248816757001</v>
      </c>
      <c r="C99" s="1045">
        <f t="shared" si="1"/>
        <v>7202.0157967871419</v>
      </c>
      <c r="D99" s="1470">
        <v>3533.9650000000001</v>
      </c>
      <c r="E99" s="1094">
        <v>0</v>
      </c>
      <c r="F99" s="1094">
        <v>192.52799999999999</v>
      </c>
      <c r="G99" s="1094">
        <v>0</v>
      </c>
      <c r="H99" s="1094">
        <v>0</v>
      </c>
      <c r="I99" s="1094">
        <v>24.718400662277936</v>
      </c>
      <c r="J99" s="1480">
        <v>3450.8043961248645</v>
      </c>
      <c r="K99" s="897">
        <v>453</v>
      </c>
      <c r="L99" s="508"/>
    </row>
    <row r="100" spans="1:12" ht="12.75" x14ac:dyDescent="0.2">
      <c r="A100" s="3" t="s">
        <v>182</v>
      </c>
      <c r="B100" s="1734">
        <v>1304.128208072</v>
      </c>
      <c r="C100" s="1045">
        <f t="shared" si="1"/>
        <v>10211.075854228575</v>
      </c>
      <c r="D100" s="1470">
        <v>4973.8909999999996</v>
      </c>
      <c r="E100" s="1094">
        <v>0</v>
      </c>
      <c r="F100" s="1094">
        <v>164.11199999999999</v>
      </c>
      <c r="G100" s="1094">
        <v>0</v>
      </c>
      <c r="H100" s="1094">
        <v>0</v>
      </c>
      <c r="I100" s="1094">
        <v>65.237183354055389</v>
      </c>
      <c r="J100" s="1480">
        <v>5007.8356708745196</v>
      </c>
      <c r="K100" s="897">
        <v>473</v>
      </c>
      <c r="L100" s="508"/>
    </row>
    <row r="101" spans="1:12" ht="12.75" x14ac:dyDescent="0.2">
      <c r="A101" s="3" t="s">
        <v>607</v>
      </c>
      <c r="B101" s="1734">
        <v>4985.5727416563996</v>
      </c>
      <c r="C101" s="1045">
        <f t="shared" si="1"/>
        <v>23361.483135130988</v>
      </c>
      <c r="D101" s="1470">
        <v>10242.166999999999</v>
      </c>
      <c r="E101" s="1094">
        <v>0</v>
      </c>
      <c r="F101" s="1094">
        <v>1223.1089999999999</v>
      </c>
      <c r="G101" s="1094">
        <v>0</v>
      </c>
      <c r="H101" s="1094">
        <v>0</v>
      </c>
      <c r="I101" s="1094">
        <v>334.98900150388636</v>
      </c>
      <c r="J101" s="1480">
        <v>11561.218133627102</v>
      </c>
      <c r="K101" s="897">
        <v>1700</v>
      </c>
      <c r="L101" s="508"/>
    </row>
    <row r="102" spans="1:12" ht="12.75" x14ac:dyDescent="0.2">
      <c r="A102" s="3" t="s">
        <v>608</v>
      </c>
      <c r="B102" s="1734">
        <v>39375.853544195001</v>
      </c>
      <c r="C102" s="1045">
        <f t="shared" si="1"/>
        <v>163893.00754129014</v>
      </c>
      <c r="D102" s="1470">
        <v>73873.150999999998</v>
      </c>
      <c r="E102" s="1094">
        <v>0</v>
      </c>
      <c r="F102" s="1094">
        <v>14839.300999999999</v>
      </c>
      <c r="G102" s="1094">
        <v>0</v>
      </c>
      <c r="H102" s="1094">
        <v>0</v>
      </c>
      <c r="I102" s="1094">
        <v>2709.1199083125466</v>
      </c>
      <c r="J102" s="1480">
        <v>72471.435632977606</v>
      </c>
      <c r="K102" s="897">
        <v>7693</v>
      </c>
      <c r="L102" s="508"/>
    </row>
    <row r="103" spans="1:12" ht="12.75" x14ac:dyDescent="0.2">
      <c r="A103" s="3" t="s">
        <v>609</v>
      </c>
      <c r="B103" s="1734">
        <v>5583.9250009085008</v>
      </c>
      <c r="C103" s="1045">
        <f t="shared" si="1"/>
        <v>70058.556203390239</v>
      </c>
      <c r="D103" s="1470">
        <v>22748.898000000001</v>
      </c>
      <c r="E103" s="1094">
        <v>0</v>
      </c>
      <c r="F103" s="1094">
        <v>1999.9159999999999</v>
      </c>
      <c r="G103" s="1094">
        <v>0</v>
      </c>
      <c r="H103" s="1094">
        <v>0</v>
      </c>
      <c r="I103" s="1094">
        <v>230.25090949755568</v>
      </c>
      <c r="J103" s="1480">
        <v>45079.491293892679</v>
      </c>
      <c r="K103" s="897">
        <v>2810</v>
      </c>
      <c r="L103" s="508"/>
    </row>
    <row r="104" spans="1:12" ht="12.75" x14ac:dyDescent="0.2">
      <c r="A104" s="3" t="s">
        <v>610</v>
      </c>
      <c r="B104" s="1734">
        <v>20958.741724891999</v>
      </c>
      <c r="C104" s="1045">
        <f t="shared" si="1"/>
        <v>94672.505228556431</v>
      </c>
      <c r="D104" s="1470">
        <v>42960.974000000002</v>
      </c>
      <c r="E104" s="1094">
        <v>0</v>
      </c>
      <c r="F104" s="1094">
        <v>5424.15</v>
      </c>
      <c r="G104" s="1094">
        <v>0</v>
      </c>
      <c r="H104" s="1094">
        <v>0</v>
      </c>
      <c r="I104" s="1094">
        <v>2047.9165956865663</v>
      </c>
      <c r="J104" s="1480">
        <v>44239.464632869865</v>
      </c>
      <c r="K104" s="897">
        <v>5922</v>
      </c>
      <c r="L104" s="508"/>
    </row>
    <row r="105" spans="1:12" ht="12.75" x14ac:dyDescent="0.2">
      <c r="A105" s="3" t="s">
        <v>611</v>
      </c>
      <c r="B105" s="1734">
        <v>3165.7148346521999</v>
      </c>
      <c r="C105" s="1045">
        <f t="shared" si="1"/>
        <v>9846.5020581466779</v>
      </c>
      <c r="D105" s="1470">
        <v>4515.326</v>
      </c>
      <c r="E105" s="1094">
        <v>0</v>
      </c>
      <c r="F105" s="1094">
        <v>890.42100000000005</v>
      </c>
      <c r="G105" s="1094">
        <v>0</v>
      </c>
      <c r="H105" s="1094">
        <v>0</v>
      </c>
      <c r="I105" s="1094">
        <v>187.29078771945058</v>
      </c>
      <c r="J105" s="1480">
        <v>4253.4642704272283</v>
      </c>
      <c r="K105" s="897">
        <v>579</v>
      </c>
      <c r="L105" s="508"/>
    </row>
    <row r="106" spans="1:12" x14ac:dyDescent="0.2">
      <c r="A106" s="509"/>
      <c r="B106" s="510"/>
      <c r="C106" s="1049"/>
      <c r="D106" s="1049"/>
      <c r="E106" s="1049"/>
      <c r="F106" s="1049"/>
      <c r="G106" s="1049"/>
      <c r="H106" s="1049"/>
      <c r="I106" s="1049"/>
      <c r="J106" s="1061"/>
      <c r="K106" s="701"/>
      <c r="L106" s="508"/>
    </row>
    <row r="107" spans="1:12" x14ac:dyDescent="0.2">
      <c r="A107" s="511" t="s">
        <v>11</v>
      </c>
      <c r="B107" s="512">
        <f>SUM(B4:B105)</f>
        <v>721574.9332807319</v>
      </c>
      <c r="C107" s="1091">
        <f t="shared" ref="C107:K107" si="2">SUM(C4:C105)</f>
        <v>4248086.2170798229</v>
      </c>
      <c r="D107" s="1091">
        <f t="shared" si="2"/>
        <v>1680631.9660000009</v>
      </c>
      <c r="E107" s="1091">
        <f t="shared" si="2"/>
        <v>17019.43088</v>
      </c>
      <c r="F107" s="1091">
        <f t="shared" si="2"/>
        <v>349069.37200000015</v>
      </c>
      <c r="G107" s="1091">
        <f t="shared" si="2"/>
        <v>0</v>
      </c>
      <c r="H107" s="1091">
        <f t="shared" si="2"/>
        <v>49986.18198999999</v>
      </c>
      <c r="I107" s="1091">
        <f t="shared" si="2"/>
        <v>62952.928284000001</v>
      </c>
      <c r="J107" s="1093">
        <f t="shared" si="2"/>
        <v>2088426.3379258229</v>
      </c>
      <c r="K107" s="945">
        <f t="shared" si="2"/>
        <v>182101</v>
      </c>
      <c r="L107" s="508"/>
    </row>
    <row r="108" spans="1:12" ht="12.75" thickBot="1" x14ac:dyDescent="0.25">
      <c r="A108" s="513"/>
      <c r="B108" s="514"/>
      <c r="C108" s="1065"/>
      <c r="D108" s="1095"/>
      <c r="E108" s="1095"/>
      <c r="F108" s="1096"/>
      <c r="G108" s="1095"/>
      <c r="H108" s="1095"/>
      <c r="I108" s="1095"/>
      <c r="J108" s="1097"/>
      <c r="K108" s="702"/>
      <c r="L108" s="516"/>
    </row>
    <row r="109" spans="1:12" ht="12.75" x14ac:dyDescent="0.2">
      <c r="A109" s="154" t="s">
        <v>285</v>
      </c>
      <c r="B109" s="1737">
        <v>38158.508794897309</v>
      </c>
      <c r="C109" s="1045">
        <f>SUM(D109:J109)</f>
        <v>285746.52549123444</v>
      </c>
      <c r="D109" s="1470">
        <v>95131.212911426497</v>
      </c>
      <c r="E109" s="1011">
        <v>0</v>
      </c>
      <c r="F109" s="1011">
        <v>26580.584423955301</v>
      </c>
      <c r="G109" s="1011">
        <v>0</v>
      </c>
      <c r="H109" s="1011">
        <v>13.62567</v>
      </c>
      <c r="I109" s="1011">
        <v>2396.9578270261736</v>
      </c>
      <c r="J109" s="1480">
        <v>161624.1446588265</v>
      </c>
      <c r="K109" s="833">
        <v>11761</v>
      </c>
      <c r="L109" s="516"/>
    </row>
    <row r="110" spans="1:12" ht="12.75" x14ac:dyDescent="0.2">
      <c r="A110" s="107" t="s">
        <v>286</v>
      </c>
      <c r="B110" s="1737">
        <v>43641.538690470203</v>
      </c>
      <c r="C110" s="1045">
        <f t="shared" ref="C110:C126" si="3">SUM(D110:J110)</f>
        <v>285768.31320516253</v>
      </c>
      <c r="D110" s="1470">
        <v>99829.673318765374</v>
      </c>
      <c r="E110" s="1011">
        <v>0</v>
      </c>
      <c r="F110" s="1011">
        <v>24500.221381210049</v>
      </c>
      <c r="G110" s="1011">
        <v>0</v>
      </c>
      <c r="H110" s="1011">
        <v>3087.10889</v>
      </c>
      <c r="I110" s="1011">
        <v>2260.951848717375</v>
      </c>
      <c r="J110" s="1480">
        <v>156090.35776646974</v>
      </c>
      <c r="K110" s="833">
        <v>12661</v>
      </c>
      <c r="L110" s="516"/>
    </row>
    <row r="111" spans="1:12" ht="12.75" x14ac:dyDescent="0.2">
      <c r="A111" s="107" t="s">
        <v>287</v>
      </c>
      <c r="B111" s="1737">
        <v>31820.002549923054</v>
      </c>
      <c r="C111" s="1045">
        <f t="shared" si="3"/>
        <v>170032.45224882456</v>
      </c>
      <c r="D111" s="1470">
        <v>58024.464911488903</v>
      </c>
      <c r="E111" s="1011">
        <v>0</v>
      </c>
      <c r="F111" s="1011">
        <v>15729.258754691402</v>
      </c>
      <c r="G111" s="1011">
        <v>0</v>
      </c>
      <c r="H111" s="1011">
        <v>0</v>
      </c>
      <c r="I111" s="1011">
        <v>2541.9455437036404</v>
      </c>
      <c r="J111" s="1480">
        <v>93736.783038940615</v>
      </c>
      <c r="K111" s="833">
        <v>8107</v>
      </c>
      <c r="L111" s="516"/>
    </row>
    <row r="112" spans="1:12" ht="12.75" x14ac:dyDescent="0.2">
      <c r="A112" s="107" t="s">
        <v>288</v>
      </c>
      <c r="B112" s="1737">
        <v>13860.470013718466</v>
      </c>
      <c r="C112" s="1045">
        <f t="shared" si="3"/>
        <v>111081.71151988355</v>
      </c>
      <c r="D112" s="1470">
        <v>36209.984875438706</v>
      </c>
      <c r="E112" s="1011">
        <v>0</v>
      </c>
      <c r="F112" s="1011">
        <v>10326.587862613756</v>
      </c>
      <c r="G112" s="1011">
        <v>0</v>
      </c>
      <c r="H112" s="1011">
        <v>0</v>
      </c>
      <c r="I112" s="1011">
        <v>1120.2738406104659</v>
      </c>
      <c r="J112" s="1480">
        <v>63424.864941220621</v>
      </c>
      <c r="K112" s="833">
        <v>4047</v>
      </c>
      <c r="L112" s="516"/>
    </row>
    <row r="113" spans="1:12" ht="12.75" x14ac:dyDescent="0.2">
      <c r="A113" s="107" t="s">
        <v>289</v>
      </c>
      <c r="B113" s="1737">
        <v>23589.538089590875</v>
      </c>
      <c r="C113" s="1045">
        <f t="shared" si="3"/>
        <v>122050.41701646996</v>
      </c>
      <c r="D113" s="1470">
        <v>39584.714181633492</v>
      </c>
      <c r="E113" s="1011">
        <v>1111.03449</v>
      </c>
      <c r="F113" s="1011">
        <v>12256.609672890929</v>
      </c>
      <c r="G113" s="1011">
        <v>0</v>
      </c>
      <c r="H113" s="1011">
        <v>0</v>
      </c>
      <c r="I113" s="1011">
        <v>3389.4940368455286</v>
      </c>
      <c r="J113" s="1480">
        <v>65708.564635100018</v>
      </c>
      <c r="K113" s="833">
        <v>4966</v>
      </c>
      <c r="L113" s="516"/>
    </row>
    <row r="114" spans="1:12" ht="12.75" x14ac:dyDescent="0.2">
      <c r="A114" s="107" t="s">
        <v>290</v>
      </c>
      <c r="B114" s="1737">
        <v>34400.856227314929</v>
      </c>
      <c r="C114" s="1045">
        <f t="shared" si="3"/>
        <v>120459.53851989779</v>
      </c>
      <c r="D114" s="1470">
        <v>45484.840051544226</v>
      </c>
      <c r="E114" s="1011">
        <v>53.661989999999996</v>
      </c>
      <c r="F114" s="1011">
        <v>16535.078941936095</v>
      </c>
      <c r="G114" s="1011">
        <v>0</v>
      </c>
      <c r="H114" s="1011">
        <v>0</v>
      </c>
      <c r="I114" s="1011">
        <v>4512.2644059451231</v>
      </c>
      <c r="J114" s="1480">
        <v>53873.693130472333</v>
      </c>
      <c r="K114" s="833">
        <v>5914</v>
      </c>
      <c r="L114" s="516"/>
    </row>
    <row r="115" spans="1:12" ht="12.75" x14ac:dyDescent="0.2">
      <c r="A115" s="107" t="s">
        <v>291</v>
      </c>
      <c r="B115" s="1737">
        <v>23991.247453354197</v>
      </c>
      <c r="C115" s="1045">
        <f t="shared" si="3"/>
        <v>411002.80447245599</v>
      </c>
      <c r="D115" s="1470">
        <v>109138.91255615273</v>
      </c>
      <c r="E115" s="1011">
        <v>9585.705350000002</v>
      </c>
      <c r="F115" s="1011">
        <v>31124.911364039232</v>
      </c>
      <c r="G115" s="1011">
        <v>0</v>
      </c>
      <c r="H115" s="1011">
        <v>39300.639509999994</v>
      </c>
      <c r="I115" s="1011">
        <v>2189.0093259497094</v>
      </c>
      <c r="J115" s="1480">
        <v>219663.62636631433</v>
      </c>
      <c r="K115" s="833">
        <v>9479</v>
      </c>
      <c r="L115" s="516"/>
    </row>
    <row r="116" spans="1:12" ht="12.75" x14ac:dyDescent="0.2">
      <c r="A116" s="107" t="s">
        <v>292</v>
      </c>
      <c r="B116" s="1737">
        <v>28353.458121199288</v>
      </c>
      <c r="C116" s="1045">
        <f t="shared" si="3"/>
        <v>137334.50231283039</v>
      </c>
      <c r="D116" s="1470">
        <v>50079.795434916618</v>
      </c>
      <c r="E116" s="1011">
        <v>2033.85572</v>
      </c>
      <c r="F116" s="1011">
        <v>18782.110417204331</v>
      </c>
      <c r="G116" s="1011">
        <v>0</v>
      </c>
      <c r="H116" s="1011">
        <v>0</v>
      </c>
      <c r="I116" s="1011">
        <v>2832.936138546655</v>
      </c>
      <c r="J116" s="1480">
        <v>63605.804602162782</v>
      </c>
      <c r="K116" s="833">
        <v>6015</v>
      </c>
      <c r="L116" s="516"/>
    </row>
    <row r="117" spans="1:12" ht="12.75" x14ac:dyDescent="0.2">
      <c r="A117" s="107" t="s">
        <v>293</v>
      </c>
      <c r="B117" s="1737">
        <v>28025.512920868689</v>
      </c>
      <c r="C117" s="1045">
        <f t="shared" si="3"/>
        <v>120939.45842829661</v>
      </c>
      <c r="D117" s="1470">
        <v>37871.058439675282</v>
      </c>
      <c r="E117" s="1011">
        <v>0</v>
      </c>
      <c r="F117" s="1011">
        <v>10800.303114535584</v>
      </c>
      <c r="G117" s="1011">
        <v>0</v>
      </c>
      <c r="H117" s="1011">
        <v>0</v>
      </c>
      <c r="I117" s="1011">
        <v>5648.4360188065475</v>
      </c>
      <c r="J117" s="1480">
        <v>66619.660855279188</v>
      </c>
      <c r="K117" s="833">
        <v>5998</v>
      </c>
      <c r="L117" s="516"/>
    </row>
    <row r="118" spans="1:12" ht="12.75" x14ac:dyDescent="0.2">
      <c r="A118" s="107" t="s">
        <v>294</v>
      </c>
      <c r="B118" s="1737">
        <v>33544.715124204755</v>
      </c>
      <c r="C118" s="1045">
        <f t="shared" si="3"/>
        <v>282184.74878839735</v>
      </c>
      <c r="D118" s="1470">
        <v>84765.705846173209</v>
      </c>
      <c r="E118" s="1011">
        <v>597.16246000000001</v>
      </c>
      <c r="F118" s="1011">
        <v>19069.22230169431</v>
      </c>
      <c r="G118" s="1011">
        <v>0</v>
      </c>
      <c r="H118" s="1011">
        <v>0</v>
      </c>
      <c r="I118" s="1011">
        <v>6147.3166443880036</v>
      </c>
      <c r="J118" s="1480">
        <v>171605.34153614182</v>
      </c>
      <c r="K118" s="833">
        <v>9512</v>
      </c>
      <c r="L118" s="516"/>
    </row>
    <row r="119" spans="1:12" ht="12.75" x14ac:dyDescent="0.2">
      <c r="A119" s="107" t="s">
        <v>295</v>
      </c>
      <c r="B119" s="1737">
        <v>33932.196564037891</v>
      </c>
      <c r="C119" s="1045">
        <f t="shared" si="3"/>
        <v>151515.08243571338</v>
      </c>
      <c r="D119" s="1470">
        <v>65538.222501362907</v>
      </c>
      <c r="E119" s="1011">
        <v>0</v>
      </c>
      <c r="F119" s="1011">
        <v>17583.046584044841</v>
      </c>
      <c r="G119" s="1011">
        <v>0</v>
      </c>
      <c r="H119" s="1011">
        <v>0</v>
      </c>
      <c r="I119" s="1011">
        <v>2724.6835027294715</v>
      </c>
      <c r="J119" s="1480">
        <v>65669.129847576172</v>
      </c>
      <c r="K119" s="833">
        <v>6758</v>
      </c>
      <c r="L119" s="516"/>
    </row>
    <row r="120" spans="1:12" ht="12.75" x14ac:dyDescent="0.2">
      <c r="A120" s="107" t="s">
        <v>296</v>
      </c>
      <c r="B120" s="1737">
        <v>66435.308835745163</v>
      </c>
      <c r="C120" s="1045">
        <f t="shared" si="3"/>
        <v>503669.42326141667</v>
      </c>
      <c r="D120" s="1470">
        <v>241697.05517196207</v>
      </c>
      <c r="E120" s="1011">
        <v>29.59132</v>
      </c>
      <c r="F120" s="1011">
        <v>47284.194410728502</v>
      </c>
      <c r="G120" s="1011">
        <v>0</v>
      </c>
      <c r="H120" s="1011">
        <v>0</v>
      </c>
      <c r="I120" s="1011">
        <v>4372.9282863006065</v>
      </c>
      <c r="J120" s="1480">
        <v>210285.65407242544</v>
      </c>
      <c r="K120" s="833">
        <v>17958</v>
      </c>
      <c r="L120" s="516"/>
    </row>
    <row r="121" spans="1:12" ht="12.75" x14ac:dyDescent="0.2">
      <c r="A121" s="107" t="s">
        <v>297</v>
      </c>
      <c r="B121" s="1737">
        <v>54011.495581710449</v>
      </c>
      <c r="C121" s="1045">
        <f t="shared" si="3"/>
        <v>238889.31633307255</v>
      </c>
      <c r="D121" s="1470">
        <v>128534.50103238266</v>
      </c>
      <c r="E121" s="1011">
        <v>5.4890600000000003</v>
      </c>
      <c r="F121" s="1011">
        <v>18279.37189784116</v>
      </c>
      <c r="G121" s="1011">
        <v>0</v>
      </c>
      <c r="H121" s="1011">
        <v>0</v>
      </c>
      <c r="I121" s="1011">
        <v>3193.2092329202601</v>
      </c>
      <c r="J121" s="1480">
        <v>88876.745109928495</v>
      </c>
      <c r="K121" s="833">
        <v>11068</v>
      </c>
      <c r="L121" s="516"/>
    </row>
    <row r="122" spans="1:12" ht="12.75" x14ac:dyDescent="0.2">
      <c r="A122" s="107" t="s">
        <v>298</v>
      </c>
      <c r="B122" s="1737">
        <v>42408.846741656256</v>
      </c>
      <c r="C122" s="1045">
        <f t="shared" si="3"/>
        <v>186887.22459187894</v>
      </c>
      <c r="D122" s="1470">
        <v>73734.185135208478</v>
      </c>
      <c r="E122" s="1011">
        <v>0</v>
      </c>
      <c r="F122" s="1011">
        <v>16853.663800513605</v>
      </c>
      <c r="G122" s="1011">
        <v>0</v>
      </c>
      <c r="H122" s="1011">
        <v>0</v>
      </c>
      <c r="I122" s="1011">
        <v>4073.4348843912471</v>
      </c>
      <c r="J122" s="1480">
        <v>92225.940771765629</v>
      </c>
      <c r="K122" s="833">
        <v>8139</v>
      </c>
      <c r="L122" s="516"/>
    </row>
    <row r="123" spans="1:12" ht="12.75" x14ac:dyDescent="0.2">
      <c r="A123" s="107" t="s">
        <v>299</v>
      </c>
      <c r="B123" s="1737">
        <v>57119.285637029534</v>
      </c>
      <c r="C123" s="1045">
        <f t="shared" si="3"/>
        <v>400169.46344653692</v>
      </c>
      <c r="D123" s="1470">
        <v>165812.62759508123</v>
      </c>
      <c r="E123" s="1011">
        <v>2393.2338799999998</v>
      </c>
      <c r="F123" s="1011">
        <v>16213.467364690145</v>
      </c>
      <c r="G123" s="1011">
        <v>0</v>
      </c>
      <c r="H123" s="1011">
        <v>2953.3139100000003</v>
      </c>
      <c r="I123" s="1011">
        <v>3440.5711070277425</v>
      </c>
      <c r="J123" s="1480">
        <v>209356.24958973782</v>
      </c>
      <c r="K123" s="833">
        <v>17713</v>
      </c>
      <c r="L123" s="516"/>
    </row>
    <row r="124" spans="1:12" ht="12.75" x14ac:dyDescent="0.2">
      <c r="A124" s="107" t="s">
        <v>300</v>
      </c>
      <c r="B124" s="1737">
        <v>53576.142516114938</v>
      </c>
      <c r="C124" s="1045">
        <f t="shared" si="3"/>
        <v>219416.11510743055</v>
      </c>
      <c r="D124" s="1470">
        <v>103918.0620592846</v>
      </c>
      <c r="E124" s="1011">
        <v>24.102259999999998</v>
      </c>
      <c r="F124" s="1011">
        <v>13730.324520137763</v>
      </c>
      <c r="G124" s="1011">
        <v>0</v>
      </c>
      <c r="H124" s="1011">
        <v>0</v>
      </c>
      <c r="I124" s="1011">
        <v>4509.1259693924967</v>
      </c>
      <c r="J124" s="1480">
        <v>97234.500298615691</v>
      </c>
      <c r="K124" s="833">
        <v>13523</v>
      </c>
      <c r="L124" s="516"/>
    </row>
    <row r="125" spans="1:12" ht="12.75" x14ac:dyDescent="0.2">
      <c r="A125" s="107" t="s">
        <v>301</v>
      </c>
      <c r="B125" s="1737">
        <v>55733.96950701395</v>
      </c>
      <c r="C125" s="1045">
        <f t="shared" si="3"/>
        <v>276727.11304666533</v>
      </c>
      <c r="D125" s="1470">
        <v>126859.3478248046</v>
      </c>
      <c r="E125" s="1011">
        <v>0</v>
      </c>
      <c r="F125" s="1011">
        <v>15787.45277014267</v>
      </c>
      <c r="G125" s="1011">
        <v>0</v>
      </c>
      <c r="H125" s="1011">
        <v>3153.2025100000001</v>
      </c>
      <c r="I125" s="1011">
        <v>3531.1738676385348</v>
      </c>
      <c r="J125" s="1480">
        <v>127395.93607407951</v>
      </c>
      <c r="K125" s="833">
        <v>15890</v>
      </c>
      <c r="L125" s="516"/>
    </row>
    <row r="126" spans="1:12" ht="12.75" x14ac:dyDescent="0.2">
      <c r="A126" s="107" t="s">
        <v>302</v>
      </c>
      <c r="B126" s="1737">
        <v>58971.839911882067</v>
      </c>
      <c r="C126" s="1045">
        <f t="shared" si="3"/>
        <v>224212.00685365559</v>
      </c>
      <c r="D126" s="1470">
        <v>118417.60215269846</v>
      </c>
      <c r="E126" s="1011">
        <v>1185.5943500000001</v>
      </c>
      <c r="F126" s="1011">
        <v>17632.962417130333</v>
      </c>
      <c r="G126" s="1011">
        <v>0</v>
      </c>
      <c r="H126" s="1011">
        <v>1478.2915</v>
      </c>
      <c r="I126" s="1011">
        <v>4068.2158030604282</v>
      </c>
      <c r="J126" s="1480">
        <v>81429.340630766383</v>
      </c>
      <c r="K126" s="833">
        <v>12592</v>
      </c>
      <c r="L126" s="516"/>
    </row>
    <row r="127" spans="1:12" x14ac:dyDescent="0.2">
      <c r="A127" s="107"/>
      <c r="B127" s="517"/>
      <c r="C127" s="1049"/>
      <c r="D127" s="1049"/>
      <c r="E127" s="1049"/>
      <c r="F127" s="1049"/>
      <c r="G127" s="1049"/>
      <c r="H127" s="1049"/>
      <c r="I127" s="1049"/>
      <c r="J127" s="1050"/>
      <c r="K127" s="915"/>
      <c r="L127" s="516"/>
    </row>
    <row r="128" spans="1:12" x14ac:dyDescent="0.2">
      <c r="A128" s="511" t="s">
        <v>11</v>
      </c>
      <c r="B128" s="512">
        <f t="shared" ref="B128:K128" si="4">SUM(B109:B126)</f>
        <v>721574.9332807319</v>
      </c>
      <c r="C128" s="1091">
        <f t="shared" si="4"/>
        <v>4248086.2170798238</v>
      </c>
      <c r="D128" s="1091">
        <f t="shared" si="4"/>
        <v>1680631.9660000002</v>
      </c>
      <c r="E128" s="1091">
        <f t="shared" si="4"/>
        <v>17019.43088</v>
      </c>
      <c r="F128" s="1091">
        <f t="shared" si="4"/>
        <v>349069.37199999997</v>
      </c>
      <c r="G128" s="1091">
        <f t="shared" si="4"/>
        <v>0</v>
      </c>
      <c r="H128" s="1091">
        <f t="shared" si="4"/>
        <v>49986.18198999999</v>
      </c>
      <c r="I128" s="1092">
        <f t="shared" si="4"/>
        <v>62952.928284000001</v>
      </c>
      <c r="J128" s="1093">
        <f t="shared" si="4"/>
        <v>2088426.3379258232</v>
      </c>
      <c r="K128" s="945">
        <f t="shared" si="4"/>
        <v>182101</v>
      </c>
      <c r="L128" s="516"/>
    </row>
    <row r="129" spans="1:12" ht="12.75" thickBot="1" x14ac:dyDescent="0.25">
      <c r="A129" s="166"/>
      <c r="B129" s="518"/>
      <c r="C129" s="515"/>
      <c r="D129" s="515"/>
      <c r="E129" s="515"/>
      <c r="F129" s="515"/>
      <c r="G129" s="515"/>
      <c r="H129" s="309"/>
      <c r="I129" s="515"/>
      <c r="J129" s="813"/>
      <c r="K129" s="702"/>
      <c r="L129" s="519"/>
    </row>
    <row r="130" spans="1:12" x14ac:dyDescent="0.2">
      <c r="A130" s="652"/>
      <c r="B130" s="653"/>
      <c r="C130" s="654"/>
      <c r="D130" s="654"/>
      <c r="E130" s="654"/>
      <c r="F130" s="654"/>
      <c r="G130" s="654"/>
      <c r="H130" s="654"/>
      <c r="I130" s="654"/>
      <c r="J130" s="654"/>
      <c r="K130" s="662"/>
      <c r="L130" s="519"/>
    </row>
    <row r="131" spans="1:12" x14ac:dyDescent="0.2">
      <c r="A131" s="656" t="s">
        <v>2064</v>
      </c>
      <c r="B131" s="595"/>
      <c r="C131" s="266"/>
      <c r="D131" s="266"/>
      <c r="E131" s="266"/>
      <c r="F131" s="266"/>
      <c r="G131" s="266"/>
      <c r="H131" s="266"/>
      <c r="I131" s="266"/>
      <c r="J131" s="266"/>
      <c r="K131" s="663"/>
      <c r="L131" s="12"/>
    </row>
    <row r="132" spans="1:12" ht="12" customHeight="1" x14ac:dyDescent="0.2">
      <c r="A132" s="1803" t="s">
        <v>2132</v>
      </c>
      <c r="B132" s="1801"/>
      <c r="C132" s="1801"/>
      <c r="D132" s="1801"/>
      <c r="E132" s="1801"/>
      <c r="F132" s="1801"/>
      <c r="G132" s="1801"/>
      <c r="H132" s="1801"/>
      <c r="I132" s="1802"/>
      <c r="J132" s="1803"/>
      <c r="K132" s="1802"/>
      <c r="L132" s="15"/>
    </row>
    <row r="133" spans="1:12" ht="36" customHeight="1" x14ac:dyDescent="0.2">
      <c r="A133" s="1800" t="s">
        <v>2085</v>
      </c>
      <c r="B133" s="1801"/>
      <c r="C133" s="1801"/>
      <c r="D133" s="1801"/>
      <c r="E133" s="1801"/>
      <c r="F133" s="1801"/>
      <c r="G133" s="1801"/>
      <c r="H133" s="1801"/>
      <c r="I133" s="1801"/>
      <c r="J133" s="1801"/>
      <c r="K133" s="1802"/>
      <c r="L133" s="15"/>
    </row>
    <row r="134" spans="1:12" ht="12.75" customHeight="1" x14ac:dyDescent="0.2">
      <c r="A134" s="1803" t="s">
        <v>1248</v>
      </c>
      <c r="B134" s="1801"/>
      <c r="C134" s="1801"/>
      <c r="D134" s="1801"/>
      <c r="E134" s="1801"/>
      <c r="F134" s="1801"/>
      <c r="G134" s="1801"/>
      <c r="H134" s="1801"/>
      <c r="I134" s="1801"/>
      <c r="J134" s="1801"/>
      <c r="K134" s="1802"/>
      <c r="L134" s="15"/>
    </row>
    <row r="135" spans="1:12" ht="36" customHeight="1" x14ac:dyDescent="0.2">
      <c r="A135" s="1800" t="s">
        <v>2110</v>
      </c>
      <c r="B135" s="1801"/>
      <c r="C135" s="1801"/>
      <c r="D135" s="1801"/>
      <c r="E135" s="1801"/>
      <c r="F135" s="1801"/>
      <c r="G135" s="1801"/>
      <c r="H135" s="1801"/>
      <c r="I135" s="1802"/>
      <c r="J135" s="1803"/>
      <c r="K135" s="1802"/>
    </row>
    <row r="136" spans="1:12" ht="12" customHeight="1" x14ac:dyDescent="0.2">
      <c r="A136" s="1803" t="s">
        <v>2080</v>
      </c>
      <c r="B136" s="1801"/>
      <c r="C136" s="1801"/>
      <c r="D136" s="1801"/>
      <c r="E136" s="1801"/>
      <c r="F136" s="1801"/>
      <c r="G136" s="1801"/>
      <c r="H136" s="1801"/>
      <c r="I136" s="1801"/>
      <c r="J136" s="1801"/>
      <c r="K136" s="1802"/>
      <c r="L136" s="15"/>
    </row>
    <row r="137" spans="1:12" ht="24" customHeight="1" x14ac:dyDescent="0.2">
      <c r="A137" s="1800" t="s">
        <v>2089</v>
      </c>
      <c r="B137" s="1801"/>
      <c r="C137" s="1801"/>
      <c r="D137" s="1801"/>
      <c r="E137" s="1801"/>
      <c r="F137" s="1801"/>
      <c r="G137" s="1801"/>
      <c r="H137" s="1801"/>
      <c r="I137" s="1801"/>
      <c r="J137" s="1801"/>
      <c r="K137" s="1802"/>
      <c r="L137" s="15"/>
    </row>
    <row r="138" spans="1:12" ht="24" customHeight="1" x14ac:dyDescent="0.2">
      <c r="A138" s="1800" t="s">
        <v>1249</v>
      </c>
      <c r="B138" s="1801"/>
      <c r="C138" s="1801"/>
      <c r="D138" s="1801"/>
      <c r="E138" s="1801"/>
      <c r="F138" s="1801"/>
      <c r="G138" s="1801"/>
      <c r="H138" s="1801"/>
      <c r="I138" s="1801"/>
      <c r="J138" s="1801"/>
      <c r="K138" s="1802"/>
      <c r="L138" s="12"/>
    </row>
    <row r="139" spans="1:12" x14ac:dyDescent="0.2">
      <c r="A139" s="1803" t="s">
        <v>1250</v>
      </c>
      <c r="B139" s="1801"/>
      <c r="C139" s="1801"/>
      <c r="D139" s="1801"/>
      <c r="E139" s="1801"/>
      <c r="F139" s="1801"/>
      <c r="G139" s="1801"/>
      <c r="H139" s="1801"/>
      <c r="I139" s="1802"/>
      <c r="J139" s="1803"/>
      <c r="K139" s="1802"/>
    </row>
    <row r="140" spans="1:12" ht="13.5" customHeight="1" thickBot="1" x14ac:dyDescent="0.25">
      <c r="A140" s="1797" t="s">
        <v>2130</v>
      </c>
      <c r="B140" s="1798"/>
      <c r="C140" s="1798"/>
      <c r="D140" s="1798"/>
      <c r="E140" s="1798"/>
      <c r="F140" s="1798"/>
      <c r="G140" s="1798"/>
      <c r="H140" s="1798"/>
      <c r="I140" s="1798"/>
      <c r="J140" s="1798"/>
      <c r="K140" s="1799"/>
    </row>
    <row r="141" spans="1:12" x14ac:dyDescent="0.2">
      <c r="B141" s="112"/>
      <c r="C141" s="301"/>
      <c r="D141" s="302"/>
      <c r="E141" s="302"/>
      <c r="F141" s="302"/>
      <c r="G141" s="302"/>
      <c r="H141" s="302"/>
      <c r="I141" s="302"/>
      <c r="J141" s="301"/>
      <c r="K141" s="557"/>
      <c r="L141" s="43"/>
    </row>
    <row r="142" spans="1:12" x14ac:dyDescent="0.2">
      <c r="A142" s="46"/>
      <c r="B142" s="112"/>
      <c r="C142" s="301"/>
      <c r="D142" s="302"/>
      <c r="E142" s="302"/>
      <c r="F142" s="302"/>
      <c r="G142" s="302"/>
      <c r="H142" s="302"/>
      <c r="I142" s="302"/>
      <c r="J142" s="301"/>
    </row>
    <row r="143" spans="1:12" x14ac:dyDescent="0.2">
      <c r="F143" s="16"/>
    </row>
    <row r="144" spans="1:12" x14ac:dyDescent="0.2">
      <c r="H144" s="16"/>
    </row>
  </sheetData>
  <mergeCells count="11">
    <mergeCell ref="A140:K140"/>
    <mergeCell ref="A1:K1"/>
    <mergeCell ref="A2:K2"/>
    <mergeCell ref="A132:K132"/>
    <mergeCell ref="A133:K133"/>
    <mergeCell ref="A139:K139"/>
    <mergeCell ref="A137:K137"/>
    <mergeCell ref="A138:K138"/>
    <mergeCell ref="A134:K134"/>
    <mergeCell ref="A135:K135"/>
    <mergeCell ref="A136:K13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3"/>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242</v>
      </c>
      <c r="B4" s="1734">
        <v>1821.4150792045</v>
      </c>
      <c r="C4" s="1045">
        <f>SUM(D4:J4)</f>
        <v>6418.7976905652185</v>
      </c>
      <c r="D4" s="1470">
        <v>3078.4470000000001</v>
      </c>
      <c r="E4" s="1089">
        <v>0</v>
      </c>
      <c r="F4" s="1089">
        <v>374.97699999999998</v>
      </c>
      <c r="G4" s="1089">
        <v>0</v>
      </c>
      <c r="H4" s="1089">
        <v>0</v>
      </c>
      <c r="I4" s="1583">
        <v>82.992525162020371</v>
      </c>
      <c r="J4" s="1470">
        <v>2882.3811654031983</v>
      </c>
      <c r="K4" s="896">
        <v>459</v>
      </c>
    </row>
    <row r="5" spans="1:11" ht="12.75" customHeight="1" x14ac:dyDescent="0.2">
      <c r="A5" s="3" t="s">
        <v>612</v>
      </c>
      <c r="B5" s="1734">
        <v>23647.465838930002</v>
      </c>
      <c r="C5" s="1045">
        <f t="shared" ref="C5:C68" si="0">SUM(D5:J5)</f>
        <v>145010.82597852265</v>
      </c>
      <c r="D5" s="1470">
        <v>60718.233</v>
      </c>
      <c r="E5" s="1089">
        <v>0</v>
      </c>
      <c r="F5" s="1089">
        <v>11057.212</v>
      </c>
      <c r="G5" s="1089">
        <v>0</v>
      </c>
      <c r="H5" s="1089">
        <v>756.66519999999991</v>
      </c>
      <c r="I5" s="1584">
        <v>1216.2466203991105</v>
      </c>
      <c r="J5" s="1470">
        <v>71262.469158123524</v>
      </c>
      <c r="K5" s="897">
        <v>7087</v>
      </c>
    </row>
    <row r="6" spans="1:11" ht="12.75" customHeight="1" x14ac:dyDescent="0.2">
      <c r="A6" s="3" t="s">
        <v>613</v>
      </c>
      <c r="B6" s="1734">
        <v>5529.5174561991998</v>
      </c>
      <c r="C6" s="1045">
        <f t="shared" si="0"/>
        <v>26002.969923369295</v>
      </c>
      <c r="D6" s="1470">
        <v>13462.06</v>
      </c>
      <c r="E6" s="1089">
        <v>0</v>
      </c>
      <c r="F6" s="1089">
        <v>1609.326</v>
      </c>
      <c r="G6" s="1089">
        <v>0</v>
      </c>
      <c r="H6" s="1089">
        <v>0</v>
      </c>
      <c r="I6" s="1584">
        <v>301.74076936814856</v>
      </c>
      <c r="J6" s="1470">
        <v>10629.84315400115</v>
      </c>
      <c r="K6" s="897">
        <v>1214</v>
      </c>
    </row>
    <row r="7" spans="1:11" ht="12.75" customHeight="1" x14ac:dyDescent="0.2">
      <c r="A7" s="3" t="s">
        <v>134</v>
      </c>
      <c r="B7" s="1734">
        <v>687.97944375450004</v>
      </c>
      <c r="C7" s="1045">
        <f t="shared" si="0"/>
        <v>3035.3392980080334</v>
      </c>
      <c r="D7" s="1470">
        <v>1164.375</v>
      </c>
      <c r="E7" s="1089">
        <v>0</v>
      </c>
      <c r="F7" s="1089">
        <v>125.866</v>
      </c>
      <c r="G7" s="1089">
        <v>0</v>
      </c>
      <c r="H7" s="1089">
        <v>0</v>
      </c>
      <c r="I7" s="1584">
        <v>10.041551056211624</v>
      </c>
      <c r="J7" s="1470">
        <v>1735.0567469518219</v>
      </c>
      <c r="K7" s="897">
        <v>173</v>
      </c>
    </row>
    <row r="8" spans="1:11" ht="12.75" customHeight="1" x14ac:dyDescent="0.2">
      <c r="A8" s="3" t="s">
        <v>614</v>
      </c>
      <c r="B8" s="1734">
        <v>1141.7107941172999</v>
      </c>
      <c r="C8" s="1045">
        <f t="shared" si="0"/>
        <v>8054.5858021931472</v>
      </c>
      <c r="D8" s="1470">
        <v>3921.1060000000002</v>
      </c>
      <c r="E8" s="1089">
        <v>0</v>
      </c>
      <c r="F8" s="1089">
        <v>254.221</v>
      </c>
      <c r="G8" s="1089">
        <v>0</v>
      </c>
      <c r="H8" s="1089">
        <v>0</v>
      </c>
      <c r="I8" s="1584">
        <v>2.2606307072886982</v>
      </c>
      <c r="J8" s="1470">
        <v>3876.9981714858591</v>
      </c>
      <c r="K8" s="897">
        <v>400</v>
      </c>
    </row>
    <row r="9" spans="1:11" ht="12.75" customHeight="1" x14ac:dyDescent="0.2">
      <c r="A9" s="3" t="s">
        <v>135</v>
      </c>
      <c r="B9" s="1734">
        <v>3789.8257347127001</v>
      </c>
      <c r="C9" s="1045">
        <f t="shared" si="0"/>
        <v>15645.17737752549</v>
      </c>
      <c r="D9" s="1470">
        <v>7886.549</v>
      </c>
      <c r="E9" s="1089">
        <v>0</v>
      </c>
      <c r="F9" s="1089">
        <v>1119.067</v>
      </c>
      <c r="G9" s="1089">
        <v>0</v>
      </c>
      <c r="H9" s="1089">
        <v>0</v>
      </c>
      <c r="I9" s="1584">
        <v>232.6611975688281</v>
      </c>
      <c r="J9" s="1470">
        <v>6406.9001799566613</v>
      </c>
      <c r="K9" s="897">
        <v>777</v>
      </c>
    </row>
    <row r="10" spans="1:11" ht="12.75" customHeight="1" x14ac:dyDescent="0.2">
      <c r="A10" s="3" t="s">
        <v>560</v>
      </c>
      <c r="B10" s="1734">
        <v>1448.2950601237003</v>
      </c>
      <c r="C10" s="1045">
        <f t="shared" si="0"/>
        <v>7609.906746016899</v>
      </c>
      <c r="D10" s="1470">
        <v>2682.9059999999999</v>
      </c>
      <c r="E10" s="1089">
        <v>0</v>
      </c>
      <c r="F10" s="1089">
        <v>297.84899999999999</v>
      </c>
      <c r="G10" s="1089">
        <v>0</v>
      </c>
      <c r="H10" s="1089">
        <v>0</v>
      </c>
      <c r="I10" s="1584">
        <v>36.36218928374759</v>
      </c>
      <c r="J10" s="1470">
        <v>4592.7895567331516</v>
      </c>
      <c r="K10" s="897">
        <v>480</v>
      </c>
    </row>
    <row r="11" spans="1:11" ht="12.75" customHeight="1" x14ac:dyDescent="0.2">
      <c r="A11" s="3" t="s">
        <v>137</v>
      </c>
      <c r="B11" s="1734">
        <v>1941.4198963180997</v>
      </c>
      <c r="C11" s="1045">
        <f t="shared" si="0"/>
        <v>5645.0740708873727</v>
      </c>
      <c r="D11" s="1470">
        <v>2742.8119999999999</v>
      </c>
      <c r="E11" s="1089">
        <v>0</v>
      </c>
      <c r="F11" s="1089">
        <v>263.13900000000001</v>
      </c>
      <c r="G11" s="1089">
        <v>0</v>
      </c>
      <c r="H11" s="1089">
        <v>0</v>
      </c>
      <c r="I11" s="1584">
        <v>81.505930308620847</v>
      </c>
      <c r="J11" s="1470">
        <v>2557.6171405787518</v>
      </c>
      <c r="K11" s="897">
        <v>377</v>
      </c>
    </row>
    <row r="12" spans="1:11" ht="12.75" customHeight="1" x14ac:dyDescent="0.2">
      <c r="A12" s="3" t="s">
        <v>562</v>
      </c>
      <c r="B12" s="1734">
        <v>3353.2196122694995</v>
      </c>
      <c r="C12" s="1045">
        <f t="shared" si="0"/>
        <v>16576.123168781101</v>
      </c>
      <c r="D12" s="1470">
        <v>8766.7029999999995</v>
      </c>
      <c r="E12" s="1089">
        <v>0</v>
      </c>
      <c r="F12" s="1089">
        <v>556.12900000000002</v>
      </c>
      <c r="G12" s="1089">
        <v>0</v>
      </c>
      <c r="H12" s="1089">
        <v>0</v>
      </c>
      <c r="I12" s="1584">
        <v>179.42379080899002</v>
      </c>
      <c r="J12" s="1470">
        <v>7073.8673779721121</v>
      </c>
      <c r="K12" s="897">
        <v>880</v>
      </c>
    </row>
    <row r="13" spans="1:11" ht="12.75" customHeight="1" x14ac:dyDescent="0.2">
      <c r="A13" s="3" t="s">
        <v>139</v>
      </c>
      <c r="B13" s="1734">
        <v>9215.6301609149996</v>
      </c>
      <c r="C13" s="1045">
        <f t="shared" si="0"/>
        <v>60439.513028768321</v>
      </c>
      <c r="D13" s="1470">
        <v>26016.564999999999</v>
      </c>
      <c r="E13" s="1089">
        <v>0</v>
      </c>
      <c r="F13" s="1089">
        <v>3666.7649999999999</v>
      </c>
      <c r="G13" s="1089">
        <v>0</v>
      </c>
      <c r="H13" s="1089">
        <v>0</v>
      </c>
      <c r="I13" s="1584">
        <v>233.64687035388459</v>
      </c>
      <c r="J13" s="1470">
        <v>30522.536158414438</v>
      </c>
      <c r="K13" s="897">
        <v>2926</v>
      </c>
    </row>
    <row r="14" spans="1:11" ht="12.75" customHeight="1" x14ac:dyDescent="0.2">
      <c r="A14" s="3" t="s">
        <v>62</v>
      </c>
      <c r="B14" s="1734">
        <v>2353.4787743831002</v>
      </c>
      <c r="C14" s="1045">
        <f t="shared" si="0"/>
        <v>11707.864653474669</v>
      </c>
      <c r="D14" s="1470">
        <v>6338.8959999999997</v>
      </c>
      <c r="E14" s="1089">
        <v>0</v>
      </c>
      <c r="F14" s="1089">
        <v>726.28200000000004</v>
      </c>
      <c r="G14" s="1089">
        <v>0</v>
      </c>
      <c r="H14" s="1089">
        <v>0</v>
      </c>
      <c r="I14" s="1584">
        <v>185.10363317807008</v>
      </c>
      <c r="J14" s="1470">
        <v>4457.5830202966008</v>
      </c>
      <c r="K14" s="897">
        <v>684</v>
      </c>
    </row>
    <row r="15" spans="1:11" ht="12.75" customHeight="1" x14ac:dyDescent="0.2">
      <c r="A15" s="3" t="s">
        <v>565</v>
      </c>
      <c r="B15" s="1734">
        <v>2527.0584433739996</v>
      </c>
      <c r="C15" s="1045">
        <f t="shared" si="0"/>
        <v>9832.7400900337307</v>
      </c>
      <c r="D15" s="1470">
        <v>4821.3190000000004</v>
      </c>
      <c r="E15" s="1089">
        <v>0</v>
      </c>
      <c r="F15" s="1089">
        <v>365.28800000000001</v>
      </c>
      <c r="G15" s="1089">
        <v>0</v>
      </c>
      <c r="H15" s="1089">
        <v>0</v>
      </c>
      <c r="I15" s="1584">
        <v>21.694013555913202</v>
      </c>
      <c r="J15" s="1470">
        <v>4624.4390764778182</v>
      </c>
      <c r="K15" s="897">
        <v>451</v>
      </c>
    </row>
    <row r="16" spans="1:11" ht="12.75" customHeight="1" x14ac:dyDescent="0.2">
      <c r="A16" s="3" t="s">
        <v>143</v>
      </c>
      <c r="B16" s="1734">
        <v>950.74553619619996</v>
      </c>
      <c r="C16" s="1045">
        <f t="shared" si="0"/>
        <v>6668.0006723540419</v>
      </c>
      <c r="D16" s="1470">
        <v>2735.36</v>
      </c>
      <c r="E16" s="1089">
        <v>0</v>
      </c>
      <c r="F16" s="1089">
        <v>310.37099999999998</v>
      </c>
      <c r="G16" s="1089">
        <v>0</v>
      </c>
      <c r="H16" s="1089">
        <v>0</v>
      </c>
      <c r="I16" s="1584">
        <v>5.2112253286664671</v>
      </c>
      <c r="J16" s="1470">
        <v>3617.0584470253752</v>
      </c>
      <c r="K16" s="897">
        <v>317</v>
      </c>
    </row>
    <row r="17" spans="1:11" ht="12.75" customHeight="1" x14ac:dyDescent="0.2">
      <c r="A17" s="3" t="s">
        <v>615</v>
      </c>
      <c r="B17" s="1734">
        <v>1961.5089593164</v>
      </c>
      <c r="C17" s="1045">
        <f t="shared" si="0"/>
        <v>10845.993726916617</v>
      </c>
      <c r="D17" s="1470">
        <v>6231.1530000000002</v>
      </c>
      <c r="E17" s="1089">
        <v>0</v>
      </c>
      <c r="F17" s="1089">
        <v>420.19</v>
      </c>
      <c r="G17" s="1089">
        <v>0</v>
      </c>
      <c r="H17" s="1089">
        <v>0</v>
      </c>
      <c r="I17" s="1584">
        <v>193.91766185808129</v>
      </c>
      <c r="J17" s="1470">
        <v>4000.7330650585354</v>
      </c>
      <c r="K17" s="897">
        <v>548</v>
      </c>
    </row>
    <row r="18" spans="1:11" ht="12.75" customHeight="1" x14ac:dyDescent="0.2">
      <c r="A18" s="3" t="s">
        <v>616</v>
      </c>
      <c r="B18" s="1734">
        <v>4270.3086807958007</v>
      </c>
      <c r="C18" s="1045">
        <f t="shared" si="0"/>
        <v>22233.766325396926</v>
      </c>
      <c r="D18" s="1470">
        <v>9419.7729999999992</v>
      </c>
      <c r="E18" s="1089">
        <v>0</v>
      </c>
      <c r="F18" s="1089">
        <v>1289.7260000000001</v>
      </c>
      <c r="G18" s="1089">
        <v>0</v>
      </c>
      <c r="H18" s="1089">
        <v>0</v>
      </c>
      <c r="I18" s="1584">
        <v>155.2890162426238</v>
      </c>
      <c r="J18" s="1470">
        <v>11368.978309154303</v>
      </c>
      <c r="K18" s="897">
        <v>1308</v>
      </c>
    </row>
    <row r="19" spans="1:11" ht="12.75" customHeight="1" x14ac:dyDescent="0.2">
      <c r="A19" s="3" t="s">
        <v>444</v>
      </c>
      <c r="B19" s="1734">
        <v>1863.0449006996</v>
      </c>
      <c r="C19" s="1045">
        <f t="shared" si="0"/>
        <v>8407.8035447222228</v>
      </c>
      <c r="D19" s="1470">
        <v>3861.6219999999998</v>
      </c>
      <c r="E19" s="1089">
        <v>0</v>
      </c>
      <c r="F19" s="1089">
        <v>469.37299999999999</v>
      </c>
      <c r="G19" s="1089">
        <v>0</v>
      </c>
      <c r="H19" s="1089">
        <v>0</v>
      </c>
      <c r="I19" s="1584">
        <v>24.474496749534477</v>
      </c>
      <c r="J19" s="1470">
        <v>4052.3340479726889</v>
      </c>
      <c r="K19" s="897">
        <v>488</v>
      </c>
    </row>
    <row r="20" spans="1:11" ht="12.75" customHeight="1" x14ac:dyDescent="0.2">
      <c r="A20" s="3" t="s">
        <v>73</v>
      </c>
      <c r="B20" s="1734">
        <v>2829.3519696612002</v>
      </c>
      <c r="C20" s="1045">
        <f t="shared" si="0"/>
        <v>17978.588005543628</v>
      </c>
      <c r="D20" s="1470">
        <v>9543.2160000000003</v>
      </c>
      <c r="E20" s="1089">
        <v>0</v>
      </c>
      <c r="F20" s="1089">
        <v>600.60500000000002</v>
      </c>
      <c r="G20" s="1089">
        <v>0</v>
      </c>
      <c r="H20" s="1089">
        <v>0</v>
      </c>
      <c r="I20" s="1584">
        <v>175.28152506427958</v>
      </c>
      <c r="J20" s="1470">
        <v>7659.4854804793495</v>
      </c>
      <c r="K20" s="897">
        <v>919</v>
      </c>
    </row>
    <row r="21" spans="1:11" ht="12.75" customHeight="1" x14ac:dyDescent="0.2">
      <c r="A21" s="3" t="s">
        <v>1</v>
      </c>
      <c r="B21" s="1734">
        <v>8892.0500185790006</v>
      </c>
      <c r="C21" s="1045">
        <f t="shared" si="0"/>
        <v>50204.41715016192</v>
      </c>
      <c r="D21" s="1470">
        <v>23459.361000000001</v>
      </c>
      <c r="E21" s="1089">
        <v>0</v>
      </c>
      <c r="F21" s="1089">
        <v>2961.9839999999999</v>
      </c>
      <c r="G21" s="1089">
        <v>0</v>
      </c>
      <c r="H21" s="1089">
        <v>0</v>
      </c>
      <c r="I21" s="1584">
        <v>404.03418324849662</v>
      </c>
      <c r="J21" s="1470">
        <v>23379.037966913424</v>
      </c>
      <c r="K21" s="897">
        <v>2610</v>
      </c>
    </row>
    <row r="22" spans="1:11" ht="12.75" customHeight="1" x14ac:dyDescent="0.2">
      <c r="A22" s="3" t="s">
        <v>617</v>
      </c>
      <c r="B22" s="1734">
        <v>2952.7071369883001</v>
      </c>
      <c r="C22" s="1045">
        <f t="shared" si="0"/>
        <v>10718.866563283267</v>
      </c>
      <c r="D22" s="1470">
        <v>5546.44</v>
      </c>
      <c r="E22" s="1089">
        <v>0</v>
      </c>
      <c r="F22" s="1089">
        <v>756.37199999999996</v>
      </c>
      <c r="G22" s="1089">
        <v>0</v>
      </c>
      <c r="H22" s="1089">
        <v>0</v>
      </c>
      <c r="I22" s="1584">
        <v>280.0917607770661</v>
      </c>
      <c r="J22" s="1470">
        <v>4135.9628025062002</v>
      </c>
      <c r="K22" s="897">
        <v>789</v>
      </c>
    </row>
    <row r="23" spans="1:11" ht="12.75" customHeight="1" x14ac:dyDescent="0.2">
      <c r="A23" s="3" t="s">
        <v>618</v>
      </c>
      <c r="B23" s="1734">
        <v>11184.880052261999</v>
      </c>
      <c r="C23" s="1045">
        <f t="shared" si="0"/>
        <v>49003.823128501012</v>
      </c>
      <c r="D23" s="1470">
        <v>26415.383999999998</v>
      </c>
      <c r="E23" s="1089">
        <v>0</v>
      </c>
      <c r="F23" s="1089">
        <v>2658.002</v>
      </c>
      <c r="G23" s="1089">
        <v>0</v>
      </c>
      <c r="H23" s="1089">
        <v>0</v>
      </c>
      <c r="I23" s="1584">
        <v>276.24586046530106</v>
      </c>
      <c r="J23" s="1470">
        <v>19654.191268035709</v>
      </c>
      <c r="K23" s="897">
        <v>3437</v>
      </c>
    </row>
    <row r="24" spans="1:11" ht="12.75" customHeight="1" x14ac:dyDescent="0.2">
      <c r="A24" s="3" t="s">
        <v>77</v>
      </c>
      <c r="B24" s="1734">
        <v>2060.6892743776998</v>
      </c>
      <c r="C24" s="1045">
        <f t="shared" si="0"/>
        <v>11202.026200898012</v>
      </c>
      <c r="D24" s="1470">
        <v>5197.6509999999998</v>
      </c>
      <c r="E24" s="1089">
        <v>0</v>
      </c>
      <c r="F24" s="1089">
        <v>326.01799999999997</v>
      </c>
      <c r="G24" s="1089">
        <v>0</v>
      </c>
      <c r="H24" s="1089">
        <v>0</v>
      </c>
      <c r="I24" s="1584">
        <v>13.764436576424266</v>
      </c>
      <c r="J24" s="1470">
        <v>5664.5927643215873</v>
      </c>
      <c r="K24" s="897">
        <v>591</v>
      </c>
    </row>
    <row r="25" spans="1:11" ht="12.75" customHeight="1" x14ac:dyDescent="0.2">
      <c r="A25" s="3" t="s">
        <v>455</v>
      </c>
      <c r="B25" s="1734">
        <v>6742.0520780399993</v>
      </c>
      <c r="C25" s="1045">
        <f t="shared" si="0"/>
        <v>34430.841052483986</v>
      </c>
      <c r="D25" s="1470">
        <v>16368.429</v>
      </c>
      <c r="E25" s="1089">
        <v>0</v>
      </c>
      <c r="F25" s="1089">
        <v>2087.902</v>
      </c>
      <c r="G25" s="1089">
        <v>0</v>
      </c>
      <c r="H25" s="1089">
        <v>216.05615000000003</v>
      </c>
      <c r="I25" s="1584">
        <v>162.60910975724377</v>
      </c>
      <c r="J25" s="1470">
        <v>15595.844792726743</v>
      </c>
      <c r="K25" s="897">
        <v>1795</v>
      </c>
    </row>
    <row r="26" spans="1:11" ht="12.75" customHeight="1" x14ac:dyDescent="0.2">
      <c r="A26" s="3" t="s">
        <v>619</v>
      </c>
      <c r="B26" s="1734">
        <v>1369.7342128779999</v>
      </c>
      <c r="C26" s="1045">
        <f t="shared" si="0"/>
        <v>9844.801855436257</v>
      </c>
      <c r="D26" s="1470">
        <v>3587.7060000000001</v>
      </c>
      <c r="E26" s="1089">
        <v>0</v>
      </c>
      <c r="F26" s="1089">
        <v>316.42200000000003</v>
      </c>
      <c r="G26" s="1089">
        <v>0</v>
      </c>
      <c r="H26" s="1089">
        <v>0</v>
      </c>
      <c r="I26" s="1584">
        <v>51.68062510912246</v>
      </c>
      <c r="J26" s="1470">
        <v>5888.9932303271353</v>
      </c>
      <c r="K26" s="897">
        <v>426</v>
      </c>
    </row>
    <row r="27" spans="1:11" ht="12.75" customHeight="1" x14ac:dyDescent="0.2">
      <c r="A27" s="3" t="s">
        <v>78</v>
      </c>
      <c r="B27" s="1734">
        <v>1514.4060088899998</v>
      </c>
      <c r="C27" s="1045">
        <f t="shared" si="0"/>
        <v>7756.1925573469871</v>
      </c>
      <c r="D27" s="1470">
        <v>3194.9769999999999</v>
      </c>
      <c r="E27" s="1089">
        <v>0</v>
      </c>
      <c r="F27" s="1089">
        <v>281.07400000000001</v>
      </c>
      <c r="G27" s="1089">
        <v>0</v>
      </c>
      <c r="H27" s="1089">
        <v>0</v>
      </c>
      <c r="I27" s="1584">
        <v>39.280572627155735</v>
      </c>
      <c r="J27" s="1470">
        <v>4240.8609847198313</v>
      </c>
      <c r="K27" s="897">
        <v>515</v>
      </c>
    </row>
    <row r="28" spans="1:11" ht="12.75" customHeight="1" x14ac:dyDescent="0.2">
      <c r="A28" s="3" t="s">
        <v>149</v>
      </c>
      <c r="B28" s="1734">
        <v>1666.9499586744998</v>
      </c>
      <c r="C28" s="1045">
        <f t="shared" si="0"/>
        <v>8331.0134613423652</v>
      </c>
      <c r="D28" s="1470">
        <v>3506.4540000000002</v>
      </c>
      <c r="E28" s="1089">
        <v>0</v>
      </c>
      <c r="F28" s="1089">
        <v>294.85199999999998</v>
      </c>
      <c r="G28" s="1089">
        <v>0</v>
      </c>
      <c r="H28" s="1089">
        <v>0</v>
      </c>
      <c r="I28" s="1584">
        <v>72.883952072218861</v>
      </c>
      <c r="J28" s="1470">
        <v>4456.8235092701461</v>
      </c>
      <c r="K28" s="897">
        <v>544</v>
      </c>
    </row>
    <row r="29" spans="1:11" ht="12.75" customHeight="1" x14ac:dyDescent="0.2">
      <c r="A29" s="3" t="s">
        <v>620</v>
      </c>
      <c r="B29" s="1734">
        <v>2448.3864623335994</v>
      </c>
      <c r="C29" s="1045">
        <f t="shared" si="0"/>
        <v>11007.021694073706</v>
      </c>
      <c r="D29" s="1470">
        <v>6194.34</v>
      </c>
      <c r="E29" s="1089">
        <v>0</v>
      </c>
      <c r="F29" s="1089">
        <v>618.10199999999998</v>
      </c>
      <c r="G29" s="1089">
        <v>0</v>
      </c>
      <c r="H29" s="1089">
        <v>0</v>
      </c>
      <c r="I29" s="1584">
        <v>169.76313623130301</v>
      </c>
      <c r="J29" s="1470">
        <v>4024.8165578424032</v>
      </c>
      <c r="K29" s="897">
        <v>762</v>
      </c>
    </row>
    <row r="30" spans="1:11" ht="12.75" customHeight="1" x14ac:dyDescent="0.2">
      <c r="A30" s="3" t="s">
        <v>151</v>
      </c>
      <c r="B30" s="1734">
        <v>5466.5588792160006</v>
      </c>
      <c r="C30" s="1045">
        <f t="shared" si="0"/>
        <v>93690.933717321081</v>
      </c>
      <c r="D30" s="1470">
        <v>30623.376</v>
      </c>
      <c r="E30" s="1089">
        <v>314.72603999999995</v>
      </c>
      <c r="F30" s="1089">
        <v>2516.904</v>
      </c>
      <c r="G30" s="1089">
        <v>0</v>
      </c>
      <c r="H30" s="1089">
        <v>1797.7069599999998</v>
      </c>
      <c r="I30" s="1584">
        <v>175.52026824822482</v>
      </c>
      <c r="J30" s="1470">
        <v>58262.700449072843</v>
      </c>
      <c r="K30" s="897">
        <v>2800</v>
      </c>
    </row>
    <row r="31" spans="1:11" ht="12.75" customHeight="1" x14ac:dyDescent="0.2">
      <c r="A31" s="3" t="s">
        <v>80</v>
      </c>
      <c r="B31" s="1734">
        <v>3253.2426726637004</v>
      </c>
      <c r="C31" s="1045">
        <f t="shared" si="0"/>
        <v>17428.279203756701</v>
      </c>
      <c r="D31" s="1470">
        <v>9923.741</v>
      </c>
      <c r="E31" s="1089">
        <v>0</v>
      </c>
      <c r="F31" s="1089">
        <v>780.63699999999994</v>
      </c>
      <c r="G31" s="1089">
        <v>0</v>
      </c>
      <c r="H31" s="1089">
        <v>0</v>
      </c>
      <c r="I31" s="1584">
        <v>234.20918943421182</v>
      </c>
      <c r="J31" s="1470">
        <v>6489.6920143224888</v>
      </c>
      <c r="K31" s="897">
        <v>839</v>
      </c>
    </row>
    <row r="32" spans="1:11" ht="12.75" customHeight="1" x14ac:dyDescent="0.2">
      <c r="A32" s="3" t="s">
        <v>381</v>
      </c>
      <c r="B32" s="1734">
        <v>17109.716348762999</v>
      </c>
      <c r="C32" s="1045">
        <f t="shared" si="0"/>
        <v>71507.131489481122</v>
      </c>
      <c r="D32" s="1470">
        <v>39063.487999999998</v>
      </c>
      <c r="E32" s="1089">
        <v>0</v>
      </c>
      <c r="F32" s="1089">
        <v>8081.7579999999998</v>
      </c>
      <c r="G32" s="1089">
        <v>0</v>
      </c>
      <c r="H32" s="1089">
        <v>0</v>
      </c>
      <c r="I32" s="1584">
        <v>1203.3642402273492</v>
      </c>
      <c r="J32" s="1470">
        <v>23158.521249253776</v>
      </c>
      <c r="K32" s="897">
        <v>2726</v>
      </c>
    </row>
    <row r="33" spans="1:11" ht="12.75" customHeight="1" x14ac:dyDescent="0.2">
      <c r="A33" s="3" t="s">
        <v>465</v>
      </c>
      <c r="B33" s="1734">
        <v>5870.5846297031003</v>
      </c>
      <c r="C33" s="1045">
        <f t="shared" si="0"/>
        <v>36181.561870883321</v>
      </c>
      <c r="D33" s="1470">
        <v>20929.825000000001</v>
      </c>
      <c r="E33" s="1089">
        <v>0</v>
      </c>
      <c r="F33" s="1089">
        <v>2696.48</v>
      </c>
      <c r="G33" s="1089">
        <v>0</v>
      </c>
      <c r="H33" s="1089">
        <v>0</v>
      </c>
      <c r="I33" s="1584">
        <v>868.41736531165145</v>
      </c>
      <c r="J33" s="1470">
        <v>11686.839505571665</v>
      </c>
      <c r="K33" s="897">
        <v>1295</v>
      </c>
    </row>
    <row r="34" spans="1:11" ht="12.75" customHeight="1" x14ac:dyDescent="0.2">
      <c r="A34" s="3" t="s">
        <v>621</v>
      </c>
      <c r="B34" s="1734">
        <v>3013.5917378617005</v>
      </c>
      <c r="C34" s="1045">
        <f t="shared" si="0"/>
        <v>20756.827330401989</v>
      </c>
      <c r="D34" s="1470">
        <v>9892.357</v>
      </c>
      <c r="E34" s="1089">
        <v>0</v>
      </c>
      <c r="F34" s="1089">
        <v>1051.0260000000001</v>
      </c>
      <c r="G34" s="1089">
        <v>0</v>
      </c>
      <c r="H34" s="1089">
        <v>0</v>
      </c>
      <c r="I34" s="1584">
        <v>66.035810483206831</v>
      </c>
      <c r="J34" s="1470">
        <v>9747.4085199187812</v>
      </c>
      <c r="K34" s="897">
        <v>1040</v>
      </c>
    </row>
    <row r="35" spans="1:11" ht="12.75" customHeight="1" x14ac:dyDescent="0.2">
      <c r="A35" s="3" t="s">
        <v>622</v>
      </c>
      <c r="B35" s="1734">
        <v>13346.5625013875</v>
      </c>
      <c r="C35" s="1045">
        <f t="shared" si="0"/>
        <v>57696.210664442471</v>
      </c>
      <c r="D35" s="1470">
        <v>29422.21</v>
      </c>
      <c r="E35" s="1089">
        <v>0</v>
      </c>
      <c r="F35" s="1089">
        <v>4221.0309999999999</v>
      </c>
      <c r="G35" s="1089">
        <v>0</v>
      </c>
      <c r="H35" s="1089">
        <v>0</v>
      </c>
      <c r="I35" s="1584">
        <v>443.40731723100549</v>
      </c>
      <c r="J35" s="1470">
        <v>23609.56234721146</v>
      </c>
      <c r="K35" s="897">
        <v>2603</v>
      </c>
    </row>
    <row r="36" spans="1:11" ht="12.75" customHeight="1" x14ac:dyDescent="0.2">
      <c r="A36" s="3" t="s">
        <v>82</v>
      </c>
      <c r="B36" s="1734">
        <v>3878.0808768310999</v>
      </c>
      <c r="C36" s="1045">
        <f t="shared" si="0"/>
        <v>20581.393247496624</v>
      </c>
      <c r="D36" s="1470">
        <v>11005.905000000001</v>
      </c>
      <c r="E36" s="1089">
        <v>0</v>
      </c>
      <c r="F36" s="1089">
        <v>832.42600000000004</v>
      </c>
      <c r="G36" s="1089">
        <v>0</v>
      </c>
      <c r="H36" s="1089">
        <v>0</v>
      </c>
      <c r="I36" s="1584">
        <v>170.11213306700486</v>
      </c>
      <c r="J36" s="1470">
        <v>8572.9501144296191</v>
      </c>
      <c r="K36" s="897">
        <v>927</v>
      </c>
    </row>
    <row r="37" spans="1:11" ht="12.75" customHeight="1" x14ac:dyDescent="0.2">
      <c r="A37" s="3" t="s">
        <v>154</v>
      </c>
      <c r="B37" s="1734">
        <v>7510.4860609813995</v>
      </c>
      <c r="C37" s="1045">
        <f t="shared" si="0"/>
        <v>39800.515216405103</v>
      </c>
      <c r="D37" s="1470">
        <v>24112.562999999998</v>
      </c>
      <c r="E37" s="1089">
        <v>0</v>
      </c>
      <c r="F37" s="1089">
        <v>2614.5720000000001</v>
      </c>
      <c r="G37" s="1089">
        <v>0</v>
      </c>
      <c r="H37" s="1089">
        <v>0</v>
      </c>
      <c r="I37" s="1584">
        <v>386.47448899326008</v>
      </c>
      <c r="J37" s="1470">
        <v>12686.905727411848</v>
      </c>
      <c r="K37" s="897">
        <v>1836</v>
      </c>
    </row>
    <row r="38" spans="1:11" ht="12.75" customHeight="1" x14ac:dyDescent="0.2">
      <c r="A38" s="3" t="s">
        <v>623</v>
      </c>
      <c r="B38" s="1734">
        <v>2690.5712963671003</v>
      </c>
      <c r="C38" s="1045">
        <f t="shared" si="0"/>
        <v>18610.282032724172</v>
      </c>
      <c r="D38" s="1470">
        <v>9396.3539999999994</v>
      </c>
      <c r="E38" s="1089">
        <v>0</v>
      </c>
      <c r="F38" s="1089">
        <v>858.04100000000005</v>
      </c>
      <c r="G38" s="1089">
        <v>0</v>
      </c>
      <c r="H38" s="1089">
        <v>0</v>
      </c>
      <c r="I38" s="1584">
        <v>202.04667149601644</v>
      </c>
      <c r="J38" s="1470">
        <v>8153.8403612281554</v>
      </c>
      <c r="K38" s="897">
        <v>933</v>
      </c>
    </row>
    <row r="39" spans="1:11" ht="12.75" customHeight="1" x14ac:dyDescent="0.2">
      <c r="A39" s="3" t="s">
        <v>84</v>
      </c>
      <c r="B39" s="1734">
        <v>2906.5750444158002</v>
      </c>
      <c r="C39" s="1045">
        <f t="shared" si="0"/>
        <v>15055.683598884561</v>
      </c>
      <c r="D39" s="1470">
        <v>7340.2969999999996</v>
      </c>
      <c r="E39" s="1089">
        <v>0</v>
      </c>
      <c r="F39" s="1089">
        <v>896.15599999999995</v>
      </c>
      <c r="G39" s="1089">
        <v>0</v>
      </c>
      <c r="H39" s="1089">
        <v>0</v>
      </c>
      <c r="I39" s="1584">
        <v>162.58298201816959</v>
      </c>
      <c r="J39" s="1470">
        <v>6656.6476168663921</v>
      </c>
      <c r="K39" s="897">
        <v>728</v>
      </c>
    </row>
    <row r="40" spans="1:11" ht="12.75" customHeight="1" x14ac:dyDescent="0.2">
      <c r="A40" s="3" t="s">
        <v>471</v>
      </c>
      <c r="B40" s="1734">
        <v>2525.0172415049997</v>
      </c>
      <c r="C40" s="1045">
        <f t="shared" si="0"/>
        <v>9682.0008759850898</v>
      </c>
      <c r="D40" s="1470">
        <v>5147.5</v>
      </c>
      <c r="E40" s="1089">
        <v>0</v>
      </c>
      <c r="F40" s="1089">
        <v>607.61699999999996</v>
      </c>
      <c r="G40" s="1089">
        <v>0</v>
      </c>
      <c r="H40" s="1089">
        <v>0</v>
      </c>
      <c r="I40" s="1584">
        <v>103.60989113285754</v>
      </c>
      <c r="J40" s="1470">
        <v>3823.2739848522315</v>
      </c>
      <c r="K40" s="897">
        <v>543</v>
      </c>
    </row>
    <row r="41" spans="1:11" ht="12.75" customHeight="1" x14ac:dyDescent="0.2">
      <c r="A41" s="3" t="s">
        <v>624</v>
      </c>
      <c r="B41" s="1734">
        <v>1717.2751329867001</v>
      </c>
      <c r="C41" s="1045">
        <f t="shared" si="0"/>
        <v>7659.9153351550895</v>
      </c>
      <c r="D41" s="1470">
        <v>3527.2249999999999</v>
      </c>
      <c r="E41" s="1089">
        <v>0</v>
      </c>
      <c r="F41" s="1089">
        <v>150.52600000000001</v>
      </c>
      <c r="G41" s="1089">
        <v>0</v>
      </c>
      <c r="H41" s="1089">
        <v>0</v>
      </c>
      <c r="I41" s="1584">
        <v>86.977981788791411</v>
      </c>
      <c r="J41" s="1470">
        <v>3895.1863533662981</v>
      </c>
      <c r="K41" s="897">
        <v>493</v>
      </c>
    </row>
    <row r="42" spans="1:11" ht="12.75" customHeight="1" x14ac:dyDescent="0.2">
      <c r="A42" s="3" t="s">
        <v>85</v>
      </c>
      <c r="B42" s="1734">
        <v>2667.9802998028003</v>
      </c>
      <c r="C42" s="1045">
        <f t="shared" si="0"/>
        <v>14080.38604461539</v>
      </c>
      <c r="D42" s="1470">
        <v>7132.0919999999996</v>
      </c>
      <c r="E42" s="1089">
        <v>0</v>
      </c>
      <c r="F42" s="1089">
        <v>461.459</v>
      </c>
      <c r="G42" s="1089">
        <v>0</v>
      </c>
      <c r="H42" s="1089">
        <v>0</v>
      </c>
      <c r="I42" s="1584">
        <v>111.86393893292153</v>
      </c>
      <c r="J42" s="1470">
        <v>6374.971105682469</v>
      </c>
      <c r="K42" s="897">
        <v>787</v>
      </c>
    </row>
    <row r="43" spans="1:11" ht="12.75" customHeight="1" x14ac:dyDescent="0.2">
      <c r="A43" s="3" t="s">
        <v>625</v>
      </c>
      <c r="B43" s="1734">
        <v>2185.1816144036998</v>
      </c>
      <c r="C43" s="1045">
        <f t="shared" si="0"/>
        <v>11994.567598982854</v>
      </c>
      <c r="D43" s="1470">
        <v>6247.5950000000003</v>
      </c>
      <c r="E43" s="1089">
        <v>0</v>
      </c>
      <c r="F43" s="1089">
        <v>194.44499999999999</v>
      </c>
      <c r="G43" s="1089">
        <v>0</v>
      </c>
      <c r="H43" s="1089">
        <v>0</v>
      </c>
      <c r="I43" s="1584">
        <v>141.36958674655833</v>
      </c>
      <c r="J43" s="1470">
        <v>5411.1580122362957</v>
      </c>
      <c r="K43" s="897">
        <v>530</v>
      </c>
    </row>
    <row r="44" spans="1:11" ht="12.75" customHeight="1" x14ac:dyDescent="0.2">
      <c r="A44" s="3" t="s">
        <v>157</v>
      </c>
      <c r="B44" s="1734">
        <v>11865.1269087491</v>
      </c>
      <c r="C44" s="1045">
        <f t="shared" si="0"/>
        <v>65686.922714372515</v>
      </c>
      <c r="D44" s="1470">
        <v>31646.322</v>
      </c>
      <c r="E44" s="1089">
        <v>0</v>
      </c>
      <c r="F44" s="1089">
        <v>5981.8360000000002</v>
      </c>
      <c r="G44" s="1089">
        <v>0</v>
      </c>
      <c r="H44" s="1089">
        <v>0</v>
      </c>
      <c r="I44" s="1584">
        <v>523.69519484614091</v>
      </c>
      <c r="J44" s="1470">
        <v>27535.069519526372</v>
      </c>
      <c r="K44" s="897">
        <v>2717</v>
      </c>
    </row>
    <row r="45" spans="1:11" ht="12.75" customHeight="1" x14ac:dyDescent="0.2">
      <c r="A45" s="3" t="s">
        <v>583</v>
      </c>
      <c r="B45" s="1734">
        <v>2832.7883180548001</v>
      </c>
      <c r="C45" s="1045">
        <f t="shared" si="0"/>
        <v>17304.921632595629</v>
      </c>
      <c r="D45" s="1470">
        <v>10023.49</v>
      </c>
      <c r="E45" s="1089">
        <v>0</v>
      </c>
      <c r="F45" s="1089">
        <v>676.50400000000002</v>
      </c>
      <c r="G45" s="1089">
        <v>0</v>
      </c>
      <c r="H45" s="1089">
        <v>0</v>
      </c>
      <c r="I45" s="1584">
        <v>225.46330470074088</v>
      </c>
      <c r="J45" s="1470">
        <v>6379.4643278948897</v>
      </c>
      <c r="K45" s="897">
        <v>931</v>
      </c>
    </row>
    <row r="46" spans="1:11" ht="12.75" customHeight="1" x14ac:dyDescent="0.2">
      <c r="A46" s="3" t="s">
        <v>626</v>
      </c>
      <c r="B46" s="1734">
        <v>5004.4712085174015</v>
      </c>
      <c r="C46" s="1045">
        <f t="shared" si="0"/>
        <v>22389.043352064131</v>
      </c>
      <c r="D46" s="1470">
        <v>10901.5</v>
      </c>
      <c r="E46" s="1089">
        <v>0</v>
      </c>
      <c r="F46" s="1089">
        <v>1122.3620000000001</v>
      </c>
      <c r="G46" s="1089">
        <v>0</v>
      </c>
      <c r="H46" s="1089">
        <v>0</v>
      </c>
      <c r="I46" s="1584">
        <v>180.15700583345486</v>
      </c>
      <c r="J46" s="1470">
        <v>10185.024346230673</v>
      </c>
      <c r="K46" s="897">
        <v>1422</v>
      </c>
    </row>
    <row r="47" spans="1:11" ht="12.75" customHeight="1" x14ac:dyDescent="0.2">
      <c r="A47" s="3" t="s">
        <v>627</v>
      </c>
      <c r="B47" s="1734">
        <v>1744.1504651230002</v>
      </c>
      <c r="C47" s="1045">
        <f t="shared" si="0"/>
        <v>7917.3295267394769</v>
      </c>
      <c r="D47" s="1470">
        <v>4220.625</v>
      </c>
      <c r="E47" s="1089">
        <v>0</v>
      </c>
      <c r="F47" s="1089">
        <v>160.41800000000001</v>
      </c>
      <c r="G47" s="1089">
        <v>0</v>
      </c>
      <c r="H47" s="1089">
        <v>0</v>
      </c>
      <c r="I47" s="1584">
        <v>115.89504208602722</v>
      </c>
      <c r="J47" s="1470">
        <v>3420.3914846534503</v>
      </c>
      <c r="K47" s="897">
        <v>463</v>
      </c>
    </row>
    <row r="48" spans="1:11" ht="12.75" customHeight="1" x14ac:dyDescent="0.2">
      <c r="A48" s="3" t="s">
        <v>202</v>
      </c>
      <c r="B48" s="1734">
        <v>32362.082245188998</v>
      </c>
      <c r="C48" s="1045">
        <f t="shared" si="0"/>
        <v>151905.80163037585</v>
      </c>
      <c r="D48" s="1470">
        <v>71892.411999999997</v>
      </c>
      <c r="E48" s="1089">
        <v>0</v>
      </c>
      <c r="F48" s="1089">
        <v>9011.2880000000005</v>
      </c>
      <c r="G48" s="1089">
        <v>0</v>
      </c>
      <c r="H48" s="1089">
        <v>0</v>
      </c>
      <c r="I48" s="1584">
        <v>2325.5482853901112</v>
      </c>
      <c r="J48" s="1470">
        <v>68676.553344985747</v>
      </c>
      <c r="K48" s="897">
        <v>8110</v>
      </c>
    </row>
    <row r="49" spans="1:11" ht="12.75" customHeight="1" x14ac:dyDescent="0.2">
      <c r="A49" s="3" t="s">
        <v>628</v>
      </c>
      <c r="B49" s="1734">
        <v>10148.220491550999</v>
      </c>
      <c r="C49" s="1045">
        <f t="shared" si="0"/>
        <v>34768.115225847898</v>
      </c>
      <c r="D49" s="1470">
        <v>18436.47</v>
      </c>
      <c r="E49" s="1089">
        <v>0</v>
      </c>
      <c r="F49" s="1089">
        <v>1938.223</v>
      </c>
      <c r="G49" s="1089">
        <v>0</v>
      </c>
      <c r="H49" s="1089">
        <v>0</v>
      </c>
      <c r="I49" s="1584">
        <v>519.19956108678241</v>
      </c>
      <c r="J49" s="1470">
        <v>13874.222664761115</v>
      </c>
      <c r="K49" s="897">
        <v>1913</v>
      </c>
    </row>
    <row r="50" spans="1:11" ht="12.75" customHeight="1" x14ac:dyDescent="0.2">
      <c r="A50" s="3" t="s">
        <v>88</v>
      </c>
      <c r="B50" s="1734">
        <v>3806.5334963424998</v>
      </c>
      <c r="C50" s="1045">
        <f t="shared" si="0"/>
        <v>21295.488849300003</v>
      </c>
      <c r="D50" s="1470">
        <v>11934.512000000001</v>
      </c>
      <c r="E50" s="1089">
        <v>0</v>
      </c>
      <c r="F50" s="1089">
        <v>1122.346</v>
      </c>
      <c r="G50" s="1089">
        <v>0</v>
      </c>
      <c r="H50" s="1089">
        <v>0</v>
      </c>
      <c r="I50" s="1584">
        <v>131.07803452458847</v>
      </c>
      <c r="J50" s="1470">
        <v>8107.5528147754176</v>
      </c>
      <c r="K50" s="897">
        <v>1136</v>
      </c>
    </row>
    <row r="51" spans="1:11" ht="12.75" customHeight="1" x14ac:dyDescent="0.2">
      <c r="A51" s="3" t="s">
        <v>93</v>
      </c>
      <c r="B51" s="1734">
        <v>11024.245741945198</v>
      </c>
      <c r="C51" s="1045">
        <f t="shared" si="0"/>
        <v>58938.872600934817</v>
      </c>
      <c r="D51" s="1470">
        <v>32167.564999999999</v>
      </c>
      <c r="E51" s="1089">
        <v>0</v>
      </c>
      <c r="F51" s="1089">
        <v>2874.7269999999999</v>
      </c>
      <c r="G51" s="1089">
        <v>0</v>
      </c>
      <c r="H51" s="1089">
        <v>0</v>
      </c>
      <c r="I51" s="1584">
        <v>500.77421520462258</v>
      </c>
      <c r="J51" s="1470">
        <v>23395.806385730193</v>
      </c>
      <c r="K51" s="897">
        <v>2789</v>
      </c>
    </row>
    <row r="52" spans="1:11" ht="12.75" customHeight="1" x14ac:dyDescent="0.2">
      <c r="A52" s="3" t="s">
        <v>95</v>
      </c>
      <c r="B52" s="1734">
        <v>62542.205474350005</v>
      </c>
      <c r="C52" s="1045">
        <f t="shared" si="0"/>
        <v>510983.02519179753</v>
      </c>
      <c r="D52" s="1470">
        <v>180423.954</v>
      </c>
      <c r="E52" s="1089">
        <v>1234.19093</v>
      </c>
      <c r="F52" s="1089">
        <v>36626.464999999997</v>
      </c>
      <c r="G52" s="1089">
        <v>0</v>
      </c>
      <c r="H52" s="1089">
        <v>47259.033759999998</v>
      </c>
      <c r="I52" s="1584">
        <v>3780.3634587323818</v>
      </c>
      <c r="J52" s="1470">
        <v>241659.01804306518</v>
      </c>
      <c r="K52" s="897">
        <v>18445</v>
      </c>
    </row>
    <row r="53" spans="1:11" ht="12.75" customHeight="1" x14ac:dyDescent="0.2">
      <c r="A53" s="3" t="s">
        <v>96</v>
      </c>
      <c r="B53" s="1734">
        <v>2983.2081535050002</v>
      </c>
      <c r="C53" s="1045">
        <f t="shared" si="0"/>
        <v>14509.40303565925</v>
      </c>
      <c r="D53" s="1470">
        <v>7515.2489999999998</v>
      </c>
      <c r="E53" s="1089">
        <v>0</v>
      </c>
      <c r="F53" s="1089">
        <v>752.31700000000001</v>
      </c>
      <c r="G53" s="1089">
        <v>0</v>
      </c>
      <c r="H53" s="1089">
        <v>0</v>
      </c>
      <c r="I53" s="1584">
        <v>279.43227130464362</v>
      </c>
      <c r="J53" s="1470">
        <v>5962.4047643546073</v>
      </c>
      <c r="K53" s="897">
        <v>948</v>
      </c>
    </row>
    <row r="54" spans="1:11" ht="12.75" customHeight="1" x14ac:dyDescent="0.2">
      <c r="A54" s="3" t="s">
        <v>393</v>
      </c>
      <c r="B54" s="1734">
        <v>1018.7138155818001</v>
      </c>
      <c r="C54" s="1045">
        <f t="shared" si="0"/>
        <v>5036.0521288691089</v>
      </c>
      <c r="D54" s="1470">
        <v>3138.152</v>
      </c>
      <c r="E54" s="1089">
        <v>0</v>
      </c>
      <c r="F54" s="1089">
        <v>250.30699999999999</v>
      </c>
      <c r="G54" s="1089">
        <v>0</v>
      </c>
      <c r="H54" s="1089">
        <v>0</v>
      </c>
      <c r="I54" s="1584">
        <v>16.658479999456709</v>
      </c>
      <c r="J54" s="1470">
        <v>1630.9346488696526</v>
      </c>
      <c r="K54" s="897">
        <v>280</v>
      </c>
    </row>
    <row r="55" spans="1:11" ht="12.75" customHeight="1" x14ac:dyDescent="0.2">
      <c r="A55" s="3" t="s">
        <v>629</v>
      </c>
      <c r="B55" s="1734">
        <v>3549.4763982002005</v>
      </c>
      <c r="C55" s="1045">
        <f t="shared" si="0"/>
        <v>28500.144763877473</v>
      </c>
      <c r="D55" s="1470">
        <v>15115.657999999999</v>
      </c>
      <c r="E55" s="1089">
        <v>0</v>
      </c>
      <c r="F55" s="1089">
        <v>1154.0989999999999</v>
      </c>
      <c r="G55" s="1089">
        <v>0</v>
      </c>
      <c r="H55" s="1089">
        <v>0</v>
      </c>
      <c r="I55" s="1584">
        <v>203.6682532125977</v>
      </c>
      <c r="J55" s="1470">
        <v>12026.719510664876</v>
      </c>
      <c r="K55" s="897">
        <v>1532</v>
      </c>
    </row>
    <row r="56" spans="1:11" ht="12.75" customHeight="1" x14ac:dyDescent="0.2">
      <c r="A56" s="3" t="s">
        <v>98</v>
      </c>
      <c r="B56" s="1734">
        <v>7470.6351305410008</v>
      </c>
      <c r="C56" s="1045">
        <f t="shared" si="0"/>
        <v>38196.081614380855</v>
      </c>
      <c r="D56" s="1470">
        <v>18642.269</v>
      </c>
      <c r="E56" s="1089">
        <v>0</v>
      </c>
      <c r="F56" s="1089">
        <v>5341.42</v>
      </c>
      <c r="G56" s="1089">
        <v>0</v>
      </c>
      <c r="H56" s="1089">
        <v>0</v>
      </c>
      <c r="I56" s="1584">
        <v>599.85714585972596</v>
      </c>
      <c r="J56" s="1470">
        <v>13612.53546852113</v>
      </c>
      <c r="K56" s="897">
        <v>2281</v>
      </c>
    </row>
    <row r="57" spans="1:11" ht="12.75" customHeight="1" x14ac:dyDescent="0.2">
      <c r="A57" s="3" t="s">
        <v>99</v>
      </c>
      <c r="B57" s="1734">
        <v>3096.1507765010001</v>
      </c>
      <c r="C57" s="1045">
        <f t="shared" si="0"/>
        <v>13789.242314355924</v>
      </c>
      <c r="D57" s="1470">
        <v>5719.8620000000001</v>
      </c>
      <c r="E57" s="1089">
        <v>0</v>
      </c>
      <c r="F57" s="1089">
        <v>529.46900000000005</v>
      </c>
      <c r="G57" s="1089">
        <v>0</v>
      </c>
      <c r="H57" s="1089">
        <v>0</v>
      </c>
      <c r="I57" s="1584">
        <v>35.858754690060969</v>
      </c>
      <c r="J57" s="1470">
        <v>7504.0525596658645</v>
      </c>
      <c r="K57" s="897">
        <v>687</v>
      </c>
    </row>
    <row r="58" spans="1:11" ht="12.75" customHeight="1" x14ac:dyDescent="0.2">
      <c r="A58" s="3" t="s">
        <v>100</v>
      </c>
      <c r="B58" s="1734">
        <v>6645.3451998669998</v>
      </c>
      <c r="C58" s="1045">
        <f t="shared" si="0"/>
        <v>36361.50796004857</v>
      </c>
      <c r="D58" s="1470">
        <v>18983.456999999999</v>
      </c>
      <c r="E58" s="1089">
        <v>0</v>
      </c>
      <c r="F58" s="1089">
        <v>2311.6320000000001</v>
      </c>
      <c r="G58" s="1089">
        <v>0</v>
      </c>
      <c r="H58" s="1089">
        <v>0</v>
      </c>
      <c r="I58" s="1584">
        <v>118.68937161786397</v>
      </c>
      <c r="J58" s="1470">
        <v>14947.729588430706</v>
      </c>
      <c r="K58" s="897">
        <v>1603</v>
      </c>
    </row>
    <row r="59" spans="1:11" ht="12.75" customHeight="1" x14ac:dyDescent="0.2">
      <c r="A59" s="3" t="s">
        <v>164</v>
      </c>
      <c r="B59" s="1734">
        <v>1307.3538020561</v>
      </c>
      <c r="C59" s="1045">
        <f t="shared" si="0"/>
        <v>3879.2733333622632</v>
      </c>
      <c r="D59" s="1470">
        <v>1798.79</v>
      </c>
      <c r="E59" s="1089">
        <v>0</v>
      </c>
      <c r="F59" s="1089">
        <v>129.79400000000001</v>
      </c>
      <c r="G59" s="1089">
        <v>0</v>
      </c>
      <c r="H59" s="1089">
        <v>0</v>
      </c>
      <c r="I59" s="1584">
        <v>48.755643502789198</v>
      </c>
      <c r="J59" s="1470">
        <v>1901.933689859474</v>
      </c>
      <c r="K59" s="897">
        <v>276</v>
      </c>
    </row>
    <row r="60" spans="1:11" ht="12.75" customHeight="1" x14ac:dyDescent="0.2">
      <c r="A60" s="3" t="s">
        <v>630</v>
      </c>
      <c r="B60" s="1734">
        <v>3092.0864566740001</v>
      </c>
      <c r="C60" s="1045">
        <f t="shared" si="0"/>
        <v>16427.166359668772</v>
      </c>
      <c r="D60" s="1470">
        <v>7909.6289999999999</v>
      </c>
      <c r="E60" s="1089">
        <v>0</v>
      </c>
      <c r="F60" s="1089">
        <v>526.85</v>
      </c>
      <c r="G60" s="1089">
        <v>0</v>
      </c>
      <c r="H60" s="1089">
        <v>0</v>
      </c>
      <c r="I60" s="1584">
        <v>138.95685915989193</v>
      </c>
      <c r="J60" s="1470">
        <v>7851.7305005088801</v>
      </c>
      <c r="K60" s="897">
        <v>865</v>
      </c>
    </row>
    <row r="61" spans="1:11" ht="12.75" customHeight="1" x14ac:dyDescent="0.2">
      <c r="A61" s="3" t="s">
        <v>2050</v>
      </c>
      <c r="B61" s="1734">
        <v>538.53700051069995</v>
      </c>
      <c r="C61" s="1045">
        <f t="shared" si="0"/>
        <v>2876.6855782062412</v>
      </c>
      <c r="D61" s="1470">
        <v>1122.278</v>
      </c>
      <c r="E61" s="1089">
        <v>0</v>
      </c>
      <c r="F61" s="1089">
        <v>152.625</v>
      </c>
      <c r="G61" s="1089">
        <v>0</v>
      </c>
      <c r="H61" s="1089">
        <v>0</v>
      </c>
      <c r="I61" s="1584">
        <v>2.7060027538359304</v>
      </c>
      <c r="J61" s="1470">
        <v>1599.076575452405</v>
      </c>
      <c r="K61" s="897">
        <v>198</v>
      </c>
    </row>
    <row r="62" spans="1:11" ht="12.75" customHeight="1" x14ac:dyDescent="0.2">
      <c r="A62" s="3" t="s">
        <v>214</v>
      </c>
      <c r="B62" s="1734">
        <v>1601.6597821522</v>
      </c>
      <c r="C62" s="1045">
        <f t="shared" si="0"/>
        <v>7143.71968027411</v>
      </c>
      <c r="D62" s="1470">
        <v>3835.9140000000002</v>
      </c>
      <c r="E62" s="1089">
        <v>0</v>
      </c>
      <c r="F62" s="1089">
        <v>391.31700000000001</v>
      </c>
      <c r="G62" s="1089">
        <v>0</v>
      </c>
      <c r="H62" s="1089">
        <v>0</v>
      </c>
      <c r="I62" s="1584">
        <v>12.936629860237025</v>
      </c>
      <c r="J62" s="1470">
        <v>2903.5520504138731</v>
      </c>
      <c r="K62" s="897">
        <v>439</v>
      </c>
    </row>
    <row r="63" spans="1:11" ht="12.75" customHeight="1" x14ac:dyDescent="0.2">
      <c r="A63" s="3" t="s">
        <v>631</v>
      </c>
      <c r="B63" s="1734">
        <v>2152.8642497727997</v>
      </c>
      <c r="C63" s="1045">
        <f t="shared" si="0"/>
        <v>11642.791496918711</v>
      </c>
      <c r="D63" s="1470">
        <v>5852.4470000000001</v>
      </c>
      <c r="E63" s="1089">
        <v>0</v>
      </c>
      <c r="F63" s="1089">
        <v>412.90800000000002</v>
      </c>
      <c r="G63" s="1089">
        <v>0</v>
      </c>
      <c r="H63" s="1089">
        <v>0</v>
      </c>
      <c r="I63" s="1584">
        <v>136.52588804243157</v>
      </c>
      <c r="J63" s="1470">
        <v>5240.9106088762783</v>
      </c>
      <c r="K63" s="897">
        <v>576</v>
      </c>
    </row>
    <row r="64" spans="1:11" ht="12.75" customHeight="1" x14ac:dyDescent="0.2">
      <c r="A64" s="3" t="s">
        <v>632</v>
      </c>
      <c r="B64" s="1734">
        <v>1350.0583635284002</v>
      </c>
      <c r="C64" s="1045">
        <f t="shared" si="0"/>
        <v>7630.0915821344533</v>
      </c>
      <c r="D64" s="1470">
        <v>3733.453</v>
      </c>
      <c r="E64" s="1089">
        <v>0</v>
      </c>
      <c r="F64" s="1089">
        <v>225.88800000000001</v>
      </c>
      <c r="G64" s="1089">
        <v>0</v>
      </c>
      <c r="H64" s="1089">
        <v>0</v>
      </c>
      <c r="I64" s="1584">
        <v>19.530719470951972</v>
      </c>
      <c r="J64" s="1470">
        <v>3651.2198626635013</v>
      </c>
      <c r="K64" s="897">
        <v>438</v>
      </c>
    </row>
    <row r="65" spans="1:11" ht="12.75" customHeight="1" x14ac:dyDescent="0.2">
      <c r="A65" s="3" t="s">
        <v>101</v>
      </c>
      <c r="B65" s="1734">
        <v>1578.5520894625997</v>
      </c>
      <c r="C65" s="1045">
        <f t="shared" si="0"/>
        <v>7000.9073533897263</v>
      </c>
      <c r="D65" s="1470">
        <v>3377.5189999999998</v>
      </c>
      <c r="E65" s="1089">
        <v>0</v>
      </c>
      <c r="F65" s="1089">
        <v>306.04399999999998</v>
      </c>
      <c r="G65" s="1089">
        <v>0</v>
      </c>
      <c r="H65" s="1089">
        <v>0</v>
      </c>
      <c r="I65" s="1584">
        <v>154.76017707922978</v>
      </c>
      <c r="J65" s="1470">
        <v>3162.5841763104972</v>
      </c>
      <c r="K65" s="897">
        <v>425</v>
      </c>
    </row>
    <row r="66" spans="1:11" ht="12.75" customHeight="1" x14ac:dyDescent="0.2">
      <c r="A66" s="3" t="s">
        <v>103</v>
      </c>
      <c r="B66" s="1734">
        <v>1019.9856523323</v>
      </c>
      <c r="C66" s="1045">
        <f t="shared" si="0"/>
        <v>3991.2043158551337</v>
      </c>
      <c r="D66" s="1470">
        <v>2314.585</v>
      </c>
      <c r="E66" s="1089">
        <v>0</v>
      </c>
      <c r="F66" s="1089">
        <v>172.77099999999999</v>
      </c>
      <c r="G66" s="1089">
        <v>0</v>
      </c>
      <c r="H66" s="1089">
        <v>0</v>
      </c>
      <c r="I66" s="1584">
        <v>3.6621814364475895</v>
      </c>
      <c r="J66" s="1470">
        <v>1500.1861344186859</v>
      </c>
      <c r="K66" s="897">
        <v>254</v>
      </c>
    </row>
    <row r="67" spans="1:11" ht="12.75" customHeight="1" x14ac:dyDescent="0.2">
      <c r="A67" s="3" t="s">
        <v>633</v>
      </c>
      <c r="B67" s="1734">
        <v>13453.532113081001</v>
      </c>
      <c r="C67" s="1045">
        <f t="shared" si="0"/>
        <v>44741.288394825868</v>
      </c>
      <c r="D67" s="1470">
        <v>23902.014999999999</v>
      </c>
      <c r="E67" s="1089">
        <v>0</v>
      </c>
      <c r="F67" s="1089">
        <v>3522.9740000000002</v>
      </c>
      <c r="G67" s="1089">
        <v>0</v>
      </c>
      <c r="H67" s="1089">
        <v>0</v>
      </c>
      <c r="I67" s="1584">
        <v>601.28096930223103</v>
      </c>
      <c r="J67" s="1470">
        <v>16715.018425523631</v>
      </c>
      <c r="K67" s="897">
        <v>2250</v>
      </c>
    </row>
    <row r="68" spans="1:11" ht="12.75" customHeight="1" x14ac:dyDescent="0.2">
      <c r="A68" s="3" t="s">
        <v>634</v>
      </c>
      <c r="B68" s="1734">
        <v>1989.3928939432999</v>
      </c>
      <c r="C68" s="1045">
        <f t="shared" si="0"/>
        <v>9625.6540913289355</v>
      </c>
      <c r="D68" s="1470">
        <v>5012.9549999999999</v>
      </c>
      <c r="E68" s="1089">
        <v>0</v>
      </c>
      <c r="F68" s="1089">
        <v>412.14600000000002</v>
      </c>
      <c r="G68" s="1089">
        <v>0</v>
      </c>
      <c r="H68" s="1089">
        <v>0</v>
      </c>
      <c r="I68" s="1584">
        <v>177.75785909222782</v>
      </c>
      <c r="J68" s="1470">
        <v>4022.7952322367091</v>
      </c>
      <c r="K68" s="897">
        <v>567</v>
      </c>
    </row>
    <row r="69" spans="1:11" ht="12.75" customHeight="1" x14ac:dyDescent="0.2">
      <c r="A69" s="3" t="s">
        <v>171</v>
      </c>
      <c r="B69" s="1734">
        <v>1043.6423864177</v>
      </c>
      <c r="C69" s="1045">
        <f t="shared" ref="C69:C95" si="1">SUM(D69:J69)</f>
        <v>5050.5837747106616</v>
      </c>
      <c r="D69" s="1470">
        <v>2354.5880000000002</v>
      </c>
      <c r="E69" s="1089">
        <v>0</v>
      </c>
      <c r="F69" s="1089">
        <v>446.71499999999997</v>
      </c>
      <c r="G69" s="1089">
        <v>0</v>
      </c>
      <c r="H69" s="1089">
        <v>0</v>
      </c>
      <c r="I69" s="1584">
        <v>48.099639977179613</v>
      </c>
      <c r="J69" s="1470">
        <v>2201.1811347334819</v>
      </c>
      <c r="K69" s="897">
        <v>276</v>
      </c>
    </row>
    <row r="70" spans="1:11" ht="12.75" customHeight="1" x14ac:dyDescent="0.2">
      <c r="A70" s="3" t="s">
        <v>402</v>
      </c>
      <c r="B70" s="1734">
        <v>2480.4875625339996</v>
      </c>
      <c r="C70" s="1045">
        <f t="shared" si="1"/>
        <v>17198.653706960904</v>
      </c>
      <c r="D70" s="1470">
        <v>8711.6170000000002</v>
      </c>
      <c r="E70" s="1089">
        <v>0</v>
      </c>
      <c r="F70" s="1089">
        <v>536.71100000000001</v>
      </c>
      <c r="G70" s="1089">
        <v>0</v>
      </c>
      <c r="H70" s="1089">
        <v>0</v>
      </c>
      <c r="I70" s="1584">
        <v>77.571237771802714</v>
      </c>
      <c r="J70" s="1470">
        <v>7872.7544691891026</v>
      </c>
      <c r="K70" s="897">
        <v>721</v>
      </c>
    </row>
    <row r="71" spans="1:11" ht="12.75" customHeight="1" x14ac:dyDescent="0.2">
      <c r="A71" s="3" t="s">
        <v>104</v>
      </c>
      <c r="B71" s="1734">
        <v>1770.1603951523</v>
      </c>
      <c r="C71" s="1045">
        <f t="shared" si="1"/>
        <v>11981.892774892793</v>
      </c>
      <c r="D71" s="1470">
        <v>5503.88</v>
      </c>
      <c r="E71" s="1089">
        <v>0</v>
      </c>
      <c r="F71" s="1089">
        <v>458.88900000000001</v>
      </c>
      <c r="G71" s="1089">
        <v>0</v>
      </c>
      <c r="H71" s="1089">
        <v>0</v>
      </c>
      <c r="I71" s="1584">
        <v>25.181209179206014</v>
      </c>
      <c r="J71" s="1480">
        <v>5993.9425657135862</v>
      </c>
      <c r="K71" s="897">
        <v>660</v>
      </c>
    </row>
    <row r="72" spans="1:11" ht="12.75" customHeight="1" x14ac:dyDescent="0.2">
      <c r="A72" s="3" t="s">
        <v>635</v>
      </c>
      <c r="B72" s="1734">
        <v>2405.6622215031002</v>
      </c>
      <c r="C72" s="1045">
        <f t="shared" si="1"/>
        <v>11626.052033397633</v>
      </c>
      <c r="D72" s="1470">
        <v>6036.6689999999999</v>
      </c>
      <c r="E72" s="1089">
        <v>0</v>
      </c>
      <c r="F72" s="1089">
        <v>533.95600000000002</v>
      </c>
      <c r="G72" s="1089">
        <v>0</v>
      </c>
      <c r="H72" s="1089">
        <v>0</v>
      </c>
      <c r="I72" s="1584">
        <v>47.865759252715392</v>
      </c>
      <c r="J72" s="1480">
        <v>5007.5612741449177</v>
      </c>
      <c r="K72" s="897">
        <v>668</v>
      </c>
    </row>
    <row r="73" spans="1:11" ht="12.75" customHeight="1" x14ac:dyDescent="0.2">
      <c r="A73" s="3" t="s">
        <v>636</v>
      </c>
      <c r="B73" s="1734">
        <v>1519.4621408945</v>
      </c>
      <c r="C73" s="1045">
        <f t="shared" si="1"/>
        <v>6304.803764203949</v>
      </c>
      <c r="D73" s="1470">
        <v>3050.28</v>
      </c>
      <c r="E73" s="1089">
        <v>0</v>
      </c>
      <c r="F73" s="1089">
        <v>254.86699999999999</v>
      </c>
      <c r="G73" s="1089">
        <v>0</v>
      </c>
      <c r="H73" s="1089">
        <v>0</v>
      </c>
      <c r="I73" s="1584">
        <v>59.470552492035054</v>
      </c>
      <c r="J73" s="1480">
        <v>2940.1862117119131</v>
      </c>
      <c r="K73" s="897">
        <v>296</v>
      </c>
    </row>
    <row r="74" spans="1:11" ht="12.75" customHeight="1" x14ac:dyDescent="0.2">
      <c r="A74" s="3" t="s">
        <v>1566</v>
      </c>
      <c r="B74" s="1734">
        <v>18026.694275168</v>
      </c>
      <c r="C74" s="1045">
        <f t="shared" si="1"/>
        <v>81013.841257007211</v>
      </c>
      <c r="D74" s="1470">
        <v>43352.144999999997</v>
      </c>
      <c r="E74" s="1089">
        <v>0</v>
      </c>
      <c r="F74" s="1089">
        <v>5797.43</v>
      </c>
      <c r="G74" s="1089">
        <v>0</v>
      </c>
      <c r="H74" s="1089">
        <v>0</v>
      </c>
      <c r="I74" s="1584">
        <v>1496.1309142446605</v>
      </c>
      <c r="J74" s="1480">
        <v>30368.135342762551</v>
      </c>
      <c r="K74" s="897">
        <v>5454</v>
      </c>
    </row>
    <row r="75" spans="1:11" ht="12.75" customHeight="1" x14ac:dyDescent="0.2">
      <c r="A75" s="3" t="s">
        <v>174</v>
      </c>
      <c r="B75" s="1734">
        <v>2039.2738471303999</v>
      </c>
      <c r="C75" s="1045">
        <f t="shared" si="1"/>
        <v>12759.693316218942</v>
      </c>
      <c r="D75" s="1470">
        <v>6006.4030000000002</v>
      </c>
      <c r="E75" s="1089">
        <v>0</v>
      </c>
      <c r="F75" s="1089">
        <v>471.83800000000002</v>
      </c>
      <c r="G75" s="1089">
        <v>0</v>
      </c>
      <c r="H75" s="1089">
        <v>0</v>
      </c>
      <c r="I75" s="1584">
        <v>71.202742342701967</v>
      </c>
      <c r="J75" s="1480">
        <v>6210.2495738762409</v>
      </c>
      <c r="K75" s="897">
        <v>638</v>
      </c>
    </row>
    <row r="76" spans="1:11" ht="12.75" customHeight="1" x14ac:dyDescent="0.2">
      <c r="A76" s="3" t="s">
        <v>107</v>
      </c>
      <c r="B76" s="1734">
        <v>3707.3744954580998</v>
      </c>
      <c r="C76" s="1045">
        <f t="shared" si="1"/>
        <v>17603.952757434337</v>
      </c>
      <c r="D76" s="1470">
        <v>7669.1369999999997</v>
      </c>
      <c r="E76" s="1089">
        <v>0</v>
      </c>
      <c r="F76" s="1089">
        <v>826.56399999999996</v>
      </c>
      <c r="G76" s="1089">
        <v>0</v>
      </c>
      <c r="H76" s="1089">
        <v>0</v>
      </c>
      <c r="I76" s="1584">
        <v>175.3669840134767</v>
      </c>
      <c r="J76" s="1480">
        <v>8932.884773420863</v>
      </c>
      <c r="K76" s="897">
        <v>898</v>
      </c>
    </row>
    <row r="77" spans="1:11" ht="12.75" customHeight="1" x14ac:dyDescent="0.2">
      <c r="A77" s="3" t="s">
        <v>637</v>
      </c>
      <c r="B77" s="1734">
        <v>1563.2643052187998</v>
      </c>
      <c r="C77" s="1045">
        <f t="shared" si="1"/>
        <v>9325.8970139326993</v>
      </c>
      <c r="D77" s="1470">
        <v>5337.19</v>
      </c>
      <c r="E77" s="1089">
        <v>0</v>
      </c>
      <c r="F77" s="1089">
        <v>336.99299999999999</v>
      </c>
      <c r="G77" s="1089">
        <v>0</v>
      </c>
      <c r="H77" s="1089">
        <v>0</v>
      </c>
      <c r="I77" s="1584">
        <v>75.633205432011138</v>
      </c>
      <c r="J77" s="1480">
        <v>3576.0808085006884</v>
      </c>
      <c r="K77" s="897">
        <v>459</v>
      </c>
    </row>
    <row r="78" spans="1:11" ht="12.75" customHeight="1" x14ac:dyDescent="0.2">
      <c r="A78" s="3" t="s">
        <v>638</v>
      </c>
      <c r="B78" s="1734">
        <v>1900.7086708749998</v>
      </c>
      <c r="C78" s="1045">
        <f t="shared" si="1"/>
        <v>7076.3587440822457</v>
      </c>
      <c r="D78" s="1470">
        <v>3318.913</v>
      </c>
      <c r="E78" s="1089">
        <v>0</v>
      </c>
      <c r="F78" s="1089">
        <v>264.99200000000002</v>
      </c>
      <c r="G78" s="1089">
        <v>0</v>
      </c>
      <c r="H78" s="1089">
        <v>0</v>
      </c>
      <c r="I78" s="1584">
        <v>71.666845009092384</v>
      </c>
      <c r="J78" s="1480">
        <v>3420.7868990731531</v>
      </c>
      <c r="K78" s="897">
        <v>468</v>
      </c>
    </row>
    <row r="79" spans="1:11" ht="12.75" customHeight="1" x14ac:dyDescent="0.2">
      <c r="A79" s="3" t="s">
        <v>639</v>
      </c>
      <c r="B79" s="1734">
        <v>2429.9173354219001</v>
      </c>
      <c r="C79" s="1045">
        <f t="shared" si="1"/>
        <v>14692.339927425124</v>
      </c>
      <c r="D79" s="1470">
        <v>7040.4430000000002</v>
      </c>
      <c r="E79" s="1089">
        <v>0</v>
      </c>
      <c r="F79" s="1089">
        <v>748.49900000000002</v>
      </c>
      <c r="G79" s="1089">
        <v>0</v>
      </c>
      <c r="H79" s="1089">
        <v>0</v>
      </c>
      <c r="I79" s="1584">
        <v>171.33484581565767</v>
      </c>
      <c r="J79" s="1480">
        <v>6732.0630816094672</v>
      </c>
      <c r="K79" s="897">
        <v>764</v>
      </c>
    </row>
    <row r="80" spans="1:11" ht="12.75" customHeight="1" x14ac:dyDescent="0.2">
      <c r="A80" s="3" t="s">
        <v>640</v>
      </c>
      <c r="B80" s="1734">
        <v>2132.5991257595001</v>
      </c>
      <c r="C80" s="1045">
        <f t="shared" si="1"/>
        <v>8446.4192304081025</v>
      </c>
      <c r="D80" s="1470">
        <v>4782.6149999999998</v>
      </c>
      <c r="E80" s="1089">
        <v>0</v>
      </c>
      <c r="F80" s="1089">
        <v>433.19299999999998</v>
      </c>
      <c r="G80" s="1089">
        <v>0</v>
      </c>
      <c r="H80" s="1089">
        <v>0</v>
      </c>
      <c r="I80" s="1584">
        <v>71.502299681944606</v>
      </c>
      <c r="J80" s="1480">
        <v>3159.1089307261577</v>
      </c>
      <c r="K80" s="897">
        <v>504</v>
      </c>
    </row>
    <row r="81" spans="1:11" ht="12.75" customHeight="1" x14ac:dyDescent="0.2">
      <c r="A81" s="3" t="s">
        <v>641</v>
      </c>
      <c r="B81" s="1734">
        <v>714.29603971489996</v>
      </c>
      <c r="C81" s="1045">
        <f t="shared" si="1"/>
        <v>3844.9667769274033</v>
      </c>
      <c r="D81" s="1470">
        <v>1557.2280000000001</v>
      </c>
      <c r="E81" s="1089">
        <v>0</v>
      </c>
      <c r="F81" s="1089">
        <v>152.73099999999999</v>
      </c>
      <c r="G81" s="1089">
        <v>0</v>
      </c>
      <c r="H81" s="1089">
        <v>0</v>
      </c>
      <c r="I81" s="1584">
        <v>3.761047854909398</v>
      </c>
      <c r="J81" s="1480">
        <v>2131.246729072494</v>
      </c>
      <c r="K81" s="897">
        <v>234</v>
      </c>
    </row>
    <row r="82" spans="1:11" ht="12.75" customHeight="1" x14ac:dyDescent="0.2">
      <c r="A82" s="3" t="s">
        <v>642</v>
      </c>
      <c r="B82" s="1734">
        <v>10433.638249166999</v>
      </c>
      <c r="C82" s="1045">
        <f t="shared" si="1"/>
        <v>46313.309009753146</v>
      </c>
      <c r="D82" s="1470">
        <v>24567.782999999999</v>
      </c>
      <c r="E82" s="1089">
        <v>0</v>
      </c>
      <c r="F82" s="1089">
        <v>4807.6769999999997</v>
      </c>
      <c r="G82" s="1089">
        <v>0</v>
      </c>
      <c r="H82" s="1089">
        <v>0</v>
      </c>
      <c r="I82" s="1584">
        <v>733.44161404625027</v>
      </c>
      <c r="J82" s="1480">
        <v>16204.407395706896</v>
      </c>
      <c r="K82" s="897">
        <v>2115</v>
      </c>
    </row>
    <row r="83" spans="1:11" ht="12.75" customHeight="1" x14ac:dyDescent="0.2">
      <c r="A83" s="3" t="s">
        <v>643</v>
      </c>
      <c r="B83" s="1734">
        <v>1303.7253322408001</v>
      </c>
      <c r="C83" s="1045">
        <f t="shared" si="1"/>
        <v>5746.7895189758474</v>
      </c>
      <c r="D83" s="1470">
        <v>3267.87</v>
      </c>
      <c r="E83" s="1089">
        <v>0</v>
      </c>
      <c r="F83" s="1089">
        <v>232.036</v>
      </c>
      <c r="G83" s="1089">
        <v>0</v>
      </c>
      <c r="H83" s="1089">
        <v>0</v>
      </c>
      <c r="I83" s="1584">
        <v>40.339210792117498</v>
      </c>
      <c r="J83" s="1480">
        <v>2206.5443081837302</v>
      </c>
      <c r="K83" s="897">
        <v>266</v>
      </c>
    </row>
    <row r="84" spans="1:11" ht="12.75" customHeight="1" x14ac:dyDescent="0.2">
      <c r="A84" s="3" t="s">
        <v>180</v>
      </c>
      <c r="B84" s="1734">
        <v>499.69999296570001</v>
      </c>
      <c r="C84" s="1045">
        <f t="shared" si="1"/>
        <v>3688.4965037009506</v>
      </c>
      <c r="D84" s="1470">
        <v>1575.3119999999999</v>
      </c>
      <c r="E84" s="1089">
        <v>0</v>
      </c>
      <c r="F84" s="1089">
        <v>189.857</v>
      </c>
      <c r="G84" s="1089">
        <v>0</v>
      </c>
      <c r="H84" s="1089">
        <v>0</v>
      </c>
      <c r="I84" s="1584">
        <v>15.61957545640572</v>
      </c>
      <c r="J84" s="1480">
        <v>1907.7079282445447</v>
      </c>
      <c r="K84" s="897">
        <v>147</v>
      </c>
    </row>
    <row r="85" spans="1:11" ht="12.75" customHeight="1" x14ac:dyDescent="0.2">
      <c r="A85" s="3" t="s">
        <v>644</v>
      </c>
      <c r="B85" s="1734">
        <v>13164.190504673001</v>
      </c>
      <c r="C85" s="1045">
        <f t="shared" si="1"/>
        <v>73656.60633382028</v>
      </c>
      <c r="D85" s="1470">
        <v>37295.485999999997</v>
      </c>
      <c r="E85" s="1089">
        <v>0</v>
      </c>
      <c r="F85" s="1089">
        <v>4203.43</v>
      </c>
      <c r="G85" s="1089">
        <v>0</v>
      </c>
      <c r="H85" s="1089">
        <v>0</v>
      </c>
      <c r="I85" s="1584">
        <v>614.82540886748643</v>
      </c>
      <c r="J85" s="1480">
        <v>31542.864924952792</v>
      </c>
      <c r="K85" s="897">
        <v>4466</v>
      </c>
    </row>
    <row r="86" spans="1:11" ht="12.75" customHeight="1" x14ac:dyDescent="0.2">
      <c r="A86" s="3" t="s">
        <v>645</v>
      </c>
      <c r="B86" s="1734">
        <v>1466.0815382679</v>
      </c>
      <c r="C86" s="1045">
        <f t="shared" si="1"/>
        <v>10845.688046445975</v>
      </c>
      <c r="D86" s="1470">
        <v>4120.66</v>
      </c>
      <c r="E86" s="1089">
        <v>0</v>
      </c>
      <c r="F86" s="1089">
        <v>413.27699999999999</v>
      </c>
      <c r="G86" s="1089">
        <v>0</v>
      </c>
      <c r="H86" s="1089">
        <v>0</v>
      </c>
      <c r="I86" s="1584">
        <v>136.09087955792356</v>
      </c>
      <c r="J86" s="1480">
        <v>6175.660166888053</v>
      </c>
      <c r="K86" s="897">
        <v>500</v>
      </c>
    </row>
    <row r="87" spans="1:11" ht="12.75" customHeight="1" x14ac:dyDescent="0.2">
      <c r="A87" s="3" t="s">
        <v>646</v>
      </c>
      <c r="B87" s="1734">
        <v>8299.3336181579998</v>
      </c>
      <c r="C87" s="1045">
        <f t="shared" si="1"/>
        <v>43890.755593319693</v>
      </c>
      <c r="D87" s="1470">
        <v>22077.275000000001</v>
      </c>
      <c r="E87" s="1089">
        <v>0</v>
      </c>
      <c r="F87" s="1089">
        <v>2952.4690000000001</v>
      </c>
      <c r="G87" s="1089">
        <v>0</v>
      </c>
      <c r="H87" s="1089">
        <v>0</v>
      </c>
      <c r="I87" s="1584">
        <v>351.69823848645331</v>
      </c>
      <c r="J87" s="1480">
        <v>18509.313354833237</v>
      </c>
      <c r="K87" s="897">
        <v>2583</v>
      </c>
    </row>
    <row r="88" spans="1:11" ht="12.75" customHeight="1" x14ac:dyDescent="0.2">
      <c r="A88" s="3" t="s">
        <v>606</v>
      </c>
      <c r="B88" s="1734">
        <v>2540.8704770233999</v>
      </c>
      <c r="C88" s="1045">
        <f t="shared" si="1"/>
        <v>15790.403192779573</v>
      </c>
      <c r="D88" s="1470">
        <v>8136.26</v>
      </c>
      <c r="E88" s="1089">
        <v>0</v>
      </c>
      <c r="F88" s="1089">
        <v>421.12599999999998</v>
      </c>
      <c r="G88" s="1089">
        <v>0</v>
      </c>
      <c r="H88" s="1089">
        <v>0</v>
      </c>
      <c r="I88" s="1584">
        <v>74.616764897381586</v>
      </c>
      <c r="J88" s="1480">
        <v>7158.4004278821894</v>
      </c>
      <c r="K88" s="897">
        <v>837</v>
      </c>
    </row>
    <row r="89" spans="1:11" ht="12.75" customHeight="1" x14ac:dyDescent="0.2">
      <c r="A89" s="3" t="s">
        <v>514</v>
      </c>
      <c r="B89" s="1734">
        <v>677.37120342479989</v>
      </c>
      <c r="C89" s="1045">
        <f t="shared" si="1"/>
        <v>3749.3809900726983</v>
      </c>
      <c r="D89" s="1470">
        <v>1364.249</v>
      </c>
      <c r="E89" s="1089">
        <v>0</v>
      </c>
      <c r="F89" s="1089">
        <v>136.857</v>
      </c>
      <c r="G89" s="1089">
        <v>0</v>
      </c>
      <c r="H89" s="1089">
        <v>0</v>
      </c>
      <c r="I89" s="1584">
        <v>5.8385074263650756</v>
      </c>
      <c r="J89" s="1480">
        <v>2242.4364826463334</v>
      </c>
      <c r="K89" s="897">
        <v>213</v>
      </c>
    </row>
    <row r="90" spans="1:11" ht="12.75" customHeight="1" x14ac:dyDescent="0.2">
      <c r="A90" s="3" t="s">
        <v>647</v>
      </c>
      <c r="B90" s="1734">
        <v>4910.7965303395004</v>
      </c>
      <c r="C90" s="1045">
        <f t="shared" si="1"/>
        <v>25036.624372203438</v>
      </c>
      <c r="D90" s="1470">
        <v>13747.14</v>
      </c>
      <c r="E90" s="1089">
        <v>0</v>
      </c>
      <c r="F90" s="1089">
        <v>1305.345</v>
      </c>
      <c r="G90" s="1089">
        <v>0</v>
      </c>
      <c r="H90" s="1089">
        <v>0</v>
      </c>
      <c r="I90" s="1584">
        <v>299.39780605544018</v>
      </c>
      <c r="J90" s="1480">
        <v>9684.741566147999</v>
      </c>
      <c r="K90" s="897">
        <v>1257</v>
      </c>
    </row>
    <row r="91" spans="1:11" ht="12.75" customHeight="1" x14ac:dyDescent="0.2">
      <c r="A91" s="3" t="s">
        <v>2074</v>
      </c>
      <c r="B91" s="1734">
        <v>2156.2308657976</v>
      </c>
      <c r="C91" s="1045">
        <f t="shared" si="1"/>
        <v>12924.246636884644</v>
      </c>
      <c r="D91" s="1470">
        <v>5887.759</v>
      </c>
      <c r="E91" s="1089">
        <v>0</v>
      </c>
      <c r="F91" s="1089">
        <v>521.5</v>
      </c>
      <c r="G91" s="1089">
        <v>0</v>
      </c>
      <c r="H91" s="1089">
        <v>0</v>
      </c>
      <c r="I91" s="1584">
        <v>75.195318405790886</v>
      </c>
      <c r="J91" s="1480">
        <v>6439.7923184788533</v>
      </c>
      <c r="K91" s="897">
        <v>699</v>
      </c>
    </row>
    <row r="92" spans="1:11" ht="12.75" customHeight="1" x14ac:dyDescent="0.2">
      <c r="A92" s="3" t="s">
        <v>515</v>
      </c>
      <c r="B92" s="1734">
        <v>5754.7183099556996</v>
      </c>
      <c r="C92" s="1045">
        <f t="shared" si="1"/>
        <v>34512.259506544957</v>
      </c>
      <c r="D92" s="1470">
        <v>15159.931</v>
      </c>
      <c r="E92" s="1089">
        <v>0</v>
      </c>
      <c r="F92" s="1089">
        <v>1312.8340000000001</v>
      </c>
      <c r="G92" s="1089">
        <v>0</v>
      </c>
      <c r="H92" s="1089">
        <v>0</v>
      </c>
      <c r="I92" s="1584">
        <v>39.363166653966026</v>
      </c>
      <c r="J92" s="1480">
        <v>18000.131339890992</v>
      </c>
      <c r="K92" s="897">
        <v>1857</v>
      </c>
    </row>
    <row r="93" spans="1:11" ht="12.75" customHeight="1" x14ac:dyDescent="0.2">
      <c r="A93" s="3" t="s">
        <v>648</v>
      </c>
      <c r="B93" s="1734">
        <v>2042.3325458115</v>
      </c>
      <c r="C93" s="1045">
        <f t="shared" si="1"/>
        <v>9755.855657082584</v>
      </c>
      <c r="D93" s="1470">
        <v>4923.1779999999999</v>
      </c>
      <c r="E93" s="1089">
        <v>0</v>
      </c>
      <c r="F93" s="1089">
        <v>555.83199999999999</v>
      </c>
      <c r="G93" s="1089">
        <v>0</v>
      </c>
      <c r="H93" s="1089">
        <v>0</v>
      </c>
      <c r="I93" s="1584">
        <v>186.88110605324218</v>
      </c>
      <c r="J93" s="1480">
        <v>4089.9645510293417</v>
      </c>
      <c r="K93" s="897">
        <v>561</v>
      </c>
    </row>
    <row r="94" spans="1:11" ht="12.75" customHeight="1" x14ac:dyDescent="0.2">
      <c r="A94" s="3" t="s">
        <v>182</v>
      </c>
      <c r="B94" s="1734">
        <v>2049.8350763008002</v>
      </c>
      <c r="C94" s="1045">
        <f t="shared" si="1"/>
        <v>10282.291342767317</v>
      </c>
      <c r="D94" s="1470">
        <v>5875.3779999999997</v>
      </c>
      <c r="E94" s="1089">
        <v>0</v>
      </c>
      <c r="F94" s="1089">
        <v>399.62400000000002</v>
      </c>
      <c r="G94" s="1089">
        <v>0</v>
      </c>
      <c r="H94" s="1089">
        <v>0</v>
      </c>
      <c r="I94" s="1584">
        <v>80.985469468398705</v>
      </c>
      <c r="J94" s="1480">
        <v>3926.3038732989185</v>
      </c>
      <c r="K94" s="897">
        <v>519</v>
      </c>
    </row>
    <row r="95" spans="1:11" ht="12.75" customHeight="1" x14ac:dyDescent="0.2">
      <c r="A95" s="3" t="s">
        <v>649</v>
      </c>
      <c r="B95" s="1734">
        <v>2767.6850901263001</v>
      </c>
      <c r="C95" s="1045">
        <f t="shared" si="1"/>
        <v>12908.329085533776</v>
      </c>
      <c r="D95" s="1470">
        <v>6720.835</v>
      </c>
      <c r="E95" s="1089">
        <v>0</v>
      </c>
      <c r="F95" s="1089">
        <v>700.86300000000006</v>
      </c>
      <c r="G95" s="1089">
        <v>0</v>
      </c>
      <c r="H95" s="1089">
        <v>0</v>
      </c>
      <c r="I95" s="1584">
        <v>77.682933006337919</v>
      </c>
      <c r="J95" s="1480">
        <v>5408.9481525274377</v>
      </c>
      <c r="K95" s="897">
        <v>666</v>
      </c>
    </row>
    <row r="96" spans="1:11" ht="12.75" customHeight="1" x14ac:dyDescent="0.2">
      <c r="A96" s="497"/>
      <c r="B96" s="498"/>
      <c r="C96" s="1049"/>
      <c r="D96" s="1090"/>
      <c r="E96" s="1090"/>
      <c r="F96" s="1090"/>
      <c r="G96" s="1090"/>
      <c r="H96" s="1090"/>
      <c r="I96" s="1654"/>
      <c r="J96" s="1655"/>
      <c r="K96" s="703"/>
    </row>
    <row r="97" spans="1:11" ht="12.75" customHeight="1" x14ac:dyDescent="0.2">
      <c r="A97" s="499" t="s">
        <v>650</v>
      </c>
      <c r="B97" s="500">
        <f>SUM(B4:B95)</f>
        <v>476282.68424391415</v>
      </c>
      <c r="C97" s="1086">
        <f t="shared" ref="C97:K97" si="2">SUM(C4:C95)</f>
        <v>2667904.9875878128</v>
      </c>
      <c r="D97" s="1086">
        <f t="shared" si="2"/>
        <v>1239687.6709999999</v>
      </c>
      <c r="E97" s="1086">
        <f t="shared" si="2"/>
        <v>1548.91697</v>
      </c>
      <c r="F97" s="1086">
        <f t="shared" si="2"/>
        <v>165293.02699999997</v>
      </c>
      <c r="G97" s="1086">
        <f t="shared" si="2"/>
        <v>0</v>
      </c>
      <c r="H97" s="1086">
        <f t="shared" si="2"/>
        <v>50029.462070000001</v>
      </c>
      <c r="I97" s="1087">
        <f t="shared" si="2"/>
        <v>24944.173739999995</v>
      </c>
      <c r="J97" s="1088">
        <f t="shared" si="2"/>
        <v>1186401.7368078125</v>
      </c>
      <c r="K97" s="960">
        <f t="shared" si="2"/>
        <v>129308</v>
      </c>
    </row>
    <row r="98" spans="1:11" ht="12.75" customHeight="1" thickBot="1" x14ac:dyDescent="0.25">
      <c r="A98" s="501"/>
      <c r="B98" s="502"/>
      <c r="C98" s="9"/>
      <c r="D98" s="503"/>
      <c r="E98" s="503"/>
      <c r="F98" s="503"/>
      <c r="G98" s="503"/>
      <c r="H98" s="503"/>
      <c r="I98" s="503"/>
      <c r="J98" s="814"/>
      <c r="K98" s="704"/>
    </row>
    <row r="99" spans="1:11" ht="12.75" customHeight="1" x14ac:dyDescent="0.2">
      <c r="A99" s="107" t="s">
        <v>285</v>
      </c>
      <c r="B99" s="1737">
        <v>50923.658666365845</v>
      </c>
      <c r="C99" s="1045">
        <f>SUM(D99:J99)</f>
        <v>213327.6036776173</v>
      </c>
      <c r="D99" s="1470">
        <v>104625.92953391469</v>
      </c>
      <c r="E99" s="1011">
        <v>0</v>
      </c>
      <c r="F99" s="1011">
        <v>13462.716380680888</v>
      </c>
      <c r="G99" s="1011">
        <v>0</v>
      </c>
      <c r="H99" s="1011">
        <v>0</v>
      </c>
      <c r="I99" s="1482">
        <v>3196.1028505314925</v>
      </c>
      <c r="J99" s="1478">
        <v>92042.854912490235</v>
      </c>
      <c r="K99" s="834">
        <v>11321</v>
      </c>
    </row>
    <row r="100" spans="1:11" ht="12.75" customHeight="1" x14ac:dyDescent="0.2">
      <c r="A100" s="107" t="s">
        <v>286</v>
      </c>
      <c r="B100" s="1737">
        <v>49664.598342292578</v>
      </c>
      <c r="C100" s="1045">
        <f t="shared" ref="C100:C107" si="3">SUM(D100:J100)</f>
        <v>235284.19669582101</v>
      </c>
      <c r="D100" s="1470">
        <v>123183.9445180289</v>
      </c>
      <c r="E100" s="1011">
        <v>0</v>
      </c>
      <c r="F100" s="1011">
        <v>13197.087391911447</v>
      </c>
      <c r="G100" s="1011">
        <v>0</v>
      </c>
      <c r="H100" s="1011">
        <v>0</v>
      </c>
      <c r="I100" s="1495">
        <v>2827.0896491053054</v>
      </c>
      <c r="J100" s="1480">
        <v>96076.07513677534</v>
      </c>
      <c r="K100" s="834">
        <v>15021</v>
      </c>
    </row>
    <row r="101" spans="1:11" ht="12.75" customHeight="1" x14ac:dyDescent="0.2">
      <c r="A101" s="107" t="s">
        <v>287</v>
      </c>
      <c r="B101" s="1737">
        <v>48300.153457191002</v>
      </c>
      <c r="C101" s="1045">
        <f t="shared" si="3"/>
        <v>272648.27781273704</v>
      </c>
      <c r="D101" s="1470">
        <v>124872.03443052084</v>
      </c>
      <c r="E101" s="1011">
        <v>0</v>
      </c>
      <c r="F101" s="1011">
        <v>16507.737734388582</v>
      </c>
      <c r="G101" s="1011">
        <v>0</v>
      </c>
      <c r="H101" s="1011">
        <v>0</v>
      </c>
      <c r="I101" s="1495">
        <v>2584.5841971264658</v>
      </c>
      <c r="J101" s="1480">
        <v>128683.92145070115</v>
      </c>
      <c r="K101" s="834">
        <v>14135</v>
      </c>
    </row>
    <row r="102" spans="1:11" ht="12.75" customHeight="1" x14ac:dyDescent="0.2">
      <c r="A102" s="107" t="s">
        <v>288</v>
      </c>
      <c r="B102" s="1737">
        <v>57383.250578619612</v>
      </c>
      <c r="C102" s="1045">
        <f t="shared" si="3"/>
        <v>266659.57759778493</v>
      </c>
      <c r="D102" s="1470">
        <v>137509.64069767276</v>
      </c>
      <c r="E102" s="1011">
        <v>0</v>
      </c>
      <c r="F102" s="1011">
        <v>16926.968788557417</v>
      </c>
      <c r="G102" s="1011">
        <v>0</v>
      </c>
      <c r="H102" s="1011">
        <v>0</v>
      </c>
      <c r="I102" s="1495">
        <v>2217.3369535438828</v>
      </c>
      <c r="J102" s="1480">
        <v>110005.63115801087</v>
      </c>
      <c r="K102" s="834">
        <v>12698</v>
      </c>
    </row>
    <row r="103" spans="1:11" ht="12.75" customHeight="1" x14ac:dyDescent="0.2">
      <c r="A103" s="107" t="s">
        <v>289</v>
      </c>
      <c r="B103" s="1737">
        <v>51037.721756905041</v>
      </c>
      <c r="C103" s="1045">
        <f t="shared" si="3"/>
        <v>302846.5713674578</v>
      </c>
      <c r="D103" s="1470">
        <v>135262.65333548305</v>
      </c>
      <c r="E103" s="1011">
        <v>310.79303999999996</v>
      </c>
      <c r="F103" s="1011">
        <v>19058.721952111751</v>
      </c>
      <c r="G103" s="1011">
        <v>0</v>
      </c>
      <c r="H103" s="1011">
        <v>2554.3721600000003</v>
      </c>
      <c r="I103" s="1495">
        <v>3375.4119556912051</v>
      </c>
      <c r="J103" s="1480">
        <v>142284.61892417181</v>
      </c>
      <c r="K103" s="834">
        <v>12260</v>
      </c>
    </row>
    <row r="104" spans="1:11" ht="12.75" customHeight="1" x14ac:dyDescent="0.2">
      <c r="A104" s="107" t="s">
        <v>290</v>
      </c>
      <c r="B104" s="1737">
        <v>56739.886431449166</v>
      </c>
      <c r="C104" s="1045">
        <f t="shared" si="3"/>
        <v>306369.3504956481</v>
      </c>
      <c r="D104" s="1470">
        <v>148057.80633927684</v>
      </c>
      <c r="E104" s="1011">
        <v>50.361820000000002</v>
      </c>
      <c r="F104" s="1011">
        <v>15198.475521581968</v>
      </c>
      <c r="G104" s="1011">
        <v>0</v>
      </c>
      <c r="H104" s="1011">
        <v>0</v>
      </c>
      <c r="I104" s="1495">
        <v>2614.128390669619</v>
      </c>
      <c r="J104" s="1480">
        <v>140448.57842411965</v>
      </c>
      <c r="K104" s="834">
        <v>15524</v>
      </c>
    </row>
    <row r="105" spans="1:11" ht="12.75" customHeight="1" x14ac:dyDescent="0.2">
      <c r="A105" s="107" t="s">
        <v>291</v>
      </c>
      <c r="B105" s="1737">
        <v>49542.767545470342</v>
      </c>
      <c r="C105" s="1045">
        <f t="shared" si="3"/>
        <v>453235.93587997253</v>
      </c>
      <c r="D105" s="1470">
        <v>157736.97616845727</v>
      </c>
      <c r="E105" s="1011">
        <v>1182.9512</v>
      </c>
      <c r="F105" s="1011">
        <v>32018.81587966279</v>
      </c>
      <c r="G105" s="1011">
        <v>0</v>
      </c>
      <c r="H105" s="1011">
        <v>47259.033759999998</v>
      </c>
      <c r="I105" s="1495">
        <v>2660.9944382669587</v>
      </c>
      <c r="J105" s="1480">
        <v>212377.16443358551</v>
      </c>
      <c r="K105" s="834">
        <v>15528</v>
      </c>
    </row>
    <row r="106" spans="1:11" ht="12.75" customHeight="1" x14ac:dyDescent="0.2">
      <c r="A106" s="107" t="s">
        <v>292</v>
      </c>
      <c r="B106" s="1737">
        <v>56579.620126749796</v>
      </c>
      <c r="C106" s="1045">
        <f t="shared" si="3"/>
        <v>296129.17724145489</v>
      </c>
      <c r="D106" s="1470">
        <v>155425.26789425244</v>
      </c>
      <c r="E106" s="1011">
        <v>0</v>
      </c>
      <c r="F106" s="1011">
        <v>15454.464572867788</v>
      </c>
      <c r="G106" s="1011">
        <v>0</v>
      </c>
      <c r="H106" s="1011">
        <v>0</v>
      </c>
      <c r="I106" s="1495">
        <v>3347.1677042183796</v>
      </c>
      <c r="J106" s="1480">
        <v>121902.27707011628</v>
      </c>
      <c r="K106" s="834">
        <v>16908</v>
      </c>
    </row>
    <row r="107" spans="1:11" ht="12.75" customHeight="1" x14ac:dyDescent="0.2">
      <c r="A107" s="107" t="s">
        <v>293</v>
      </c>
      <c r="B107" s="1737">
        <v>56111.027338870714</v>
      </c>
      <c r="C107" s="1045">
        <f t="shared" si="3"/>
        <v>321409.57927055133</v>
      </c>
      <c r="D107" s="1470">
        <v>153016.81881243849</v>
      </c>
      <c r="E107" s="1011">
        <v>4.8109099999999998</v>
      </c>
      <c r="F107" s="1011">
        <v>23468.273611858847</v>
      </c>
      <c r="G107" s="1011">
        <v>0</v>
      </c>
      <c r="H107" s="1011">
        <v>216.05615000000003</v>
      </c>
      <c r="I107" s="1495">
        <v>2121.357600846688</v>
      </c>
      <c r="J107" s="1480">
        <v>142582.26218540734</v>
      </c>
      <c r="K107" s="834">
        <v>15913</v>
      </c>
    </row>
    <row r="108" spans="1:11" ht="12.75" customHeight="1" x14ac:dyDescent="0.2">
      <c r="A108" s="107"/>
      <c r="B108" s="504"/>
      <c r="C108" s="1049"/>
      <c r="D108" s="1085"/>
      <c r="E108" s="1085"/>
      <c r="F108" s="1085"/>
      <c r="G108" s="1085"/>
      <c r="H108" s="1085"/>
      <c r="I108" s="1656"/>
      <c r="J108" s="1657"/>
      <c r="K108" s="916"/>
    </row>
    <row r="109" spans="1:11" ht="12.75" customHeight="1" x14ac:dyDescent="0.2">
      <c r="A109" s="499" t="s">
        <v>650</v>
      </c>
      <c r="B109" s="500">
        <f>SUM(B99:B107)</f>
        <v>476282.68424391409</v>
      </c>
      <c r="C109" s="1086">
        <f t="shared" ref="C109:K109" si="4">SUM(C99:C107)</f>
        <v>2667910.2700390453</v>
      </c>
      <c r="D109" s="1086">
        <f t="shared" si="4"/>
        <v>1239691.0717300454</v>
      </c>
      <c r="E109" s="1086">
        <f t="shared" si="4"/>
        <v>1548.91697</v>
      </c>
      <c r="F109" s="1086">
        <f t="shared" si="4"/>
        <v>165293.26183362145</v>
      </c>
      <c r="G109" s="1086">
        <f t="shared" si="4"/>
        <v>0</v>
      </c>
      <c r="H109" s="1086">
        <f t="shared" si="4"/>
        <v>50029.462069999994</v>
      </c>
      <c r="I109" s="1087">
        <f t="shared" si="4"/>
        <v>24944.173739999998</v>
      </c>
      <c r="J109" s="1088">
        <f t="shared" si="4"/>
        <v>1186403.383695378</v>
      </c>
      <c r="K109" s="960">
        <f t="shared" si="4"/>
        <v>129308</v>
      </c>
    </row>
    <row r="110" spans="1:11" ht="12.75" customHeight="1" thickBot="1" x14ac:dyDescent="0.25">
      <c r="A110" s="505"/>
      <c r="B110" s="506"/>
      <c r="C110" s="507"/>
      <c r="D110" s="507"/>
      <c r="E110" s="507"/>
      <c r="F110" s="507"/>
      <c r="G110" s="507"/>
      <c r="H110" s="507"/>
      <c r="I110" s="507"/>
      <c r="J110" s="815"/>
      <c r="K110" s="705"/>
    </row>
    <row r="111" spans="1:11" ht="12.75" customHeight="1" x14ac:dyDescent="0.2">
      <c r="A111" s="652"/>
      <c r="B111" s="653"/>
      <c r="C111" s="654"/>
      <c r="D111" s="654"/>
      <c r="E111" s="654"/>
      <c r="F111" s="654"/>
      <c r="G111" s="654"/>
      <c r="H111" s="654"/>
      <c r="I111" s="654"/>
      <c r="J111" s="654"/>
      <c r="K111" s="662"/>
    </row>
    <row r="112" spans="1:11" x14ac:dyDescent="0.2">
      <c r="A112" s="656" t="s">
        <v>2064</v>
      </c>
      <c r="B112" s="595"/>
      <c r="C112" s="266"/>
      <c r="D112" s="266"/>
      <c r="E112" s="266"/>
      <c r="F112" s="266"/>
      <c r="G112" s="266"/>
      <c r="H112" s="266"/>
      <c r="I112" s="266"/>
      <c r="J112" s="266"/>
      <c r="K112" s="663"/>
    </row>
    <row r="113" spans="1:12" ht="12" customHeight="1" x14ac:dyDescent="0.2">
      <c r="A113" s="1803" t="s">
        <v>2132</v>
      </c>
      <c r="B113" s="1801"/>
      <c r="C113" s="1801"/>
      <c r="D113" s="1801"/>
      <c r="E113" s="1801"/>
      <c r="F113" s="1801"/>
      <c r="G113" s="1801"/>
      <c r="H113" s="1801"/>
      <c r="I113" s="1802"/>
      <c r="J113" s="1803"/>
      <c r="K113" s="1802"/>
    </row>
    <row r="114" spans="1:12" ht="36" customHeight="1" x14ac:dyDescent="0.2">
      <c r="A114" s="1800" t="s">
        <v>2085</v>
      </c>
      <c r="B114" s="1801"/>
      <c r="C114" s="1801"/>
      <c r="D114" s="1801"/>
      <c r="E114" s="1801"/>
      <c r="F114" s="1801"/>
      <c r="G114" s="1801"/>
      <c r="H114" s="1801"/>
      <c r="I114" s="1801"/>
      <c r="J114" s="1801"/>
      <c r="K114" s="1802"/>
    </row>
    <row r="115" spans="1:12" ht="12.75" customHeight="1" x14ac:dyDescent="0.2">
      <c r="A115" s="1803" t="s">
        <v>1248</v>
      </c>
      <c r="B115" s="1801"/>
      <c r="C115" s="1801"/>
      <c r="D115" s="1801"/>
      <c r="E115" s="1801"/>
      <c r="F115" s="1801"/>
      <c r="G115" s="1801"/>
      <c r="H115" s="1801"/>
      <c r="I115" s="1801"/>
      <c r="J115" s="1801"/>
      <c r="K115" s="1802"/>
    </row>
    <row r="116" spans="1:12" ht="36" customHeight="1" x14ac:dyDescent="0.2">
      <c r="A116" s="1800" t="s">
        <v>2110</v>
      </c>
      <c r="B116" s="1801"/>
      <c r="C116" s="1801"/>
      <c r="D116" s="1801"/>
      <c r="E116" s="1801"/>
      <c r="F116" s="1801"/>
      <c r="G116" s="1801"/>
      <c r="H116" s="1801"/>
      <c r="I116" s="1802"/>
      <c r="J116" s="1803"/>
      <c r="K116" s="1802"/>
    </row>
    <row r="117" spans="1:12" ht="12" customHeight="1" x14ac:dyDescent="0.2">
      <c r="A117" s="1803" t="s">
        <v>2080</v>
      </c>
      <c r="B117" s="1801"/>
      <c r="C117" s="1801"/>
      <c r="D117" s="1801"/>
      <c r="E117" s="1801"/>
      <c r="F117" s="1801"/>
      <c r="G117" s="1801"/>
      <c r="H117" s="1801"/>
      <c r="I117" s="1801"/>
      <c r="J117" s="1801"/>
      <c r="K117" s="1802"/>
      <c r="L117" s="15"/>
    </row>
    <row r="118" spans="1:12" ht="24" customHeight="1" x14ac:dyDescent="0.2">
      <c r="A118" s="1800" t="s">
        <v>2089</v>
      </c>
      <c r="B118" s="1801"/>
      <c r="C118" s="1801"/>
      <c r="D118" s="1801"/>
      <c r="E118" s="1801"/>
      <c r="F118" s="1801"/>
      <c r="G118" s="1801"/>
      <c r="H118" s="1801"/>
      <c r="I118" s="1801"/>
      <c r="J118" s="1801"/>
      <c r="K118" s="1802"/>
    </row>
    <row r="119" spans="1:12" ht="24" customHeight="1" x14ac:dyDescent="0.2">
      <c r="A119" s="1800" t="s">
        <v>1249</v>
      </c>
      <c r="B119" s="1801"/>
      <c r="C119" s="1801"/>
      <c r="D119" s="1801"/>
      <c r="E119" s="1801"/>
      <c r="F119" s="1801"/>
      <c r="G119" s="1801"/>
      <c r="H119" s="1801"/>
      <c r="I119" s="1801"/>
      <c r="J119" s="1801"/>
      <c r="K119" s="1802"/>
    </row>
    <row r="120" spans="1:12" x14ac:dyDescent="0.2">
      <c r="A120" s="1803" t="s">
        <v>1250</v>
      </c>
      <c r="B120" s="1801"/>
      <c r="C120" s="1801"/>
      <c r="D120" s="1801"/>
      <c r="E120" s="1801"/>
      <c r="F120" s="1801"/>
      <c r="G120" s="1801"/>
      <c r="H120" s="1801"/>
      <c r="I120" s="1802"/>
      <c r="J120" s="1803"/>
      <c r="K120" s="1802"/>
    </row>
    <row r="121" spans="1:12" ht="13.5" customHeight="1" thickBot="1" x14ac:dyDescent="0.25">
      <c r="A121" s="1797" t="s">
        <v>2130</v>
      </c>
      <c r="B121" s="1798"/>
      <c r="C121" s="1798"/>
      <c r="D121" s="1798"/>
      <c r="E121" s="1798"/>
      <c r="F121" s="1798"/>
      <c r="G121" s="1798"/>
      <c r="H121" s="1798"/>
      <c r="I121" s="1798"/>
      <c r="J121" s="1798"/>
      <c r="K121" s="1799"/>
    </row>
    <row r="122" spans="1:12" x14ac:dyDescent="0.2">
      <c r="B122" s="112"/>
      <c r="C122" s="135"/>
      <c r="D122" s="136"/>
      <c r="E122" s="136"/>
      <c r="F122" s="136"/>
      <c r="G122" s="136"/>
      <c r="H122" s="136"/>
      <c r="I122" s="136"/>
      <c r="J122" s="135"/>
      <c r="K122" s="557"/>
    </row>
    <row r="123" spans="1:12" x14ac:dyDescent="0.2">
      <c r="A123" s="46"/>
      <c r="B123" s="112"/>
      <c r="C123" s="135"/>
      <c r="D123" s="136"/>
      <c r="E123" s="136"/>
      <c r="F123" s="136"/>
      <c r="G123" s="136"/>
      <c r="H123" s="136"/>
      <c r="I123" s="136"/>
      <c r="J123" s="135"/>
      <c r="K123" s="557"/>
    </row>
  </sheetData>
  <mergeCells count="11">
    <mergeCell ref="A121:K121"/>
    <mergeCell ref="A1:K1"/>
    <mergeCell ref="A2:K2"/>
    <mergeCell ref="A113:K113"/>
    <mergeCell ref="A114:K114"/>
    <mergeCell ref="A120:K120"/>
    <mergeCell ref="A118:K118"/>
    <mergeCell ref="A119:K119"/>
    <mergeCell ref="A115:K115"/>
    <mergeCell ref="A116:K116"/>
    <mergeCell ref="A117:K11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0" max="10"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1"/>
  <sheetViews>
    <sheetView zoomScaleNormal="100" workbookViewId="0">
      <selection activeCell="A500" sqref="A500"/>
    </sheetView>
  </sheetViews>
  <sheetFormatPr defaultColWidth="18.42578125" defaultRowHeight="12" x14ac:dyDescent="0.2"/>
  <cols>
    <col min="1" max="1" width="19.42578125" style="1" customWidth="1"/>
    <col min="2" max="2" width="11.7109375" style="1" customWidth="1"/>
    <col min="3" max="3" width="13.140625" style="1" customWidth="1"/>
    <col min="4" max="9" width="12.42578125" style="1" customWidth="1"/>
    <col min="10" max="10" width="13" style="1" customWidth="1"/>
    <col min="11" max="11" width="11.7109375" style="712" customWidth="1"/>
    <col min="12" max="56" width="8.85546875" style="1" customWidth="1"/>
    <col min="57" max="16384" width="18.42578125" style="1"/>
  </cols>
  <sheetData>
    <row r="1" spans="1:11" x14ac:dyDescent="0.2">
      <c r="A1" s="1819" t="s">
        <v>2131</v>
      </c>
      <c r="B1" s="1822"/>
      <c r="C1" s="1822"/>
      <c r="D1" s="1822"/>
      <c r="E1" s="1822"/>
      <c r="F1" s="1822"/>
      <c r="G1" s="1822"/>
      <c r="H1" s="1822"/>
      <c r="I1" s="1822"/>
      <c r="J1" s="1822"/>
      <c r="K1" s="1823"/>
    </row>
    <row r="2" spans="1:11" ht="13.5" customHeight="1" thickBot="1" x14ac:dyDescent="0.25">
      <c r="A2" s="1824" t="s">
        <v>1946</v>
      </c>
      <c r="B2" s="1825"/>
      <c r="C2" s="1825"/>
      <c r="D2" s="1825"/>
      <c r="E2" s="1825"/>
      <c r="F2" s="1825"/>
      <c r="G2" s="1825"/>
      <c r="H2" s="1825"/>
      <c r="I2" s="1825"/>
      <c r="J2" s="1825"/>
      <c r="K2" s="1826"/>
    </row>
    <row r="3" spans="1:11" ht="57" customHeight="1" thickBot="1" x14ac:dyDescent="0.25">
      <c r="A3" s="1460" t="s">
        <v>1903</v>
      </c>
      <c r="B3" s="1465" t="s">
        <v>1947</v>
      </c>
      <c r="C3" s="467" t="s">
        <v>723</v>
      </c>
      <c r="D3" s="1461" t="s">
        <v>2083</v>
      </c>
      <c r="E3" s="22" t="s">
        <v>1899</v>
      </c>
      <c r="F3" s="1465" t="s">
        <v>284</v>
      </c>
      <c r="G3" s="1461" t="s">
        <v>2084</v>
      </c>
      <c r="H3" s="1465" t="s">
        <v>1950</v>
      </c>
      <c r="I3" s="1466" t="s">
        <v>1948</v>
      </c>
      <c r="J3" s="1464" t="s">
        <v>1949</v>
      </c>
      <c r="K3" s="1467" t="s">
        <v>1618</v>
      </c>
    </row>
    <row r="4" spans="1:11" ht="12.75" x14ac:dyDescent="0.2">
      <c r="A4" s="468" t="s">
        <v>612</v>
      </c>
      <c r="B4" s="1734">
        <v>1275.7756989961001</v>
      </c>
      <c r="C4" s="1070">
        <f>SUM(D4:J4)</f>
        <v>5655.2122396732348</v>
      </c>
      <c r="D4" s="1071">
        <v>2731.6419999999998</v>
      </c>
      <c r="E4" s="1071">
        <v>0</v>
      </c>
      <c r="F4" s="1071">
        <v>192.23699999999999</v>
      </c>
      <c r="G4" s="1071">
        <v>0</v>
      </c>
      <c r="H4" s="1071">
        <v>0</v>
      </c>
      <c r="I4" s="1581">
        <v>50.553923511443955</v>
      </c>
      <c r="J4" s="1478">
        <v>2680.779316161791</v>
      </c>
      <c r="K4" s="896">
        <v>296</v>
      </c>
    </row>
    <row r="5" spans="1:11" ht="12.75" x14ac:dyDescent="0.2">
      <c r="A5" s="468" t="s">
        <v>696</v>
      </c>
      <c r="B5" s="1734">
        <v>661.71562104259999</v>
      </c>
      <c r="C5" s="1070">
        <f t="shared" ref="C5:C68" si="0">SUM(D5:J5)</f>
        <v>3000.9208926328024</v>
      </c>
      <c r="D5" s="1071">
        <v>1447.144</v>
      </c>
      <c r="E5" s="1071">
        <v>0</v>
      </c>
      <c r="F5" s="1071">
        <v>89.292000000000002</v>
      </c>
      <c r="G5" s="1071">
        <v>0</v>
      </c>
      <c r="H5" s="1071">
        <v>0</v>
      </c>
      <c r="I5" s="1582">
        <v>11.872450673712141</v>
      </c>
      <c r="J5" s="1480">
        <v>1452.6124419590903</v>
      </c>
      <c r="K5" s="897">
        <v>172</v>
      </c>
    </row>
    <row r="6" spans="1:11" ht="12.75" x14ac:dyDescent="0.2">
      <c r="A6" s="468" t="s">
        <v>697</v>
      </c>
      <c r="B6" s="1734">
        <v>1319.8576569618999</v>
      </c>
      <c r="C6" s="1070">
        <f t="shared" si="0"/>
        <v>7725.5539534608342</v>
      </c>
      <c r="D6" s="1071">
        <v>3467.9740000000002</v>
      </c>
      <c r="E6" s="1071">
        <v>0</v>
      </c>
      <c r="F6" s="1071">
        <v>406.976</v>
      </c>
      <c r="G6" s="1071">
        <v>0</v>
      </c>
      <c r="H6" s="1071">
        <v>0</v>
      </c>
      <c r="I6" s="1582">
        <v>93.525716654858584</v>
      </c>
      <c r="J6" s="1480">
        <v>3757.0782368059758</v>
      </c>
      <c r="K6" s="897">
        <v>346</v>
      </c>
    </row>
    <row r="7" spans="1:11" ht="12.75" x14ac:dyDescent="0.2">
      <c r="A7" s="468" t="s">
        <v>698</v>
      </c>
      <c r="B7" s="1734">
        <v>371.26527429599997</v>
      </c>
      <c r="C7" s="1070">
        <f t="shared" si="0"/>
        <v>1463.8991903532783</v>
      </c>
      <c r="D7" s="1071">
        <v>814.16800000000001</v>
      </c>
      <c r="E7" s="1071">
        <v>0</v>
      </c>
      <c r="F7" s="1071">
        <v>31.664000000000001</v>
      </c>
      <c r="G7" s="1071">
        <v>0</v>
      </c>
      <c r="H7" s="1071">
        <v>0</v>
      </c>
      <c r="I7" s="1582">
        <v>7.3095415869704317</v>
      </c>
      <c r="J7" s="1480">
        <v>610.75764876630797</v>
      </c>
      <c r="K7" s="897">
        <v>120</v>
      </c>
    </row>
    <row r="8" spans="1:11" ht="12.75" x14ac:dyDescent="0.2">
      <c r="A8" s="468" t="s">
        <v>699</v>
      </c>
      <c r="B8" s="1734">
        <v>2062.1946965184002</v>
      </c>
      <c r="C8" s="1070">
        <f t="shared" si="0"/>
        <v>8163.5595274419684</v>
      </c>
      <c r="D8" s="1071">
        <v>4598.5619999999999</v>
      </c>
      <c r="E8" s="1071">
        <v>0</v>
      </c>
      <c r="F8" s="1071">
        <v>334.03399999999999</v>
      </c>
      <c r="G8" s="1071">
        <v>0</v>
      </c>
      <c r="H8" s="1071">
        <v>0</v>
      </c>
      <c r="I8" s="1582">
        <v>52.190607467317847</v>
      </c>
      <c r="J8" s="1480">
        <v>3178.7729199746514</v>
      </c>
      <c r="K8" s="897">
        <v>609</v>
      </c>
    </row>
    <row r="9" spans="1:11" ht="12.75" x14ac:dyDescent="0.2">
      <c r="A9" s="468" t="s">
        <v>700</v>
      </c>
      <c r="B9" s="1734">
        <v>1369.6565241619001</v>
      </c>
      <c r="C9" s="1070">
        <f t="shared" si="0"/>
        <v>5528.9285155058888</v>
      </c>
      <c r="D9" s="1071">
        <v>2839.5529999999999</v>
      </c>
      <c r="E9" s="1071">
        <v>1.1787399999999999</v>
      </c>
      <c r="F9" s="1071">
        <v>182.13399999999999</v>
      </c>
      <c r="G9" s="1071">
        <v>0</v>
      </c>
      <c r="H9" s="1071">
        <v>0</v>
      </c>
      <c r="I9" s="1582">
        <v>30.172193636494999</v>
      </c>
      <c r="J9" s="1480">
        <v>2475.8905818693938</v>
      </c>
      <c r="K9" s="897">
        <v>377</v>
      </c>
    </row>
    <row r="10" spans="1:11" ht="12.75" x14ac:dyDescent="0.2">
      <c r="A10" s="468" t="s">
        <v>560</v>
      </c>
      <c r="B10" s="1734">
        <v>979.49666792020003</v>
      </c>
      <c r="C10" s="1070">
        <f t="shared" si="0"/>
        <v>4809.9317225203067</v>
      </c>
      <c r="D10" s="1071">
        <v>2500.1129999999998</v>
      </c>
      <c r="E10" s="1071">
        <v>0</v>
      </c>
      <c r="F10" s="1071">
        <v>65.965000000000003</v>
      </c>
      <c r="G10" s="1071">
        <v>0</v>
      </c>
      <c r="H10" s="1071">
        <v>0</v>
      </c>
      <c r="I10" s="1582">
        <v>14.238986668681186</v>
      </c>
      <c r="J10" s="1480">
        <v>2229.614735851625</v>
      </c>
      <c r="K10" s="897">
        <v>235</v>
      </c>
    </row>
    <row r="11" spans="1:11" ht="12.75" x14ac:dyDescent="0.2">
      <c r="A11" s="468" t="s">
        <v>55</v>
      </c>
      <c r="B11" s="1734">
        <v>5848.6032795026003</v>
      </c>
      <c r="C11" s="1070">
        <f t="shared" si="0"/>
        <v>29002.577315408656</v>
      </c>
      <c r="D11" s="1071">
        <v>13331.453</v>
      </c>
      <c r="E11" s="1071">
        <v>0</v>
      </c>
      <c r="F11" s="1071">
        <v>2267.5509999999999</v>
      </c>
      <c r="G11" s="1071">
        <v>0</v>
      </c>
      <c r="H11" s="1071">
        <v>0</v>
      </c>
      <c r="I11" s="1582">
        <v>361.9463886523522</v>
      </c>
      <c r="J11" s="1480">
        <v>13041.626926756304</v>
      </c>
      <c r="K11" s="897">
        <v>1275</v>
      </c>
    </row>
    <row r="12" spans="1:11" ht="12.75" x14ac:dyDescent="0.2">
      <c r="A12" s="468" t="s">
        <v>701</v>
      </c>
      <c r="B12" s="1734">
        <v>284.02900946299997</v>
      </c>
      <c r="C12" s="1070">
        <f t="shared" si="0"/>
        <v>1230.586865277864</v>
      </c>
      <c r="D12" s="1071">
        <v>569.69200000000001</v>
      </c>
      <c r="E12" s="1071">
        <v>0</v>
      </c>
      <c r="F12" s="1071">
        <v>25.125</v>
      </c>
      <c r="G12" s="1071">
        <v>0</v>
      </c>
      <c r="H12" s="1071">
        <v>0</v>
      </c>
      <c r="I12" s="1582">
        <v>91.043902256609442</v>
      </c>
      <c r="J12" s="1480">
        <v>544.72596302125464</v>
      </c>
      <c r="K12" s="897">
        <v>59</v>
      </c>
    </row>
    <row r="13" spans="1:11" ht="12.75" x14ac:dyDescent="0.2">
      <c r="A13" s="468" t="s">
        <v>702</v>
      </c>
      <c r="B13" s="1734">
        <v>412.1096343625</v>
      </c>
      <c r="C13" s="1070">
        <f t="shared" si="0"/>
        <v>1539.0296304662484</v>
      </c>
      <c r="D13" s="1071">
        <v>687.19100000000003</v>
      </c>
      <c r="E13" s="1071">
        <v>0</v>
      </c>
      <c r="F13" s="1071">
        <v>28.606000000000002</v>
      </c>
      <c r="G13" s="1071">
        <v>0</v>
      </c>
      <c r="H13" s="1071">
        <v>0</v>
      </c>
      <c r="I13" s="1582">
        <v>3.7861436490817808</v>
      </c>
      <c r="J13" s="1480">
        <v>819.4464868171666</v>
      </c>
      <c r="K13" s="897">
        <v>97</v>
      </c>
    </row>
    <row r="14" spans="1:11" ht="12.75" x14ac:dyDescent="0.2">
      <c r="A14" s="468" t="s">
        <v>58</v>
      </c>
      <c r="B14" s="1734">
        <v>1818.2323413327999</v>
      </c>
      <c r="C14" s="1070">
        <f t="shared" si="0"/>
        <v>8292.3104721158361</v>
      </c>
      <c r="D14" s="1071">
        <v>4889.0969999999998</v>
      </c>
      <c r="E14" s="1071">
        <v>0</v>
      </c>
      <c r="F14" s="1071">
        <v>465.226</v>
      </c>
      <c r="G14" s="1071">
        <v>0</v>
      </c>
      <c r="H14" s="1071">
        <v>0</v>
      </c>
      <c r="I14" s="1582">
        <v>36.23638475837042</v>
      </c>
      <c r="J14" s="1480">
        <v>2901.751087357467</v>
      </c>
      <c r="K14" s="897">
        <v>468</v>
      </c>
    </row>
    <row r="15" spans="1:11" ht="12.75" x14ac:dyDescent="0.2">
      <c r="A15" s="468" t="s">
        <v>251</v>
      </c>
      <c r="B15" s="1734">
        <v>214.40706436560001</v>
      </c>
      <c r="C15" s="1070">
        <f t="shared" si="0"/>
        <v>717.46280831038132</v>
      </c>
      <c r="D15" s="1071">
        <v>444.97199999999998</v>
      </c>
      <c r="E15" s="1071">
        <v>0</v>
      </c>
      <c r="F15" s="1772">
        <v>0</v>
      </c>
      <c r="G15" s="1071">
        <v>0</v>
      </c>
      <c r="H15" s="1071">
        <v>0</v>
      </c>
      <c r="I15" s="1582">
        <v>13.574358752931042</v>
      </c>
      <c r="J15" s="1480">
        <v>258.91644955745028</v>
      </c>
      <c r="K15" s="897">
        <v>58</v>
      </c>
    </row>
    <row r="16" spans="1:11" ht="12.75" x14ac:dyDescent="0.2">
      <c r="A16" s="468" t="s">
        <v>139</v>
      </c>
      <c r="B16" s="1734">
        <v>178.22660344889999</v>
      </c>
      <c r="C16" s="1070">
        <f t="shared" si="0"/>
        <v>926.94650215867034</v>
      </c>
      <c r="D16" s="1071">
        <v>453.83600000000001</v>
      </c>
      <c r="E16" s="1071">
        <v>0</v>
      </c>
      <c r="F16" s="1772">
        <v>46.418999999999997</v>
      </c>
      <c r="G16" s="1071">
        <v>0</v>
      </c>
      <c r="H16" s="1071">
        <v>0</v>
      </c>
      <c r="I16" s="1582">
        <v>16.355453102913533</v>
      </c>
      <c r="J16" s="1480">
        <v>410.3360490557568</v>
      </c>
      <c r="K16" s="897">
        <v>64</v>
      </c>
    </row>
    <row r="17" spans="1:11" ht="12.75" x14ac:dyDescent="0.2">
      <c r="A17" s="468" t="s">
        <v>62</v>
      </c>
      <c r="B17" s="1734">
        <v>1026.166059162</v>
      </c>
      <c r="C17" s="1070">
        <f t="shared" si="0"/>
        <v>7774.2782018747466</v>
      </c>
      <c r="D17" s="1071">
        <v>4958.2629999999999</v>
      </c>
      <c r="E17" s="1071">
        <v>0</v>
      </c>
      <c r="F17" s="1071">
        <v>756.21900000000005</v>
      </c>
      <c r="G17" s="1071">
        <v>0</v>
      </c>
      <c r="H17" s="1071">
        <v>0</v>
      </c>
      <c r="I17" s="1582">
        <v>106.27297821567949</v>
      </c>
      <c r="J17" s="1480">
        <v>1953.5232236590671</v>
      </c>
      <c r="K17" s="897">
        <v>318</v>
      </c>
    </row>
    <row r="18" spans="1:11" ht="12.75" x14ac:dyDescent="0.2">
      <c r="A18" s="468" t="s">
        <v>703</v>
      </c>
      <c r="B18" s="1734">
        <v>921.16305686600003</v>
      </c>
      <c r="C18" s="1070">
        <f t="shared" si="0"/>
        <v>4128.3251621431018</v>
      </c>
      <c r="D18" s="1071">
        <v>2496.7739999999999</v>
      </c>
      <c r="E18" s="1071">
        <v>0</v>
      </c>
      <c r="F18" s="1071">
        <v>176.267</v>
      </c>
      <c r="G18" s="1071">
        <v>0</v>
      </c>
      <c r="H18" s="1071">
        <v>0</v>
      </c>
      <c r="I18" s="1582">
        <v>16.420435864729807</v>
      </c>
      <c r="J18" s="1480">
        <v>1438.863726278372</v>
      </c>
      <c r="K18" s="897">
        <v>230</v>
      </c>
    </row>
    <row r="19" spans="1:11" ht="12.75" x14ac:dyDescent="0.2">
      <c r="A19" s="468" t="s">
        <v>704</v>
      </c>
      <c r="B19" s="1734">
        <v>716.08650844030001</v>
      </c>
      <c r="C19" s="1070">
        <f t="shared" si="0"/>
        <v>4128.0871461563283</v>
      </c>
      <c r="D19" s="1071">
        <v>2202.5940000000001</v>
      </c>
      <c r="E19" s="1071">
        <v>0</v>
      </c>
      <c r="F19" s="1071">
        <v>214.58199999999999</v>
      </c>
      <c r="G19" s="1071">
        <v>0</v>
      </c>
      <c r="H19" s="1071">
        <v>0</v>
      </c>
      <c r="I19" s="1582">
        <v>29.412698034014124</v>
      </c>
      <c r="J19" s="1480">
        <v>1681.4984481223141</v>
      </c>
      <c r="K19" s="897">
        <v>200</v>
      </c>
    </row>
    <row r="20" spans="1:11" ht="12.75" x14ac:dyDescent="0.2">
      <c r="A20" s="468" t="s">
        <v>705</v>
      </c>
      <c r="B20" s="1734">
        <v>172.0833019195</v>
      </c>
      <c r="C20" s="1070">
        <f t="shared" si="0"/>
        <v>634.27746975516538</v>
      </c>
      <c r="D20" s="1071">
        <v>255.768</v>
      </c>
      <c r="E20" s="1071">
        <v>0</v>
      </c>
      <c r="F20" s="1071">
        <v>4.2249999999999996</v>
      </c>
      <c r="G20" s="1071">
        <v>0</v>
      </c>
      <c r="H20" s="1071">
        <v>0</v>
      </c>
      <c r="I20" s="1582">
        <v>25.450090834112476</v>
      </c>
      <c r="J20" s="1480">
        <v>348.83437892105292</v>
      </c>
      <c r="K20" s="897">
        <v>46</v>
      </c>
    </row>
    <row r="21" spans="1:11" ht="12.75" x14ac:dyDescent="0.2">
      <c r="A21" s="468" t="s">
        <v>706</v>
      </c>
      <c r="B21" s="1734">
        <v>2996.9840884787</v>
      </c>
      <c r="C21" s="1070">
        <f t="shared" si="0"/>
        <v>14388.441575366462</v>
      </c>
      <c r="D21" s="1071">
        <v>6658.549</v>
      </c>
      <c r="E21" s="1071">
        <v>0</v>
      </c>
      <c r="F21" s="1071">
        <v>1088.9949999999999</v>
      </c>
      <c r="G21" s="1071">
        <v>0</v>
      </c>
      <c r="H21" s="1071">
        <v>0</v>
      </c>
      <c r="I21" s="1582">
        <v>87.731417689636061</v>
      </c>
      <c r="J21" s="1480">
        <v>6553.1661576768256</v>
      </c>
      <c r="K21" s="897">
        <v>745</v>
      </c>
    </row>
    <row r="22" spans="1:11" ht="12.75" x14ac:dyDescent="0.2">
      <c r="A22" s="468" t="s">
        <v>143</v>
      </c>
      <c r="B22" s="1734">
        <v>2721.1325002954</v>
      </c>
      <c r="C22" s="1070">
        <f t="shared" si="0"/>
        <v>12494.063046642421</v>
      </c>
      <c r="D22" s="1071">
        <v>7234.7340000000004</v>
      </c>
      <c r="E22" s="1071">
        <v>0</v>
      </c>
      <c r="F22" s="1071">
        <v>1552.7070000000001</v>
      </c>
      <c r="G22" s="1071">
        <v>0</v>
      </c>
      <c r="H22" s="1071">
        <v>0</v>
      </c>
      <c r="I22" s="1582">
        <v>64.660907130105244</v>
      </c>
      <c r="J22" s="1480">
        <v>3641.9611395123156</v>
      </c>
      <c r="K22" s="897">
        <v>572</v>
      </c>
    </row>
    <row r="23" spans="1:11" ht="12.75" x14ac:dyDescent="0.2">
      <c r="A23" s="468" t="s">
        <v>444</v>
      </c>
      <c r="B23" s="1734">
        <v>268.0519790445</v>
      </c>
      <c r="C23" s="1070">
        <f t="shared" si="0"/>
        <v>942.03643167760822</v>
      </c>
      <c r="D23" s="1071">
        <v>383.29199999999997</v>
      </c>
      <c r="E23" s="1071">
        <v>0</v>
      </c>
      <c r="F23" s="1071">
        <v>19.902999999999999</v>
      </c>
      <c r="G23" s="1071">
        <v>0</v>
      </c>
      <c r="H23" s="1071">
        <v>0</v>
      </c>
      <c r="I23" s="1582">
        <v>14.260864655387575</v>
      </c>
      <c r="J23" s="1480">
        <v>524.58056702222063</v>
      </c>
      <c r="K23" s="897">
        <v>76</v>
      </c>
    </row>
    <row r="24" spans="1:11" ht="12.75" x14ac:dyDescent="0.2">
      <c r="A24" s="468" t="s">
        <v>665</v>
      </c>
      <c r="B24" s="1734">
        <v>2284.1480591908999</v>
      </c>
      <c r="C24" s="1070">
        <f t="shared" si="0"/>
        <v>17259.590473960874</v>
      </c>
      <c r="D24" s="1071">
        <v>10109.08</v>
      </c>
      <c r="E24" s="1071">
        <v>0</v>
      </c>
      <c r="F24" s="1071">
        <v>1735.4960000000001</v>
      </c>
      <c r="G24" s="1071">
        <v>0</v>
      </c>
      <c r="H24" s="1071">
        <v>0</v>
      </c>
      <c r="I24" s="1582">
        <v>58.854650516386663</v>
      </c>
      <c r="J24" s="1480">
        <v>5356.1598234444864</v>
      </c>
      <c r="K24" s="897">
        <v>664</v>
      </c>
    </row>
    <row r="25" spans="1:11" ht="12.75" x14ac:dyDescent="0.2">
      <c r="A25" s="468" t="s">
        <v>707</v>
      </c>
      <c r="B25" s="1734">
        <v>657.77085151239999</v>
      </c>
      <c r="C25" s="1070">
        <f t="shared" si="0"/>
        <v>3039.9859216284081</v>
      </c>
      <c r="D25" s="1071">
        <v>1283.021</v>
      </c>
      <c r="E25" s="1071">
        <v>0</v>
      </c>
      <c r="F25" s="1071">
        <v>94.619</v>
      </c>
      <c r="G25" s="1071">
        <v>0</v>
      </c>
      <c r="H25" s="1071">
        <v>0</v>
      </c>
      <c r="I25" s="1582">
        <v>49.61011901594474</v>
      </c>
      <c r="J25" s="1480">
        <v>1612.7358026124634</v>
      </c>
      <c r="K25" s="897">
        <v>190</v>
      </c>
    </row>
    <row r="26" spans="1:11" ht="12.75" x14ac:dyDescent="0.2">
      <c r="A26" s="468" t="s">
        <v>260</v>
      </c>
      <c r="B26" s="1734">
        <v>6666.1930418989996</v>
      </c>
      <c r="C26" s="1070">
        <f t="shared" si="0"/>
        <v>33860.487117147059</v>
      </c>
      <c r="D26" s="1071">
        <v>15615.380999999999</v>
      </c>
      <c r="E26" s="1071">
        <v>0</v>
      </c>
      <c r="F26" s="1071">
        <v>5291.7910000000002</v>
      </c>
      <c r="G26" s="1071">
        <v>0</v>
      </c>
      <c r="H26" s="1071">
        <v>0</v>
      </c>
      <c r="I26" s="1582">
        <v>557.36789999552161</v>
      </c>
      <c r="J26" s="1480">
        <v>12395.947217151534</v>
      </c>
      <c r="K26" s="897">
        <v>1494</v>
      </c>
    </row>
    <row r="27" spans="1:11" ht="12.75" x14ac:dyDescent="0.2">
      <c r="A27" s="468" t="s">
        <v>571</v>
      </c>
      <c r="B27" s="1734">
        <v>272.58224836429997</v>
      </c>
      <c r="C27" s="1070">
        <f t="shared" si="0"/>
        <v>951.34352034903623</v>
      </c>
      <c r="D27" s="1071">
        <v>440.29</v>
      </c>
      <c r="E27" s="1071">
        <v>0</v>
      </c>
      <c r="F27" s="1071">
        <v>36.36</v>
      </c>
      <c r="G27" s="1071">
        <v>0</v>
      </c>
      <c r="H27" s="1071">
        <v>0</v>
      </c>
      <c r="I27" s="1582">
        <v>21.012268224055425</v>
      </c>
      <c r="J27" s="1480">
        <v>453.68125212498074</v>
      </c>
      <c r="K27" s="897">
        <v>86</v>
      </c>
    </row>
    <row r="28" spans="1:11" ht="12.75" x14ac:dyDescent="0.2">
      <c r="A28" s="468" t="s">
        <v>708</v>
      </c>
      <c r="B28" s="1734">
        <v>285.7995552543</v>
      </c>
      <c r="C28" s="1070">
        <f t="shared" si="0"/>
        <v>2166.0013324950091</v>
      </c>
      <c r="D28" s="1071">
        <v>1280.0740000000001</v>
      </c>
      <c r="E28" s="1071">
        <v>0</v>
      </c>
      <c r="F28" s="1071">
        <v>21.843</v>
      </c>
      <c r="G28" s="1071">
        <v>0</v>
      </c>
      <c r="H28" s="1071">
        <v>0</v>
      </c>
      <c r="I28" s="1582">
        <v>0.40672382990298256</v>
      </c>
      <c r="J28" s="1480">
        <v>863.67760866510594</v>
      </c>
      <c r="K28" s="897">
        <v>99</v>
      </c>
    </row>
    <row r="29" spans="1:11" ht="12.75" x14ac:dyDescent="0.2">
      <c r="A29" s="468" t="s">
        <v>709</v>
      </c>
      <c r="B29" s="1734">
        <v>1719.6621241968001</v>
      </c>
      <c r="C29" s="1070">
        <f t="shared" si="0"/>
        <v>7878.4334225458588</v>
      </c>
      <c r="D29" s="1071">
        <v>3486.7240000000002</v>
      </c>
      <c r="E29" s="1071">
        <v>0</v>
      </c>
      <c r="F29" s="1071">
        <v>828.88300000000004</v>
      </c>
      <c r="G29" s="1071">
        <v>0</v>
      </c>
      <c r="H29" s="1071">
        <v>0</v>
      </c>
      <c r="I29" s="1582">
        <v>142.99480622305413</v>
      </c>
      <c r="J29" s="1480">
        <v>3419.8316163228051</v>
      </c>
      <c r="K29" s="897">
        <v>617</v>
      </c>
    </row>
    <row r="30" spans="1:11" ht="12.75" x14ac:dyDescent="0.2">
      <c r="A30" s="468" t="s">
        <v>710</v>
      </c>
      <c r="B30" s="1734">
        <v>579.59173423260006</v>
      </c>
      <c r="C30" s="1070">
        <f t="shared" si="0"/>
        <v>2187.3327167626344</v>
      </c>
      <c r="D30" s="1071">
        <v>1197.2460000000001</v>
      </c>
      <c r="E30" s="1071">
        <v>0</v>
      </c>
      <c r="F30" s="1071">
        <v>181.392</v>
      </c>
      <c r="G30" s="1071">
        <v>0</v>
      </c>
      <c r="H30" s="1071">
        <v>0</v>
      </c>
      <c r="I30" s="1582">
        <v>44.401527488799573</v>
      </c>
      <c r="J30" s="1480">
        <v>764.29318927383474</v>
      </c>
      <c r="K30" s="897">
        <v>170</v>
      </c>
    </row>
    <row r="31" spans="1:11" ht="12.75" x14ac:dyDescent="0.2">
      <c r="A31" s="468" t="s">
        <v>711</v>
      </c>
      <c r="B31" s="1734">
        <v>1523.3445152341001</v>
      </c>
      <c r="C31" s="1070">
        <f t="shared" si="0"/>
        <v>4675.5627858699136</v>
      </c>
      <c r="D31" s="1071">
        <v>2561.364</v>
      </c>
      <c r="E31" s="1071">
        <v>0</v>
      </c>
      <c r="F31" s="1071">
        <v>266.68900000000002</v>
      </c>
      <c r="G31" s="1071">
        <v>0</v>
      </c>
      <c r="H31" s="1071">
        <v>0</v>
      </c>
      <c r="I31" s="1582">
        <v>52.418671661432704</v>
      </c>
      <c r="J31" s="1480">
        <v>1795.0911142084808</v>
      </c>
      <c r="K31" s="897">
        <v>297</v>
      </c>
    </row>
    <row r="32" spans="1:11" ht="12.75" x14ac:dyDescent="0.2">
      <c r="A32" s="468" t="s">
        <v>572</v>
      </c>
      <c r="B32" s="1734">
        <v>1309.3914855552002</v>
      </c>
      <c r="C32" s="1070">
        <f t="shared" si="0"/>
        <v>8901.9301573602152</v>
      </c>
      <c r="D32" s="1071">
        <v>3513.3069999999998</v>
      </c>
      <c r="E32" s="1071">
        <v>0</v>
      </c>
      <c r="F32" s="1071">
        <v>1313.25</v>
      </c>
      <c r="G32" s="1071">
        <v>0</v>
      </c>
      <c r="H32" s="1071">
        <v>0</v>
      </c>
      <c r="I32" s="1582">
        <v>185.82537932907226</v>
      </c>
      <c r="J32" s="1480">
        <v>3889.547778031143</v>
      </c>
      <c r="K32" s="897">
        <v>507</v>
      </c>
    </row>
    <row r="33" spans="1:11" ht="12.75" x14ac:dyDescent="0.2">
      <c r="A33" s="468" t="s">
        <v>78</v>
      </c>
      <c r="B33" s="1734">
        <v>2042.9930832530999</v>
      </c>
      <c r="C33" s="1070">
        <f t="shared" si="0"/>
        <v>10827.260077397292</v>
      </c>
      <c r="D33" s="1071">
        <v>5318.1189999999997</v>
      </c>
      <c r="E33" s="1071">
        <v>0</v>
      </c>
      <c r="F33" s="1071">
        <v>640.79600000000005</v>
      </c>
      <c r="G33" s="1071">
        <v>0</v>
      </c>
      <c r="H33" s="1071">
        <v>0</v>
      </c>
      <c r="I33" s="1582">
        <v>16.011646703360849</v>
      </c>
      <c r="J33" s="1480">
        <v>4852.3334306939296</v>
      </c>
      <c r="K33" s="897">
        <v>543</v>
      </c>
    </row>
    <row r="34" spans="1:11" ht="12.75" x14ac:dyDescent="0.2">
      <c r="A34" s="468" t="s">
        <v>712</v>
      </c>
      <c r="B34" s="1734">
        <v>5630.3882193099998</v>
      </c>
      <c r="C34" s="1070">
        <f t="shared" si="0"/>
        <v>59841.150394165394</v>
      </c>
      <c r="D34" s="1071">
        <v>34947.07</v>
      </c>
      <c r="E34" s="1071">
        <v>0</v>
      </c>
      <c r="F34" s="1071">
        <v>12488.353999999999</v>
      </c>
      <c r="G34" s="1071">
        <v>0</v>
      </c>
      <c r="H34" s="1071">
        <v>0</v>
      </c>
      <c r="I34" s="1582">
        <v>115.16764598739445</v>
      </c>
      <c r="J34" s="1480">
        <v>12290.558748178006</v>
      </c>
      <c r="K34" s="897">
        <v>1703</v>
      </c>
    </row>
    <row r="35" spans="1:11" ht="12.75" x14ac:dyDescent="0.2">
      <c r="A35" s="468" t="s">
        <v>713</v>
      </c>
      <c r="B35" s="1734">
        <v>194.2541137847</v>
      </c>
      <c r="C35" s="1070">
        <f t="shared" si="0"/>
        <v>674.06469486050321</v>
      </c>
      <c r="D35" s="1071">
        <v>437.97399999999999</v>
      </c>
      <c r="E35" s="1071">
        <v>0</v>
      </c>
      <c r="F35" s="1071">
        <v>15.01</v>
      </c>
      <c r="G35" s="1071">
        <v>0</v>
      </c>
      <c r="H35" s="1071">
        <v>0</v>
      </c>
      <c r="I35" s="1582">
        <v>14.505539262510359</v>
      </c>
      <c r="J35" s="1480">
        <v>206.5751555979929</v>
      </c>
      <c r="K35" s="897">
        <v>79</v>
      </c>
    </row>
    <row r="36" spans="1:11" ht="12.75" x14ac:dyDescent="0.2">
      <c r="A36" s="468" t="s">
        <v>121</v>
      </c>
      <c r="B36" s="1734">
        <v>213.07392431899999</v>
      </c>
      <c r="C36" s="1070">
        <f t="shared" si="0"/>
        <v>900.18507504870036</v>
      </c>
      <c r="D36" s="1071">
        <v>464.62700000000001</v>
      </c>
      <c r="E36" s="1071">
        <v>0</v>
      </c>
      <c r="F36" s="1772">
        <v>0</v>
      </c>
      <c r="G36" s="1071">
        <v>0</v>
      </c>
      <c r="H36" s="1071">
        <v>0</v>
      </c>
      <c r="I36" s="1582">
        <v>3.4079959484775917</v>
      </c>
      <c r="J36" s="1480">
        <v>432.15007910022268</v>
      </c>
      <c r="K36" s="897">
        <v>64</v>
      </c>
    </row>
    <row r="37" spans="1:11" ht="12.75" x14ac:dyDescent="0.2">
      <c r="A37" s="468" t="s">
        <v>151</v>
      </c>
      <c r="B37" s="1734">
        <v>298.48799175379997</v>
      </c>
      <c r="C37" s="1070">
        <f t="shared" si="0"/>
        <v>704.83728979762805</v>
      </c>
      <c r="D37" s="1071">
        <v>372.25700000000001</v>
      </c>
      <c r="E37" s="1071">
        <v>0</v>
      </c>
      <c r="F37" s="1071">
        <v>97.036000000000001</v>
      </c>
      <c r="G37" s="1071">
        <v>0</v>
      </c>
      <c r="H37" s="1071">
        <v>0</v>
      </c>
      <c r="I37" s="1582">
        <v>16.4149709301991</v>
      </c>
      <c r="J37" s="1480">
        <v>219.12931886742894</v>
      </c>
      <c r="K37" s="897">
        <v>40</v>
      </c>
    </row>
    <row r="38" spans="1:11" ht="12.75" x14ac:dyDescent="0.2">
      <c r="A38" s="468" t="s">
        <v>714</v>
      </c>
      <c r="B38" s="1734">
        <v>253.65167725989997</v>
      </c>
      <c r="C38" s="1070">
        <f t="shared" si="0"/>
        <v>822.14971704445179</v>
      </c>
      <c r="D38" s="1071">
        <v>374.01499999999999</v>
      </c>
      <c r="E38" s="1071">
        <v>0</v>
      </c>
      <c r="F38" s="1071">
        <v>24.853000000000002</v>
      </c>
      <c r="G38" s="1071">
        <v>0</v>
      </c>
      <c r="H38" s="1071">
        <v>0</v>
      </c>
      <c r="I38" s="1582">
        <v>11.452780962479936</v>
      </c>
      <c r="J38" s="1480">
        <v>411.8289360819719</v>
      </c>
      <c r="K38" s="897">
        <v>80</v>
      </c>
    </row>
    <row r="39" spans="1:11" ht="12.75" x14ac:dyDescent="0.2">
      <c r="A39" s="468" t="s">
        <v>715</v>
      </c>
      <c r="B39" s="1734">
        <v>93.142775718999999</v>
      </c>
      <c r="C39" s="1070">
        <f t="shared" si="0"/>
        <v>144.74727706455147</v>
      </c>
      <c r="D39" s="1071">
        <v>76.055000000000007</v>
      </c>
      <c r="E39" s="1071">
        <v>0</v>
      </c>
      <c r="F39" s="1071">
        <v>6.2530000000000001</v>
      </c>
      <c r="G39" s="1071">
        <v>0</v>
      </c>
      <c r="H39" s="1071">
        <v>0</v>
      </c>
      <c r="I39" s="1582">
        <v>0.21394420852449766</v>
      </c>
      <c r="J39" s="1480">
        <v>62.225332856026959</v>
      </c>
      <c r="K39" s="897">
        <v>11</v>
      </c>
    </row>
    <row r="40" spans="1:11" ht="12.75" x14ac:dyDescent="0.2">
      <c r="A40" s="468" t="s">
        <v>716</v>
      </c>
      <c r="B40" s="1734">
        <v>681.61097209600007</v>
      </c>
      <c r="C40" s="1070">
        <f t="shared" si="0"/>
        <v>3558.3718189123711</v>
      </c>
      <c r="D40" s="1071">
        <v>2089.2280000000001</v>
      </c>
      <c r="E40" s="1071">
        <v>0</v>
      </c>
      <c r="F40" s="1071">
        <v>74.52</v>
      </c>
      <c r="G40" s="1071">
        <v>0</v>
      </c>
      <c r="H40" s="1071">
        <v>0</v>
      </c>
      <c r="I40" s="1582">
        <v>0.64235235003528512</v>
      </c>
      <c r="J40" s="1480">
        <v>1393.9814665623355</v>
      </c>
      <c r="K40" s="897">
        <v>173</v>
      </c>
    </row>
    <row r="41" spans="1:11" ht="12.75" x14ac:dyDescent="0.2">
      <c r="A41" s="468" t="s">
        <v>381</v>
      </c>
      <c r="B41" s="1734">
        <v>179.22619503269999</v>
      </c>
      <c r="C41" s="1070">
        <f t="shared" si="0"/>
        <v>489.44568627526525</v>
      </c>
      <c r="D41" s="1071">
        <v>233.56700000000001</v>
      </c>
      <c r="E41" s="1071">
        <v>0</v>
      </c>
      <c r="F41" s="1772">
        <v>4.49</v>
      </c>
      <c r="G41" s="1071">
        <v>0</v>
      </c>
      <c r="H41" s="1071">
        <v>0</v>
      </c>
      <c r="I41" s="1582">
        <v>0.50105760149708356</v>
      </c>
      <c r="J41" s="1480">
        <v>250.88762867376815</v>
      </c>
      <c r="K41" s="897">
        <v>37</v>
      </c>
    </row>
    <row r="42" spans="1:11" ht="12.75" x14ac:dyDescent="0.2">
      <c r="A42" s="468" t="s">
        <v>717</v>
      </c>
      <c r="B42" s="1734">
        <v>499.3216289074</v>
      </c>
      <c r="C42" s="1070">
        <f t="shared" si="0"/>
        <v>1789.9321698235024</v>
      </c>
      <c r="D42" s="1071">
        <v>668.55600000000004</v>
      </c>
      <c r="E42" s="1071">
        <v>0</v>
      </c>
      <c r="F42" s="1071">
        <v>6.8879999999999999</v>
      </c>
      <c r="G42" s="1071">
        <v>0</v>
      </c>
      <c r="H42" s="1071">
        <v>0</v>
      </c>
      <c r="I42" s="1582">
        <v>39.25873336665282</v>
      </c>
      <c r="J42" s="1480">
        <v>1075.2294364568495</v>
      </c>
      <c r="K42" s="897">
        <v>107</v>
      </c>
    </row>
    <row r="43" spans="1:11" ht="12.75" x14ac:dyDescent="0.2">
      <c r="A43" s="468" t="s">
        <v>718</v>
      </c>
      <c r="B43" s="1734">
        <v>2564.5783828748999</v>
      </c>
      <c r="C43" s="1070">
        <f t="shared" si="0"/>
        <v>12193.469985857533</v>
      </c>
      <c r="D43" s="1071">
        <v>5644.3879999999999</v>
      </c>
      <c r="E43" s="1071">
        <v>0</v>
      </c>
      <c r="F43" s="1071">
        <v>782.85500000000002</v>
      </c>
      <c r="G43" s="1071">
        <v>0</v>
      </c>
      <c r="H43" s="1071">
        <v>0</v>
      </c>
      <c r="I43" s="1582">
        <v>166.32965530698655</v>
      </c>
      <c r="J43" s="1480">
        <v>5599.897330550546</v>
      </c>
      <c r="K43" s="897">
        <v>545</v>
      </c>
    </row>
    <row r="44" spans="1:11" ht="12.75" x14ac:dyDescent="0.2">
      <c r="A44" s="468" t="s">
        <v>719</v>
      </c>
      <c r="B44" s="1734">
        <v>173.79584436160002</v>
      </c>
      <c r="C44" s="1070">
        <f t="shared" si="0"/>
        <v>613.23542745997804</v>
      </c>
      <c r="D44" s="1071">
        <v>351.084</v>
      </c>
      <c r="E44" s="1071">
        <v>0</v>
      </c>
      <c r="F44" s="1071">
        <v>44.53</v>
      </c>
      <c r="G44" s="1071">
        <v>0</v>
      </c>
      <c r="H44" s="1071">
        <v>0</v>
      </c>
      <c r="I44" s="1582">
        <v>0</v>
      </c>
      <c r="J44" s="1480">
        <v>217.62142745997801</v>
      </c>
      <c r="K44" s="897">
        <v>33</v>
      </c>
    </row>
    <row r="45" spans="1:11" ht="12.75" x14ac:dyDescent="0.2">
      <c r="A45" s="468" t="s">
        <v>720</v>
      </c>
      <c r="B45" s="1734">
        <v>162.73400676130001</v>
      </c>
      <c r="C45" s="1070">
        <f t="shared" si="0"/>
        <v>615.4657154719946</v>
      </c>
      <c r="D45" s="1071">
        <v>373.14</v>
      </c>
      <c r="E45" s="1071">
        <v>0</v>
      </c>
      <c r="F45" s="1071">
        <v>8.6489999999999991</v>
      </c>
      <c r="G45" s="1071">
        <v>0</v>
      </c>
      <c r="H45" s="1071">
        <v>0</v>
      </c>
      <c r="I45" s="1582">
        <v>32.831476650314372</v>
      </c>
      <c r="J45" s="1480">
        <v>200.8452388216802</v>
      </c>
      <c r="K45" s="897">
        <v>51</v>
      </c>
    </row>
    <row r="46" spans="1:11" ht="12.75" x14ac:dyDescent="0.2">
      <c r="A46" s="468" t="s">
        <v>84</v>
      </c>
      <c r="B46" s="1734">
        <v>1095.8055337742001</v>
      </c>
      <c r="C46" s="1070">
        <f t="shared" si="0"/>
        <v>7665.1572136640461</v>
      </c>
      <c r="D46" s="1071">
        <v>4384.2929999999997</v>
      </c>
      <c r="E46" s="1071">
        <v>0</v>
      </c>
      <c r="F46" s="1071">
        <v>276.572</v>
      </c>
      <c r="G46" s="1071">
        <v>0</v>
      </c>
      <c r="H46" s="1071">
        <v>0</v>
      </c>
      <c r="I46" s="1582">
        <v>27.633085060894224</v>
      </c>
      <c r="J46" s="1480">
        <v>2976.6591286031521</v>
      </c>
      <c r="K46" s="897">
        <v>361</v>
      </c>
    </row>
    <row r="47" spans="1:11" ht="12.75" x14ac:dyDescent="0.2">
      <c r="A47" s="468" t="s">
        <v>85</v>
      </c>
      <c r="B47" s="1734">
        <v>1848.0940400228999</v>
      </c>
      <c r="C47" s="1070">
        <f t="shared" si="0"/>
        <v>14190.624733392178</v>
      </c>
      <c r="D47" s="1071">
        <v>5545.0330000000004</v>
      </c>
      <c r="E47" s="1071">
        <v>0</v>
      </c>
      <c r="F47" s="1071">
        <v>564.51400000000001</v>
      </c>
      <c r="G47" s="1071">
        <v>0</v>
      </c>
      <c r="H47" s="1071">
        <v>0</v>
      </c>
      <c r="I47" s="1582">
        <v>49.300484169599599</v>
      </c>
      <c r="J47" s="1480">
        <v>8031.7772492225777</v>
      </c>
      <c r="K47" s="897">
        <v>544</v>
      </c>
    </row>
    <row r="48" spans="1:11" ht="12.75" x14ac:dyDescent="0.2">
      <c r="A48" s="468" t="s">
        <v>721</v>
      </c>
      <c r="B48" s="1734">
        <v>271.7508287956</v>
      </c>
      <c r="C48" s="1070">
        <f t="shared" si="0"/>
        <v>1414.4833821615064</v>
      </c>
      <c r="D48" s="1071">
        <v>769.72299999999996</v>
      </c>
      <c r="E48" s="1071">
        <v>0</v>
      </c>
      <c r="F48" s="1071">
        <v>46.52</v>
      </c>
      <c r="G48" s="1071">
        <v>0</v>
      </c>
      <c r="H48" s="1071">
        <v>0</v>
      </c>
      <c r="I48" s="1582">
        <v>3.7495545667457328</v>
      </c>
      <c r="J48" s="1480">
        <v>594.49082759476073</v>
      </c>
      <c r="K48" s="897">
        <v>95</v>
      </c>
    </row>
    <row r="49" spans="1:11" ht="12.75" x14ac:dyDescent="0.2">
      <c r="A49" s="468" t="s">
        <v>157</v>
      </c>
      <c r="B49" s="1734">
        <v>36162.925641558002</v>
      </c>
      <c r="C49" s="1070">
        <f t="shared" si="0"/>
        <v>153207.60939621393</v>
      </c>
      <c r="D49" s="1071">
        <v>81388.653999999995</v>
      </c>
      <c r="E49" s="1071">
        <v>0</v>
      </c>
      <c r="F49" s="1071">
        <v>13613.406999999999</v>
      </c>
      <c r="G49" s="1071">
        <v>0</v>
      </c>
      <c r="H49" s="1071">
        <v>0</v>
      </c>
      <c r="I49" s="1582">
        <v>5404.5886794314574</v>
      </c>
      <c r="J49" s="1480">
        <v>52800.95971678249</v>
      </c>
      <c r="K49" s="897">
        <v>6633</v>
      </c>
    </row>
    <row r="50" spans="1:11" ht="12.75" x14ac:dyDescent="0.2">
      <c r="A50" s="468" t="s">
        <v>722</v>
      </c>
      <c r="B50" s="1734">
        <v>241.15931244180001</v>
      </c>
      <c r="C50" s="1070">
        <f t="shared" si="0"/>
        <v>755.75541546160093</v>
      </c>
      <c r="D50" s="1071">
        <v>499.48899999999998</v>
      </c>
      <c r="E50" s="1071">
        <v>0</v>
      </c>
      <c r="F50" s="1071">
        <v>25.824000000000002</v>
      </c>
      <c r="G50" s="1071">
        <v>0</v>
      </c>
      <c r="H50" s="1071">
        <v>0</v>
      </c>
      <c r="I50" s="1582">
        <v>0.57526636693087385</v>
      </c>
      <c r="J50" s="1480">
        <v>229.86714909467</v>
      </c>
      <c r="K50" s="897">
        <v>41</v>
      </c>
    </row>
    <row r="51" spans="1:11" ht="12.75" x14ac:dyDescent="0.2">
      <c r="A51" s="468" t="s">
        <v>725</v>
      </c>
      <c r="B51" s="1734">
        <v>695.27004240759993</v>
      </c>
      <c r="C51" s="1070">
        <f t="shared" si="0"/>
        <v>2724.5379180081181</v>
      </c>
      <c r="D51" s="1071">
        <v>1245.317</v>
      </c>
      <c r="E51" s="1071">
        <v>0</v>
      </c>
      <c r="F51" s="1071">
        <v>93.186000000000007</v>
      </c>
      <c r="G51" s="1071">
        <v>0</v>
      </c>
      <c r="H51" s="1071">
        <v>0</v>
      </c>
      <c r="I51" s="1582">
        <v>77.775042968872285</v>
      </c>
      <c r="J51" s="1480">
        <v>1308.2598750392463</v>
      </c>
      <c r="K51" s="897">
        <v>180</v>
      </c>
    </row>
    <row r="52" spans="1:11" ht="12.75" x14ac:dyDescent="0.2">
      <c r="A52" s="468" t="s">
        <v>271</v>
      </c>
      <c r="B52" s="1734">
        <v>208.0456342901</v>
      </c>
      <c r="C52" s="1070">
        <f t="shared" si="0"/>
        <v>657.68088400185104</v>
      </c>
      <c r="D52" s="1071">
        <v>228.37299999999999</v>
      </c>
      <c r="E52" s="1071">
        <v>0</v>
      </c>
      <c r="F52" s="1071">
        <v>49.037999999999997</v>
      </c>
      <c r="G52" s="1071">
        <v>0</v>
      </c>
      <c r="H52" s="1071">
        <v>0</v>
      </c>
      <c r="I52" s="1582">
        <v>14.974739687408761</v>
      </c>
      <c r="J52" s="1480">
        <v>365.29514431444227</v>
      </c>
      <c r="K52" s="897">
        <v>42</v>
      </c>
    </row>
    <row r="53" spans="1:11" ht="12.75" x14ac:dyDescent="0.2">
      <c r="A53" s="468" t="s">
        <v>726</v>
      </c>
      <c r="B53" s="1734">
        <v>1795.2370556224</v>
      </c>
      <c r="C53" s="1070">
        <f t="shared" si="0"/>
        <v>7498.5519261431073</v>
      </c>
      <c r="D53" s="1071">
        <v>3927.087</v>
      </c>
      <c r="E53" s="1071">
        <v>0</v>
      </c>
      <c r="F53" s="1071">
        <v>296.42200000000003</v>
      </c>
      <c r="G53" s="1071">
        <v>0</v>
      </c>
      <c r="H53" s="1071">
        <v>0</v>
      </c>
      <c r="I53" s="1582">
        <v>132.75514613389831</v>
      </c>
      <c r="J53" s="1480">
        <v>3142.2877800092087</v>
      </c>
      <c r="K53" s="897">
        <v>465</v>
      </c>
    </row>
    <row r="54" spans="1:11" ht="12.75" x14ac:dyDescent="0.2">
      <c r="A54" s="468" t="s">
        <v>727</v>
      </c>
      <c r="B54" s="1734">
        <v>166.45403281070003</v>
      </c>
      <c r="C54" s="1070">
        <f t="shared" si="0"/>
        <v>443.39518850282724</v>
      </c>
      <c r="D54" s="1071">
        <v>318.83199999999999</v>
      </c>
      <c r="E54" s="1071">
        <v>0</v>
      </c>
      <c r="F54" s="1071">
        <v>4.9619999999999997</v>
      </c>
      <c r="G54" s="1071">
        <v>0</v>
      </c>
      <c r="H54" s="1071">
        <v>0</v>
      </c>
      <c r="I54" s="1582">
        <v>18.171380601226574</v>
      </c>
      <c r="J54" s="1480">
        <v>101.42980790160067</v>
      </c>
      <c r="K54" s="897">
        <v>44</v>
      </c>
    </row>
    <row r="55" spans="1:11" ht="12.75" x14ac:dyDescent="0.2">
      <c r="A55" s="468" t="s">
        <v>728</v>
      </c>
      <c r="B55" s="1734">
        <v>10844.8114616572</v>
      </c>
      <c r="C55" s="1070">
        <f t="shared" si="0"/>
        <v>128260.87768463994</v>
      </c>
      <c r="D55" s="1071">
        <v>49697.192999999999</v>
      </c>
      <c r="E55" s="1071">
        <v>268.48192</v>
      </c>
      <c r="F55" s="1071">
        <v>9319.7129999999997</v>
      </c>
      <c r="G55" s="1071">
        <v>0</v>
      </c>
      <c r="H55" s="1071">
        <v>11959.10864</v>
      </c>
      <c r="I55" s="1582">
        <v>743.91547327356795</v>
      </c>
      <c r="J55" s="1480">
        <v>56272.465651366379</v>
      </c>
      <c r="K55" s="897">
        <v>3462</v>
      </c>
    </row>
    <row r="56" spans="1:11" ht="12.75" x14ac:dyDescent="0.2">
      <c r="A56" s="468" t="s">
        <v>159</v>
      </c>
      <c r="B56" s="1734">
        <v>312.60982601000001</v>
      </c>
      <c r="C56" s="1070">
        <f t="shared" si="0"/>
        <v>1472.2579824578295</v>
      </c>
      <c r="D56" s="1071">
        <v>573.28</v>
      </c>
      <c r="E56" s="1071">
        <v>0</v>
      </c>
      <c r="F56" s="1071">
        <v>47.970999999999997</v>
      </c>
      <c r="G56" s="1071">
        <v>0</v>
      </c>
      <c r="H56" s="1071">
        <v>0</v>
      </c>
      <c r="I56" s="1582">
        <v>72.852411007976485</v>
      </c>
      <c r="J56" s="1480">
        <v>778.15457144985305</v>
      </c>
      <c r="K56" s="897">
        <v>106</v>
      </c>
    </row>
    <row r="57" spans="1:11" ht="12.75" x14ac:dyDescent="0.2">
      <c r="A57" s="468" t="s">
        <v>672</v>
      </c>
      <c r="B57" s="1734">
        <v>842.22171696989994</v>
      </c>
      <c r="C57" s="1070">
        <f t="shared" si="0"/>
        <v>6134.8156076070218</v>
      </c>
      <c r="D57" s="1071">
        <v>3613.5709999999999</v>
      </c>
      <c r="E57" s="1071">
        <v>0</v>
      </c>
      <c r="F57" s="1071">
        <v>173.315</v>
      </c>
      <c r="G57" s="1071">
        <v>0</v>
      </c>
      <c r="H57" s="1071">
        <v>0</v>
      </c>
      <c r="I57" s="1582">
        <v>27.186469899382583</v>
      </c>
      <c r="J57" s="1480">
        <v>2320.7431377076391</v>
      </c>
      <c r="K57" s="897">
        <v>302</v>
      </c>
    </row>
    <row r="58" spans="1:11" ht="12.75" x14ac:dyDescent="0.2">
      <c r="A58" s="468" t="s">
        <v>161</v>
      </c>
      <c r="B58" s="1734">
        <v>238.3367240517</v>
      </c>
      <c r="C58" s="1070">
        <f t="shared" si="0"/>
        <v>669.90086986232313</v>
      </c>
      <c r="D58" s="1071">
        <v>342.99599999999998</v>
      </c>
      <c r="E58" s="1071">
        <v>0</v>
      </c>
      <c r="F58" s="1071">
        <v>19.824000000000002</v>
      </c>
      <c r="G58" s="1071">
        <v>0</v>
      </c>
      <c r="H58" s="1071">
        <v>0</v>
      </c>
      <c r="I58" s="1582">
        <v>10.248089362016621</v>
      </c>
      <c r="J58" s="1480">
        <v>296.83278050030646</v>
      </c>
      <c r="K58" s="897">
        <v>69</v>
      </c>
    </row>
    <row r="59" spans="1:11" ht="12.75" x14ac:dyDescent="0.2">
      <c r="A59" s="468" t="s">
        <v>675</v>
      </c>
      <c r="B59" s="1734">
        <v>2330.0734875038997</v>
      </c>
      <c r="C59" s="1070">
        <f t="shared" si="0"/>
        <v>12646.114390389084</v>
      </c>
      <c r="D59" s="1071">
        <v>6261.567</v>
      </c>
      <c r="E59" s="1071">
        <v>0</v>
      </c>
      <c r="F59" s="1071">
        <v>932.72400000000005</v>
      </c>
      <c r="G59" s="1071">
        <v>0</v>
      </c>
      <c r="H59" s="1071">
        <v>0</v>
      </c>
      <c r="I59" s="1582">
        <v>79.835553951446812</v>
      </c>
      <c r="J59" s="1480">
        <v>5371.9878364376382</v>
      </c>
      <c r="K59" s="897">
        <v>648</v>
      </c>
    </row>
    <row r="60" spans="1:11" ht="12.75" x14ac:dyDescent="0.2">
      <c r="A60" s="3" t="s">
        <v>2088</v>
      </c>
      <c r="B60" s="1734">
        <v>2036.3981137195999</v>
      </c>
      <c r="C60" s="1070">
        <f t="shared" si="0"/>
        <v>8474.0398043516125</v>
      </c>
      <c r="D60" s="1071">
        <v>3974.0070000000001</v>
      </c>
      <c r="E60" s="1071">
        <v>0</v>
      </c>
      <c r="F60" s="1071">
        <v>573.58500000000004</v>
      </c>
      <c r="G60" s="1071">
        <v>0</v>
      </c>
      <c r="H60" s="1071">
        <v>0</v>
      </c>
      <c r="I60" s="1582">
        <v>291.17286825213927</v>
      </c>
      <c r="J60" s="1480">
        <v>3635.2749360994726</v>
      </c>
      <c r="K60" s="897">
        <v>482</v>
      </c>
    </row>
    <row r="61" spans="1:11" ht="12.75" x14ac:dyDescent="0.2">
      <c r="A61" s="468" t="s">
        <v>95</v>
      </c>
      <c r="B61" s="1734">
        <v>815.17225149740011</v>
      </c>
      <c r="C61" s="1070">
        <f t="shared" si="0"/>
        <v>4170.3876337979336</v>
      </c>
      <c r="D61" s="1071">
        <v>2064.596</v>
      </c>
      <c r="E61" s="1071">
        <v>0</v>
      </c>
      <c r="F61" s="1071">
        <v>235.77799999999999</v>
      </c>
      <c r="G61" s="1071">
        <v>0</v>
      </c>
      <c r="H61" s="1071">
        <v>0</v>
      </c>
      <c r="I61" s="1582">
        <v>58.025003961137514</v>
      </c>
      <c r="J61" s="1480">
        <v>1811.9886298367965</v>
      </c>
      <c r="K61" s="897">
        <v>213</v>
      </c>
    </row>
    <row r="62" spans="1:11" ht="12.75" x14ac:dyDescent="0.2">
      <c r="A62" s="468" t="s">
        <v>96</v>
      </c>
      <c r="B62" s="1734">
        <v>1003.1761454067</v>
      </c>
      <c r="C62" s="1070">
        <f t="shared" si="0"/>
        <v>5297.187238481376</v>
      </c>
      <c r="D62" s="1071">
        <v>2680.2040000000002</v>
      </c>
      <c r="E62" s="1071">
        <v>0</v>
      </c>
      <c r="F62" s="1071">
        <v>178.99700000000001</v>
      </c>
      <c r="G62" s="1071">
        <v>0</v>
      </c>
      <c r="H62" s="1071">
        <v>0</v>
      </c>
      <c r="I62" s="1582">
        <v>128.40192453345495</v>
      </c>
      <c r="J62" s="1480">
        <v>2309.5843139479207</v>
      </c>
      <c r="K62" s="897">
        <v>283</v>
      </c>
    </row>
    <row r="63" spans="1:11" ht="12.75" x14ac:dyDescent="0.2">
      <c r="A63" s="468" t="s">
        <v>729</v>
      </c>
      <c r="B63" s="1734">
        <v>290.65454936959998</v>
      </c>
      <c r="C63" s="1070">
        <f t="shared" si="0"/>
        <v>1035.4934279696945</v>
      </c>
      <c r="D63" s="1071">
        <v>547.56200000000001</v>
      </c>
      <c r="E63" s="1071">
        <v>0</v>
      </c>
      <c r="F63" s="1071">
        <v>36.415999999999997</v>
      </c>
      <c r="G63" s="1071">
        <v>0</v>
      </c>
      <c r="H63" s="1071">
        <v>0</v>
      </c>
      <c r="I63" s="1582">
        <v>1.1171537934739715</v>
      </c>
      <c r="J63" s="1480">
        <v>450.39827417622035</v>
      </c>
      <c r="K63" s="897">
        <v>82</v>
      </c>
    </row>
    <row r="64" spans="1:11" ht="12.75" x14ac:dyDescent="0.2">
      <c r="A64" s="468" t="s">
        <v>629</v>
      </c>
      <c r="B64" s="1734">
        <v>2462.0911194379005</v>
      </c>
      <c r="C64" s="1070">
        <f t="shared" si="0"/>
        <v>12227.75718158883</v>
      </c>
      <c r="D64" s="1071">
        <v>6234.6980000000003</v>
      </c>
      <c r="E64" s="1071">
        <v>0</v>
      </c>
      <c r="F64" s="1071">
        <v>422.245</v>
      </c>
      <c r="G64" s="1071">
        <v>0</v>
      </c>
      <c r="H64" s="1071">
        <v>0</v>
      </c>
      <c r="I64" s="1582">
        <v>123.31030501020547</v>
      </c>
      <c r="J64" s="1480">
        <v>5447.5038765786239</v>
      </c>
      <c r="K64" s="897">
        <v>701</v>
      </c>
    </row>
    <row r="65" spans="1:11" ht="12.75" x14ac:dyDescent="0.2">
      <c r="A65" s="468" t="s">
        <v>482</v>
      </c>
      <c r="B65" s="1734">
        <v>487.22119250380001</v>
      </c>
      <c r="C65" s="1070">
        <f t="shared" si="0"/>
        <v>1533.0435146842597</v>
      </c>
      <c r="D65" s="1071">
        <v>797.70699999999999</v>
      </c>
      <c r="E65" s="1071">
        <v>0</v>
      </c>
      <c r="F65" s="1071">
        <v>72.545000000000002</v>
      </c>
      <c r="G65" s="1071">
        <v>0</v>
      </c>
      <c r="H65" s="1071">
        <v>0</v>
      </c>
      <c r="I65" s="1582">
        <v>42.375835343894529</v>
      </c>
      <c r="J65" s="1480">
        <v>620.41567934036505</v>
      </c>
      <c r="K65" s="897">
        <v>141</v>
      </c>
    </row>
    <row r="66" spans="1:11" ht="12.75" x14ac:dyDescent="0.2">
      <c r="A66" s="468" t="s">
        <v>99</v>
      </c>
      <c r="B66" s="1734">
        <v>2998.0352321203</v>
      </c>
      <c r="C66" s="1070">
        <f t="shared" si="0"/>
        <v>12955.6793766792</v>
      </c>
      <c r="D66" s="1071">
        <v>7181.4960000000001</v>
      </c>
      <c r="E66" s="1071">
        <v>0</v>
      </c>
      <c r="F66" s="1071">
        <v>541.05600000000004</v>
      </c>
      <c r="G66" s="1071">
        <v>0</v>
      </c>
      <c r="H66" s="1071">
        <v>0</v>
      </c>
      <c r="I66" s="1582">
        <v>39.895546911410953</v>
      </c>
      <c r="J66" s="1480">
        <v>5193.2318297677893</v>
      </c>
      <c r="K66" s="897">
        <v>700</v>
      </c>
    </row>
    <row r="67" spans="1:11" ht="12.75" x14ac:dyDescent="0.2">
      <c r="A67" s="468" t="s">
        <v>730</v>
      </c>
      <c r="B67" s="1734">
        <v>596.14564057960001</v>
      </c>
      <c r="C67" s="1070">
        <f t="shared" si="0"/>
        <v>5278.1976836693593</v>
      </c>
      <c r="D67" s="1071">
        <v>2795.701</v>
      </c>
      <c r="E67" s="1071">
        <v>0</v>
      </c>
      <c r="F67" s="1071">
        <v>348.80399999999997</v>
      </c>
      <c r="G67" s="1071">
        <v>0</v>
      </c>
      <c r="H67" s="1071">
        <v>0</v>
      </c>
      <c r="I67" s="1582">
        <v>67.937546904832899</v>
      </c>
      <c r="J67" s="1480">
        <v>2065.755136764526</v>
      </c>
      <c r="K67" s="897">
        <v>196</v>
      </c>
    </row>
    <row r="68" spans="1:11" ht="12.75" x14ac:dyDescent="0.2">
      <c r="A68" s="468" t="s">
        <v>731</v>
      </c>
      <c r="B68" s="1734">
        <v>182.69632488559998</v>
      </c>
      <c r="C68" s="1070">
        <f t="shared" si="0"/>
        <v>693.01424588291775</v>
      </c>
      <c r="D68" s="1071">
        <v>465.80900000000003</v>
      </c>
      <c r="E68" s="1071">
        <v>0</v>
      </c>
      <c r="F68" s="1772">
        <v>0</v>
      </c>
      <c r="G68" s="1071">
        <v>0</v>
      </c>
      <c r="H68" s="1071">
        <v>0</v>
      </c>
      <c r="I68" s="1582">
        <v>1.9445889445492119</v>
      </c>
      <c r="J68" s="1480">
        <v>225.26065693836847</v>
      </c>
      <c r="K68" s="897">
        <v>34</v>
      </c>
    </row>
    <row r="69" spans="1:11" ht="12.75" x14ac:dyDescent="0.2">
      <c r="A69" s="468" t="s">
        <v>732</v>
      </c>
      <c r="B69" s="1734">
        <v>821.11256273689992</v>
      </c>
      <c r="C69" s="1070">
        <f t="shared" ref="C69:C108" si="1">SUM(D69:J69)</f>
        <v>3175.196885866651</v>
      </c>
      <c r="D69" s="1071">
        <v>1687.8689999999999</v>
      </c>
      <c r="E69" s="1071">
        <v>0</v>
      </c>
      <c r="F69" s="1071">
        <v>116.782</v>
      </c>
      <c r="G69" s="1071">
        <v>0</v>
      </c>
      <c r="H69" s="1071">
        <v>0</v>
      </c>
      <c r="I69" s="1582">
        <v>52.91792162067258</v>
      </c>
      <c r="J69" s="1480">
        <v>1317.6279642459785</v>
      </c>
      <c r="K69" s="897">
        <v>227</v>
      </c>
    </row>
    <row r="70" spans="1:11" ht="12.75" x14ac:dyDescent="0.2">
      <c r="A70" s="468" t="s">
        <v>733</v>
      </c>
      <c r="B70" s="1734">
        <v>1323.2314775119003</v>
      </c>
      <c r="C70" s="1070">
        <f t="shared" si="1"/>
        <v>5764.5863805429599</v>
      </c>
      <c r="D70" s="1071">
        <v>2769.8</v>
      </c>
      <c r="E70" s="1071">
        <v>0</v>
      </c>
      <c r="F70" s="1071">
        <v>269.55700000000002</v>
      </c>
      <c r="G70" s="1071">
        <v>0</v>
      </c>
      <c r="H70" s="1071">
        <v>0</v>
      </c>
      <c r="I70" s="1582">
        <v>14.818698198474738</v>
      </c>
      <c r="J70" s="1480">
        <v>2710.4106823444854</v>
      </c>
      <c r="K70" s="897">
        <v>359</v>
      </c>
    </row>
    <row r="71" spans="1:11" ht="12.75" x14ac:dyDescent="0.2">
      <c r="A71" s="468" t="s">
        <v>734</v>
      </c>
      <c r="B71" s="1734">
        <v>269.69904956530002</v>
      </c>
      <c r="C71" s="1070">
        <f t="shared" si="1"/>
        <v>961.57377133524642</v>
      </c>
      <c r="D71" s="1071">
        <v>438.28</v>
      </c>
      <c r="E71" s="1071">
        <v>0</v>
      </c>
      <c r="F71" s="1772">
        <v>25.559000000000001</v>
      </c>
      <c r="G71" s="1071">
        <v>0</v>
      </c>
      <c r="H71" s="1071">
        <v>0</v>
      </c>
      <c r="I71" s="1582">
        <v>38.051042491426429</v>
      </c>
      <c r="J71" s="1480">
        <v>459.68372884382001</v>
      </c>
      <c r="K71" s="897">
        <v>93</v>
      </c>
    </row>
    <row r="72" spans="1:11" ht="12.75" x14ac:dyDescent="0.2">
      <c r="A72" s="468" t="s">
        <v>735</v>
      </c>
      <c r="B72" s="1734">
        <v>401.27454579460004</v>
      </c>
      <c r="C72" s="1070">
        <f t="shared" si="1"/>
        <v>1622.3163717322104</v>
      </c>
      <c r="D72" s="1071">
        <v>1077.9259999999999</v>
      </c>
      <c r="E72" s="1071">
        <v>0</v>
      </c>
      <c r="F72" s="1071">
        <v>47.207000000000001</v>
      </c>
      <c r="G72" s="1071">
        <v>0</v>
      </c>
      <c r="H72" s="1071">
        <v>0</v>
      </c>
      <c r="I72" s="1582">
        <v>10.876451495500744</v>
      </c>
      <c r="J72" s="1480">
        <v>486.30692023670957</v>
      </c>
      <c r="K72" s="897">
        <v>132</v>
      </c>
    </row>
    <row r="73" spans="1:11" ht="12.75" x14ac:dyDescent="0.2">
      <c r="A73" s="468" t="s">
        <v>736</v>
      </c>
      <c r="B73" s="1734">
        <v>1552.7245003345997</v>
      </c>
      <c r="C73" s="1070">
        <f t="shared" si="1"/>
        <v>13216.027773292091</v>
      </c>
      <c r="D73" s="1071">
        <v>5330.643</v>
      </c>
      <c r="E73" s="1071">
        <v>0</v>
      </c>
      <c r="F73" s="1071">
        <v>490.298</v>
      </c>
      <c r="G73" s="1071">
        <v>0</v>
      </c>
      <c r="H73" s="1071">
        <v>0</v>
      </c>
      <c r="I73" s="1582">
        <v>15.691421159489742</v>
      </c>
      <c r="J73" s="1480">
        <v>7379.3953521326011</v>
      </c>
      <c r="K73" s="897">
        <v>598</v>
      </c>
    </row>
    <row r="74" spans="1:11" ht="12.75" x14ac:dyDescent="0.2">
      <c r="A74" s="468" t="s">
        <v>737</v>
      </c>
      <c r="B74" s="1734">
        <v>316.2584388802</v>
      </c>
      <c r="C74" s="1070">
        <f t="shared" si="1"/>
        <v>1331.8213238079557</v>
      </c>
      <c r="D74" s="1071">
        <v>697.63599999999997</v>
      </c>
      <c r="E74" s="1071">
        <v>0</v>
      </c>
      <c r="F74" s="1071">
        <v>25.72</v>
      </c>
      <c r="G74" s="1071">
        <v>0</v>
      </c>
      <c r="H74" s="1071">
        <v>0</v>
      </c>
      <c r="I74" s="1582">
        <v>1.3996247227798817</v>
      </c>
      <c r="J74" s="1480">
        <v>607.06569908517577</v>
      </c>
      <c r="K74" s="897">
        <v>95</v>
      </c>
    </row>
    <row r="75" spans="1:11" ht="12.75" x14ac:dyDescent="0.2">
      <c r="A75" s="468" t="s">
        <v>738</v>
      </c>
      <c r="B75" s="1734">
        <v>486.736193689</v>
      </c>
      <c r="C75" s="1070">
        <f t="shared" si="1"/>
        <v>2399.8539815298782</v>
      </c>
      <c r="D75" s="1071">
        <v>1246.9960000000001</v>
      </c>
      <c r="E75" s="1071">
        <v>0</v>
      </c>
      <c r="F75" s="1071">
        <v>95.055000000000007</v>
      </c>
      <c r="G75" s="1071">
        <v>0</v>
      </c>
      <c r="H75" s="1071">
        <v>0</v>
      </c>
      <c r="I75" s="1582">
        <v>5.1312737433284026</v>
      </c>
      <c r="J75" s="1480">
        <v>1052.6717077865494</v>
      </c>
      <c r="K75" s="897">
        <v>137</v>
      </c>
    </row>
    <row r="76" spans="1:11" ht="12.75" x14ac:dyDescent="0.2">
      <c r="A76" s="468" t="s">
        <v>739</v>
      </c>
      <c r="B76" s="1734">
        <v>552.74122793400011</v>
      </c>
      <c r="C76" s="1070">
        <f t="shared" si="1"/>
        <v>2526.4706192700964</v>
      </c>
      <c r="D76" s="1071">
        <v>1413.69</v>
      </c>
      <c r="E76" s="1071">
        <v>0</v>
      </c>
      <c r="F76" s="1071">
        <v>83.087000000000003</v>
      </c>
      <c r="G76" s="1071">
        <v>0</v>
      </c>
      <c r="H76" s="1071">
        <v>0</v>
      </c>
      <c r="I76" s="1582">
        <v>28.477434007678912</v>
      </c>
      <c r="J76" s="1480">
        <v>1001.2161852624174</v>
      </c>
      <c r="K76" s="897">
        <v>181</v>
      </c>
    </row>
    <row r="77" spans="1:11" ht="12.75" x14ac:dyDescent="0.2">
      <c r="A77" s="468" t="s">
        <v>166</v>
      </c>
      <c r="B77" s="1734">
        <v>432.2987533507</v>
      </c>
      <c r="C77" s="1070">
        <f t="shared" si="1"/>
        <v>2431.9802271663616</v>
      </c>
      <c r="D77" s="1071">
        <v>1431.3409999999999</v>
      </c>
      <c r="E77" s="1071">
        <v>0</v>
      </c>
      <c r="F77" s="1071">
        <v>45.683</v>
      </c>
      <c r="G77" s="1071">
        <v>0</v>
      </c>
      <c r="H77" s="1071">
        <v>0</v>
      </c>
      <c r="I77" s="1582">
        <v>21.361791916840289</v>
      </c>
      <c r="J77" s="1480">
        <v>933.59443524952155</v>
      </c>
      <c r="K77" s="897">
        <v>186</v>
      </c>
    </row>
    <row r="78" spans="1:11" ht="12.75" x14ac:dyDescent="0.2">
      <c r="A78" s="468" t="s">
        <v>740</v>
      </c>
      <c r="B78" s="1734">
        <v>1619.905279501</v>
      </c>
      <c r="C78" s="1070">
        <f t="shared" si="1"/>
        <v>10720.979385037928</v>
      </c>
      <c r="D78" s="1071">
        <v>4932.9430000000002</v>
      </c>
      <c r="E78" s="1071">
        <v>0</v>
      </c>
      <c r="F78" s="1071">
        <v>923.13300000000004</v>
      </c>
      <c r="G78" s="1071">
        <v>0</v>
      </c>
      <c r="H78" s="1071">
        <v>0</v>
      </c>
      <c r="I78" s="1582">
        <v>35.122612379405872</v>
      </c>
      <c r="J78" s="1480">
        <v>4829.7807726585224</v>
      </c>
      <c r="K78" s="897">
        <v>535</v>
      </c>
    </row>
    <row r="79" spans="1:11" ht="12.75" x14ac:dyDescent="0.2">
      <c r="A79" s="468" t="s">
        <v>741</v>
      </c>
      <c r="B79" s="1734">
        <v>743.06916519929996</v>
      </c>
      <c r="C79" s="1070">
        <f t="shared" si="1"/>
        <v>2162.2596682290937</v>
      </c>
      <c r="D79" s="1071">
        <v>1145.2639999999999</v>
      </c>
      <c r="E79" s="1071">
        <v>0</v>
      </c>
      <c r="F79" s="1071">
        <v>69.373000000000005</v>
      </c>
      <c r="G79" s="1071">
        <v>0</v>
      </c>
      <c r="H79" s="1071">
        <v>0</v>
      </c>
      <c r="I79" s="1582">
        <v>19.100938763705614</v>
      </c>
      <c r="J79" s="1480">
        <v>928.52172946538803</v>
      </c>
      <c r="K79" s="897">
        <v>144</v>
      </c>
    </row>
    <row r="80" spans="1:11" ht="12.75" x14ac:dyDescent="0.2">
      <c r="A80" s="468" t="s">
        <v>742</v>
      </c>
      <c r="B80" s="1734">
        <v>243.13112569949999</v>
      </c>
      <c r="C80" s="1070">
        <f t="shared" si="1"/>
        <v>493.68989896032463</v>
      </c>
      <c r="D80" s="1071">
        <v>277.24900000000002</v>
      </c>
      <c r="E80" s="1071">
        <v>0</v>
      </c>
      <c r="F80" s="1772">
        <v>0</v>
      </c>
      <c r="G80" s="1071">
        <v>0</v>
      </c>
      <c r="H80" s="1071">
        <v>0</v>
      </c>
      <c r="I80" s="1582">
        <v>47.262472562012654</v>
      </c>
      <c r="J80" s="1480">
        <v>169.17842639831193</v>
      </c>
      <c r="K80" s="897">
        <v>54</v>
      </c>
    </row>
    <row r="81" spans="1:11" ht="12.75" x14ac:dyDescent="0.2">
      <c r="A81" s="468" t="s">
        <v>743</v>
      </c>
      <c r="B81" s="1734">
        <v>5264.3157320100008</v>
      </c>
      <c r="C81" s="1070">
        <f t="shared" si="1"/>
        <v>24739.23669117644</v>
      </c>
      <c r="D81" s="1071">
        <v>11593.083000000001</v>
      </c>
      <c r="E81" s="1071">
        <v>0</v>
      </c>
      <c r="F81" s="1071">
        <v>1023.395</v>
      </c>
      <c r="G81" s="1071">
        <v>0</v>
      </c>
      <c r="H81" s="1071">
        <v>0</v>
      </c>
      <c r="I81" s="1582">
        <v>810.85634645090306</v>
      </c>
      <c r="J81" s="1480">
        <v>11311.902344725537</v>
      </c>
      <c r="K81" s="897">
        <v>1466</v>
      </c>
    </row>
    <row r="82" spans="1:11" ht="12.75" x14ac:dyDescent="0.2">
      <c r="A82" s="468" t="s">
        <v>744</v>
      </c>
      <c r="B82" s="1734">
        <v>519.51173456309994</v>
      </c>
      <c r="C82" s="1070">
        <f t="shared" si="1"/>
        <v>2065.7748583904308</v>
      </c>
      <c r="D82" s="1071">
        <v>941.75099999999998</v>
      </c>
      <c r="E82" s="1071">
        <v>0</v>
      </c>
      <c r="F82" s="1071">
        <v>12.151999999999999</v>
      </c>
      <c r="G82" s="1071">
        <v>0</v>
      </c>
      <c r="H82" s="1071">
        <v>0</v>
      </c>
      <c r="I82" s="1582">
        <v>13.269578738143647</v>
      </c>
      <c r="J82" s="1480">
        <v>1098.6022796522871</v>
      </c>
      <c r="K82" s="897">
        <v>121</v>
      </c>
    </row>
    <row r="83" spans="1:11" ht="12.75" x14ac:dyDescent="0.2">
      <c r="A83" s="468" t="s">
        <v>745</v>
      </c>
      <c r="B83" s="1734">
        <v>858.44726756939997</v>
      </c>
      <c r="C83" s="1070">
        <f t="shared" si="1"/>
        <v>3082.739448632421</v>
      </c>
      <c r="D83" s="1071">
        <v>1619.8620000000001</v>
      </c>
      <c r="E83" s="1071">
        <v>0</v>
      </c>
      <c r="F83" s="1071">
        <v>75.88</v>
      </c>
      <c r="G83" s="1071">
        <v>0</v>
      </c>
      <c r="H83" s="1071">
        <v>0</v>
      </c>
      <c r="I83" s="1582">
        <v>40.300662740961918</v>
      </c>
      <c r="J83" s="1480">
        <v>1346.6967858914588</v>
      </c>
      <c r="K83" s="897">
        <v>203</v>
      </c>
    </row>
    <row r="84" spans="1:11" ht="12.75" x14ac:dyDescent="0.2">
      <c r="A84" s="468" t="s">
        <v>746</v>
      </c>
      <c r="B84" s="1734">
        <v>5606.1021300941993</v>
      </c>
      <c r="C84" s="1070">
        <f t="shared" si="1"/>
        <v>44053.625679082579</v>
      </c>
      <c r="D84" s="1071">
        <v>22983.121999999999</v>
      </c>
      <c r="E84" s="1071">
        <v>0</v>
      </c>
      <c r="F84" s="1071">
        <v>13187.742</v>
      </c>
      <c r="G84" s="1071">
        <v>0</v>
      </c>
      <c r="H84" s="1071">
        <v>0</v>
      </c>
      <c r="I84" s="1582">
        <v>519.74653934871537</v>
      </c>
      <c r="J84" s="1480">
        <v>7363.0151397338659</v>
      </c>
      <c r="K84" s="897">
        <v>1214</v>
      </c>
    </row>
    <row r="85" spans="1:11" ht="12.75" x14ac:dyDescent="0.2">
      <c r="A85" s="468" t="s">
        <v>747</v>
      </c>
      <c r="B85" s="1734">
        <v>458.699349009</v>
      </c>
      <c r="C85" s="1070">
        <f t="shared" si="1"/>
        <v>2218.2560397359166</v>
      </c>
      <c r="D85" s="1071">
        <v>1300.029</v>
      </c>
      <c r="E85" s="1071">
        <v>0</v>
      </c>
      <c r="F85" s="1071">
        <v>115.30200000000001</v>
      </c>
      <c r="G85" s="1071">
        <v>0</v>
      </c>
      <c r="H85" s="1071">
        <v>0</v>
      </c>
      <c r="I85" s="1582">
        <v>13.526037620213097</v>
      </c>
      <c r="J85" s="1480">
        <v>789.39900211570341</v>
      </c>
      <c r="K85" s="897">
        <v>156</v>
      </c>
    </row>
    <row r="86" spans="1:11" ht="12.75" x14ac:dyDescent="0.2">
      <c r="A86" s="468" t="s">
        <v>636</v>
      </c>
      <c r="B86" s="1734">
        <v>316.61980049890002</v>
      </c>
      <c r="C86" s="1070">
        <f t="shared" si="1"/>
        <v>1300.5819140519825</v>
      </c>
      <c r="D86" s="1071">
        <v>596.41999999999996</v>
      </c>
      <c r="E86" s="1071">
        <v>0</v>
      </c>
      <c r="F86" s="1071">
        <v>47.927999999999997</v>
      </c>
      <c r="G86" s="1071">
        <v>0</v>
      </c>
      <c r="H86" s="1071">
        <v>0</v>
      </c>
      <c r="I86" s="1582">
        <v>31.698414666135438</v>
      </c>
      <c r="J86" s="1480">
        <v>624.53549938584695</v>
      </c>
      <c r="K86" s="897">
        <v>133</v>
      </c>
    </row>
    <row r="87" spans="1:11" ht="12.75" x14ac:dyDescent="0.2">
      <c r="A87" s="468" t="s">
        <v>105</v>
      </c>
      <c r="B87" s="1734">
        <v>666.7990283163</v>
      </c>
      <c r="C87" s="1070">
        <f t="shared" si="1"/>
        <v>3145.4884062273832</v>
      </c>
      <c r="D87" s="1071">
        <v>1663.248</v>
      </c>
      <c r="E87" s="1071">
        <v>0</v>
      </c>
      <c r="F87" s="1071">
        <v>79.751000000000005</v>
      </c>
      <c r="G87" s="1071">
        <v>0</v>
      </c>
      <c r="H87" s="1071">
        <v>0</v>
      </c>
      <c r="I87" s="1582">
        <v>70.865967952589898</v>
      </c>
      <c r="J87" s="1480">
        <v>1331.623438274793</v>
      </c>
      <c r="K87" s="897">
        <v>237</v>
      </c>
    </row>
    <row r="88" spans="1:11" ht="12.75" x14ac:dyDescent="0.2">
      <c r="A88" s="468" t="s">
        <v>173</v>
      </c>
      <c r="B88" s="1734">
        <v>4753.3327755534001</v>
      </c>
      <c r="C88" s="1070">
        <f t="shared" si="1"/>
        <v>24050.081237717979</v>
      </c>
      <c r="D88" s="1071">
        <v>11762.826999999999</v>
      </c>
      <c r="E88" s="1071">
        <v>0</v>
      </c>
      <c r="F88" s="1071">
        <v>2863.5349999999999</v>
      </c>
      <c r="G88" s="1071">
        <v>0</v>
      </c>
      <c r="H88" s="1071">
        <v>0</v>
      </c>
      <c r="I88" s="1582">
        <v>431.17899910172542</v>
      </c>
      <c r="J88" s="1480">
        <v>8992.540238616255</v>
      </c>
      <c r="K88" s="897">
        <v>1401</v>
      </c>
    </row>
    <row r="89" spans="1:11" ht="12.75" x14ac:dyDescent="0.2">
      <c r="A89" s="468" t="s">
        <v>174</v>
      </c>
      <c r="B89" s="1734">
        <v>224.54689260929999</v>
      </c>
      <c r="C89" s="1070">
        <f t="shared" si="1"/>
        <v>1014.6266514387539</v>
      </c>
      <c r="D89" s="1071">
        <v>607.31100000000004</v>
      </c>
      <c r="E89" s="1071">
        <v>0</v>
      </c>
      <c r="F89" s="1071">
        <v>29.507000000000001</v>
      </c>
      <c r="G89" s="1071">
        <v>0</v>
      </c>
      <c r="H89" s="1071">
        <v>0</v>
      </c>
      <c r="I89" s="1582">
        <v>23.329357881045908</v>
      </c>
      <c r="J89" s="1480">
        <v>354.47929355770805</v>
      </c>
      <c r="K89" s="897">
        <v>81</v>
      </c>
    </row>
    <row r="90" spans="1:11" ht="12.75" x14ac:dyDescent="0.2">
      <c r="A90" s="468" t="s">
        <v>349</v>
      </c>
      <c r="B90" s="1734">
        <v>37737.436271234001</v>
      </c>
      <c r="C90" s="1070">
        <f t="shared" si="1"/>
        <v>243439.97743454177</v>
      </c>
      <c r="D90" s="1071">
        <v>100984.916</v>
      </c>
      <c r="E90" s="1071">
        <v>0</v>
      </c>
      <c r="F90" s="1071">
        <v>21502.780999999999</v>
      </c>
      <c r="G90" s="1071">
        <v>0</v>
      </c>
      <c r="H90" s="1071">
        <v>10066.847089999999</v>
      </c>
      <c r="I90" s="1582">
        <v>2217.4618213216736</v>
      </c>
      <c r="J90" s="1480">
        <v>108667.9715232201</v>
      </c>
      <c r="K90" s="897">
        <v>9895</v>
      </c>
    </row>
    <row r="91" spans="1:11" ht="12.75" x14ac:dyDescent="0.2">
      <c r="A91" s="468" t="s">
        <v>748</v>
      </c>
      <c r="B91" s="1734">
        <v>1143.2023728534998</v>
      </c>
      <c r="C91" s="1070">
        <f t="shared" si="1"/>
        <v>2558.1191348731754</v>
      </c>
      <c r="D91" s="1071">
        <v>1125.761</v>
      </c>
      <c r="E91" s="1071">
        <v>0</v>
      </c>
      <c r="F91" s="1071">
        <v>195.72300000000001</v>
      </c>
      <c r="G91" s="1071">
        <v>0</v>
      </c>
      <c r="H91" s="1071">
        <v>0</v>
      </c>
      <c r="I91" s="1582">
        <v>17.290597540998249</v>
      </c>
      <c r="J91" s="1480">
        <v>1219.3445373321774</v>
      </c>
      <c r="K91" s="897">
        <v>168</v>
      </c>
    </row>
    <row r="92" spans="1:11" ht="12.75" x14ac:dyDescent="0.2">
      <c r="A92" s="468" t="s">
        <v>749</v>
      </c>
      <c r="B92" s="1734">
        <v>16035.688458695</v>
      </c>
      <c r="C92" s="1070">
        <f t="shared" si="1"/>
        <v>167655.56863988459</v>
      </c>
      <c r="D92" s="1071">
        <v>66610.020999999993</v>
      </c>
      <c r="E92" s="1071">
        <v>0</v>
      </c>
      <c r="F92" s="1071">
        <v>7382.4470000000001</v>
      </c>
      <c r="G92" s="1071">
        <v>0</v>
      </c>
      <c r="H92" s="1071">
        <v>3269.1444699999997</v>
      </c>
      <c r="I92" s="1582">
        <v>1168.1129930543379</v>
      </c>
      <c r="J92" s="1480">
        <v>89225.84317683024</v>
      </c>
      <c r="K92" s="897">
        <v>5878</v>
      </c>
    </row>
    <row r="93" spans="1:11" ht="12.75" x14ac:dyDescent="0.2">
      <c r="A93" s="468" t="s">
        <v>750</v>
      </c>
      <c r="B93" s="1734">
        <v>215.94967742150001</v>
      </c>
      <c r="C93" s="1070">
        <f t="shared" si="1"/>
        <v>492.11532376802143</v>
      </c>
      <c r="D93" s="1071">
        <v>228.804</v>
      </c>
      <c r="E93" s="1071">
        <v>0</v>
      </c>
      <c r="F93" s="1071">
        <v>7.9950000000000001</v>
      </c>
      <c r="G93" s="1071">
        <v>0</v>
      </c>
      <c r="H93" s="1071">
        <v>0</v>
      </c>
      <c r="I93" s="1582">
        <v>70.788796061396368</v>
      </c>
      <c r="J93" s="1480">
        <v>184.52752770662505</v>
      </c>
      <c r="K93" s="897">
        <v>64</v>
      </c>
    </row>
    <row r="94" spans="1:11" ht="12.75" x14ac:dyDescent="0.2">
      <c r="A94" s="468" t="s">
        <v>751</v>
      </c>
      <c r="B94" s="1734">
        <v>590.48700548379998</v>
      </c>
      <c r="C94" s="1070">
        <f t="shared" si="1"/>
        <v>2124.5229522174614</v>
      </c>
      <c r="D94" s="1071">
        <v>975.68200000000002</v>
      </c>
      <c r="E94" s="1071">
        <v>0</v>
      </c>
      <c r="F94" s="1071">
        <v>78.254000000000005</v>
      </c>
      <c r="G94" s="1071">
        <v>0</v>
      </c>
      <c r="H94" s="1071">
        <v>0</v>
      </c>
      <c r="I94" s="1582">
        <v>11.193561513928158</v>
      </c>
      <c r="J94" s="1480">
        <v>1059.3933907035334</v>
      </c>
      <c r="K94" s="897">
        <v>123</v>
      </c>
    </row>
    <row r="95" spans="1:11" ht="12.75" x14ac:dyDescent="0.2">
      <c r="A95" s="468" t="s">
        <v>752</v>
      </c>
      <c r="B95" s="1734">
        <v>316.23521816029995</v>
      </c>
      <c r="C95" s="1070">
        <f t="shared" si="1"/>
        <v>1561.4866325948731</v>
      </c>
      <c r="D95" s="1071">
        <v>827.60199999999998</v>
      </c>
      <c r="E95" s="1071">
        <v>0</v>
      </c>
      <c r="F95" s="1071">
        <v>40.174999999999997</v>
      </c>
      <c r="G95" s="1071">
        <v>0</v>
      </c>
      <c r="H95" s="1071">
        <v>0</v>
      </c>
      <c r="I95" s="1582">
        <v>23.882842846701084</v>
      </c>
      <c r="J95" s="1480">
        <v>669.82678974817202</v>
      </c>
      <c r="K95" s="897">
        <v>136</v>
      </c>
    </row>
    <row r="96" spans="1:11" ht="12.75" x14ac:dyDescent="0.2">
      <c r="A96" s="468" t="s">
        <v>753</v>
      </c>
      <c r="B96" s="1734">
        <v>335.96886545860002</v>
      </c>
      <c r="C96" s="1070">
        <f t="shared" si="1"/>
        <v>1822.0614032143012</v>
      </c>
      <c r="D96" s="1071">
        <v>761.89499999999998</v>
      </c>
      <c r="E96" s="1071">
        <v>0</v>
      </c>
      <c r="F96" s="1071">
        <v>32.572000000000003</v>
      </c>
      <c r="G96" s="1071">
        <v>0</v>
      </c>
      <c r="H96" s="1071">
        <v>0</v>
      </c>
      <c r="I96" s="1582">
        <v>20.265000433146682</v>
      </c>
      <c r="J96" s="1480">
        <v>1007.3294027811545</v>
      </c>
      <c r="K96" s="897">
        <v>96</v>
      </c>
    </row>
    <row r="97" spans="1:13" ht="12.75" x14ac:dyDescent="0.2">
      <c r="A97" s="468" t="s">
        <v>754</v>
      </c>
      <c r="B97" s="1734">
        <v>109.9105738735</v>
      </c>
      <c r="C97" s="1070">
        <f t="shared" si="1"/>
        <v>307.90453564596055</v>
      </c>
      <c r="D97" s="1071">
        <v>69.471999999999994</v>
      </c>
      <c r="E97" s="1071">
        <v>0</v>
      </c>
      <c r="F97" s="1071">
        <v>9.0380000000000003</v>
      </c>
      <c r="G97" s="1071">
        <v>0</v>
      </c>
      <c r="H97" s="1071">
        <v>0</v>
      </c>
      <c r="I97" s="1582">
        <v>93.667253449247426</v>
      </c>
      <c r="J97" s="1480">
        <v>135.72728219671316</v>
      </c>
      <c r="K97" s="897">
        <v>16</v>
      </c>
    </row>
    <row r="98" spans="1:13" ht="12.75" x14ac:dyDescent="0.2">
      <c r="A98" s="468" t="s">
        <v>755</v>
      </c>
      <c r="B98" s="1734">
        <v>306.47379616910001</v>
      </c>
      <c r="C98" s="1070">
        <f t="shared" si="1"/>
        <v>498.47229850452425</v>
      </c>
      <c r="D98" s="1071">
        <v>276.04500000000002</v>
      </c>
      <c r="E98" s="1071">
        <v>0</v>
      </c>
      <c r="F98" s="1071">
        <v>19.792000000000002</v>
      </c>
      <c r="G98" s="1071">
        <v>0</v>
      </c>
      <c r="H98" s="1071">
        <v>0</v>
      </c>
      <c r="I98" s="1582">
        <v>1.0184116443198248</v>
      </c>
      <c r="J98" s="1480">
        <v>201.61688686020446</v>
      </c>
      <c r="K98" s="897">
        <v>42</v>
      </c>
    </row>
    <row r="99" spans="1:13" ht="12.75" x14ac:dyDescent="0.2">
      <c r="A99" s="468" t="s">
        <v>756</v>
      </c>
      <c r="B99" s="1734">
        <v>2129.0395605069998</v>
      </c>
      <c r="C99" s="1070">
        <f t="shared" si="1"/>
        <v>9544.1949583836031</v>
      </c>
      <c r="D99" s="1071">
        <v>4881.2550000000001</v>
      </c>
      <c r="E99" s="1071">
        <v>0</v>
      </c>
      <c r="F99" s="1071">
        <v>447.8</v>
      </c>
      <c r="G99" s="1071">
        <v>0</v>
      </c>
      <c r="H99" s="1071">
        <v>0</v>
      </c>
      <c r="I99" s="1582">
        <v>131.9658850987083</v>
      </c>
      <c r="J99" s="1480">
        <v>4083.1740732848957</v>
      </c>
      <c r="K99" s="897">
        <v>451</v>
      </c>
    </row>
    <row r="100" spans="1:13" ht="12.75" x14ac:dyDescent="0.2">
      <c r="A100" s="468" t="s">
        <v>504</v>
      </c>
      <c r="B100" s="1734">
        <v>471.99103187719999</v>
      </c>
      <c r="C100" s="1070">
        <f t="shared" si="1"/>
        <v>1306.948546956985</v>
      </c>
      <c r="D100" s="1071">
        <v>772.09900000000005</v>
      </c>
      <c r="E100" s="1071">
        <v>0</v>
      </c>
      <c r="F100" s="1071">
        <v>106.538</v>
      </c>
      <c r="G100" s="1071">
        <v>0</v>
      </c>
      <c r="H100" s="1071">
        <v>0</v>
      </c>
      <c r="I100" s="1582">
        <v>32.345368612614756</v>
      </c>
      <c r="J100" s="1480">
        <v>395.96617834437029</v>
      </c>
      <c r="K100" s="897">
        <v>113</v>
      </c>
    </row>
    <row r="101" spans="1:13" ht="12.75" x14ac:dyDescent="0.2">
      <c r="A101" s="468" t="s">
        <v>757</v>
      </c>
      <c r="B101" s="1734">
        <v>246.93851178610001</v>
      </c>
      <c r="C101" s="1070">
        <f t="shared" si="1"/>
        <v>1316.0923859875002</v>
      </c>
      <c r="D101" s="1071">
        <v>711.31700000000001</v>
      </c>
      <c r="E101" s="1071">
        <v>0</v>
      </c>
      <c r="F101" s="1772">
        <v>30.93</v>
      </c>
      <c r="G101" s="1071">
        <v>0</v>
      </c>
      <c r="H101" s="1071">
        <v>0</v>
      </c>
      <c r="I101" s="1582">
        <v>100.46143786866146</v>
      </c>
      <c r="J101" s="1480">
        <v>473.38394811883859</v>
      </c>
      <c r="K101" s="897">
        <v>105</v>
      </c>
    </row>
    <row r="102" spans="1:13" ht="12.75" x14ac:dyDescent="0.2">
      <c r="A102" s="468" t="s">
        <v>758</v>
      </c>
      <c r="B102" s="1734">
        <v>655.20419233910002</v>
      </c>
      <c r="C102" s="1070">
        <f t="shared" si="1"/>
        <v>4921.3131717585202</v>
      </c>
      <c r="D102" s="1071">
        <v>2545.931</v>
      </c>
      <c r="E102" s="1071">
        <v>0</v>
      </c>
      <c r="F102" s="1071">
        <v>274.95299999999997</v>
      </c>
      <c r="G102" s="1071">
        <v>0</v>
      </c>
      <c r="H102" s="1071">
        <v>0</v>
      </c>
      <c r="I102" s="1582">
        <v>34.052889235795135</v>
      </c>
      <c r="J102" s="1480">
        <v>2066.376282522725</v>
      </c>
      <c r="K102" s="897">
        <v>223</v>
      </c>
    </row>
    <row r="103" spans="1:13" ht="12.75" x14ac:dyDescent="0.2">
      <c r="A103" s="468" t="s">
        <v>759</v>
      </c>
      <c r="B103" s="1734">
        <v>115.6526568316</v>
      </c>
      <c r="C103" s="1070">
        <f t="shared" si="1"/>
        <v>448.79631611460445</v>
      </c>
      <c r="D103" s="1071">
        <v>345.02499999999998</v>
      </c>
      <c r="E103" s="1071">
        <v>0</v>
      </c>
      <c r="F103" s="1071">
        <v>11.645</v>
      </c>
      <c r="G103" s="1071">
        <v>0</v>
      </c>
      <c r="H103" s="1071">
        <v>0</v>
      </c>
      <c r="I103" s="1582">
        <v>0.14911013664722447</v>
      </c>
      <c r="J103" s="1480">
        <v>91.977205977957297</v>
      </c>
      <c r="K103" s="897">
        <v>29</v>
      </c>
    </row>
    <row r="104" spans="1:13" ht="12.75" x14ac:dyDescent="0.2">
      <c r="A104" s="468" t="s">
        <v>2074</v>
      </c>
      <c r="B104" s="1734">
        <v>459.53999559659997</v>
      </c>
      <c r="C104" s="1070">
        <f t="shared" si="1"/>
        <v>2126.979211140997</v>
      </c>
      <c r="D104" s="1071">
        <v>1383.3389999999999</v>
      </c>
      <c r="E104" s="1071">
        <v>0</v>
      </c>
      <c r="F104" s="1071">
        <v>25.581</v>
      </c>
      <c r="G104" s="1071">
        <v>0</v>
      </c>
      <c r="H104" s="1071">
        <v>0</v>
      </c>
      <c r="I104" s="1582">
        <v>121.1778627574582</v>
      </c>
      <c r="J104" s="1480">
        <v>596.88134838353915</v>
      </c>
      <c r="K104" s="897">
        <v>138</v>
      </c>
    </row>
    <row r="105" spans="1:13" ht="12.75" x14ac:dyDescent="0.2">
      <c r="A105" s="468" t="s">
        <v>760</v>
      </c>
      <c r="B105" s="1734">
        <v>145.59741392849998</v>
      </c>
      <c r="C105" s="1070">
        <f t="shared" si="1"/>
        <v>466.64494056214153</v>
      </c>
      <c r="D105" s="1071">
        <v>271.447</v>
      </c>
      <c r="E105" s="1071">
        <v>0</v>
      </c>
      <c r="F105" s="1071">
        <v>20.311</v>
      </c>
      <c r="G105" s="1071">
        <v>0</v>
      </c>
      <c r="H105" s="1071">
        <v>0</v>
      </c>
      <c r="I105" s="1582">
        <v>47.208179172135644</v>
      </c>
      <c r="J105" s="1480">
        <v>127.67876139000592</v>
      </c>
      <c r="K105" s="897">
        <v>29</v>
      </c>
    </row>
    <row r="106" spans="1:13" ht="12.75" x14ac:dyDescent="0.2">
      <c r="A106" s="468" t="s">
        <v>761</v>
      </c>
      <c r="B106" s="1734">
        <v>839.17094589680005</v>
      </c>
      <c r="C106" s="1070">
        <f t="shared" si="1"/>
        <v>3813.8802626087104</v>
      </c>
      <c r="D106" s="1071">
        <v>1825.9259999999999</v>
      </c>
      <c r="E106" s="1071">
        <v>0</v>
      </c>
      <c r="F106" s="1071">
        <v>62.779000000000003</v>
      </c>
      <c r="G106" s="1071">
        <v>0</v>
      </c>
      <c r="H106" s="1071">
        <v>0</v>
      </c>
      <c r="I106" s="1582">
        <v>27.857057274272016</v>
      </c>
      <c r="J106" s="1480">
        <v>1897.3182053344385</v>
      </c>
      <c r="K106" s="897">
        <v>201</v>
      </c>
    </row>
    <row r="107" spans="1:13" ht="12.75" x14ac:dyDescent="0.2">
      <c r="A107" s="468" t="s">
        <v>762</v>
      </c>
      <c r="B107" s="1734">
        <v>384.07918753959996</v>
      </c>
      <c r="C107" s="1070">
        <f t="shared" si="1"/>
        <v>1371.2905725812138</v>
      </c>
      <c r="D107" s="1071">
        <v>752.23099999999999</v>
      </c>
      <c r="E107" s="1071">
        <v>0</v>
      </c>
      <c r="F107" s="1071">
        <v>35.411999999999999</v>
      </c>
      <c r="G107" s="1071">
        <v>0</v>
      </c>
      <c r="H107" s="1071">
        <v>0</v>
      </c>
      <c r="I107" s="1582">
        <v>2.3236497706584833</v>
      </c>
      <c r="J107" s="1480">
        <v>581.32392281055525</v>
      </c>
      <c r="K107" s="897">
        <v>89</v>
      </c>
    </row>
    <row r="108" spans="1:13" ht="12.75" x14ac:dyDescent="0.2">
      <c r="A108" s="468" t="s">
        <v>763</v>
      </c>
      <c r="B108" s="1734">
        <v>9709.3291757579991</v>
      </c>
      <c r="C108" s="1070">
        <f t="shared" si="1"/>
        <v>74189.377391192698</v>
      </c>
      <c r="D108" s="1071">
        <v>32504.155999999999</v>
      </c>
      <c r="E108" s="1071">
        <v>0</v>
      </c>
      <c r="F108" s="1071">
        <v>3664.12</v>
      </c>
      <c r="G108" s="1071">
        <v>0</v>
      </c>
      <c r="H108" s="1071">
        <v>0</v>
      </c>
      <c r="I108" s="1582">
        <v>442.2761071510235</v>
      </c>
      <c r="J108" s="1480">
        <v>37578.825284041675</v>
      </c>
      <c r="K108" s="897">
        <v>3164</v>
      </c>
    </row>
    <row r="109" spans="1:13" x14ac:dyDescent="0.2">
      <c r="A109" s="468"/>
      <c r="B109" s="469"/>
      <c r="C109" s="1072"/>
      <c r="D109" s="1073"/>
      <c r="E109" s="1073"/>
      <c r="F109" s="1074"/>
      <c r="G109" s="1074"/>
      <c r="H109" s="1075"/>
      <c r="I109" s="1660"/>
      <c r="J109" s="1076"/>
      <c r="K109" s="709"/>
    </row>
    <row r="110" spans="1:13" x14ac:dyDescent="0.2">
      <c r="A110" s="470" t="s">
        <v>2072</v>
      </c>
      <c r="B110" s="471">
        <f>SUM(B4:B108)</f>
        <v>221205.81784671883</v>
      </c>
      <c r="C110" s="1077">
        <f t="shared" ref="C110:K110" si="2">SUM(C4:C108)</f>
        <v>1358490.8874716065</v>
      </c>
      <c r="D110" s="1077">
        <f t="shared" si="2"/>
        <v>632709.34000000008</v>
      </c>
      <c r="E110" s="1077">
        <f t="shared" si="2"/>
        <v>269.66066000000001</v>
      </c>
      <c r="F110" s="1077">
        <f>SUM(F4:F108)</f>
        <v>113361.594</v>
      </c>
      <c r="G110" s="1077">
        <f t="shared" si="2"/>
        <v>0</v>
      </c>
      <c r="H110" s="1077">
        <f t="shared" si="2"/>
        <v>25295.100200000001</v>
      </c>
      <c r="I110" s="1078">
        <f t="shared" si="2"/>
        <v>16882.869852000007</v>
      </c>
      <c r="J110" s="1079">
        <f t="shared" si="2"/>
        <v>569972.32275960699</v>
      </c>
      <c r="K110" s="962">
        <f t="shared" si="2"/>
        <v>58490</v>
      </c>
    </row>
    <row r="111" spans="1:13" ht="12.75" thickBot="1" x14ac:dyDescent="0.25">
      <c r="A111" s="472"/>
      <c r="B111" s="473"/>
      <c r="C111" s="1080"/>
      <c r="D111" s="1081"/>
      <c r="E111" s="1081"/>
      <c r="F111" s="1081"/>
      <c r="G111" s="1081"/>
      <c r="H111" s="1081"/>
      <c r="I111" s="1661"/>
      <c r="J111" s="1082"/>
      <c r="K111" s="710"/>
    </row>
    <row r="112" spans="1:13" ht="12.75" x14ac:dyDescent="0.2">
      <c r="A112" s="474" t="s">
        <v>285</v>
      </c>
      <c r="B112" s="1737">
        <v>55712.46591508828</v>
      </c>
      <c r="C112" s="1070">
        <f>SUM(D112:J112)</f>
        <v>316917.48706725152</v>
      </c>
      <c r="D112" s="1470">
        <v>167162.71726791747</v>
      </c>
      <c r="E112" s="1083">
        <v>0</v>
      </c>
      <c r="F112" s="1083">
        <v>40302.329283758554</v>
      </c>
      <c r="G112" s="1083">
        <v>0</v>
      </c>
      <c r="H112" s="1083">
        <v>0</v>
      </c>
      <c r="I112" s="1662">
        <v>4396.128407571493</v>
      </c>
      <c r="J112" s="1480">
        <v>105056.31210800399</v>
      </c>
      <c r="K112" s="836">
        <v>15649</v>
      </c>
      <c r="M112" s="1772"/>
    </row>
    <row r="113" spans="1:12" ht="12.75" x14ac:dyDescent="0.2">
      <c r="A113" s="474" t="s">
        <v>286</v>
      </c>
      <c r="B113" s="1737">
        <v>62939.426138452662</v>
      </c>
      <c r="C113" s="1070">
        <f>SUM(D113:J113)</f>
        <v>481415.7813541959</v>
      </c>
      <c r="D113" s="1470">
        <v>208118.08773837343</v>
      </c>
      <c r="E113" s="1083">
        <v>269.66065999999995</v>
      </c>
      <c r="F113" s="1083">
        <v>29080.375310685769</v>
      </c>
      <c r="G113" s="1083">
        <v>0</v>
      </c>
      <c r="H113" s="1083">
        <v>15228.25311</v>
      </c>
      <c r="I113" s="1662">
        <v>3399.7417061735678</v>
      </c>
      <c r="J113" s="1480">
        <v>225319.66282896313</v>
      </c>
      <c r="K113" s="836">
        <v>18729</v>
      </c>
    </row>
    <row r="114" spans="1:12" ht="12.75" x14ac:dyDescent="0.2">
      <c r="A114" s="474" t="s">
        <v>287</v>
      </c>
      <c r="B114" s="1737">
        <v>46566.313176225434</v>
      </c>
      <c r="C114" s="1070">
        <f>SUM(D114:J114)</f>
        <v>231962.04659322786</v>
      </c>
      <c r="D114" s="1470">
        <v>116236.96577732907</v>
      </c>
      <c r="E114" s="1083">
        <v>0</v>
      </c>
      <c r="F114" s="1083">
        <v>17436.284979327676</v>
      </c>
      <c r="G114" s="1083">
        <v>0</v>
      </c>
      <c r="H114" s="1083">
        <v>0</v>
      </c>
      <c r="I114" s="1662">
        <v>5865.7133431616658</v>
      </c>
      <c r="J114" s="1480">
        <v>92423.082493409456</v>
      </c>
      <c r="K114" s="836">
        <v>10004</v>
      </c>
    </row>
    <row r="115" spans="1:12" ht="12.75" x14ac:dyDescent="0.2">
      <c r="A115" s="474" t="s">
        <v>288</v>
      </c>
      <c r="B115" s="1737">
        <v>55987.612616952429</v>
      </c>
      <c r="C115" s="1070">
        <f>SUM(D115:J115)</f>
        <v>328195.57245693158</v>
      </c>
      <c r="D115" s="1470">
        <v>141191.56921638001</v>
      </c>
      <c r="E115" s="1083">
        <v>0</v>
      </c>
      <c r="F115" s="1083">
        <v>26542.604426228001</v>
      </c>
      <c r="G115" s="1083">
        <v>0</v>
      </c>
      <c r="H115" s="1083">
        <v>10066.847089999999</v>
      </c>
      <c r="I115" s="1662">
        <v>3221.2863950932756</v>
      </c>
      <c r="J115" s="1480">
        <v>147173.26532923031</v>
      </c>
      <c r="K115" s="836">
        <v>14108</v>
      </c>
    </row>
    <row r="116" spans="1:12" x14ac:dyDescent="0.2">
      <c r="A116" s="474"/>
      <c r="B116" s="475"/>
      <c r="C116" s="1072"/>
      <c r="D116" s="1072"/>
      <c r="E116" s="1072"/>
      <c r="F116" s="1072"/>
      <c r="G116" s="1072"/>
      <c r="H116" s="1072"/>
      <c r="I116" s="1663"/>
      <c r="J116" s="1664"/>
      <c r="K116" s="918"/>
    </row>
    <row r="117" spans="1:12" x14ac:dyDescent="0.2">
      <c r="A117" s="470" t="s">
        <v>2072</v>
      </c>
      <c r="B117" s="471">
        <f t="shared" ref="B117:K117" si="3">SUM(B112:B115)</f>
        <v>221205.8178467188</v>
      </c>
      <c r="C117" s="1077">
        <f t="shared" si="3"/>
        <v>1358490.887471607</v>
      </c>
      <c r="D117" s="1077">
        <f t="shared" si="3"/>
        <v>632709.34</v>
      </c>
      <c r="E117" s="1077">
        <f t="shared" si="3"/>
        <v>269.66065999999995</v>
      </c>
      <c r="F117" s="1077">
        <f t="shared" si="3"/>
        <v>113361.59400000001</v>
      </c>
      <c r="G117" s="1077">
        <f t="shared" si="3"/>
        <v>0</v>
      </c>
      <c r="H117" s="1077">
        <f t="shared" si="3"/>
        <v>25295.100200000001</v>
      </c>
      <c r="I117" s="1078">
        <f t="shared" si="3"/>
        <v>16882.869852000003</v>
      </c>
      <c r="J117" s="1079">
        <f t="shared" si="3"/>
        <v>569972.32275960688</v>
      </c>
      <c r="K117" s="962">
        <f t="shared" si="3"/>
        <v>58490</v>
      </c>
    </row>
    <row r="118" spans="1:12" ht="12.75" thickBot="1" x14ac:dyDescent="0.25">
      <c r="A118" s="476"/>
      <c r="B118" s="477"/>
      <c r="C118" s="478"/>
      <c r="D118" s="478"/>
      <c r="E118" s="478"/>
      <c r="F118" s="478"/>
      <c r="G118" s="478"/>
      <c r="H118" s="478"/>
      <c r="I118" s="478"/>
      <c r="J118" s="484"/>
      <c r="K118" s="711"/>
    </row>
    <row r="119" spans="1:12" x14ac:dyDescent="0.2">
      <c r="A119" s="652"/>
      <c r="B119" s="653"/>
      <c r="C119" s="654"/>
      <c r="D119" s="654"/>
      <c r="E119" s="654"/>
      <c r="F119" s="654"/>
      <c r="G119" s="654"/>
      <c r="H119" s="654"/>
      <c r="I119" s="654"/>
      <c r="J119" s="654"/>
      <c r="K119" s="662"/>
    </row>
    <row r="120" spans="1:12" x14ac:dyDescent="0.2">
      <c r="A120" s="656" t="s">
        <v>2064</v>
      </c>
      <c r="B120" s="595"/>
      <c r="C120" s="266"/>
      <c r="D120" s="266"/>
      <c r="E120" s="266"/>
      <c r="F120" s="266"/>
      <c r="G120" s="266"/>
      <c r="H120" s="266"/>
      <c r="I120" s="266"/>
      <c r="J120" s="266"/>
      <c r="K120" s="663"/>
    </row>
    <row r="121" spans="1:12" ht="12" customHeight="1" x14ac:dyDescent="0.2">
      <c r="A121" s="1803" t="s">
        <v>2132</v>
      </c>
      <c r="B121" s="1801"/>
      <c r="C121" s="1801"/>
      <c r="D121" s="1801"/>
      <c r="E121" s="1801"/>
      <c r="F121" s="1801"/>
      <c r="G121" s="1801"/>
      <c r="H121" s="1801"/>
      <c r="I121" s="1802"/>
      <c r="J121" s="1803"/>
      <c r="K121" s="1802"/>
    </row>
    <row r="122" spans="1:12" ht="36" customHeight="1" x14ac:dyDescent="0.2">
      <c r="A122" s="1800" t="s">
        <v>2085</v>
      </c>
      <c r="B122" s="1801"/>
      <c r="C122" s="1801"/>
      <c r="D122" s="1801"/>
      <c r="E122" s="1801"/>
      <c r="F122" s="1801"/>
      <c r="G122" s="1801"/>
      <c r="H122" s="1801"/>
      <c r="I122" s="1801"/>
      <c r="J122" s="1801"/>
      <c r="K122" s="1802"/>
    </row>
    <row r="123" spans="1:12" ht="13.5" customHeight="1" x14ac:dyDescent="0.2">
      <c r="A123" s="1803" t="s">
        <v>1248</v>
      </c>
      <c r="B123" s="1801"/>
      <c r="C123" s="1801"/>
      <c r="D123" s="1801"/>
      <c r="E123" s="1801"/>
      <c r="F123" s="1801"/>
      <c r="G123" s="1801"/>
      <c r="H123" s="1801"/>
      <c r="I123" s="1801"/>
      <c r="J123" s="1801"/>
      <c r="K123" s="1802"/>
    </row>
    <row r="124" spans="1:12" s="2" customFormat="1" ht="36.75" customHeight="1" x14ac:dyDescent="0.2">
      <c r="A124" s="1800" t="s">
        <v>2110</v>
      </c>
      <c r="B124" s="1801"/>
      <c r="C124" s="1801"/>
      <c r="D124" s="1801"/>
      <c r="E124" s="1801"/>
      <c r="F124" s="1801"/>
      <c r="G124" s="1801"/>
      <c r="H124" s="1801"/>
      <c r="I124" s="1802"/>
      <c r="J124" s="1803"/>
      <c r="K124" s="1802"/>
    </row>
    <row r="125" spans="1:12" ht="12" customHeight="1" x14ac:dyDescent="0.2">
      <c r="A125" s="1803" t="s">
        <v>2080</v>
      </c>
      <c r="B125" s="1801"/>
      <c r="C125" s="1801"/>
      <c r="D125" s="1801"/>
      <c r="E125" s="1801"/>
      <c r="F125" s="1801"/>
      <c r="G125" s="1801"/>
      <c r="H125" s="1801"/>
      <c r="I125" s="1801"/>
      <c r="J125" s="1801"/>
      <c r="K125" s="1802"/>
      <c r="L125" s="479"/>
    </row>
    <row r="126" spans="1:12" ht="24" customHeight="1" x14ac:dyDescent="0.2">
      <c r="A126" s="1800" t="s">
        <v>2089</v>
      </c>
      <c r="B126" s="1801"/>
      <c r="C126" s="1801"/>
      <c r="D126" s="1801"/>
      <c r="E126" s="1801"/>
      <c r="F126" s="1801"/>
      <c r="G126" s="1801"/>
      <c r="H126" s="1801"/>
      <c r="I126" s="1801"/>
      <c r="J126" s="1801"/>
      <c r="K126" s="1802"/>
    </row>
    <row r="127" spans="1:12" ht="24" customHeight="1" x14ac:dyDescent="0.2">
      <c r="A127" s="1800" t="s">
        <v>1249</v>
      </c>
      <c r="B127" s="1801"/>
      <c r="C127" s="1801"/>
      <c r="D127" s="1801"/>
      <c r="E127" s="1801"/>
      <c r="F127" s="1801"/>
      <c r="G127" s="1801"/>
      <c r="H127" s="1801"/>
      <c r="I127" s="1801"/>
      <c r="J127" s="1801"/>
      <c r="K127" s="1802"/>
    </row>
    <row r="128" spans="1:12" s="2" customFormat="1" x14ac:dyDescent="0.2">
      <c r="A128" s="1803" t="s">
        <v>1250</v>
      </c>
      <c r="B128" s="1801"/>
      <c r="C128" s="1801"/>
      <c r="D128" s="1801"/>
      <c r="E128" s="1801"/>
      <c r="F128" s="1801"/>
      <c r="G128" s="1801"/>
      <c r="H128" s="1801"/>
      <c r="I128" s="1802"/>
      <c r="J128" s="1803"/>
      <c r="K128" s="1802"/>
    </row>
    <row r="129" spans="1:11" s="2" customFormat="1" ht="13.5" customHeight="1" thickBot="1" x14ac:dyDescent="0.25">
      <c r="A129" s="1797" t="s">
        <v>2130</v>
      </c>
      <c r="B129" s="1798"/>
      <c r="C129" s="1798"/>
      <c r="D129" s="1798"/>
      <c r="E129" s="1798"/>
      <c r="F129" s="1798"/>
      <c r="G129" s="1798"/>
      <c r="H129" s="1798"/>
      <c r="I129" s="1798"/>
      <c r="J129" s="1798"/>
      <c r="K129" s="1799"/>
    </row>
    <row r="130" spans="1:11" x14ac:dyDescent="0.2">
      <c r="B130" s="480"/>
      <c r="C130" s="481"/>
      <c r="D130" s="482"/>
      <c r="E130" s="482"/>
      <c r="F130" s="482"/>
      <c r="G130" s="482"/>
      <c r="H130" s="482"/>
      <c r="I130" s="482"/>
      <c r="J130" s="481"/>
    </row>
    <row r="131" spans="1:11" x14ac:dyDescent="0.2">
      <c r="A131" s="483"/>
      <c r="B131" s="480"/>
      <c r="C131" s="481"/>
      <c r="D131" s="482"/>
      <c r="E131" s="482"/>
      <c r="F131" s="482"/>
      <c r="G131" s="482"/>
      <c r="H131" s="482"/>
      <c r="I131" s="482"/>
      <c r="J131" s="481"/>
    </row>
  </sheetData>
  <mergeCells count="11">
    <mergeCell ref="A129:K129"/>
    <mergeCell ref="A1:K1"/>
    <mergeCell ref="A2:K2"/>
    <mergeCell ref="A121:K121"/>
    <mergeCell ref="A122:K122"/>
    <mergeCell ref="A128:K128"/>
    <mergeCell ref="A126:K126"/>
    <mergeCell ref="A127:K127"/>
    <mergeCell ref="A123:K123"/>
    <mergeCell ref="A124:K124"/>
    <mergeCell ref="A125:K12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8" max="10"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651</v>
      </c>
      <c r="B4" s="1734">
        <v>1176.9106162130001</v>
      </c>
      <c r="C4" s="1045">
        <f>SUM(D4:J4)</f>
        <v>8754.9303686305102</v>
      </c>
      <c r="D4" s="1470">
        <v>4794.7520000000004</v>
      </c>
      <c r="E4" s="1060">
        <v>0</v>
      </c>
      <c r="F4" s="1060">
        <v>552.41300000000001</v>
      </c>
      <c r="G4" s="1060">
        <v>0</v>
      </c>
      <c r="H4" s="1060">
        <v>0</v>
      </c>
      <c r="I4" s="1691">
        <v>24.606096929849624</v>
      </c>
      <c r="J4" s="1478">
        <v>3383.1592717006602</v>
      </c>
      <c r="K4" s="896">
        <v>395</v>
      </c>
    </row>
    <row r="5" spans="1:11" ht="12.75" customHeight="1" x14ac:dyDescent="0.2">
      <c r="A5" s="3" t="s">
        <v>612</v>
      </c>
      <c r="B5" s="1734">
        <v>1431.5913074170001</v>
      </c>
      <c r="C5" s="1045">
        <f t="shared" ref="C5:C68" si="0">SUM(D5:J5)</f>
        <v>8526.0820640054881</v>
      </c>
      <c r="D5" s="1470">
        <v>5018.3940000000002</v>
      </c>
      <c r="E5" s="1060">
        <v>0</v>
      </c>
      <c r="F5" s="1060">
        <v>513.524</v>
      </c>
      <c r="G5" s="1060">
        <v>0</v>
      </c>
      <c r="H5" s="1060">
        <v>0</v>
      </c>
      <c r="I5" s="1060">
        <v>206.62028733412265</v>
      </c>
      <c r="J5" s="1480">
        <v>2787.5437766713649</v>
      </c>
      <c r="K5" s="897">
        <v>360</v>
      </c>
    </row>
    <row r="6" spans="1:11" ht="12.75" customHeight="1" x14ac:dyDescent="0.2">
      <c r="A6" s="3" t="s">
        <v>696</v>
      </c>
      <c r="B6" s="1734">
        <v>1755.9800643326</v>
      </c>
      <c r="C6" s="1045">
        <f t="shared" si="0"/>
        <v>12058.1840267681</v>
      </c>
      <c r="D6" s="1470">
        <v>6003.5379999999996</v>
      </c>
      <c r="E6" s="1060">
        <v>0</v>
      </c>
      <c r="F6" s="1060">
        <v>600.697</v>
      </c>
      <c r="G6" s="1060">
        <v>0</v>
      </c>
      <c r="H6" s="1060">
        <v>0</v>
      </c>
      <c r="I6" s="1060">
        <v>190.21403774484119</v>
      </c>
      <c r="J6" s="1480">
        <v>5263.734989023259</v>
      </c>
      <c r="K6" s="897">
        <v>506</v>
      </c>
    </row>
    <row r="7" spans="1:11" ht="12.75" customHeight="1" x14ac:dyDescent="0.2">
      <c r="A7" s="3" t="s">
        <v>764</v>
      </c>
      <c r="B7" s="1734">
        <v>750.28752584389997</v>
      </c>
      <c r="C7" s="1045">
        <f t="shared" si="0"/>
        <v>4783.0954196936809</v>
      </c>
      <c r="D7" s="1470">
        <v>2101.1439999999998</v>
      </c>
      <c r="E7" s="1060">
        <v>0</v>
      </c>
      <c r="F7" s="1060">
        <v>183.93899999999999</v>
      </c>
      <c r="G7" s="1060">
        <v>0</v>
      </c>
      <c r="H7" s="1060">
        <v>0</v>
      </c>
      <c r="I7" s="1060">
        <v>52.249399847481484</v>
      </c>
      <c r="J7" s="1480">
        <v>2445.7630198461998</v>
      </c>
      <c r="K7" s="897">
        <v>277</v>
      </c>
    </row>
    <row r="8" spans="1:11" ht="12.75" customHeight="1" x14ac:dyDescent="0.2">
      <c r="A8" s="3" t="s">
        <v>765</v>
      </c>
      <c r="B8" s="1734">
        <v>2895.5479127996</v>
      </c>
      <c r="C8" s="1045">
        <f t="shared" si="0"/>
        <v>18202.688877817865</v>
      </c>
      <c r="D8" s="1470">
        <v>11053.791999999999</v>
      </c>
      <c r="E8" s="1060">
        <v>0</v>
      </c>
      <c r="F8" s="1060">
        <v>741.21600000000001</v>
      </c>
      <c r="G8" s="1060">
        <v>0</v>
      </c>
      <c r="H8" s="1060">
        <v>0</v>
      </c>
      <c r="I8" s="1060">
        <v>150.88228875768323</v>
      </c>
      <c r="J8" s="1480">
        <v>6256.7985890601831</v>
      </c>
      <c r="K8" s="897">
        <v>710</v>
      </c>
    </row>
    <row r="9" spans="1:11" ht="12.75" customHeight="1" x14ac:dyDescent="0.2">
      <c r="A9" s="3" t="s">
        <v>766</v>
      </c>
      <c r="B9" s="1734">
        <v>783.9014222635999</v>
      </c>
      <c r="C9" s="1045">
        <f t="shared" si="0"/>
        <v>8094.1172759267802</v>
      </c>
      <c r="D9" s="1470">
        <v>4027.6379999999999</v>
      </c>
      <c r="E9" s="1060">
        <v>0</v>
      </c>
      <c r="F9" s="1060">
        <v>238.59800000000001</v>
      </c>
      <c r="G9" s="1060">
        <v>0</v>
      </c>
      <c r="H9" s="1060">
        <v>0</v>
      </c>
      <c r="I9" s="1060">
        <v>139.56101452200582</v>
      </c>
      <c r="J9" s="1480">
        <v>3688.3202614047741</v>
      </c>
      <c r="K9" s="897">
        <v>345</v>
      </c>
    </row>
    <row r="10" spans="1:11" ht="12.75" customHeight="1" x14ac:dyDescent="0.2">
      <c r="A10" s="3" t="s">
        <v>767</v>
      </c>
      <c r="B10" s="1734">
        <v>1871.9561355613</v>
      </c>
      <c r="C10" s="1045">
        <f t="shared" si="0"/>
        <v>13956.398645171645</v>
      </c>
      <c r="D10" s="1470">
        <v>9985.9359999999997</v>
      </c>
      <c r="E10" s="1060">
        <v>0</v>
      </c>
      <c r="F10" s="1060">
        <v>390.97399999999999</v>
      </c>
      <c r="G10" s="1060">
        <v>0</v>
      </c>
      <c r="H10" s="1060">
        <v>0</v>
      </c>
      <c r="I10" s="1060">
        <v>72.173461868207042</v>
      </c>
      <c r="J10" s="1480">
        <v>3507.3151833034367</v>
      </c>
      <c r="K10" s="897">
        <v>503</v>
      </c>
    </row>
    <row r="11" spans="1:11" ht="12.75" customHeight="1" x14ac:dyDescent="0.2">
      <c r="A11" s="3" t="s">
        <v>135</v>
      </c>
      <c r="B11" s="1734">
        <v>9528.6288509019996</v>
      </c>
      <c r="C11" s="1045">
        <f t="shared" si="0"/>
        <v>47753.484624511329</v>
      </c>
      <c r="D11" s="1470">
        <v>21743.548999999999</v>
      </c>
      <c r="E11" s="1060">
        <v>0</v>
      </c>
      <c r="F11" s="1060">
        <v>4428.7939999999999</v>
      </c>
      <c r="G11" s="1060">
        <v>0</v>
      </c>
      <c r="H11" s="1060">
        <v>0</v>
      </c>
      <c r="I11" s="1060">
        <v>454.44504675258958</v>
      </c>
      <c r="J11" s="1480">
        <v>21126.696577758736</v>
      </c>
      <c r="K11" s="897">
        <v>2350</v>
      </c>
    </row>
    <row r="12" spans="1:11" ht="12.75" customHeight="1" x14ac:dyDescent="0.2">
      <c r="A12" s="3" t="s">
        <v>700</v>
      </c>
      <c r="B12" s="1734">
        <v>1679.1838359297001</v>
      </c>
      <c r="C12" s="1045">
        <f t="shared" si="0"/>
        <v>9583.0670132306914</v>
      </c>
      <c r="D12" s="1470">
        <v>4415.41</v>
      </c>
      <c r="E12" s="1060">
        <v>0</v>
      </c>
      <c r="F12" s="1060">
        <v>299.01100000000002</v>
      </c>
      <c r="G12" s="1060">
        <v>0</v>
      </c>
      <c r="H12" s="1060">
        <v>0</v>
      </c>
      <c r="I12" s="1060">
        <v>26.93458935312367</v>
      </c>
      <c r="J12" s="1480">
        <v>4841.7114238775675</v>
      </c>
      <c r="K12" s="897">
        <v>516</v>
      </c>
    </row>
    <row r="13" spans="1:11" ht="12.75" customHeight="1" x14ac:dyDescent="0.2">
      <c r="A13" s="3" t="s">
        <v>768</v>
      </c>
      <c r="B13" s="1734">
        <v>4719.5446934706997</v>
      </c>
      <c r="C13" s="1045">
        <f t="shared" si="0"/>
        <v>36527.987844793359</v>
      </c>
      <c r="D13" s="1470">
        <v>18781.023000000001</v>
      </c>
      <c r="E13" s="1060">
        <v>0</v>
      </c>
      <c r="F13" s="1060">
        <v>1299.019</v>
      </c>
      <c r="G13" s="1060">
        <v>0</v>
      </c>
      <c r="H13" s="1060">
        <v>0</v>
      </c>
      <c r="I13" s="1060">
        <v>196.10165932291869</v>
      </c>
      <c r="J13" s="1480">
        <v>16251.84418547044</v>
      </c>
      <c r="K13" s="897">
        <v>1413</v>
      </c>
    </row>
    <row r="14" spans="1:11" ht="12.75" customHeight="1" x14ac:dyDescent="0.2">
      <c r="A14" s="3" t="s">
        <v>769</v>
      </c>
      <c r="B14" s="1734">
        <v>2535.309604134</v>
      </c>
      <c r="C14" s="1045">
        <f t="shared" si="0"/>
        <v>14133.259759389968</v>
      </c>
      <c r="D14" s="1470">
        <v>7918.3149999999996</v>
      </c>
      <c r="E14" s="1060">
        <v>0</v>
      </c>
      <c r="F14" s="1060">
        <v>619.33600000000001</v>
      </c>
      <c r="G14" s="1060">
        <v>0</v>
      </c>
      <c r="H14" s="1060">
        <v>0</v>
      </c>
      <c r="I14" s="1060">
        <v>150.79631544114909</v>
      </c>
      <c r="J14" s="1480">
        <v>5444.8124439488183</v>
      </c>
      <c r="K14" s="897">
        <v>644</v>
      </c>
    </row>
    <row r="15" spans="1:11" ht="12.75" customHeight="1" x14ac:dyDescent="0.2">
      <c r="A15" s="3" t="s">
        <v>770</v>
      </c>
      <c r="B15" s="1734">
        <v>715.028719325</v>
      </c>
      <c r="C15" s="1045">
        <f t="shared" si="0"/>
        <v>3992.0470303952166</v>
      </c>
      <c r="D15" s="1470">
        <v>2027.7080000000001</v>
      </c>
      <c r="E15" s="1060">
        <v>0</v>
      </c>
      <c r="F15" s="1060">
        <v>122.98399999999999</v>
      </c>
      <c r="G15" s="1060">
        <v>0</v>
      </c>
      <c r="H15" s="1060">
        <v>0</v>
      </c>
      <c r="I15" s="1060">
        <v>28.562820335206279</v>
      </c>
      <c r="J15" s="1480">
        <v>1812.7922100600103</v>
      </c>
      <c r="K15" s="897">
        <v>202</v>
      </c>
    </row>
    <row r="16" spans="1:11" ht="12.75" customHeight="1" x14ac:dyDescent="0.2">
      <c r="A16" s="3" t="s">
        <v>771</v>
      </c>
      <c r="B16" s="1734">
        <v>846.15727600999992</v>
      </c>
      <c r="C16" s="1045">
        <f t="shared" si="0"/>
        <v>7769.5846903551601</v>
      </c>
      <c r="D16" s="1470">
        <v>4629.6360000000004</v>
      </c>
      <c r="E16" s="1060">
        <v>0</v>
      </c>
      <c r="F16" s="1060">
        <v>129.73400000000001</v>
      </c>
      <c r="G16" s="1060">
        <v>0</v>
      </c>
      <c r="H16" s="1060">
        <v>0</v>
      </c>
      <c r="I16" s="1060">
        <v>24.412747516417227</v>
      </c>
      <c r="J16" s="1480">
        <v>2985.8019428387424</v>
      </c>
      <c r="K16" s="897">
        <v>292</v>
      </c>
    </row>
    <row r="17" spans="1:11" ht="12.75" customHeight="1" x14ac:dyDescent="0.2">
      <c r="A17" s="3" t="s">
        <v>772</v>
      </c>
      <c r="B17" s="1734">
        <v>1737.5507253753001</v>
      </c>
      <c r="C17" s="1045">
        <f t="shared" si="0"/>
        <v>13183.716942494835</v>
      </c>
      <c r="D17" s="1470">
        <v>7219.5780000000004</v>
      </c>
      <c r="E17" s="1060">
        <v>0</v>
      </c>
      <c r="F17" s="1060">
        <v>401.59</v>
      </c>
      <c r="G17" s="1060">
        <v>0</v>
      </c>
      <c r="H17" s="1060">
        <v>0</v>
      </c>
      <c r="I17" s="1060">
        <v>26.838394652475703</v>
      </c>
      <c r="J17" s="1480">
        <v>5535.7105478423591</v>
      </c>
      <c r="K17" s="897">
        <v>575</v>
      </c>
    </row>
    <row r="18" spans="1:11" ht="12.75" customHeight="1" x14ac:dyDescent="0.2">
      <c r="A18" s="3" t="s">
        <v>773</v>
      </c>
      <c r="B18" s="1734">
        <v>7181.3066501959001</v>
      </c>
      <c r="C18" s="1045">
        <f t="shared" si="0"/>
        <v>29405.576497384005</v>
      </c>
      <c r="D18" s="1470">
        <v>14256.728999999999</v>
      </c>
      <c r="E18" s="1060">
        <v>0</v>
      </c>
      <c r="F18" s="1060">
        <v>1773.173</v>
      </c>
      <c r="G18" s="1060">
        <v>0</v>
      </c>
      <c r="H18" s="1060">
        <v>0</v>
      </c>
      <c r="I18" s="1060">
        <v>258.32560666013933</v>
      </c>
      <c r="J18" s="1480">
        <v>13117.348890723868</v>
      </c>
      <c r="K18" s="897">
        <v>1624</v>
      </c>
    </row>
    <row r="19" spans="1:11" ht="12.75" customHeight="1" x14ac:dyDescent="0.2">
      <c r="A19" s="3" t="s">
        <v>55</v>
      </c>
      <c r="B19" s="1734">
        <v>1024.3472257910998</v>
      </c>
      <c r="C19" s="1045">
        <f t="shared" si="0"/>
        <v>5676.6249178785365</v>
      </c>
      <c r="D19" s="1470">
        <v>3506.4589999999998</v>
      </c>
      <c r="E19" s="1060">
        <v>0</v>
      </c>
      <c r="F19" s="1060">
        <v>200.08099999999999</v>
      </c>
      <c r="G19" s="1060">
        <v>0</v>
      </c>
      <c r="H19" s="1060">
        <v>0</v>
      </c>
      <c r="I19" s="1060">
        <v>3.3814527889848769</v>
      </c>
      <c r="J19" s="1480">
        <v>1966.7034650895512</v>
      </c>
      <c r="K19" s="897">
        <v>269</v>
      </c>
    </row>
    <row r="20" spans="1:11" ht="12.75" customHeight="1" x14ac:dyDescent="0.2">
      <c r="A20" s="3" t="s">
        <v>774</v>
      </c>
      <c r="B20" s="1734">
        <v>1061.5653884573001</v>
      </c>
      <c r="C20" s="1045">
        <f t="shared" si="0"/>
        <v>7540.322394645782</v>
      </c>
      <c r="D20" s="1470">
        <v>4365.4930000000004</v>
      </c>
      <c r="E20" s="1060">
        <v>0</v>
      </c>
      <c r="F20" s="1060">
        <v>280.74700000000001</v>
      </c>
      <c r="G20" s="1060">
        <v>0</v>
      </c>
      <c r="H20" s="1060">
        <v>0</v>
      </c>
      <c r="I20" s="1060">
        <v>73.506368136400312</v>
      </c>
      <c r="J20" s="1480">
        <v>2820.5760265093813</v>
      </c>
      <c r="K20" s="897">
        <v>346</v>
      </c>
    </row>
    <row r="21" spans="1:11" ht="12.75" customHeight="1" x14ac:dyDescent="0.2">
      <c r="A21" s="3" t="s">
        <v>775</v>
      </c>
      <c r="B21" s="1734">
        <v>2722.1532403110004</v>
      </c>
      <c r="C21" s="1045">
        <f t="shared" si="0"/>
        <v>18184.707557096706</v>
      </c>
      <c r="D21" s="1470">
        <v>10654.641</v>
      </c>
      <c r="E21" s="1060">
        <v>0</v>
      </c>
      <c r="F21" s="1060">
        <v>1776.5409999999999</v>
      </c>
      <c r="G21" s="1060">
        <v>0</v>
      </c>
      <c r="H21" s="1060">
        <v>0</v>
      </c>
      <c r="I21" s="1060">
        <v>60.019402705824696</v>
      </c>
      <c r="J21" s="1480">
        <v>5693.5061543908814</v>
      </c>
      <c r="K21" s="897">
        <v>722</v>
      </c>
    </row>
    <row r="22" spans="1:11" ht="12.75" customHeight="1" x14ac:dyDescent="0.2">
      <c r="A22" s="3" t="s">
        <v>776</v>
      </c>
      <c r="B22" s="1734">
        <v>6179.8807362885009</v>
      </c>
      <c r="C22" s="1045">
        <f t="shared" si="0"/>
        <v>42427.995526891056</v>
      </c>
      <c r="D22" s="1470">
        <v>14736.913</v>
      </c>
      <c r="E22" s="1060">
        <v>0</v>
      </c>
      <c r="F22" s="1060">
        <v>2800.8449999999998</v>
      </c>
      <c r="G22" s="1060">
        <v>0</v>
      </c>
      <c r="H22" s="1060">
        <v>0</v>
      </c>
      <c r="I22" s="1060">
        <v>286.35428707423301</v>
      </c>
      <c r="J22" s="1480">
        <v>24603.883239816823</v>
      </c>
      <c r="K22" s="897">
        <v>2020</v>
      </c>
    </row>
    <row r="23" spans="1:11" ht="12.75" customHeight="1" x14ac:dyDescent="0.2">
      <c r="A23" s="3" t="s">
        <v>777</v>
      </c>
      <c r="B23" s="1734">
        <v>402.31796580380001</v>
      </c>
      <c r="C23" s="1045">
        <f t="shared" si="0"/>
        <v>2537.9965923924565</v>
      </c>
      <c r="D23" s="1470">
        <v>1350.75</v>
      </c>
      <c r="E23" s="1060">
        <v>0</v>
      </c>
      <c r="F23" s="1060">
        <v>59.48</v>
      </c>
      <c r="G23" s="1060">
        <v>0</v>
      </c>
      <c r="H23" s="1060">
        <v>0</v>
      </c>
      <c r="I23" s="1060">
        <v>12.030391829965824</v>
      </c>
      <c r="J23" s="1480">
        <v>1115.7362005624909</v>
      </c>
      <c r="K23" s="897">
        <v>137</v>
      </c>
    </row>
    <row r="24" spans="1:11" ht="12.75" customHeight="1" x14ac:dyDescent="0.2">
      <c r="A24" s="3" t="s">
        <v>137</v>
      </c>
      <c r="B24" s="1734">
        <v>1194.4738316382</v>
      </c>
      <c r="C24" s="1045">
        <f t="shared" si="0"/>
        <v>5500.09968599271</v>
      </c>
      <c r="D24" s="1470">
        <v>2592.4690000000001</v>
      </c>
      <c r="E24" s="1060">
        <v>0</v>
      </c>
      <c r="F24" s="1060">
        <v>167.714</v>
      </c>
      <c r="G24" s="1060">
        <v>0</v>
      </c>
      <c r="H24" s="1060">
        <v>0</v>
      </c>
      <c r="I24" s="1060">
        <v>7.3437688322612349</v>
      </c>
      <c r="J24" s="1480">
        <v>2732.5729171604489</v>
      </c>
      <c r="K24" s="897">
        <v>310</v>
      </c>
    </row>
    <row r="25" spans="1:11" ht="12.75" customHeight="1" x14ac:dyDescent="0.2">
      <c r="A25" s="3" t="s">
        <v>778</v>
      </c>
      <c r="B25" s="1734">
        <v>1521.8888581575</v>
      </c>
      <c r="C25" s="1045">
        <f t="shared" si="0"/>
        <v>17765.825142449612</v>
      </c>
      <c r="D25" s="1470">
        <v>9249.7039999999997</v>
      </c>
      <c r="E25" s="1060">
        <v>0</v>
      </c>
      <c r="F25" s="1060">
        <v>437.447</v>
      </c>
      <c r="G25" s="1060">
        <v>0</v>
      </c>
      <c r="H25" s="1060">
        <v>0</v>
      </c>
      <c r="I25" s="1060">
        <v>82.028783086090058</v>
      </c>
      <c r="J25" s="1480">
        <v>7996.6453593635224</v>
      </c>
      <c r="K25" s="897">
        <v>707</v>
      </c>
    </row>
    <row r="26" spans="1:11" ht="12.75" customHeight="1" x14ac:dyDescent="0.2">
      <c r="A26" s="3" t="s">
        <v>779</v>
      </c>
      <c r="B26" s="1734">
        <v>984.36526429330002</v>
      </c>
      <c r="C26" s="1045">
        <f t="shared" si="0"/>
        <v>7882.1018949599402</v>
      </c>
      <c r="D26" s="1470">
        <v>4326.3389999999999</v>
      </c>
      <c r="E26" s="1060">
        <v>0</v>
      </c>
      <c r="F26" s="1060">
        <v>188.48400000000001</v>
      </c>
      <c r="G26" s="1060">
        <v>0</v>
      </c>
      <c r="H26" s="1060">
        <v>0</v>
      </c>
      <c r="I26" s="1060">
        <v>61.492685168311603</v>
      </c>
      <c r="J26" s="1480">
        <v>3305.7862097916291</v>
      </c>
      <c r="K26" s="897">
        <v>428</v>
      </c>
    </row>
    <row r="27" spans="1:11" ht="12.75" customHeight="1" x14ac:dyDescent="0.2">
      <c r="A27" s="3" t="s">
        <v>564</v>
      </c>
      <c r="B27" s="1734">
        <v>7919.1861679796011</v>
      </c>
      <c r="C27" s="1045">
        <f t="shared" si="0"/>
        <v>72509.469258839614</v>
      </c>
      <c r="D27" s="1470">
        <v>42817.294000000002</v>
      </c>
      <c r="E27" s="1060">
        <v>0</v>
      </c>
      <c r="F27" s="1060">
        <v>12551.284</v>
      </c>
      <c r="G27" s="1060">
        <v>0</v>
      </c>
      <c r="H27" s="1060">
        <v>0</v>
      </c>
      <c r="I27" s="1060">
        <v>343.15038516276417</v>
      </c>
      <c r="J27" s="1480">
        <v>16797.740873676852</v>
      </c>
      <c r="K27" s="897">
        <v>2198</v>
      </c>
    </row>
    <row r="28" spans="1:11" ht="12.75" customHeight="1" x14ac:dyDescent="0.2">
      <c r="A28" s="3" t="s">
        <v>139</v>
      </c>
      <c r="B28" s="1734">
        <v>3124.5301105813005</v>
      </c>
      <c r="C28" s="1045">
        <f t="shared" si="0"/>
        <v>21424.238584052218</v>
      </c>
      <c r="D28" s="1470">
        <v>10626.808999999999</v>
      </c>
      <c r="E28" s="1060">
        <v>0</v>
      </c>
      <c r="F28" s="1060">
        <v>853.51400000000001</v>
      </c>
      <c r="G28" s="1060">
        <v>0</v>
      </c>
      <c r="H28" s="1060">
        <v>0</v>
      </c>
      <c r="I28" s="1060">
        <v>159.35977159130363</v>
      </c>
      <c r="J28" s="1480">
        <v>9784.5558124609161</v>
      </c>
      <c r="K28" s="897">
        <v>983</v>
      </c>
    </row>
    <row r="29" spans="1:11" ht="12.75" customHeight="1" x14ac:dyDescent="0.2">
      <c r="A29" s="3" t="s">
        <v>62</v>
      </c>
      <c r="B29" s="1734">
        <v>1186.6346134088999</v>
      </c>
      <c r="C29" s="1045">
        <f t="shared" si="0"/>
        <v>8470.6007968136582</v>
      </c>
      <c r="D29" s="1470">
        <v>5379.1559999999999</v>
      </c>
      <c r="E29" s="1060">
        <v>0</v>
      </c>
      <c r="F29" s="1060">
        <v>153.60400000000001</v>
      </c>
      <c r="G29" s="1060">
        <v>0</v>
      </c>
      <c r="H29" s="1060">
        <v>0</v>
      </c>
      <c r="I29" s="1060">
        <v>11.265020157315805</v>
      </c>
      <c r="J29" s="1480">
        <v>2926.5757766563429</v>
      </c>
      <c r="K29" s="897">
        <v>349</v>
      </c>
    </row>
    <row r="30" spans="1:11" ht="12.75" customHeight="1" x14ac:dyDescent="0.2">
      <c r="A30" s="3" t="s">
        <v>565</v>
      </c>
      <c r="B30" s="1734">
        <v>655.02268323040005</v>
      </c>
      <c r="C30" s="1045">
        <f t="shared" si="0"/>
        <v>5222.9111886508372</v>
      </c>
      <c r="D30" s="1470">
        <v>3154.8789999999999</v>
      </c>
      <c r="E30" s="1060">
        <v>0</v>
      </c>
      <c r="F30" s="1060">
        <v>217.72</v>
      </c>
      <c r="G30" s="1060">
        <v>0</v>
      </c>
      <c r="H30" s="1060">
        <v>0</v>
      </c>
      <c r="I30" s="1060">
        <v>7.9326523383319636E-2</v>
      </c>
      <c r="J30" s="1480">
        <v>1850.2328621274539</v>
      </c>
      <c r="K30" s="897">
        <v>223</v>
      </c>
    </row>
    <row r="31" spans="1:11" ht="12.75" customHeight="1" x14ac:dyDescent="0.2">
      <c r="A31" s="3" t="s">
        <v>144</v>
      </c>
      <c r="B31" s="1734">
        <v>698.32137013570002</v>
      </c>
      <c r="C31" s="1045">
        <f t="shared" si="0"/>
        <v>4536.1399360527503</v>
      </c>
      <c r="D31" s="1470">
        <v>2732.741</v>
      </c>
      <c r="E31" s="1060">
        <v>0</v>
      </c>
      <c r="F31" s="1060">
        <v>124.15</v>
      </c>
      <c r="G31" s="1060">
        <v>0</v>
      </c>
      <c r="H31" s="1060">
        <v>0</v>
      </c>
      <c r="I31" s="1060">
        <v>26.163324740735582</v>
      </c>
      <c r="J31" s="1480">
        <v>1653.085611312014</v>
      </c>
      <c r="K31" s="897">
        <v>221</v>
      </c>
    </row>
    <row r="32" spans="1:11" ht="12.75" customHeight="1" x14ac:dyDescent="0.2">
      <c r="A32" s="3" t="s">
        <v>567</v>
      </c>
      <c r="B32" s="1734">
        <v>508.24558353379996</v>
      </c>
      <c r="C32" s="1045">
        <f t="shared" si="0"/>
        <v>3555.2390492811787</v>
      </c>
      <c r="D32" s="1470">
        <v>2361.431</v>
      </c>
      <c r="E32" s="1060">
        <v>0</v>
      </c>
      <c r="F32" s="1060">
        <v>85.804000000000002</v>
      </c>
      <c r="G32" s="1060">
        <v>0</v>
      </c>
      <c r="H32" s="1060">
        <v>0</v>
      </c>
      <c r="I32" s="1060">
        <v>12.489942218029187</v>
      </c>
      <c r="J32" s="1480">
        <v>1095.5141070631494</v>
      </c>
      <c r="K32" s="897">
        <v>127</v>
      </c>
    </row>
    <row r="33" spans="1:11" ht="12.75" customHeight="1" x14ac:dyDescent="0.2">
      <c r="A33" s="3" t="s">
        <v>615</v>
      </c>
      <c r="B33" s="1734">
        <v>8013.1531831510001</v>
      </c>
      <c r="C33" s="1045">
        <f t="shared" si="0"/>
        <v>45035.733960048019</v>
      </c>
      <c r="D33" s="1470">
        <v>26768.151999999998</v>
      </c>
      <c r="E33" s="1060">
        <v>0</v>
      </c>
      <c r="F33" s="1060">
        <v>2069.835</v>
      </c>
      <c r="G33" s="1060">
        <v>0</v>
      </c>
      <c r="H33" s="1060">
        <v>0</v>
      </c>
      <c r="I33" s="1060">
        <v>384.53145754942784</v>
      </c>
      <c r="J33" s="1480">
        <v>15813.215502498595</v>
      </c>
      <c r="K33" s="897">
        <v>2253</v>
      </c>
    </row>
    <row r="34" spans="1:11" ht="12.75" customHeight="1" x14ac:dyDescent="0.2">
      <c r="A34" s="3" t="s">
        <v>780</v>
      </c>
      <c r="B34" s="1734">
        <v>897.76025742859997</v>
      </c>
      <c r="C34" s="1045">
        <f t="shared" si="0"/>
        <v>5436.4086187254197</v>
      </c>
      <c r="D34" s="1470">
        <v>2690.7669999999998</v>
      </c>
      <c r="E34" s="1060">
        <v>0</v>
      </c>
      <c r="F34" s="1060">
        <v>138.44900000000001</v>
      </c>
      <c r="G34" s="1060">
        <v>0</v>
      </c>
      <c r="H34" s="1060">
        <v>0</v>
      </c>
      <c r="I34" s="1060">
        <v>12.768432085489261</v>
      </c>
      <c r="J34" s="1480">
        <v>2594.4241866399307</v>
      </c>
      <c r="K34" s="897">
        <v>296</v>
      </c>
    </row>
    <row r="35" spans="1:11" ht="12.75" customHeight="1" x14ac:dyDescent="0.2">
      <c r="A35" s="3" t="s">
        <v>781</v>
      </c>
      <c r="B35" s="1734">
        <v>267.72235805740002</v>
      </c>
      <c r="C35" s="1045">
        <f t="shared" si="0"/>
        <v>1640.2376354911335</v>
      </c>
      <c r="D35" s="1470">
        <v>888.14499999999998</v>
      </c>
      <c r="E35" s="1060">
        <v>0</v>
      </c>
      <c r="F35" s="1060">
        <v>6.8470000000000004</v>
      </c>
      <c r="G35" s="1060">
        <v>0</v>
      </c>
      <c r="H35" s="1060">
        <v>0</v>
      </c>
      <c r="I35" s="1060">
        <v>8.4433431939998069</v>
      </c>
      <c r="J35" s="1480">
        <v>736.80229229713382</v>
      </c>
      <c r="K35" s="897">
        <v>94</v>
      </c>
    </row>
    <row r="36" spans="1:11" ht="12.75" customHeight="1" x14ac:dyDescent="0.2">
      <c r="A36" s="3" t="s">
        <v>782</v>
      </c>
      <c r="B36" s="1734">
        <v>1088.2746833455999</v>
      </c>
      <c r="C36" s="1045">
        <f t="shared" si="0"/>
        <v>9437.6253135675397</v>
      </c>
      <c r="D36" s="1470">
        <v>4818.5389999999998</v>
      </c>
      <c r="E36" s="1060">
        <v>0</v>
      </c>
      <c r="F36" s="1060">
        <v>270.61200000000002</v>
      </c>
      <c r="G36" s="1060">
        <v>0</v>
      </c>
      <c r="H36" s="1060">
        <v>0</v>
      </c>
      <c r="I36" s="1060">
        <v>12.766290672402778</v>
      </c>
      <c r="J36" s="1480">
        <v>4335.7080228951363</v>
      </c>
      <c r="K36" s="897">
        <v>352</v>
      </c>
    </row>
    <row r="37" spans="1:11" ht="12.75" customHeight="1" x14ac:dyDescent="0.2">
      <c r="A37" s="3" t="s">
        <v>77</v>
      </c>
      <c r="B37" s="1734">
        <v>19594.461773195002</v>
      </c>
      <c r="C37" s="1045">
        <f t="shared" si="0"/>
        <v>153779.52222194581</v>
      </c>
      <c r="D37" s="1470">
        <v>59414.642</v>
      </c>
      <c r="E37" s="1060">
        <v>65.476939999999999</v>
      </c>
      <c r="F37" s="1060">
        <v>12599.692999999999</v>
      </c>
      <c r="G37" s="1060">
        <v>0</v>
      </c>
      <c r="H37" s="1060">
        <v>2664.5867200000002</v>
      </c>
      <c r="I37" s="1060">
        <v>1714.6996143724493</v>
      </c>
      <c r="J37" s="1480">
        <v>77320.423947573348</v>
      </c>
      <c r="K37" s="897">
        <v>6303</v>
      </c>
    </row>
    <row r="38" spans="1:11" ht="12.75" customHeight="1" x14ac:dyDescent="0.2">
      <c r="A38" s="3" t="s">
        <v>783</v>
      </c>
      <c r="B38" s="1734">
        <v>953.11661710869998</v>
      </c>
      <c r="C38" s="1045">
        <f t="shared" si="0"/>
        <v>8621.1565070718752</v>
      </c>
      <c r="D38" s="1470">
        <v>4248.9369999999999</v>
      </c>
      <c r="E38" s="1060">
        <v>0</v>
      </c>
      <c r="F38" s="1060">
        <v>229.85499999999999</v>
      </c>
      <c r="G38" s="1060">
        <v>0</v>
      </c>
      <c r="H38" s="1060">
        <v>0</v>
      </c>
      <c r="I38" s="1060">
        <v>12.327581292991404</v>
      </c>
      <c r="J38" s="1480">
        <v>4130.0369257788834</v>
      </c>
      <c r="K38" s="897">
        <v>424</v>
      </c>
    </row>
    <row r="39" spans="1:11" ht="12.75" customHeight="1" x14ac:dyDescent="0.2">
      <c r="A39" s="3" t="s">
        <v>455</v>
      </c>
      <c r="B39" s="1734">
        <v>1887.6884739303</v>
      </c>
      <c r="C39" s="1045">
        <f t="shared" si="0"/>
        <v>20259.898997103202</v>
      </c>
      <c r="D39" s="1470">
        <v>12319.763000000001</v>
      </c>
      <c r="E39" s="1060">
        <v>0</v>
      </c>
      <c r="F39" s="1060">
        <v>468.858</v>
      </c>
      <c r="G39" s="1060">
        <v>0</v>
      </c>
      <c r="H39" s="1060">
        <v>0</v>
      </c>
      <c r="I39" s="1060">
        <v>61.498496588633571</v>
      </c>
      <c r="J39" s="1480">
        <v>7409.7795005145672</v>
      </c>
      <c r="K39" s="897">
        <v>883</v>
      </c>
    </row>
    <row r="40" spans="1:11" ht="12.75" customHeight="1" x14ac:dyDescent="0.2">
      <c r="A40" s="3" t="s">
        <v>78</v>
      </c>
      <c r="B40" s="1734">
        <v>4555.6345186234003</v>
      </c>
      <c r="C40" s="1045">
        <f t="shared" si="0"/>
        <v>26117.090042272288</v>
      </c>
      <c r="D40" s="1470">
        <v>13744.977000000001</v>
      </c>
      <c r="E40" s="1060">
        <v>0</v>
      </c>
      <c r="F40" s="1060">
        <v>1313.817</v>
      </c>
      <c r="G40" s="1060">
        <v>0</v>
      </c>
      <c r="H40" s="1060">
        <v>0</v>
      </c>
      <c r="I40" s="1060">
        <v>285.17101034888799</v>
      </c>
      <c r="J40" s="1480">
        <v>10773.125031923399</v>
      </c>
      <c r="K40" s="897">
        <v>1071</v>
      </c>
    </row>
    <row r="41" spans="1:11" ht="12.75" customHeight="1" x14ac:dyDescent="0.2">
      <c r="A41" s="3" t="s">
        <v>149</v>
      </c>
      <c r="B41" s="1734">
        <v>507.63224874199994</v>
      </c>
      <c r="C41" s="1045">
        <f t="shared" si="0"/>
        <v>4692.5908002649148</v>
      </c>
      <c r="D41" s="1470">
        <v>2654.1640000000002</v>
      </c>
      <c r="E41" s="1060">
        <v>0</v>
      </c>
      <c r="F41" s="1060">
        <v>81.491</v>
      </c>
      <c r="G41" s="1060">
        <v>0</v>
      </c>
      <c r="H41" s="1060">
        <v>0</v>
      </c>
      <c r="I41" s="1060">
        <v>30.119637882544925</v>
      </c>
      <c r="J41" s="1480">
        <v>1926.8161623823696</v>
      </c>
      <c r="K41" s="897">
        <v>195</v>
      </c>
    </row>
    <row r="42" spans="1:11" ht="12.75" customHeight="1" x14ac:dyDescent="0.2">
      <c r="A42" s="3" t="s">
        <v>573</v>
      </c>
      <c r="B42" s="1734">
        <v>742.22276473309989</v>
      </c>
      <c r="C42" s="1045">
        <f t="shared" si="0"/>
        <v>3187.1336553230681</v>
      </c>
      <c r="D42" s="1470">
        <v>1675.3219999999999</v>
      </c>
      <c r="E42" s="1060">
        <v>0</v>
      </c>
      <c r="F42" s="1060">
        <v>143.44800000000001</v>
      </c>
      <c r="G42" s="1060">
        <v>0</v>
      </c>
      <c r="H42" s="1060">
        <v>0</v>
      </c>
      <c r="I42" s="1060">
        <v>0.6615438383575899</v>
      </c>
      <c r="J42" s="1480">
        <v>1367.7021114847105</v>
      </c>
      <c r="K42" s="897">
        <v>185</v>
      </c>
    </row>
    <row r="43" spans="1:11" ht="12.75" customHeight="1" x14ac:dyDescent="0.2">
      <c r="A43" s="3" t="s">
        <v>784</v>
      </c>
      <c r="B43" s="1734">
        <v>1138.525393399</v>
      </c>
      <c r="C43" s="1045">
        <f t="shared" si="0"/>
        <v>10075.677980186805</v>
      </c>
      <c r="D43" s="1470">
        <v>4923.1149999999998</v>
      </c>
      <c r="E43" s="1060">
        <v>0</v>
      </c>
      <c r="F43" s="1060">
        <v>295.52</v>
      </c>
      <c r="G43" s="1060">
        <v>0</v>
      </c>
      <c r="H43" s="1060">
        <v>0</v>
      </c>
      <c r="I43" s="1060">
        <v>38.623620207652166</v>
      </c>
      <c r="J43" s="1480">
        <v>4818.4193599791524</v>
      </c>
      <c r="K43" s="897">
        <v>491</v>
      </c>
    </row>
    <row r="44" spans="1:11" ht="12.75" customHeight="1" x14ac:dyDescent="0.2">
      <c r="A44" s="3" t="s">
        <v>151</v>
      </c>
      <c r="B44" s="1734">
        <v>2157.8326556942002</v>
      </c>
      <c r="C44" s="1045">
        <f t="shared" si="0"/>
        <v>11731.207491003084</v>
      </c>
      <c r="D44" s="1470">
        <v>6147.1120000000001</v>
      </c>
      <c r="E44" s="1060">
        <v>0</v>
      </c>
      <c r="F44" s="1060">
        <v>638.87900000000002</v>
      </c>
      <c r="G44" s="1060">
        <v>0</v>
      </c>
      <c r="H44" s="1060">
        <v>0</v>
      </c>
      <c r="I44" s="1060">
        <v>75.765281786231441</v>
      </c>
      <c r="J44" s="1480">
        <v>4869.4512092168525</v>
      </c>
      <c r="K44" s="897">
        <v>510</v>
      </c>
    </row>
    <row r="45" spans="1:11" ht="12.75" customHeight="1" x14ac:dyDescent="0.2">
      <c r="A45" s="3" t="s">
        <v>785</v>
      </c>
      <c r="B45" s="1734">
        <v>2658.4936844485997</v>
      </c>
      <c r="C45" s="1045">
        <f t="shared" si="0"/>
        <v>19184.195096431155</v>
      </c>
      <c r="D45" s="1470">
        <v>10309.895</v>
      </c>
      <c r="E45" s="1060">
        <v>0</v>
      </c>
      <c r="F45" s="1060">
        <v>867.09900000000005</v>
      </c>
      <c r="G45" s="1060">
        <v>0</v>
      </c>
      <c r="H45" s="1060">
        <v>0</v>
      </c>
      <c r="I45" s="1060">
        <v>84.648420740686845</v>
      </c>
      <c r="J45" s="1480">
        <v>7922.5526756904674</v>
      </c>
      <c r="K45" s="897">
        <v>1030</v>
      </c>
    </row>
    <row r="46" spans="1:11" ht="12.75" customHeight="1" x14ac:dyDescent="0.2">
      <c r="A46" s="3" t="s">
        <v>786</v>
      </c>
      <c r="B46" s="1734">
        <v>1979.9106333236002</v>
      </c>
      <c r="C46" s="1045">
        <f t="shared" si="0"/>
        <v>14279.750453338031</v>
      </c>
      <c r="D46" s="1470">
        <v>8478.7219999999998</v>
      </c>
      <c r="E46" s="1060">
        <v>0</v>
      </c>
      <c r="F46" s="1060">
        <v>441.35</v>
      </c>
      <c r="G46" s="1060">
        <v>0</v>
      </c>
      <c r="H46" s="1060">
        <v>0</v>
      </c>
      <c r="I46" s="1060">
        <v>84.286041400520006</v>
      </c>
      <c r="J46" s="1480">
        <v>5275.3924119375106</v>
      </c>
      <c r="K46" s="897">
        <v>636</v>
      </c>
    </row>
    <row r="47" spans="1:11" ht="12.75" customHeight="1" x14ac:dyDescent="0.2">
      <c r="A47" s="3" t="s">
        <v>787</v>
      </c>
      <c r="B47" s="1734">
        <v>988.60794573409999</v>
      </c>
      <c r="C47" s="1045">
        <f t="shared" si="0"/>
        <v>4178.8466958452045</v>
      </c>
      <c r="D47" s="1470">
        <v>2562.6370000000002</v>
      </c>
      <c r="E47" s="1060">
        <v>0</v>
      </c>
      <c r="F47" s="1060">
        <v>152.62</v>
      </c>
      <c r="G47" s="1060">
        <v>0</v>
      </c>
      <c r="H47" s="1060">
        <v>0</v>
      </c>
      <c r="I47" s="1060">
        <v>2.1223001765453229</v>
      </c>
      <c r="J47" s="1480">
        <v>1461.4673956686593</v>
      </c>
      <c r="K47" s="897">
        <v>247</v>
      </c>
    </row>
    <row r="48" spans="1:11" ht="12.75" customHeight="1" x14ac:dyDescent="0.2">
      <c r="A48" s="3" t="s">
        <v>788</v>
      </c>
      <c r="B48" s="1734">
        <v>3254.5391549668002</v>
      </c>
      <c r="C48" s="1045">
        <f t="shared" si="0"/>
        <v>24035.83629231566</v>
      </c>
      <c r="D48" s="1470">
        <v>12641.674000000001</v>
      </c>
      <c r="E48" s="1060">
        <v>0</v>
      </c>
      <c r="F48" s="1060">
        <v>561.17899999999997</v>
      </c>
      <c r="G48" s="1060">
        <v>0</v>
      </c>
      <c r="H48" s="1060">
        <v>0</v>
      </c>
      <c r="I48" s="1060">
        <v>194.43324824100168</v>
      </c>
      <c r="J48" s="1480">
        <v>10638.55004407466</v>
      </c>
      <c r="K48" s="897">
        <v>1047</v>
      </c>
    </row>
    <row r="49" spans="1:11" ht="12.75" customHeight="1" x14ac:dyDescent="0.2">
      <c r="A49" s="3" t="s">
        <v>465</v>
      </c>
      <c r="B49" s="1734">
        <v>774.73745832450004</v>
      </c>
      <c r="C49" s="1045">
        <f t="shared" si="0"/>
        <v>3670.9941588579027</v>
      </c>
      <c r="D49" s="1470">
        <v>2079.4499999999998</v>
      </c>
      <c r="E49" s="1060">
        <v>0</v>
      </c>
      <c r="F49" s="1060">
        <v>145.71899999999999</v>
      </c>
      <c r="G49" s="1060">
        <v>0</v>
      </c>
      <c r="H49" s="1060">
        <v>0</v>
      </c>
      <c r="I49" s="1060">
        <v>4.5253276384541792</v>
      </c>
      <c r="J49" s="1480">
        <v>1441.2998312194486</v>
      </c>
      <c r="K49" s="897">
        <v>186</v>
      </c>
    </row>
    <row r="50" spans="1:11" ht="12.75" customHeight="1" x14ac:dyDescent="0.2">
      <c r="A50" s="3" t="s">
        <v>575</v>
      </c>
      <c r="B50" s="1734">
        <v>15852.070118834999</v>
      </c>
      <c r="C50" s="1045">
        <f t="shared" si="0"/>
        <v>181971.3711566526</v>
      </c>
      <c r="D50" s="1470">
        <v>125478.32399999999</v>
      </c>
      <c r="E50" s="1060">
        <v>0</v>
      </c>
      <c r="F50" s="1060">
        <v>24042.42</v>
      </c>
      <c r="G50" s="1060">
        <v>0</v>
      </c>
      <c r="H50" s="1060">
        <v>0</v>
      </c>
      <c r="I50" s="1060">
        <v>797.87944097278455</v>
      </c>
      <c r="J50" s="1480">
        <v>31652.747715679812</v>
      </c>
      <c r="K50" s="897">
        <v>4959</v>
      </c>
    </row>
    <row r="51" spans="1:11" ht="12.75" customHeight="1" x14ac:dyDescent="0.2">
      <c r="A51" s="3" t="s">
        <v>789</v>
      </c>
      <c r="B51" s="1734">
        <v>1855.9265449639001</v>
      </c>
      <c r="C51" s="1045">
        <f t="shared" si="0"/>
        <v>21018.85177234892</v>
      </c>
      <c r="D51" s="1470">
        <v>14574.324000000001</v>
      </c>
      <c r="E51" s="1060">
        <v>0</v>
      </c>
      <c r="F51" s="1060">
        <v>418.16199999999998</v>
      </c>
      <c r="G51" s="1060">
        <v>0</v>
      </c>
      <c r="H51" s="1060">
        <v>0</v>
      </c>
      <c r="I51" s="1060">
        <v>31.151902261768193</v>
      </c>
      <c r="J51" s="1480">
        <v>5995.2138700871528</v>
      </c>
      <c r="K51" s="897">
        <v>712</v>
      </c>
    </row>
    <row r="52" spans="1:11" ht="12.75" customHeight="1" x14ac:dyDescent="0.2">
      <c r="A52" s="3" t="s">
        <v>621</v>
      </c>
      <c r="B52" s="1734">
        <v>1394.4677045853</v>
      </c>
      <c r="C52" s="1045">
        <f t="shared" si="0"/>
        <v>9863.7933634017118</v>
      </c>
      <c r="D52" s="1470">
        <v>4963.57</v>
      </c>
      <c r="E52" s="1060">
        <v>0</v>
      </c>
      <c r="F52" s="1060">
        <v>255.04300000000001</v>
      </c>
      <c r="G52" s="1060">
        <v>0</v>
      </c>
      <c r="H52" s="1060">
        <v>0</v>
      </c>
      <c r="I52" s="1060">
        <v>58.367759616488463</v>
      </c>
      <c r="J52" s="1480">
        <v>4586.8126037852235</v>
      </c>
      <c r="K52" s="897">
        <v>450</v>
      </c>
    </row>
    <row r="53" spans="1:11" ht="12.75" customHeight="1" x14ac:dyDescent="0.2">
      <c r="A53" s="3" t="s">
        <v>468</v>
      </c>
      <c r="B53" s="1734">
        <v>1297.7674793573001</v>
      </c>
      <c r="C53" s="1045">
        <f t="shared" si="0"/>
        <v>8858.8410091395399</v>
      </c>
      <c r="D53" s="1470">
        <v>4697.924</v>
      </c>
      <c r="E53" s="1060">
        <v>0</v>
      </c>
      <c r="F53" s="1060">
        <v>244.17599999999999</v>
      </c>
      <c r="G53" s="1060">
        <v>0</v>
      </c>
      <c r="H53" s="1060">
        <v>0</v>
      </c>
      <c r="I53" s="1060">
        <v>40.327793173977838</v>
      </c>
      <c r="J53" s="1480">
        <v>3876.4132159655619</v>
      </c>
      <c r="K53" s="897">
        <v>353</v>
      </c>
    </row>
    <row r="54" spans="1:11" ht="12.75" customHeight="1" x14ac:dyDescent="0.2">
      <c r="A54" s="3" t="s">
        <v>576</v>
      </c>
      <c r="B54" s="1734">
        <v>3197.3653781565004</v>
      </c>
      <c r="C54" s="1045">
        <f t="shared" si="0"/>
        <v>17493.233354516611</v>
      </c>
      <c r="D54" s="1470">
        <v>9162.7479999999996</v>
      </c>
      <c r="E54" s="1060">
        <v>0</v>
      </c>
      <c r="F54" s="1060">
        <v>587.99800000000005</v>
      </c>
      <c r="G54" s="1060">
        <v>0</v>
      </c>
      <c r="H54" s="1060">
        <v>0</v>
      </c>
      <c r="I54" s="1060">
        <v>193.58724763206652</v>
      </c>
      <c r="J54" s="1480">
        <v>7548.9001068845437</v>
      </c>
      <c r="K54" s="897">
        <v>1071</v>
      </c>
    </row>
    <row r="55" spans="1:11" ht="12.75" customHeight="1" x14ac:dyDescent="0.2">
      <c r="A55" s="3" t="s">
        <v>82</v>
      </c>
      <c r="B55" s="1734">
        <v>1373.9284311122001</v>
      </c>
      <c r="C55" s="1045">
        <f t="shared" si="0"/>
        <v>7049.166556369727</v>
      </c>
      <c r="D55" s="1470">
        <v>3370.4140000000002</v>
      </c>
      <c r="E55" s="1060">
        <v>0</v>
      </c>
      <c r="F55" s="1060">
        <v>421.37599999999998</v>
      </c>
      <c r="G55" s="1060">
        <v>0</v>
      </c>
      <c r="H55" s="1060">
        <v>0</v>
      </c>
      <c r="I55" s="1060">
        <v>69.526687400517829</v>
      </c>
      <c r="J55" s="1480">
        <v>3187.8498689692092</v>
      </c>
      <c r="K55" s="897">
        <v>319</v>
      </c>
    </row>
    <row r="56" spans="1:11" ht="12.75" customHeight="1" x14ac:dyDescent="0.2">
      <c r="A56" s="3" t="s">
        <v>790</v>
      </c>
      <c r="B56" s="1734">
        <v>385.19695291819994</v>
      </c>
      <c r="C56" s="1045">
        <f t="shared" si="0"/>
        <v>2017.4469282864741</v>
      </c>
      <c r="D56" s="1470">
        <v>1085.461</v>
      </c>
      <c r="E56" s="1060">
        <v>0</v>
      </c>
      <c r="F56" s="1060">
        <v>15.782999999999999</v>
      </c>
      <c r="G56" s="1060">
        <v>0</v>
      </c>
      <c r="H56" s="1060">
        <v>0</v>
      </c>
      <c r="I56" s="1060">
        <v>6.6957494818194156</v>
      </c>
      <c r="J56" s="1480">
        <v>909.50717880465481</v>
      </c>
      <c r="K56" s="897">
        <v>135</v>
      </c>
    </row>
    <row r="57" spans="1:11" ht="12.75" customHeight="1" x14ac:dyDescent="0.2">
      <c r="A57" s="3" t="s">
        <v>791</v>
      </c>
      <c r="B57" s="1734">
        <v>3655.6043811405002</v>
      </c>
      <c r="C57" s="1045">
        <f t="shared" si="0"/>
        <v>24301.797163564501</v>
      </c>
      <c r="D57" s="1470">
        <v>14225.934999999999</v>
      </c>
      <c r="E57" s="1060">
        <v>0</v>
      </c>
      <c r="F57" s="1060">
        <v>779.35699999999997</v>
      </c>
      <c r="G57" s="1060">
        <v>0</v>
      </c>
      <c r="H57" s="1060">
        <v>0</v>
      </c>
      <c r="I57" s="1060">
        <v>450.35254743279819</v>
      </c>
      <c r="J57" s="1480">
        <v>8846.1526161317033</v>
      </c>
      <c r="K57" s="897">
        <v>1156</v>
      </c>
    </row>
    <row r="58" spans="1:11" ht="12.75" customHeight="1" x14ac:dyDescent="0.2">
      <c r="A58" s="3" t="s">
        <v>84</v>
      </c>
      <c r="B58" s="1734">
        <v>564.63436813659996</v>
      </c>
      <c r="C58" s="1045">
        <f t="shared" si="0"/>
        <v>6480.0159582484175</v>
      </c>
      <c r="D58" s="1470">
        <v>3703.2289999999998</v>
      </c>
      <c r="E58" s="1060">
        <v>0</v>
      </c>
      <c r="F58" s="1060">
        <v>192.78800000000001</v>
      </c>
      <c r="G58" s="1060">
        <v>0</v>
      </c>
      <c r="H58" s="1060">
        <v>0</v>
      </c>
      <c r="I58" s="1060">
        <v>35.35929125349486</v>
      </c>
      <c r="J58" s="1480">
        <v>2548.6396669949231</v>
      </c>
      <c r="K58" s="897">
        <v>257</v>
      </c>
    </row>
    <row r="59" spans="1:11" ht="12.75" customHeight="1" x14ac:dyDescent="0.2">
      <c r="A59" s="3" t="s">
        <v>85</v>
      </c>
      <c r="B59" s="1734">
        <v>54136.618430330003</v>
      </c>
      <c r="C59" s="1045">
        <f t="shared" si="0"/>
        <v>404106.18899464788</v>
      </c>
      <c r="D59" s="1470">
        <v>156510.30799999999</v>
      </c>
      <c r="E59" s="1060">
        <v>9128.2535399999997</v>
      </c>
      <c r="F59" s="1060">
        <v>30298.268</v>
      </c>
      <c r="G59" s="1060">
        <v>0</v>
      </c>
      <c r="H59" s="1060">
        <v>35836.257960000003</v>
      </c>
      <c r="I59" s="1060">
        <v>4258.3179242656197</v>
      </c>
      <c r="J59" s="1480">
        <v>168074.78357038222</v>
      </c>
      <c r="K59" s="897">
        <v>16474</v>
      </c>
    </row>
    <row r="60" spans="1:11" ht="12.75" customHeight="1" x14ac:dyDescent="0.2">
      <c r="A60" s="3" t="s">
        <v>792</v>
      </c>
      <c r="B60" s="1734">
        <v>3439.452833891</v>
      </c>
      <c r="C60" s="1045">
        <f t="shared" si="0"/>
        <v>36150.087933253584</v>
      </c>
      <c r="D60" s="1470">
        <v>13688.298000000001</v>
      </c>
      <c r="E60" s="1060">
        <v>451.43658999999997</v>
      </c>
      <c r="F60" s="1060">
        <v>1407.787</v>
      </c>
      <c r="G60" s="1060">
        <v>0</v>
      </c>
      <c r="H60" s="1060">
        <v>978.13979000000006</v>
      </c>
      <c r="I60" s="1060">
        <v>193.48113917590132</v>
      </c>
      <c r="J60" s="1480">
        <v>19430.94541407768</v>
      </c>
      <c r="K60" s="897">
        <v>1337</v>
      </c>
    </row>
    <row r="61" spans="1:11" ht="12.75" customHeight="1" x14ac:dyDescent="0.2">
      <c r="A61" s="3" t="s">
        <v>157</v>
      </c>
      <c r="B61" s="1734">
        <v>1642.1629455779998</v>
      </c>
      <c r="C61" s="1045">
        <f t="shared" si="0"/>
        <v>19115.126513443916</v>
      </c>
      <c r="D61" s="1470">
        <v>11028.243</v>
      </c>
      <c r="E61" s="1060">
        <v>0</v>
      </c>
      <c r="F61" s="1060">
        <v>402.03100000000001</v>
      </c>
      <c r="G61" s="1060">
        <v>0</v>
      </c>
      <c r="H61" s="1060">
        <v>0</v>
      </c>
      <c r="I61" s="1060">
        <v>171.35705784228983</v>
      </c>
      <c r="J61" s="1480">
        <v>7513.4954556016264</v>
      </c>
      <c r="K61" s="897">
        <v>670</v>
      </c>
    </row>
    <row r="62" spans="1:11" ht="12.75" customHeight="1" x14ac:dyDescent="0.2">
      <c r="A62" s="3" t="s">
        <v>793</v>
      </c>
      <c r="B62" s="1734">
        <v>12528.830590737</v>
      </c>
      <c r="C62" s="1045">
        <f t="shared" si="0"/>
        <v>66192.273259919777</v>
      </c>
      <c r="D62" s="1470">
        <v>24636.478999999999</v>
      </c>
      <c r="E62" s="1060">
        <v>0</v>
      </c>
      <c r="F62" s="1060">
        <v>4408.5339999999997</v>
      </c>
      <c r="G62" s="1060">
        <v>0</v>
      </c>
      <c r="H62" s="1060">
        <v>0</v>
      </c>
      <c r="I62" s="1060">
        <v>627.41910033489739</v>
      </c>
      <c r="J62" s="1480">
        <v>36519.841159584881</v>
      </c>
      <c r="K62" s="897">
        <v>3277</v>
      </c>
    </row>
    <row r="63" spans="1:11" ht="12.75" customHeight="1" x14ac:dyDescent="0.2">
      <c r="A63" s="3" t="s">
        <v>794</v>
      </c>
      <c r="B63" s="1734">
        <v>772.05972639130005</v>
      </c>
      <c r="C63" s="1045">
        <f t="shared" si="0"/>
        <v>7012.6807763500819</v>
      </c>
      <c r="D63" s="1470">
        <v>4753.18</v>
      </c>
      <c r="E63" s="1060">
        <v>0</v>
      </c>
      <c r="F63" s="1060">
        <v>126.129</v>
      </c>
      <c r="G63" s="1060">
        <v>0</v>
      </c>
      <c r="H63" s="1060">
        <v>0</v>
      </c>
      <c r="I63" s="1060">
        <v>6.3613706377645407</v>
      </c>
      <c r="J63" s="1480">
        <v>2127.0104057123167</v>
      </c>
      <c r="K63" s="897">
        <v>325</v>
      </c>
    </row>
    <row r="64" spans="1:11" ht="12.75" customHeight="1" x14ac:dyDescent="0.2">
      <c r="A64" s="3" t="s">
        <v>583</v>
      </c>
      <c r="B64" s="1734">
        <v>2097.2696922078003</v>
      </c>
      <c r="C64" s="1045">
        <f t="shared" si="0"/>
        <v>13069.723181334972</v>
      </c>
      <c r="D64" s="1470">
        <v>7797.2740000000003</v>
      </c>
      <c r="E64" s="1060">
        <v>0</v>
      </c>
      <c r="F64" s="1060">
        <v>558.67399999999998</v>
      </c>
      <c r="G64" s="1060">
        <v>0</v>
      </c>
      <c r="H64" s="1060">
        <v>0</v>
      </c>
      <c r="I64" s="1060">
        <v>119.10427355175699</v>
      </c>
      <c r="J64" s="1480">
        <v>4594.6709077832138</v>
      </c>
      <c r="K64" s="897">
        <v>569</v>
      </c>
    </row>
    <row r="65" spans="1:11" ht="12.75" customHeight="1" x14ac:dyDescent="0.2">
      <c r="A65" s="3" t="s">
        <v>795</v>
      </c>
      <c r="B65" s="1734">
        <v>1340.1835688261999</v>
      </c>
      <c r="C65" s="1045">
        <f t="shared" si="0"/>
        <v>7705.4858457984174</v>
      </c>
      <c r="D65" s="1470">
        <v>4767.0990000000002</v>
      </c>
      <c r="E65" s="1060">
        <v>0</v>
      </c>
      <c r="F65" s="1060">
        <v>337.80200000000002</v>
      </c>
      <c r="G65" s="1060">
        <v>0</v>
      </c>
      <c r="H65" s="1060">
        <v>0</v>
      </c>
      <c r="I65" s="1060">
        <v>69.018288289012332</v>
      </c>
      <c r="J65" s="1480">
        <v>2531.5665575094058</v>
      </c>
      <c r="K65" s="897">
        <v>355</v>
      </c>
    </row>
    <row r="66" spans="1:11" ht="12.75" customHeight="1" x14ac:dyDescent="0.2">
      <c r="A66" s="3" t="s">
        <v>796</v>
      </c>
      <c r="B66" s="1734">
        <v>3605.5723245907998</v>
      </c>
      <c r="C66" s="1045">
        <f t="shared" si="0"/>
        <v>34432.448517362347</v>
      </c>
      <c r="D66" s="1470">
        <v>19606.918000000001</v>
      </c>
      <c r="E66" s="1060">
        <v>0</v>
      </c>
      <c r="F66" s="1060">
        <v>928.32600000000002</v>
      </c>
      <c r="G66" s="1060">
        <v>0</v>
      </c>
      <c r="H66" s="1060">
        <v>0</v>
      </c>
      <c r="I66" s="1060">
        <v>122.81255166080157</v>
      </c>
      <c r="J66" s="1480">
        <v>13774.391965701541</v>
      </c>
      <c r="K66" s="897">
        <v>1517</v>
      </c>
    </row>
    <row r="67" spans="1:11" ht="12.75" customHeight="1" x14ac:dyDescent="0.2">
      <c r="A67" s="3" t="s">
        <v>88</v>
      </c>
      <c r="B67" s="1734">
        <v>932.72424236339998</v>
      </c>
      <c r="C67" s="1045">
        <f t="shared" si="0"/>
        <v>11585.447768306232</v>
      </c>
      <c r="D67" s="1470">
        <v>6407.9579999999996</v>
      </c>
      <c r="E67" s="1060">
        <v>0</v>
      </c>
      <c r="F67" s="1060">
        <v>184.03100000000001</v>
      </c>
      <c r="G67" s="1060">
        <v>0</v>
      </c>
      <c r="H67" s="1060">
        <v>0</v>
      </c>
      <c r="I67" s="1060">
        <v>15.616587869168605</v>
      </c>
      <c r="J67" s="1480">
        <v>4977.8421804370628</v>
      </c>
      <c r="K67" s="897">
        <v>448</v>
      </c>
    </row>
    <row r="68" spans="1:11" ht="12.75" customHeight="1" x14ac:dyDescent="0.2">
      <c r="A68" s="3" t="s">
        <v>89</v>
      </c>
      <c r="B68" s="1734">
        <v>474.531152185</v>
      </c>
      <c r="C68" s="1045">
        <f t="shared" si="0"/>
        <v>4460.9096553057334</v>
      </c>
      <c r="D68" s="1470">
        <v>2499.1880000000001</v>
      </c>
      <c r="E68" s="1060">
        <v>0</v>
      </c>
      <c r="F68" s="1060">
        <v>88.197999999999993</v>
      </c>
      <c r="G68" s="1060">
        <v>0</v>
      </c>
      <c r="H68" s="1060">
        <v>0</v>
      </c>
      <c r="I68" s="1060">
        <v>11.945605535582033</v>
      </c>
      <c r="J68" s="1480">
        <v>1861.578049770151</v>
      </c>
      <c r="K68" s="897">
        <v>206</v>
      </c>
    </row>
    <row r="69" spans="1:11" ht="12.75" customHeight="1" x14ac:dyDescent="0.2">
      <c r="A69" s="3" t="s">
        <v>797</v>
      </c>
      <c r="B69" s="1734">
        <v>436.00567002290001</v>
      </c>
      <c r="C69" s="1045">
        <f t="shared" ref="C69:C123" si="1">SUM(D69:J69)</f>
        <v>4169.989487986968</v>
      </c>
      <c r="D69" s="1470">
        <v>2610.3200000000002</v>
      </c>
      <c r="E69" s="1060">
        <v>0</v>
      </c>
      <c r="F69" s="1060">
        <v>203.86799999999999</v>
      </c>
      <c r="G69" s="1060">
        <v>0</v>
      </c>
      <c r="H69" s="1060">
        <v>0</v>
      </c>
      <c r="I69" s="16">
        <v>8.8380691670220543E-2</v>
      </c>
      <c r="J69" s="1480">
        <v>1355.7131072952975</v>
      </c>
      <c r="K69" s="897">
        <v>192</v>
      </c>
    </row>
    <row r="70" spans="1:11" ht="12.75" customHeight="1" x14ac:dyDescent="0.2">
      <c r="A70" s="3" t="s">
        <v>798</v>
      </c>
      <c r="B70" s="1734">
        <v>1198.803377344</v>
      </c>
      <c r="C70" s="1045">
        <f t="shared" si="1"/>
        <v>12730.433541414179</v>
      </c>
      <c r="D70" s="1470">
        <v>8497.9940000000006</v>
      </c>
      <c r="E70" s="1060">
        <v>0</v>
      </c>
      <c r="F70" s="1060">
        <v>231.25399999999999</v>
      </c>
      <c r="G70" s="1060">
        <v>0</v>
      </c>
      <c r="H70" s="1060">
        <v>0</v>
      </c>
      <c r="I70" s="1060">
        <v>8.9509206493661839</v>
      </c>
      <c r="J70" s="1480">
        <v>3992.2346207648116</v>
      </c>
      <c r="K70" s="897">
        <v>481</v>
      </c>
    </row>
    <row r="71" spans="1:11" ht="12.75" customHeight="1" x14ac:dyDescent="0.2">
      <c r="A71" s="3" t="s">
        <v>547</v>
      </c>
      <c r="B71" s="1734">
        <v>856.16197623899996</v>
      </c>
      <c r="C71" s="1045">
        <f t="shared" si="1"/>
        <v>7929.5945409027127</v>
      </c>
      <c r="D71" s="1470">
        <v>3829.93</v>
      </c>
      <c r="E71" s="1060">
        <v>0</v>
      </c>
      <c r="F71" s="1060">
        <v>224.357</v>
      </c>
      <c r="G71" s="1060">
        <v>0</v>
      </c>
      <c r="H71" s="1060">
        <v>0</v>
      </c>
      <c r="I71" s="1060">
        <v>214.36578429331206</v>
      </c>
      <c r="J71" s="1480">
        <v>3660.9417566094007</v>
      </c>
      <c r="K71" s="897">
        <v>316</v>
      </c>
    </row>
    <row r="72" spans="1:11" ht="12.75" customHeight="1" x14ac:dyDescent="0.2">
      <c r="A72" s="3" t="s">
        <v>159</v>
      </c>
      <c r="B72" s="1734">
        <v>1677.4888740605998</v>
      </c>
      <c r="C72" s="1045">
        <f t="shared" si="1"/>
        <v>16995.721159085217</v>
      </c>
      <c r="D72" s="1470">
        <v>8357.5580000000009</v>
      </c>
      <c r="E72" s="1060">
        <v>0</v>
      </c>
      <c r="F72" s="1060">
        <v>391.20699999999999</v>
      </c>
      <c r="G72" s="1060">
        <v>0</v>
      </c>
      <c r="H72" s="1060">
        <v>0</v>
      </c>
      <c r="I72" s="1060">
        <v>31.762367321591736</v>
      </c>
      <c r="J72" s="1480">
        <v>8215.1937917636224</v>
      </c>
      <c r="K72" s="897">
        <v>723</v>
      </c>
    </row>
    <row r="73" spans="1:11" ht="12.75" customHeight="1" x14ac:dyDescent="0.2">
      <c r="A73" s="3" t="s">
        <v>585</v>
      </c>
      <c r="B73" s="1734">
        <v>855.40058048490016</v>
      </c>
      <c r="C73" s="1045">
        <f t="shared" si="1"/>
        <v>5567.9203755534418</v>
      </c>
      <c r="D73" s="1470">
        <v>3111.3850000000002</v>
      </c>
      <c r="E73" s="1060">
        <v>0</v>
      </c>
      <c r="F73" s="1060">
        <v>173.28</v>
      </c>
      <c r="G73" s="1060">
        <v>0</v>
      </c>
      <c r="H73" s="1060">
        <v>0</v>
      </c>
      <c r="I73" s="1060">
        <v>103.78673719225002</v>
      </c>
      <c r="J73" s="1480">
        <v>2179.4686383611916</v>
      </c>
      <c r="K73" s="897">
        <v>290</v>
      </c>
    </row>
    <row r="74" spans="1:11" ht="12.75" customHeight="1" x14ac:dyDescent="0.2">
      <c r="A74" s="3" t="s">
        <v>161</v>
      </c>
      <c r="B74" s="1734">
        <v>2095.6879975589</v>
      </c>
      <c r="C74" s="1045">
        <f t="shared" si="1"/>
        <v>13316.421252336464</v>
      </c>
      <c r="D74" s="1470">
        <v>7140.4639999999999</v>
      </c>
      <c r="E74" s="1060">
        <v>0</v>
      </c>
      <c r="F74" s="1060">
        <v>612.33299999999997</v>
      </c>
      <c r="G74" s="1060">
        <v>0</v>
      </c>
      <c r="H74" s="1060">
        <v>0</v>
      </c>
      <c r="I74" s="1060">
        <v>27.076331847423063</v>
      </c>
      <c r="J74" s="1480">
        <v>5536.5479204890416</v>
      </c>
      <c r="K74" s="897">
        <v>512</v>
      </c>
    </row>
    <row r="75" spans="1:11" ht="12.75" customHeight="1" x14ac:dyDescent="0.2">
      <c r="A75" s="3" t="s">
        <v>675</v>
      </c>
      <c r="B75" s="1734">
        <v>774.52648329400006</v>
      </c>
      <c r="C75" s="1045">
        <f t="shared" si="1"/>
        <v>5532.8784624923774</v>
      </c>
      <c r="D75" s="1470">
        <v>3221.71</v>
      </c>
      <c r="E75" s="1060">
        <v>0</v>
      </c>
      <c r="F75" s="1060">
        <v>205.298</v>
      </c>
      <c r="G75" s="1060">
        <v>0</v>
      </c>
      <c r="H75" s="1060">
        <v>0</v>
      </c>
      <c r="I75" s="1060">
        <v>65.928511166071459</v>
      </c>
      <c r="J75" s="1480">
        <v>2039.9419513263065</v>
      </c>
      <c r="K75" s="897">
        <v>255</v>
      </c>
    </row>
    <row r="76" spans="1:11" ht="12.75" customHeight="1" x14ac:dyDescent="0.2">
      <c r="A76" s="3" t="s">
        <v>2092</v>
      </c>
      <c r="B76" s="1734">
        <v>5988.5010530440004</v>
      </c>
      <c r="C76" s="1045">
        <f t="shared" si="1"/>
        <v>36630.790329769618</v>
      </c>
      <c r="D76" s="1470">
        <v>19141.732</v>
      </c>
      <c r="E76" s="1060">
        <v>0</v>
      </c>
      <c r="F76" s="1060">
        <v>1856.0360000000001</v>
      </c>
      <c r="G76" s="1060">
        <v>0</v>
      </c>
      <c r="H76" s="1060">
        <v>0</v>
      </c>
      <c r="I76" s="1060">
        <v>273.7396791241373</v>
      </c>
      <c r="J76" s="1480">
        <v>15359.282650645478</v>
      </c>
      <c r="K76" s="897">
        <v>1957</v>
      </c>
    </row>
    <row r="77" spans="1:11" ht="12.75" customHeight="1" x14ac:dyDescent="0.2">
      <c r="A77" s="3" t="s">
        <v>2093</v>
      </c>
      <c r="B77" s="1734">
        <v>1173.61836816</v>
      </c>
      <c r="C77" s="1045">
        <f t="shared" si="1"/>
        <v>13714.319047291414</v>
      </c>
      <c r="D77" s="1470">
        <v>8230.8379999999997</v>
      </c>
      <c r="E77" s="1060">
        <v>0</v>
      </c>
      <c r="F77" s="1060">
        <v>367.56700000000001</v>
      </c>
      <c r="G77" s="1060">
        <v>0</v>
      </c>
      <c r="H77" s="1060">
        <v>0</v>
      </c>
      <c r="I77" s="1060">
        <v>306.7723820999413</v>
      </c>
      <c r="J77" s="1480">
        <v>4809.1416651914733</v>
      </c>
      <c r="K77" s="897">
        <v>562</v>
      </c>
    </row>
    <row r="78" spans="1:11" ht="12.75" customHeight="1" x14ac:dyDescent="0.2">
      <c r="A78" s="3" t="s">
        <v>588</v>
      </c>
      <c r="B78" s="1734">
        <v>814.97652264430008</v>
      </c>
      <c r="C78" s="1045">
        <f t="shared" si="1"/>
        <v>4229.3960163993388</v>
      </c>
      <c r="D78" s="1470">
        <v>2589.1570000000002</v>
      </c>
      <c r="E78" s="1060">
        <v>0</v>
      </c>
      <c r="F78" s="1060">
        <v>136.88800000000001</v>
      </c>
      <c r="G78" s="1060">
        <v>0</v>
      </c>
      <c r="H78" s="1060">
        <v>0</v>
      </c>
      <c r="I78" s="1060">
        <v>25.336739061142961</v>
      </c>
      <c r="J78" s="1480">
        <v>1478.0142773381956</v>
      </c>
      <c r="K78" s="897">
        <v>194</v>
      </c>
    </row>
    <row r="79" spans="1:11" ht="12.75" customHeight="1" x14ac:dyDescent="0.2">
      <c r="A79" s="3" t="s">
        <v>93</v>
      </c>
      <c r="B79" s="1734">
        <v>6048.855338075</v>
      </c>
      <c r="C79" s="1045">
        <f t="shared" si="1"/>
        <v>51579.448919484028</v>
      </c>
      <c r="D79" s="1470">
        <v>26136.405999999999</v>
      </c>
      <c r="E79" s="1060">
        <v>0</v>
      </c>
      <c r="F79" s="1060">
        <v>5913.152</v>
      </c>
      <c r="G79" s="1060">
        <v>0</v>
      </c>
      <c r="H79" s="1060">
        <v>0</v>
      </c>
      <c r="I79" s="1060">
        <v>838.74354467997432</v>
      </c>
      <c r="J79" s="1480">
        <v>18691.147374804059</v>
      </c>
      <c r="K79" s="897">
        <v>2203</v>
      </c>
    </row>
    <row r="80" spans="1:11" ht="12.75" customHeight="1" x14ac:dyDescent="0.2">
      <c r="A80" s="3" t="s">
        <v>799</v>
      </c>
      <c r="B80" s="1734">
        <v>408.67408367750005</v>
      </c>
      <c r="C80" s="1045">
        <f t="shared" si="1"/>
        <v>5623.9798258643968</v>
      </c>
      <c r="D80" s="1470">
        <v>3303.3560000000002</v>
      </c>
      <c r="E80" s="1060">
        <v>0</v>
      </c>
      <c r="F80" s="1060">
        <v>85.608000000000004</v>
      </c>
      <c r="G80" s="1060">
        <v>0</v>
      </c>
      <c r="H80" s="1060">
        <v>0</v>
      </c>
      <c r="I80" s="1060">
        <v>4.8033997714553776</v>
      </c>
      <c r="J80" s="1480">
        <v>2230.2124260929413</v>
      </c>
      <c r="K80" s="897">
        <v>225</v>
      </c>
    </row>
    <row r="81" spans="1:11" ht="12.75" customHeight="1" x14ac:dyDescent="0.2">
      <c r="A81" s="3" t="s">
        <v>95</v>
      </c>
      <c r="B81" s="1734">
        <v>1301.9258365715</v>
      </c>
      <c r="C81" s="1045">
        <f t="shared" si="1"/>
        <v>7938.1431015414055</v>
      </c>
      <c r="D81" s="1470">
        <v>4061.6410000000001</v>
      </c>
      <c r="E81" s="1060">
        <v>549.51658000000009</v>
      </c>
      <c r="F81" s="1060">
        <v>319.858</v>
      </c>
      <c r="G81" s="1060">
        <v>0</v>
      </c>
      <c r="H81" s="1060">
        <v>391.65201000000002</v>
      </c>
      <c r="I81" s="1060">
        <v>114.07753155160214</v>
      </c>
      <c r="J81" s="1480">
        <v>2501.3979799898038</v>
      </c>
      <c r="K81" s="897">
        <v>327</v>
      </c>
    </row>
    <row r="82" spans="1:11" ht="12.75" customHeight="1" x14ac:dyDescent="0.2">
      <c r="A82" s="3" t="s">
        <v>96</v>
      </c>
      <c r="B82" s="1734">
        <v>3001.4117175545002</v>
      </c>
      <c r="C82" s="1045">
        <f t="shared" si="1"/>
        <v>18492.583914300096</v>
      </c>
      <c r="D82" s="1470">
        <v>9725.2199999999993</v>
      </c>
      <c r="E82" s="1060">
        <v>0</v>
      </c>
      <c r="F82" s="1060">
        <v>633.82500000000005</v>
      </c>
      <c r="G82" s="1060">
        <v>0</v>
      </c>
      <c r="H82" s="1060">
        <v>0</v>
      </c>
      <c r="I82" s="1060">
        <v>111.04174220239541</v>
      </c>
      <c r="J82" s="1480">
        <v>8022.4971720977019</v>
      </c>
      <c r="K82" s="897">
        <v>1039</v>
      </c>
    </row>
    <row r="83" spans="1:11" ht="12.75" customHeight="1" x14ac:dyDescent="0.2">
      <c r="A83" s="3" t="s">
        <v>393</v>
      </c>
      <c r="B83" s="1734">
        <v>524.09087124219991</v>
      </c>
      <c r="C83" s="1045">
        <f t="shared" si="1"/>
        <v>6008.958935035881</v>
      </c>
      <c r="D83" s="1470">
        <v>3023.2469999999998</v>
      </c>
      <c r="E83" s="1060">
        <v>0</v>
      </c>
      <c r="F83" s="1060">
        <v>108.834</v>
      </c>
      <c r="G83" s="1060">
        <v>0</v>
      </c>
      <c r="H83" s="1060">
        <v>0</v>
      </c>
      <c r="I83" s="1060">
        <v>9.4190994958793087E-2</v>
      </c>
      <c r="J83" s="1480">
        <v>2876.7837440409226</v>
      </c>
      <c r="K83" s="897">
        <v>211</v>
      </c>
    </row>
    <row r="84" spans="1:11" ht="12.75" customHeight="1" x14ac:dyDescent="0.2">
      <c r="A84" s="3" t="s">
        <v>590</v>
      </c>
      <c r="B84" s="1734">
        <v>1332.3571054291001</v>
      </c>
      <c r="C84" s="1045">
        <f t="shared" si="1"/>
        <v>7705.614529772035</v>
      </c>
      <c r="D84" s="1470">
        <v>3530.0340000000001</v>
      </c>
      <c r="E84" s="1060">
        <v>0</v>
      </c>
      <c r="F84" s="1060">
        <v>255.11199999999999</v>
      </c>
      <c r="G84" s="1060">
        <v>0</v>
      </c>
      <c r="H84" s="1060">
        <v>0</v>
      </c>
      <c r="I84" s="1060">
        <v>138.88891070629148</v>
      </c>
      <c r="J84" s="1480">
        <v>3781.5796190657434</v>
      </c>
      <c r="K84" s="897">
        <v>388</v>
      </c>
    </row>
    <row r="85" spans="1:11" ht="12.75" customHeight="1" x14ac:dyDescent="0.2">
      <c r="A85" s="3" t="s">
        <v>729</v>
      </c>
      <c r="B85" s="1734">
        <v>3667.1807768951999</v>
      </c>
      <c r="C85" s="1045">
        <f t="shared" si="1"/>
        <v>23176.25104278039</v>
      </c>
      <c r="D85" s="1470">
        <v>13880.67</v>
      </c>
      <c r="E85" s="1060">
        <v>0</v>
      </c>
      <c r="F85" s="1060">
        <v>1897.328</v>
      </c>
      <c r="G85" s="1060">
        <v>0</v>
      </c>
      <c r="H85" s="1060">
        <v>0</v>
      </c>
      <c r="I85" s="1060">
        <v>84.497379483818875</v>
      </c>
      <c r="J85" s="1480">
        <v>7313.7556632965725</v>
      </c>
      <c r="K85" s="897">
        <v>1061</v>
      </c>
    </row>
    <row r="86" spans="1:11" ht="12.75" customHeight="1" x14ac:dyDescent="0.2">
      <c r="A86" s="3" t="s">
        <v>800</v>
      </c>
      <c r="B86" s="1734">
        <v>460.12972471070003</v>
      </c>
      <c r="C86" s="1045">
        <f t="shared" si="1"/>
        <v>4302.3175006223046</v>
      </c>
      <c r="D86" s="1470">
        <v>2401.0740000000001</v>
      </c>
      <c r="E86" s="1060">
        <v>0</v>
      </c>
      <c r="F86" s="1060">
        <v>81.415999999999997</v>
      </c>
      <c r="G86" s="1060">
        <v>0</v>
      </c>
      <c r="H86" s="1060">
        <v>0</v>
      </c>
      <c r="I86" s="1060">
        <v>11.168892682860839</v>
      </c>
      <c r="J86" s="1480">
        <v>1808.6586079394431</v>
      </c>
      <c r="K86" s="897">
        <v>176</v>
      </c>
    </row>
    <row r="87" spans="1:11" ht="12.75" customHeight="1" x14ac:dyDescent="0.2">
      <c r="A87" s="3" t="s">
        <v>593</v>
      </c>
      <c r="B87" s="1734">
        <v>1703.1656580444001</v>
      </c>
      <c r="C87" s="1045">
        <f t="shared" si="1"/>
        <v>12233.263689351792</v>
      </c>
      <c r="D87" s="1470">
        <v>5956.393</v>
      </c>
      <c r="E87" s="1060">
        <v>0</v>
      </c>
      <c r="F87" s="1060">
        <v>503.90699999999998</v>
      </c>
      <c r="G87" s="1060">
        <v>0</v>
      </c>
      <c r="H87" s="1060">
        <v>0</v>
      </c>
      <c r="I87" s="1060">
        <v>44.844489843659872</v>
      </c>
      <c r="J87" s="1480">
        <v>5728.1191995081308</v>
      </c>
      <c r="K87" s="897">
        <v>543</v>
      </c>
    </row>
    <row r="88" spans="1:11" ht="12.75" customHeight="1" x14ac:dyDescent="0.2">
      <c r="A88" s="3" t="s">
        <v>801</v>
      </c>
      <c r="B88" s="1734">
        <v>660.64266087409999</v>
      </c>
      <c r="C88" s="1045">
        <f t="shared" si="1"/>
        <v>3715.0112869576842</v>
      </c>
      <c r="D88" s="1470">
        <v>2417.0259999999998</v>
      </c>
      <c r="E88" s="1060">
        <v>0</v>
      </c>
      <c r="F88" s="1060">
        <v>103.991</v>
      </c>
      <c r="G88" s="1060">
        <v>0</v>
      </c>
      <c r="H88" s="1060">
        <v>0</v>
      </c>
      <c r="I88" s="1060">
        <v>12.961065516544553</v>
      </c>
      <c r="J88" s="1480">
        <v>1181.0332214411396</v>
      </c>
      <c r="K88" s="897">
        <v>171</v>
      </c>
    </row>
    <row r="89" spans="1:11" ht="12.75" customHeight="1" x14ac:dyDescent="0.2">
      <c r="A89" s="3" t="s">
        <v>98</v>
      </c>
      <c r="B89" s="1734">
        <v>598.22854342649987</v>
      </c>
      <c r="C89" s="1045">
        <f t="shared" si="1"/>
        <v>4037.7123838886655</v>
      </c>
      <c r="D89" s="1470">
        <v>2920.3870000000002</v>
      </c>
      <c r="E89" s="1060">
        <v>0</v>
      </c>
      <c r="F89" s="1060">
        <v>90.519000000000005</v>
      </c>
      <c r="G89" s="1060">
        <v>0</v>
      </c>
      <c r="H89" s="1060">
        <v>0</v>
      </c>
      <c r="I89" s="1060">
        <v>13.10281532561107</v>
      </c>
      <c r="J89" s="1480">
        <v>1013.7035685630542</v>
      </c>
      <c r="K89" s="897">
        <v>141</v>
      </c>
    </row>
    <row r="90" spans="1:11" ht="12.75" customHeight="1" x14ac:dyDescent="0.2">
      <c r="A90" s="3" t="s">
        <v>99</v>
      </c>
      <c r="B90" s="1734">
        <v>1998.9187878746004</v>
      </c>
      <c r="C90" s="1045">
        <f t="shared" si="1"/>
        <v>15251.374303768971</v>
      </c>
      <c r="D90" s="1470">
        <v>7459.2529999999997</v>
      </c>
      <c r="E90" s="1060">
        <v>0</v>
      </c>
      <c r="F90" s="1060">
        <v>616.32600000000002</v>
      </c>
      <c r="G90" s="1060">
        <v>0</v>
      </c>
      <c r="H90" s="1060">
        <v>0</v>
      </c>
      <c r="I90" s="1060">
        <v>57.789647987809659</v>
      </c>
      <c r="J90" s="1480">
        <v>7118.0056557811604</v>
      </c>
      <c r="K90" s="897">
        <v>649</v>
      </c>
    </row>
    <row r="91" spans="1:11" ht="12.75" customHeight="1" x14ac:dyDescent="0.2">
      <c r="A91" s="3" t="s">
        <v>100</v>
      </c>
      <c r="B91" s="1734">
        <v>980.38925014929987</v>
      </c>
      <c r="C91" s="1045">
        <f t="shared" si="1"/>
        <v>4689.1146530273409</v>
      </c>
      <c r="D91" s="1470">
        <v>2966.509</v>
      </c>
      <c r="E91" s="1060">
        <v>0</v>
      </c>
      <c r="F91" s="1060">
        <v>119.755</v>
      </c>
      <c r="G91" s="1060">
        <v>0</v>
      </c>
      <c r="H91" s="1060">
        <v>0</v>
      </c>
      <c r="I91" s="1060">
        <v>18.574850259824267</v>
      </c>
      <c r="J91" s="1480">
        <v>1584.2758027675161</v>
      </c>
      <c r="K91" s="897">
        <v>229</v>
      </c>
    </row>
    <row r="92" spans="1:11" ht="12.75" customHeight="1" x14ac:dyDescent="0.2">
      <c r="A92" s="3" t="s">
        <v>802</v>
      </c>
      <c r="B92" s="1734">
        <v>2123.6762172489998</v>
      </c>
      <c r="C92" s="1045">
        <f t="shared" si="1"/>
        <v>12665.824172119343</v>
      </c>
      <c r="D92" s="1470">
        <v>8439.5130000000008</v>
      </c>
      <c r="E92" s="1060">
        <v>0</v>
      </c>
      <c r="F92" s="1060">
        <v>334.697</v>
      </c>
      <c r="G92" s="1060">
        <v>0</v>
      </c>
      <c r="H92" s="1060">
        <v>0</v>
      </c>
      <c r="I92" s="1060">
        <v>123.98094562164773</v>
      </c>
      <c r="J92" s="1480">
        <v>3767.6332264976936</v>
      </c>
      <c r="K92" s="897">
        <v>513</v>
      </c>
    </row>
    <row r="93" spans="1:11" ht="12.75" customHeight="1" x14ac:dyDescent="0.2">
      <c r="A93" s="3" t="s">
        <v>803</v>
      </c>
      <c r="B93" s="1734">
        <v>3481.52630374</v>
      </c>
      <c r="C93" s="1045">
        <f t="shared" si="1"/>
        <v>20330.538670602509</v>
      </c>
      <c r="D93" s="1470">
        <v>10609.477000000001</v>
      </c>
      <c r="E93" s="1060">
        <v>0</v>
      </c>
      <c r="F93" s="1060">
        <v>1170.9269999999999</v>
      </c>
      <c r="G93" s="1060">
        <v>0</v>
      </c>
      <c r="H93" s="1060">
        <v>0</v>
      </c>
      <c r="I93" s="1060">
        <v>109.38988097925694</v>
      </c>
      <c r="J93" s="1480">
        <v>8440.7447896232497</v>
      </c>
      <c r="K93" s="897">
        <v>950</v>
      </c>
    </row>
    <row r="94" spans="1:11" ht="12.75" customHeight="1" x14ac:dyDescent="0.2">
      <c r="A94" s="3" t="s">
        <v>804</v>
      </c>
      <c r="B94" s="1734">
        <v>573.58188879940008</v>
      </c>
      <c r="C94" s="1045">
        <f t="shared" si="1"/>
        <v>4266.7359300718072</v>
      </c>
      <c r="D94" s="1470">
        <v>1842.8109999999999</v>
      </c>
      <c r="E94" s="1060">
        <v>0</v>
      </c>
      <c r="F94" s="1060">
        <v>77.850999999999999</v>
      </c>
      <c r="G94" s="1060">
        <v>0</v>
      </c>
      <c r="H94" s="1060">
        <v>0</v>
      </c>
      <c r="I94" s="1060">
        <v>30.682792998498186</v>
      </c>
      <c r="J94" s="1480">
        <v>2315.3911370733094</v>
      </c>
      <c r="K94" s="897">
        <v>219</v>
      </c>
    </row>
    <row r="95" spans="1:11" ht="12.75" customHeight="1" x14ac:dyDescent="0.2">
      <c r="A95" s="3" t="s">
        <v>2050</v>
      </c>
      <c r="B95" s="1734">
        <v>2012.8013914923999</v>
      </c>
      <c r="C95" s="1045">
        <f t="shared" si="1"/>
        <v>11791.788501430539</v>
      </c>
      <c r="D95" s="1470">
        <v>7529.9840000000004</v>
      </c>
      <c r="E95" s="1060">
        <v>0</v>
      </c>
      <c r="F95" s="1060">
        <v>340.74200000000002</v>
      </c>
      <c r="G95" s="1060">
        <v>0</v>
      </c>
      <c r="H95" s="1060">
        <v>0</v>
      </c>
      <c r="I95" s="1060">
        <v>12.276432225430842</v>
      </c>
      <c r="J95" s="1480">
        <v>3908.7860692051072</v>
      </c>
      <c r="K95" s="897">
        <v>526</v>
      </c>
    </row>
    <row r="96" spans="1:11" ht="12.75" customHeight="1" x14ac:dyDescent="0.2">
      <c r="A96" s="3" t="s">
        <v>805</v>
      </c>
      <c r="B96" s="1734">
        <v>5070.4514993979992</v>
      </c>
      <c r="C96" s="1045">
        <f t="shared" si="1"/>
        <v>19156.996568802009</v>
      </c>
      <c r="D96" s="1470">
        <v>9758.6090000000004</v>
      </c>
      <c r="E96" s="1060">
        <v>0</v>
      </c>
      <c r="F96" s="1060">
        <v>1961.7260000000001</v>
      </c>
      <c r="G96" s="1060">
        <v>0</v>
      </c>
      <c r="H96" s="1060">
        <v>0</v>
      </c>
      <c r="I96" s="1060">
        <v>335.40119282887105</v>
      </c>
      <c r="J96" s="1480">
        <v>7101.2603759731364</v>
      </c>
      <c r="K96" s="897">
        <v>869</v>
      </c>
    </row>
    <row r="97" spans="1:11" ht="12.75" customHeight="1" x14ac:dyDescent="0.2">
      <c r="A97" s="3" t="s">
        <v>631</v>
      </c>
      <c r="B97" s="1734">
        <v>922.55851757790003</v>
      </c>
      <c r="C97" s="1045">
        <f t="shared" si="1"/>
        <v>3823.8209579464842</v>
      </c>
      <c r="D97" s="1470">
        <v>1156.848</v>
      </c>
      <c r="E97" s="1060">
        <v>0</v>
      </c>
      <c r="F97" s="1060">
        <v>53.84</v>
      </c>
      <c r="G97" s="1060">
        <v>0</v>
      </c>
      <c r="H97" s="1060">
        <v>0</v>
      </c>
      <c r="I97" s="1060">
        <v>148.96119476310616</v>
      </c>
      <c r="J97" s="1480">
        <v>2464.1717631833781</v>
      </c>
      <c r="K97" s="897">
        <v>215</v>
      </c>
    </row>
    <row r="98" spans="1:11" ht="12.75" customHeight="1" x14ac:dyDescent="0.2">
      <c r="A98" s="3" t="s">
        <v>806</v>
      </c>
      <c r="B98" s="1734">
        <v>251.65802131959998</v>
      </c>
      <c r="C98" s="1045">
        <f t="shared" si="1"/>
        <v>3066.765123023923</v>
      </c>
      <c r="D98" s="1470">
        <v>2262.1030000000001</v>
      </c>
      <c r="E98" s="1060">
        <v>0</v>
      </c>
      <c r="F98" s="1060">
        <v>12.307</v>
      </c>
      <c r="G98" s="1060">
        <v>0</v>
      </c>
      <c r="H98" s="1060">
        <v>0</v>
      </c>
      <c r="I98" s="1060">
        <v>0.10075785416028778</v>
      </c>
      <c r="J98" s="1480">
        <v>792.25436516976276</v>
      </c>
      <c r="K98" s="897">
        <v>96</v>
      </c>
    </row>
    <row r="99" spans="1:11" ht="12.75" customHeight="1" x14ac:dyDescent="0.2">
      <c r="A99" s="3" t="s">
        <v>807</v>
      </c>
      <c r="B99" s="1734">
        <v>1237.4326877773001</v>
      </c>
      <c r="C99" s="1045">
        <f t="shared" si="1"/>
        <v>6784.3488904504466</v>
      </c>
      <c r="D99" s="1470">
        <v>2759.049</v>
      </c>
      <c r="E99" s="1060">
        <v>0</v>
      </c>
      <c r="F99" s="1060">
        <v>262.35000000000002</v>
      </c>
      <c r="G99" s="1060">
        <v>0</v>
      </c>
      <c r="H99" s="1060">
        <v>0</v>
      </c>
      <c r="I99" s="1060">
        <v>4.6521318288735936</v>
      </c>
      <c r="J99" s="1480">
        <v>3758.2977586215729</v>
      </c>
      <c r="K99" s="897">
        <v>350</v>
      </c>
    </row>
    <row r="100" spans="1:11" ht="12.75" customHeight="1" x14ac:dyDescent="0.2">
      <c r="A100" s="3" t="s">
        <v>101</v>
      </c>
      <c r="B100" s="1734">
        <v>1380.5120149711997</v>
      </c>
      <c r="C100" s="1045">
        <f t="shared" si="1"/>
        <v>19911.510882691593</v>
      </c>
      <c r="D100" s="1470">
        <v>13452.401</v>
      </c>
      <c r="E100" s="1060">
        <v>0</v>
      </c>
      <c r="F100" s="1060">
        <v>485.43400000000003</v>
      </c>
      <c r="G100" s="1060">
        <v>0</v>
      </c>
      <c r="H100" s="1060">
        <v>0</v>
      </c>
      <c r="I100" s="1060">
        <v>37.380967872121438</v>
      </c>
      <c r="J100" s="1480">
        <v>5936.2949148194739</v>
      </c>
      <c r="K100" s="897">
        <v>710</v>
      </c>
    </row>
    <row r="101" spans="1:11" ht="12.75" customHeight="1" x14ac:dyDescent="0.2">
      <c r="A101" s="3" t="s">
        <v>103</v>
      </c>
      <c r="B101" s="1734">
        <v>3441.1187424486998</v>
      </c>
      <c r="C101" s="1045">
        <f t="shared" si="1"/>
        <v>32766.964777296285</v>
      </c>
      <c r="D101" s="1470">
        <v>20947.263999999999</v>
      </c>
      <c r="E101" s="1060">
        <v>0</v>
      </c>
      <c r="F101" s="1060">
        <v>702.47799999999995</v>
      </c>
      <c r="G101" s="1060">
        <v>0</v>
      </c>
      <c r="H101" s="1060">
        <v>0</v>
      </c>
      <c r="I101" s="1060">
        <v>151.62753759008069</v>
      </c>
      <c r="J101" s="1480">
        <v>10965.595239706208</v>
      </c>
      <c r="K101" s="897">
        <v>1288</v>
      </c>
    </row>
    <row r="102" spans="1:11" ht="12.75" customHeight="1" x14ac:dyDescent="0.2">
      <c r="A102" s="3" t="s">
        <v>808</v>
      </c>
      <c r="B102" s="1734">
        <v>977.93309423860001</v>
      </c>
      <c r="C102" s="1045">
        <f t="shared" si="1"/>
        <v>10203.711487573866</v>
      </c>
      <c r="D102" s="1470">
        <v>5495.5060000000003</v>
      </c>
      <c r="E102" s="1060">
        <v>0</v>
      </c>
      <c r="F102" s="1060">
        <v>134.62299999999999</v>
      </c>
      <c r="G102" s="1060">
        <v>0</v>
      </c>
      <c r="H102" s="1060">
        <v>0</v>
      </c>
      <c r="I102" s="1060">
        <v>4.0262258241615516</v>
      </c>
      <c r="J102" s="1480">
        <v>4569.5562617497053</v>
      </c>
      <c r="K102" s="897">
        <v>382</v>
      </c>
    </row>
    <row r="103" spans="1:11" ht="12.75" customHeight="1" x14ac:dyDescent="0.2">
      <c r="A103" s="3" t="s">
        <v>171</v>
      </c>
      <c r="B103" s="1734">
        <v>5104.9925451296003</v>
      </c>
      <c r="C103" s="1045">
        <f t="shared" si="1"/>
        <v>46825.467058620685</v>
      </c>
      <c r="D103" s="1470">
        <v>26593.562999999998</v>
      </c>
      <c r="E103" s="1060">
        <v>50.149839999999998</v>
      </c>
      <c r="F103" s="1060">
        <v>1550.085</v>
      </c>
      <c r="G103" s="1060">
        <v>0</v>
      </c>
      <c r="H103" s="1060">
        <v>153.60901000000001</v>
      </c>
      <c r="I103" s="1060">
        <v>181.4925524050692</v>
      </c>
      <c r="J103" s="1480">
        <v>18296.567656215619</v>
      </c>
      <c r="K103" s="897">
        <v>2227</v>
      </c>
    </row>
    <row r="104" spans="1:11" ht="12.75" customHeight="1" x14ac:dyDescent="0.2">
      <c r="A104" s="3" t="s">
        <v>809</v>
      </c>
      <c r="B104" s="1734">
        <v>182.3354979607</v>
      </c>
      <c r="C104" s="1045">
        <f t="shared" si="1"/>
        <v>1435.7591888810464</v>
      </c>
      <c r="D104" s="1470">
        <v>969.55</v>
      </c>
      <c r="E104" s="1060">
        <v>0</v>
      </c>
      <c r="F104" s="1060">
        <v>34.862000000000002</v>
      </c>
      <c r="G104" s="1060">
        <v>0</v>
      </c>
      <c r="H104" s="1060">
        <v>0</v>
      </c>
      <c r="I104" s="1060">
        <v>0.18970102619823145</v>
      </c>
      <c r="J104" s="1480">
        <v>431.15748785484823</v>
      </c>
      <c r="K104" s="897">
        <v>53</v>
      </c>
    </row>
    <row r="105" spans="1:11" ht="12.75" customHeight="1" x14ac:dyDescent="0.2">
      <c r="A105" s="3" t="s">
        <v>810</v>
      </c>
      <c r="B105" s="1734">
        <v>886.38345256219998</v>
      </c>
      <c r="C105" s="1045">
        <f t="shared" si="1"/>
        <v>8339.8073978918837</v>
      </c>
      <c r="D105" s="1470">
        <v>4702.4030000000002</v>
      </c>
      <c r="E105" s="1060">
        <v>0</v>
      </c>
      <c r="F105" s="1060">
        <v>131.01</v>
      </c>
      <c r="G105" s="1060">
        <v>0</v>
      </c>
      <c r="H105" s="1060">
        <v>0</v>
      </c>
      <c r="I105" s="1060">
        <v>12.479343600925636</v>
      </c>
      <c r="J105" s="1480">
        <v>3493.915054290957</v>
      </c>
      <c r="K105" s="897">
        <v>409</v>
      </c>
    </row>
    <row r="106" spans="1:11" ht="12.75" customHeight="1" x14ac:dyDescent="0.2">
      <c r="A106" s="3" t="s">
        <v>811</v>
      </c>
      <c r="B106" s="1734">
        <v>1431.2535497634001</v>
      </c>
      <c r="C106" s="1045">
        <f t="shared" si="1"/>
        <v>11635.871090298468</v>
      </c>
      <c r="D106" s="1470">
        <v>5894.2330000000002</v>
      </c>
      <c r="E106" s="1060">
        <v>0</v>
      </c>
      <c r="F106" s="1060">
        <v>709.33900000000006</v>
      </c>
      <c r="G106" s="1060">
        <v>0</v>
      </c>
      <c r="H106" s="1060">
        <v>0</v>
      </c>
      <c r="I106" s="1060">
        <v>35.031942705380935</v>
      </c>
      <c r="J106" s="1480">
        <v>4997.2671475930874</v>
      </c>
      <c r="K106" s="897">
        <v>564</v>
      </c>
    </row>
    <row r="107" spans="1:11" ht="12.75" customHeight="1" x14ac:dyDescent="0.2">
      <c r="A107" s="3" t="s">
        <v>105</v>
      </c>
      <c r="B107" s="1734">
        <v>1320.2114180718002</v>
      </c>
      <c r="C107" s="1045">
        <f t="shared" si="1"/>
        <v>10226.52789974191</v>
      </c>
      <c r="D107" s="1470">
        <v>6334.9709999999995</v>
      </c>
      <c r="E107" s="1060">
        <v>0</v>
      </c>
      <c r="F107" s="1060">
        <v>288.00700000000001</v>
      </c>
      <c r="G107" s="1060">
        <v>0</v>
      </c>
      <c r="H107" s="1060">
        <v>0</v>
      </c>
      <c r="I107" s="1060">
        <v>5.0685273130207076</v>
      </c>
      <c r="J107" s="1480">
        <v>3598.4813724288902</v>
      </c>
      <c r="K107" s="897">
        <v>451</v>
      </c>
    </row>
    <row r="108" spans="1:11" ht="12.75" customHeight="1" x14ac:dyDescent="0.2">
      <c r="A108" s="3" t="s">
        <v>174</v>
      </c>
      <c r="B108" s="1734">
        <v>3507.9926953048994</v>
      </c>
      <c r="C108" s="1045">
        <f t="shared" si="1"/>
        <v>19851.731080788912</v>
      </c>
      <c r="D108" s="1470">
        <v>10085.147999999999</v>
      </c>
      <c r="E108" s="1060">
        <v>0</v>
      </c>
      <c r="F108" s="1060">
        <v>1511.558</v>
      </c>
      <c r="G108" s="1060">
        <v>0</v>
      </c>
      <c r="H108" s="1060">
        <v>0</v>
      </c>
      <c r="I108" s="1060">
        <v>68.067004795673526</v>
      </c>
      <c r="J108" s="1480">
        <v>8186.9580759932396</v>
      </c>
      <c r="K108" s="897">
        <v>946</v>
      </c>
    </row>
    <row r="109" spans="1:11" ht="12.75" customHeight="1" x14ac:dyDescent="0.2">
      <c r="A109" s="3" t="s">
        <v>107</v>
      </c>
      <c r="B109" s="1734">
        <v>3444.8721399182996</v>
      </c>
      <c r="C109" s="1045">
        <f t="shared" si="1"/>
        <v>15880.550924974214</v>
      </c>
      <c r="D109" s="1470">
        <v>7992.9290000000001</v>
      </c>
      <c r="E109" s="1060">
        <v>0</v>
      </c>
      <c r="F109" s="1060">
        <v>1160.5940000000001</v>
      </c>
      <c r="G109" s="1060">
        <v>0</v>
      </c>
      <c r="H109" s="1060">
        <v>0</v>
      </c>
      <c r="I109" s="1060">
        <v>308.44537276657155</v>
      </c>
      <c r="J109" s="1480">
        <v>6418.582552207642</v>
      </c>
      <c r="K109" s="897">
        <v>689</v>
      </c>
    </row>
    <row r="110" spans="1:11" ht="12.75" customHeight="1" x14ac:dyDescent="0.2">
      <c r="A110" s="3" t="s">
        <v>812</v>
      </c>
      <c r="B110" s="1734">
        <v>1374.6608340153</v>
      </c>
      <c r="C110" s="1045">
        <f t="shared" si="1"/>
        <v>8745.8146554132672</v>
      </c>
      <c r="D110" s="1470">
        <v>5383.7240000000002</v>
      </c>
      <c r="E110" s="1060">
        <v>0</v>
      </c>
      <c r="F110" s="1060">
        <v>283.20299999999997</v>
      </c>
      <c r="G110" s="1060">
        <v>0</v>
      </c>
      <c r="H110" s="1060">
        <v>0</v>
      </c>
      <c r="I110" s="1060">
        <v>75.14108099906808</v>
      </c>
      <c r="J110" s="1480">
        <v>3003.7465744141991</v>
      </c>
      <c r="K110" s="897">
        <v>359</v>
      </c>
    </row>
    <row r="111" spans="1:11" ht="12.75" customHeight="1" x14ac:dyDescent="0.2">
      <c r="A111" s="3" t="s">
        <v>637</v>
      </c>
      <c r="B111" s="1734">
        <v>1134.0010636137999</v>
      </c>
      <c r="C111" s="1045">
        <f t="shared" si="1"/>
        <v>7782.0220451208334</v>
      </c>
      <c r="D111" s="1470">
        <v>3815.759</v>
      </c>
      <c r="E111" s="1060">
        <v>0</v>
      </c>
      <c r="F111" s="1060">
        <v>383.33499999999998</v>
      </c>
      <c r="G111" s="1060">
        <v>0</v>
      </c>
      <c r="H111" s="1060">
        <v>0</v>
      </c>
      <c r="I111" s="1060">
        <v>72.161108631851747</v>
      </c>
      <c r="J111" s="1480">
        <v>3510.7669364889821</v>
      </c>
      <c r="K111" s="897">
        <v>361</v>
      </c>
    </row>
    <row r="112" spans="1:11" ht="12.75" customHeight="1" x14ac:dyDescent="0.2">
      <c r="A112" s="3" t="s">
        <v>409</v>
      </c>
      <c r="B112" s="1734">
        <v>1467.4696855245002</v>
      </c>
      <c r="C112" s="1045">
        <f t="shared" si="1"/>
        <v>11571.597210044327</v>
      </c>
      <c r="D112" s="1470">
        <v>6775.058</v>
      </c>
      <c r="E112" s="1060">
        <v>0</v>
      </c>
      <c r="F112" s="1060">
        <v>893.08199999999999</v>
      </c>
      <c r="G112" s="1060">
        <v>0</v>
      </c>
      <c r="H112" s="1060">
        <v>0</v>
      </c>
      <c r="I112" s="1060">
        <v>26.042275686568029</v>
      </c>
      <c r="J112" s="1480">
        <v>3877.4149343577587</v>
      </c>
      <c r="K112" s="897">
        <v>503</v>
      </c>
    </row>
    <row r="113" spans="1:11" ht="12.75" customHeight="1" x14ac:dyDescent="0.2">
      <c r="A113" s="3" t="s">
        <v>813</v>
      </c>
      <c r="B113" s="1734">
        <v>901.39500993230001</v>
      </c>
      <c r="C113" s="1045">
        <f t="shared" si="1"/>
        <v>6075.034415796581</v>
      </c>
      <c r="D113" s="1470">
        <v>3980.31</v>
      </c>
      <c r="E113" s="1060">
        <v>0</v>
      </c>
      <c r="F113" s="1060">
        <v>377.03100000000001</v>
      </c>
      <c r="G113" s="1060">
        <v>0</v>
      </c>
      <c r="H113" s="1060">
        <v>0</v>
      </c>
      <c r="I113" s="1060">
        <v>4.1398978336002932</v>
      </c>
      <c r="J113" s="1480">
        <v>1713.5535179629801</v>
      </c>
      <c r="K113" s="897">
        <v>243</v>
      </c>
    </row>
    <row r="114" spans="1:11" ht="12.75" customHeight="1" x14ac:dyDescent="0.2">
      <c r="A114" s="3" t="s">
        <v>814</v>
      </c>
      <c r="B114" s="1734">
        <v>1365.9340677041998</v>
      </c>
      <c r="C114" s="1045">
        <f t="shared" si="1"/>
        <v>12286.972769114811</v>
      </c>
      <c r="D114" s="1470">
        <v>8532.06</v>
      </c>
      <c r="E114" s="1060">
        <v>0</v>
      </c>
      <c r="F114" s="1060">
        <v>916.76800000000003</v>
      </c>
      <c r="G114" s="1060">
        <v>0</v>
      </c>
      <c r="H114" s="1060">
        <v>0</v>
      </c>
      <c r="I114" s="1060">
        <v>47.965237354249794</v>
      </c>
      <c r="J114" s="1480">
        <v>2790.1795317605602</v>
      </c>
      <c r="K114" s="897">
        <v>443</v>
      </c>
    </row>
    <row r="115" spans="1:11" ht="12.75" customHeight="1" x14ac:dyDescent="0.2">
      <c r="A115" s="3" t="s">
        <v>815</v>
      </c>
      <c r="B115" s="1734">
        <v>708.73341520229997</v>
      </c>
      <c r="C115" s="1045">
        <f t="shared" si="1"/>
        <v>4220.0452986165083</v>
      </c>
      <c r="D115" s="1470">
        <v>2267.5439999999999</v>
      </c>
      <c r="E115" s="1060">
        <v>0</v>
      </c>
      <c r="F115" s="1060">
        <v>73.603999999999999</v>
      </c>
      <c r="G115" s="1060">
        <v>0</v>
      </c>
      <c r="H115" s="1060">
        <v>0</v>
      </c>
      <c r="I115" s="1060">
        <v>17.562374163344177</v>
      </c>
      <c r="J115" s="1480">
        <v>1861.3349244531646</v>
      </c>
      <c r="K115" s="897">
        <v>214</v>
      </c>
    </row>
    <row r="116" spans="1:11" ht="12.75" customHeight="1" x14ac:dyDescent="0.2">
      <c r="A116" s="3" t="s">
        <v>180</v>
      </c>
      <c r="B116" s="1734">
        <v>1008.1511132593999</v>
      </c>
      <c r="C116" s="1045">
        <f t="shared" si="1"/>
        <v>7485.9518604357872</v>
      </c>
      <c r="D116" s="1470">
        <v>4037.45</v>
      </c>
      <c r="E116" s="1060">
        <v>0</v>
      </c>
      <c r="F116" s="1060">
        <v>196.00800000000001</v>
      </c>
      <c r="G116" s="1060">
        <v>0</v>
      </c>
      <c r="H116" s="1060">
        <v>0</v>
      </c>
      <c r="I116" s="1060">
        <v>257.8052101174448</v>
      </c>
      <c r="J116" s="1480">
        <v>2994.6886503183437</v>
      </c>
      <c r="K116" s="897">
        <v>365</v>
      </c>
    </row>
    <row r="117" spans="1:11" ht="12.75" customHeight="1" x14ac:dyDescent="0.2">
      <c r="A117" s="3" t="s">
        <v>514</v>
      </c>
      <c r="B117" s="1734">
        <v>7913.6480463472999</v>
      </c>
      <c r="C117" s="1045">
        <f t="shared" si="1"/>
        <v>46454.631699917401</v>
      </c>
      <c r="D117" s="1470">
        <v>28820.111000000001</v>
      </c>
      <c r="E117" s="1060">
        <v>0</v>
      </c>
      <c r="F117" s="1060">
        <v>4826.223</v>
      </c>
      <c r="G117" s="1060">
        <v>0</v>
      </c>
      <c r="H117" s="1060">
        <v>0</v>
      </c>
      <c r="I117" s="1060">
        <v>696.22742368695026</v>
      </c>
      <c r="J117" s="1480">
        <v>12112.07027623045</v>
      </c>
      <c r="K117" s="897">
        <v>1793</v>
      </c>
    </row>
    <row r="118" spans="1:11" ht="12.75" customHeight="1" x14ac:dyDescent="0.2">
      <c r="A118" s="3" t="s">
        <v>2074</v>
      </c>
      <c r="B118" s="1734">
        <v>668.38280935750004</v>
      </c>
      <c r="C118" s="1045">
        <f t="shared" si="1"/>
        <v>4308.3991093318036</v>
      </c>
      <c r="D118" s="1470">
        <v>2260.4140000000002</v>
      </c>
      <c r="E118" s="1060">
        <v>0</v>
      </c>
      <c r="F118" s="1060">
        <v>365.13799999999998</v>
      </c>
      <c r="G118" s="1060">
        <v>0</v>
      </c>
      <c r="H118" s="1060">
        <v>0</v>
      </c>
      <c r="I118" s="1060">
        <v>9.6250881902955818</v>
      </c>
      <c r="J118" s="1480">
        <v>1673.2220211415083</v>
      </c>
      <c r="K118" s="897">
        <v>202</v>
      </c>
    </row>
    <row r="119" spans="1:11" ht="12.75" customHeight="1" x14ac:dyDescent="0.2">
      <c r="A119" s="3" t="s">
        <v>515</v>
      </c>
      <c r="B119" s="1734">
        <v>1527.4167241728999</v>
      </c>
      <c r="C119" s="1045">
        <f t="shared" si="1"/>
        <v>11010.408083969125</v>
      </c>
      <c r="D119" s="1470">
        <v>6361.01</v>
      </c>
      <c r="E119" s="1060">
        <v>0</v>
      </c>
      <c r="F119" s="1060">
        <v>296.20400000000001</v>
      </c>
      <c r="G119" s="1060">
        <v>0</v>
      </c>
      <c r="H119" s="1060">
        <v>0</v>
      </c>
      <c r="I119" s="1060">
        <v>10.296143171701349</v>
      </c>
      <c r="J119" s="1480">
        <v>4342.8979407974239</v>
      </c>
      <c r="K119" s="897">
        <v>508</v>
      </c>
    </row>
    <row r="120" spans="1:11" ht="12.75" customHeight="1" x14ac:dyDescent="0.2">
      <c r="A120" s="3" t="s">
        <v>516</v>
      </c>
      <c r="B120" s="1734">
        <v>929.12253407110006</v>
      </c>
      <c r="C120" s="1045">
        <f t="shared" si="1"/>
        <v>5619.311124800689</v>
      </c>
      <c r="D120" s="1470">
        <v>3167.076</v>
      </c>
      <c r="E120" s="1060">
        <v>0</v>
      </c>
      <c r="F120" s="1060">
        <v>249.92400000000001</v>
      </c>
      <c r="G120" s="1060">
        <v>0</v>
      </c>
      <c r="H120" s="1060">
        <v>0</v>
      </c>
      <c r="I120" s="1060">
        <v>17.84370488696683</v>
      </c>
      <c r="J120" s="1480">
        <v>2184.4674199137221</v>
      </c>
      <c r="K120" s="897">
        <v>301</v>
      </c>
    </row>
    <row r="121" spans="1:11" ht="12.75" customHeight="1" x14ac:dyDescent="0.2">
      <c r="A121" s="3" t="s">
        <v>649</v>
      </c>
      <c r="B121" s="1734">
        <v>2516.0731068795003</v>
      </c>
      <c r="C121" s="1045">
        <f t="shared" si="1"/>
        <v>30174.566180259371</v>
      </c>
      <c r="D121" s="1470">
        <v>19728.646000000001</v>
      </c>
      <c r="E121" s="1060">
        <v>0</v>
      </c>
      <c r="F121" s="1060">
        <v>1276.3240000000001</v>
      </c>
      <c r="G121" s="1060">
        <v>0</v>
      </c>
      <c r="H121" s="1060">
        <v>0</v>
      </c>
      <c r="I121" s="1060">
        <v>49.91114503272167</v>
      </c>
      <c r="J121" s="1480">
        <v>9119.6850352266483</v>
      </c>
      <c r="K121" s="897">
        <v>964</v>
      </c>
    </row>
    <row r="122" spans="1:11" ht="12.75" customHeight="1" x14ac:dyDescent="0.2">
      <c r="A122" s="3" t="s">
        <v>816</v>
      </c>
      <c r="B122" s="1734">
        <v>412.7271389965</v>
      </c>
      <c r="C122" s="1045">
        <f t="shared" si="1"/>
        <v>5084.8078997048196</v>
      </c>
      <c r="D122" s="1470">
        <v>2401.9160000000002</v>
      </c>
      <c r="E122" s="1060">
        <v>0</v>
      </c>
      <c r="F122" s="1060">
        <v>139.31299999999999</v>
      </c>
      <c r="G122" s="1060">
        <v>0</v>
      </c>
      <c r="H122" s="1060">
        <v>0</v>
      </c>
      <c r="I122" s="1060">
        <v>6.4391711734101165</v>
      </c>
      <c r="J122" s="1480">
        <v>2537.1397285314088</v>
      </c>
      <c r="K122" s="897">
        <v>176</v>
      </c>
    </row>
    <row r="123" spans="1:11" ht="12.75" customHeight="1" x14ac:dyDescent="0.2">
      <c r="A123" s="3" t="s">
        <v>611</v>
      </c>
      <c r="B123" s="1734">
        <v>1964.4746213347998</v>
      </c>
      <c r="C123" s="1045">
        <f t="shared" si="1"/>
        <v>11795.112140927722</v>
      </c>
      <c r="D123" s="1470">
        <v>5723.2830000000004</v>
      </c>
      <c r="E123" s="1060">
        <v>0</v>
      </c>
      <c r="F123" s="1060">
        <v>810.18600000000004</v>
      </c>
      <c r="G123" s="1060">
        <v>0</v>
      </c>
      <c r="H123" s="1060">
        <v>0</v>
      </c>
      <c r="I123" s="1060">
        <v>61.51254416047022</v>
      </c>
      <c r="J123" s="1480">
        <v>5200.1305967672515</v>
      </c>
      <c r="K123" s="897">
        <v>561</v>
      </c>
    </row>
    <row r="124" spans="1:11" ht="12.75" customHeight="1" x14ac:dyDescent="0.2">
      <c r="A124" s="456"/>
      <c r="B124" s="457"/>
      <c r="C124" s="1049"/>
      <c r="D124" s="1049"/>
      <c r="E124" s="1049"/>
      <c r="F124" s="1049"/>
      <c r="G124" s="1049"/>
      <c r="H124" s="1049"/>
      <c r="I124" s="1049"/>
      <c r="J124" s="1061"/>
      <c r="K124" s="713"/>
    </row>
    <row r="125" spans="1:11" ht="12.75" customHeight="1" x14ac:dyDescent="0.2">
      <c r="A125" s="458" t="s">
        <v>2071</v>
      </c>
      <c r="B125" s="459">
        <f>SUM(B4:B123)</f>
        <v>330599.12215540744</v>
      </c>
      <c r="C125" s="1062">
        <f t="shared" ref="C125:K125" si="2">SUM(C4:C123)</f>
        <v>2425357.9226308945</v>
      </c>
      <c r="D125" s="1062">
        <f t="shared" si="2"/>
        <v>1255748.1340000001</v>
      </c>
      <c r="E125" s="1062">
        <f t="shared" si="2"/>
        <v>10244.833489999999</v>
      </c>
      <c r="F125" s="1062">
        <f t="shared" si="2"/>
        <v>155455.06299999999</v>
      </c>
      <c r="G125" s="1062">
        <f t="shared" si="2"/>
        <v>0</v>
      </c>
      <c r="H125" s="1062">
        <f t="shared" si="2"/>
        <v>40024.245490000001</v>
      </c>
      <c r="I125" s="1665">
        <f>SUM(I4:I123)</f>
        <v>18857.785847999989</v>
      </c>
      <c r="J125" s="1064">
        <f t="shared" si="2"/>
        <v>945027.86080289388</v>
      </c>
      <c r="K125" s="963">
        <f t="shared" si="2"/>
        <v>101840</v>
      </c>
    </row>
    <row r="126" spans="1:11" ht="12.75" customHeight="1" thickBot="1" x14ac:dyDescent="0.25">
      <c r="A126" s="460"/>
      <c r="B126" s="461"/>
      <c r="C126" s="1065"/>
      <c r="D126" s="1066"/>
      <c r="E126" s="1066"/>
      <c r="F126" s="1066"/>
      <c r="G126" s="1066"/>
      <c r="H126" s="1066"/>
      <c r="I126" s="1066"/>
      <c r="J126" s="1067"/>
      <c r="K126" s="714"/>
    </row>
    <row r="127" spans="1:11" ht="12.75" customHeight="1" x14ac:dyDescent="0.2">
      <c r="A127" s="107" t="s">
        <v>285</v>
      </c>
      <c r="B127" s="1737">
        <v>57316.382518189508</v>
      </c>
      <c r="C127" s="1045">
        <f t="shared" ref="C127:C132" si="3">SUM(D127:J127)</f>
        <v>397598.82185150502</v>
      </c>
      <c r="D127" s="1470">
        <v>229587.77783958157</v>
      </c>
      <c r="E127" s="1068">
        <v>549.51658000000009</v>
      </c>
      <c r="F127" s="1011">
        <v>26880.825348626666</v>
      </c>
      <c r="G127" s="1012">
        <v>0</v>
      </c>
      <c r="H127" s="1068">
        <v>391.65201000000002</v>
      </c>
      <c r="I127" s="1068">
        <v>2952.6461225789703</v>
      </c>
      <c r="J127" s="1480">
        <v>137236.40395071782</v>
      </c>
      <c r="K127" s="837">
        <v>17613</v>
      </c>
    </row>
    <row r="128" spans="1:11" ht="12.75" customHeight="1" x14ac:dyDescent="0.2">
      <c r="A128" s="107" t="s">
        <v>286</v>
      </c>
      <c r="B128" s="1737">
        <v>66553.542504255878</v>
      </c>
      <c r="C128" s="1045">
        <f t="shared" si="3"/>
        <v>484845.4377281281</v>
      </c>
      <c r="D128" s="1470">
        <v>294604.66571692843</v>
      </c>
      <c r="E128" s="1011">
        <v>0</v>
      </c>
      <c r="F128" s="1011">
        <v>41046.246363870661</v>
      </c>
      <c r="G128" s="1012">
        <v>0</v>
      </c>
      <c r="H128" s="1011">
        <v>0</v>
      </c>
      <c r="I128" s="1011">
        <v>3074.4594994407275</v>
      </c>
      <c r="J128" s="1480">
        <v>146120.06614788825</v>
      </c>
      <c r="K128" s="837">
        <v>18689</v>
      </c>
    </row>
    <row r="129" spans="1:13" ht="12.75" customHeight="1" x14ac:dyDescent="0.2">
      <c r="A129" s="107" t="s">
        <v>287</v>
      </c>
      <c r="B129" s="1737">
        <v>52853.860468923122</v>
      </c>
      <c r="C129" s="1045">
        <f t="shared" si="3"/>
        <v>400418.05847442232</v>
      </c>
      <c r="D129" s="1470">
        <v>154919.96198323419</v>
      </c>
      <c r="E129" s="1011">
        <v>9125.803539999999</v>
      </c>
      <c r="F129" s="1011">
        <v>29990.398630599084</v>
      </c>
      <c r="G129" s="1012">
        <v>0</v>
      </c>
      <c r="H129" s="1011">
        <v>35836.257960000003</v>
      </c>
      <c r="I129" s="1011">
        <v>4165.8085591818508</v>
      </c>
      <c r="J129" s="1480">
        <v>166379.82780140723</v>
      </c>
      <c r="K129" s="837">
        <v>16206</v>
      </c>
    </row>
    <row r="130" spans="1:13" ht="12.75" customHeight="1" x14ac:dyDescent="0.2">
      <c r="A130" s="107" t="s">
        <v>288</v>
      </c>
      <c r="B130" s="1737">
        <v>58144.904109290947</v>
      </c>
      <c r="C130" s="1045">
        <f t="shared" si="3"/>
        <v>322653.09979546355</v>
      </c>
      <c r="D130" s="1470">
        <v>143655.08821008744</v>
      </c>
      <c r="E130" s="1011">
        <v>2.4500000000000002</v>
      </c>
      <c r="F130" s="1011">
        <v>19506.040237667628</v>
      </c>
      <c r="G130" s="1012">
        <v>0</v>
      </c>
      <c r="H130" s="1011">
        <v>0</v>
      </c>
      <c r="I130" s="1011">
        <v>3211.126022252276</v>
      </c>
      <c r="J130" s="1480">
        <v>156278.39532545619</v>
      </c>
      <c r="K130" s="837">
        <v>15158</v>
      </c>
      <c r="M130" s="16"/>
    </row>
    <row r="131" spans="1:13" ht="12.75" customHeight="1" x14ac:dyDescent="0.2">
      <c r="A131" s="107" t="s">
        <v>289</v>
      </c>
      <c r="B131" s="1737">
        <v>43162.209266354264</v>
      </c>
      <c r="C131" s="1045">
        <f t="shared" si="3"/>
        <v>421525.11600364203</v>
      </c>
      <c r="D131" s="1470">
        <v>253249.77381565922</v>
      </c>
      <c r="E131" s="1011">
        <v>50.149839999999998</v>
      </c>
      <c r="F131" s="1011">
        <v>11397.778197777374</v>
      </c>
      <c r="G131" s="1012">
        <v>0</v>
      </c>
      <c r="H131" s="1011">
        <v>153.60901000000001</v>
      </c>
      <c r="I131" s="1011">
        <v>1692.9891721289603</v>
      </c>
      <c r="J131" s="1480">
        <v>154980.81596807647</v>
      </c>
      <c r="K131" s="837">
        <v>17207</v>
      </c>
      <c r="M131" s="16"/>
    </row>
    <row r="132" spans="1:13" ht="12.75" customHeight="1" x14ac:dyDescent="0.2">
      <c r="A132" s="107" t="s">
        <v>290</v>
      </c>
      <c r="B132" s="1737">
        <v>52568.223288393769</v>
      </c>
      <c r="C132" s="1045">
        <f t="shared" si="3"/>
        <v>398317.38877773273</v>
      </c>
      <c r="D132" s="1470">
        <v>179730.86643450905</v>
      </c>
      <c r="E132" s="1011">
        <v>516.91352999999992</v>
      </c>
      <c r="F132" s="1045">
        <v>26633.774221458596</v>
      </c>
      <c r="G132" s="1012">
        <v>0</v>
      </c>
      <c r="H132" s="1011">
        <v>3642.7265100000004</v>
      </c>
      <c r="I132" s="1011">
        <v>3760.7564724172121</v>
      </c>
      <c r="J132" s="1480">
        <v>184032.35160934788</v>
      </c>
      <c r="K132" s="837">
        <v>16967</v>
      </c>
    </row>
    <row r="133" spans="1:13" ht="12.75" customHeight="1" x14ac:dyDescent="0.2">
      <c r="A133" s="107"/>
      <c r="B133" s="463"/>
      <c r="C133" s="1049"/>
      <c r="D133" s="1049"/>
      <c r="E133" s="1049"/>
      <c r="F133" s="1069"/>
      <c r="G133" s="1069"/>
      <c r="H133" s="1049"/>
      <c r="I133" s="1049"/>
      <c r="J133" s="1050"/>
      <c r="K133" s="919"/>
    </row>
    <row r="134" spans="1:13" ht="12.75" customHeight="1" x14ac:dyDescent="0.2">
      <c r="A134" s="458" t="s">
        <v>2071</v>
      </c>
      <c r="B134" s="459">
        <f>SUM(B127:B132)</f>
        <v>330599.12215540744</v>
      </c>
      <c r="C134" s="1062">
        <f t="shared" ref="C134:K134" si="4">SUM(C127:C132)</f>
        <v>2425357.9226308935</v>
      </c>
      <c r="D134" s="1062">
        <f t="shared" si="4"/>
        <v>1255748.1339999996</v>
      </c>
      <c r="E134" s="1062">
        <f t="shared" si="4"/>
        <v>10244.833489999999</v>
      </c>
      <c r="F134" s="1062">
        <f t="shared" si="4"/>
        <v>155455.06299999999</v>
      </c>
      <c r="G134" s="1062">
        <f t="shared" si="4"/>
        <v>0</v>
      </c>
      <c r="H134" s="1062">
        <f t="shared" si="4"/>
        <v>40024.245490000001</v>
      </c>
      <c r="I134" s="1063">
        <f t="shared" si="4"/>
        <v>18857.785847999996</v>
      </c>
      <c r="J134" s="1064">
        <f t="shared" si="4"/>
        <v>945027.86080289376</v>
      </c>
      <c r="K134" s="963">
        <f t="shared" si="4"/>
        <v>101840</v>
      </c>
    </row>
    <row r="135" spans="1:13" ht="12.75" customHeight="1" thickBot="1" x14ac:dyDescent="0.25">
      <c r="A135" s="464"/>
      <c r="B135" s="465"/>
      <c r="C135" s="9"/>
      <c r="D135" s="133"/>
      <c r="E135" s="143"/>
      <c r="F135" s="462"/>
      <c r="G135" s="81"/>
      <c r="H135" s="143"/>
      <c r="I135" s="143"/>
      <c r="J135" s="606"/>
      <c r="K135" s="715"/>
    </row>
    <row r="136" spans="1:13" ht="12.75" customHeight="1" x14ac:dyDescent="0.2">
      <c r="A136" s="652"/>
      <c r="B136" s="653"/>
      <c r="C136" s="654"/>
      <c r="D136" s="654"/>
      <c r="E136" s="654"/>
      <c r="F136" s="654"/>
      <c r="G136" s="654"/>
      <c r="H136" s="654"/>
      <c r="I136" s="654"/>
      <c r="J136" s="654"/>
      <c r="K136" s="662"/>
    </row>
    <row r="137" spans="1:13" x14ac:dyDescent="0.2">
      <c r="A137" s="656" t="s">
        <v>2064</v>
      </c>
      <c r="B137" s="595"/>
      <c r="C137" s="266"/>
      <c r="D137" s="266"/>
      <c r="E137" s="266"/>
      <c r="F137" s="266"/>
      <c r="G137" s="266"/>
      <c r="H137" s="266"/>
      <c r="I137" s="266"/>
      <c r="J137" s="266"/>
      <c r="K137" s="663"/>
    </row>
    <row r="138" spans="1:13" ht="12" customHeight="1" x14ac:dyDescent="0.2">
      <c r="A138" s="1803" t="s">
        <v>2132</v>
      </c>
      <c r="B138" s="1801"/>
      <c r="C138" s="1801"/>
      <c r="D138" s="1801"/>
      <c r="E138" s="1801"/>
      <c r="F138" s="1801"/>
      <c r="G138" s="1801"/>
      <c r="H138" s="1801"/>
      <c r="I138" s="1802"/>
      <c r="J138" s="1803"/>
      <c r="K138" s="1802"/>
    </row>
    <row r="139" spans="1:13" ht="36" customHeight="1" x14ac:dyDescent="0.2">
      <c r="A139" s="1800" t="s">
        <v>2085</v>
      </c>
      <c r="B139" s="1801"/>
      <c r="C139" s="1801"/>
      <c r="D139" s="1801"/>
      <c r="E139" s="1801"/>
      <c r="F139" s="1801"/>
      <c r="G139" s="1801"/>
      <c r="H139" s="1801"/>
      <c r="I139" s="1801"/>
      <c r="J139" s="1801"/>
      <c r="K139" s="1802"/>
    </row>
    <row r="140" spans="1:13" ht="12.75" customHeight="1" x14ac:dyDescent="0.2">
      <c r="A140" s="1803" t="s">
        <v>1248</v>
      </c>
      <c r="B140" s="1801"/>
      <c r="C140" s="1801"/>
      <c r="D140" s="1801"/>
      <c r="E140" s="1801"/>
      <c r="F140" s="1801"/>
      <c r="G140" s="1801"/>
      <c r="H140" s="1801"/>
      <c r="I140" s="1801"/>
      <c r="J140" s="1801"/>
      <c r="K140" s="1802"/>
    </row>
    <row r="141" spans="1:13" ht="36" customHeight="1" x14ac:dyDescent="0.2">
      <c r="A141" s="1800" t="s">
        <v>2110</v>
      </c>
      <c r="B141" s="1801"/>
      <c r="C141" s="1801"/>
      <c r="D141" s="1801"/>
      <c r="E141" s="1801"/>
      <c r="F141" s="1801"/>
      <c r="G141" s="1801"/>
      <c r="H141" s="1801"/>
      <c r="I141" s="1802"/>
      <c r="J141" s="1803"/>
      <c r="K141" s="1802"/>
    </row>
    <row r="142" spans="1:13" ht="12" customHeight="1" x14ac:dyDescent="0.2">
      <c r="A142" s="1803" t="s">
        <v>2080</v>
      </c>
      <c r="B142" s="1801"/>
      <c r="C142" s="1801"/>
      <c r="D142" s="1801"/>
      <c r="E142" s="1801"/>
      <c r="F142" s="1801"/>
      <c r="G142" s="1801"/>
      <c r="H142" s="1801"/>
      <c r="I142" s="1801"/>
      <c r="J142" s="1801"/>
      <c r="K142" s="1802"/>
      <c r="L142" s="15"/>
    </row>
    <row r="143" spans="1:13" ht="24" customHeight="1" x14ac:dyDescent="0.2">
      <c r="A143" s="1800" t="s">
        <v>2089</v>
      </c>
      <c r="B143" s="1801"/>
      <c r="C143" s="1801"/>
      <c r="D143" s="1801"/>
      <c r="E143" s="1801"/>
      <c r="F143" s="1801"/>
      <c r="G143" s="1801"/>
      <c r="H143" s="1801"/>
      <c r="I143" s="1801"/>
      <c r="J143" s="1801"/>
      <c r="K143" s="1802"/>
    </row>
    <row r="144" spans="1:13" ht="24" customHeight="1" x14ac:dyDescent="0.2">
      <c r="A144" s="1800" t="s">
        <v>1249</v>
      </c>
      <c r="B144" s="1801"/>
      <c r="C144" s="1801"/>
      <c r="D144" s="1801"/>
      <c r="E144" s="1801"/>
      <c r="F144" s="1801"/>
      <c r="G144" s="1801"/>
      <c r="H144" s="1801"/>
      <c r="I144" s="1801"/>
      <c r="J144" s="1801"/>
      <c r="K144" s="1802"/>
    </row>
    <row r="145" spans="1:11" x14ac:dyDescent="0.2">
      <c r="A145" s="1803" t="s">
        <v>1250</v>
      </c>
      <c r="B145" s="1801"/>
      <c r="C145" s="1801"/>
      <c r="D145" s="1801"/>
      <c r="E145" s="1801"/>
      <c r="F145" s="1801"/>
      <c r="G145" s="1801"/>
      <c r="H145" s="1801"/>
      <c r="I145" s="1802"/>
      <c r="J145" s="1803"/>
      <c r="K145" s="1802"/>
    </row>
    <row r="146" spans="1:11" ht="13.5" customHeight="1" thickBot="1" x14ac:dyDescent="0.25">
      <c r="A146" s="1797" t="s">
        <v>2130</v>
      </c>
      <c r="B146" s="1798"/>
      <c r="C146" s="1798"/>
      <c r="D146" s="1798"/>
      <c r="E146" s="1798"/>
      <c r="F146" s="1798"/>
      <c r="G146" s="1798"/>
      <c r="H146" s="1798"/>
      <c r="I146" s="1798"/>
      <c r="J146" s="1798"/>
      <c r="K146" s="1799"/>
    </row>
    <row r="147" spans="1:11" x14ac:dyDescent="0.2">
      <c r="B147" s="112"/>
      <c r="C147" s="135"/>
      <c r="D147" s="136"/>
      <c r="E147" s="136"/>
      <c r="F147" s="136"/>
      <c r="G147" s="136"/>
      <c r="H147" s="136"/>
      <c r="I147" s="136"/>
      <c r="J147" s="135"/>
      <c r="K147" s="557"/>
    </row>
    <row r="148" spans="1:11" x14ac:dyDescent="0.2">
      <c r="A148" s="46"/>
      <c r="B148" s="112"/>
      <c r="C148" s="135"/>
      <c r="D148" s="136"/>
      <c r="E148" s="136"/>
      <c r="F148" s="136"/>
      <c r="G148" s="136"/>
      <c r="H148" s="136"/>
      <c r="I148" s="136"/>
      <c r="J148" s="135"/>
      <c r="K148" s="557"/>
    </row>
  </sheetData>
  <mergeCells count="11">
    <mergeCell ref="A146:K146"/>
    <mergeCell ref="A1:K1"/>
    <mergeCell ref="A2:K2"/>
    <mergeCell ref="A138:K138"/>
    <mergeCell ref="A139:K139"/>
    <mergeCell ref="A145:K145"/>
    <mergeCell ref="A143:K143"/>
    <mergeCell ref="A144:K144"/>
    <mergeCell ref="A140:K140"/>
    <mergeCell ref="A141:K141"/>
    <mergeCell ref="A142:K14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26"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0" t="s">
        <v>2131</v>
      </c>
      <c r="B1" s="1811"/>
      <c r="C1" s="1811"/>
      <c r="D1" s="1811"/>
      <c r="E1" s="1811"/>
      <c r="F1" s="1811"/>
      <c r="G1" s="1811"/>
      <c r="H1" s="1811"/>
      <c r="I1" s="1811"/>
      <c r="J1" s="1811"/>
      <c r="K1" s="1812"/>
    </row>
    <row r="2" spans="1:12" ht="13.5" customHeight="1" thickBot="1" x14ac:dyDescent="0.25">
      <c r="A2" s="1807" t="s">
        <v>1946</v>
      </c>
      <c r="B2" s="1808"/>
      <c r="C2" s="1808"/>
      <c r="D2" s="1808"/>
      <c r="E2" s="1808"/>
      <c r="F2" s="1808"/>
      <c r="G2" s="1808"/>
      <c r="H2" s="1808"/>
      <c r="I2" s="1808"/>
      <c r="J2" s="1808"/>
      <c r="K2" s="1809"/>
      <c r="L2" s="19"/>
    </row>
    <row r="3" spans="1:12" ht="57" customHeight="1" thickBot="1" x14ac:dyDescent="0.25">
      <c r="A3" s="1460" t="s">
        <v>1903</v>
      </c>
      <c r="B3" s="1461" t="s">
        <v>1947</v>
      </c>
      <c r="C3" s="22" t="s">
        <v>723</v>
      </c>
      <c r="D3" s="1461" t="s">
        <v>2083</v>
      </c>
      <c r="E3" s="22" t="s">
        <v>1899</v>
      </c>
      <c r="F3" s="1461" t="s">
        <v>284</v>
      </c>
      <c r="G3" s="1461" t="s">
        <v>2084</v>
      </c>
      <c r="H3" s="1461" t="s">
        <v>1950</v>
      </c>
      <c r="I3" s="1463" t="s">
        <v>1948</v>
      </c>
      <c r="J3" s="1460" t="s">
        <v>1949</v>
      </c>
      <c r="K3" s="1463" t="s">
        <v>1618</v>
      </c>
      <c r="L3" s="19"/>
    </row>
    <row r="4" spans="1:12" ht="12.75" customHeight="1" x14ac:dyDescent="0.2">
      <c r="A4" s="23" t="s">
        <v>2081</v>
      </c>
      <c r="B4" s="804">
        <v>151.37220664169999</v>
      </c>
      <c r="C4" s="1045">
        <f>SUM(D4:J4)</f>
        <v>180.59199881268646</v>
      </c>
      <c r="D4" s="1470">
        <v>61.808999999999997</v>
      </c>
      <c r="E4" s="1046">
        <v>0</v>
      </c>
      <c r="F4" s="1046">
        <v>12.379</v>
      </c>
      <c r="G4" s="1046">
        <v>0</v>
      </c>
      <c r="H4" s="1046">
        <v>0</v>
      </c>
      <c r="I4" s="1696">
        <v>13.640676685892544</v>
      </c>
      <c r="J4" s="1478">
        <v>92.763322126793909</v>
      </c>
      <c r="K4" s="941">
        <v>13</v>
      </c>
      <c r="L4" s="19"/>
    </row>
    <row r="5" spans="1:12" ht="12.75" customHeight="1" x14ac:dyDescent="0.2">
      <c r="A5" s="3" t="s">
        <v>2082</v>
      </c>
      <c r="B5" s="804">
        <v>348.00241241610001</v>
      </c>
      <c r="C5" s="1045">
        <f t="shared" ref="C5:C32" si="0">SUM(D5:J5)</f>
        <v>323.75098443644293</v>
      </c>
      <c r="D5" s="1470">
        <v>210.083</v>
      </c>
      <c r="E5" s="1046">
        <v>0</v>
      </c>
      <c r="F5" s="1046">
        <v>27.43</v>
      </c>
      <c r="G5" s="1046">
        <v>0</v>
      </c>
      <c r="H5" s="1046">
        <v>0</v>
      </c>
      <c r="I5" s="1697">
        <v>0.20304072468684153</v>
      </c>
      <c r="J5" s="1480">
        <v>86.034943711756085</v>
      </c>
      <c r="K5" s="822">
        <v>17</v>
      </c>
      <c r="L5" s="19"/>
    </row>
    <row r="6" spans="1:12" ht="12.75" customHeight="1" x14ac:dyDescent="0.2">
      <c r="A6" s="3" t="s">
        <v>28</v>
      </c>
      <c r="B6" s="804">
        <v>30239.517180890001</v>
      </c>
      <c r="C6" s="1045">
        <f t="shared" si="0"/>
        <v>285553.8832278534</v>
      </c>
      <c r="D6" s="1470">
        <v>115897.996</v>
      </c>
      <c r="E6" s="1046">
        <v>107.99752000000001</v>
      </c>
      <c r="F6" s="1046">
        <v>39234.915000000001</v>
      </c>
      <c r="G6" s="1046">
        <v>0</v>
      </c>
      <c r="H6" s="1046">
        <v>6154.3638300000002</v>
      </c>
      <c r="I6" s="1697">
        <v>2285.0338756741126</v>
      </c>
      <c r="J6" s="1480">
        <v>121873.5770021793</v>
      </c>
      <c r="K6" s="822">
        <v>8767</v>
      </c>
      <c r="L6" s="19"/>
    </row>
    <row r="7" spans="1:12" ht="12.75" customHeight="1" x14ac:dyDescent="0.2">
      <c r="A7" s="3" t="s">
        <v>29</v>
      </c>
      <c r="B7" s="804">
        <v>995.73699716599992</v>
      </c>
      <c r="C7" s="1045">
        <f t="shared" si="0"/>
        <v>1496.7024717493191</v>
      </c>
      <c r="D7" s="1470">
        <v>728.19</v>
      </c>
      <c r="E7" s="1046">
        <v>0</v>
      </c>
      <c r="F7" s="1046">
        <v>48.746000000000002</v>
      </c>
      <c r="G7" s="1046">
        <v>0</v>
      </c>
      <c r="H7" s="1046">
        <v>0</v>
      </c>
      <c r="I7" s="1697">
        <v>15.567739563907349</v>
      </c>
      <c r="J7" s="1480">
        <v>704.19873218541181</v>
      </c>
      <c r="K7" s="1793" t="s">
        <v>2134</v>
      </c>
      <c r="L7" s="19"/>
    </row>
    <row r="8" spans="1:12" ht="12.75" customHeight="1" x14ac:dyDescent="0.2">
      <c r="A8" s="3" t="s">
        <v>30</v>
      </c>
      <c r="B8" s="804">
        <v>114.9855469049</v>
      </c>
      <c r="C8" s="1045">
        <f t="shared" si="0"/>
        <v>297.79902616583894</v>
      </c>
      <c r="D8" s="1470">
        <v>210.64400000000001</v>
      </c>
      <c r="E8" s="1046">
        <v>0</v>
      </c>
      <c r="F8" s="1046">
        <v>17.408999999999999</v>
      </c>
      <c r="G8" s="1046">
        <v>0</v>
      </c>
      <c r="H8" s="1046">
        <v>0</v>
      </c>
      <c r="I8" s="16">
        <v>0</v>
      </c>
      <c r="J8" s="1480">
        <v>69.746026165838927</v>
      </c>
      <c r="K8" s="822">
        <v>7</v>
      </c>
      <c r="L8" s="19"/>
    </row>
    <row r="9" spans="1:12" ht="12.75" customHeight="1" x14ac:dyDescent="0.2">
      <c r="A9" s="3" t="s">
        <v>31</v>
      </c>
      <c r="B9" s="804">
        <v>234.2609523813</v>
      </c>
      <c r="C9" s="1045">
        <f t="shared" si="0"/>
        <v>928.37062666830957</v>
      </c>
      <c r="D9" s="1470">
        <v>514.07100000000003</v>
      </c>
      <c r="E9" s="1046">
        <v>0</v>
      </c>
      <c r="F9" s="1046">
        <v>67.522000000000006</v>
      </c>
      <c r="G9" s="1046">
        <v>0</v>
      </c>
      <c r="H9" s="1046">
        <v>0</v>
      </c>
      <c r="I9" s="1697">
        <v>0.3796573550616012</v>
      </c>
      <c r="J9" s="1480">
        <v>346.39796931324793</v>
      </c>
      <c r="K9" s="822">
        <v>41</v>
      </c>
      <c r="L9" s="19"/>
    </row>
    <row r="10" spans="1:12" ht="12.75" customHeight="1" x14ac:dyDescent="0.2">
      <c r="A10" s="3" t="s">
        <v>32</v>
      </c>
      <c r="B10" s="804">
        <v>295.89732578260003</v>
      </c>
      <c r="C10" s="1045">
        <f t="shared" si="0"/>
        <v>713.49377460916583</v>
      </c>
      <c r="D10" s="1470">
        <v>318.137</v>
      </c>
      <c r="E10" s="1046">
        <v>0</v>
      </c>
      <c r="F10" s="1046">
        <v>31.803999999999998</v>
      </c>
      <c r="G10" s="1046">
        <v>0</v>
      </c>
      <c r="H10" s="1046">
        <v>0</v>
      </c>
      <c r="I10" s="1697">
        <v>7.0658292191449164</v>
      </c>
      <c r="J10" s="1480">
        <v>356.48694539002094</v>
      </c>
      <c r="K10" s="822">
        <v>37</v>
      </c>
      <c r="L10" s="19"/>
    </row>
    <row r="11" spans="1:12" ht="12.75" customHeight="1" x14ac:dyDescent="0.2">
      <c r="A11" s="3" t="s">
        <v>2087</v>
      </c>
      <c r="B11" s="804">
        <v>12664.825264127001</v>
      </c>
      <c r="C11" s="1045">
        <f t="shared" si="0"/>
        <v>80616.329935702437</v>
      </c>
      <c r="D11" s="1470">
        <v>41184.572999999997</v>
      </c>
      <c r="E11" s="1046">
        <v>0</v>
      </c>
      <c r="F11" s="1046">
        <v>16129.687</v>
      </c>
      <c r="G11" s="1046">
        <v>0</v>
      </c>
      <c r="H11" s="1046">
        <v>0</v>
      </c>
      <c r="I11" s="1697">
        <v>593.51044233960181</v>
      </c>
      <c r="J11" s="1480">
        <v>22708.559493362834</v>
      </c>
      <c r="K11" s="822">
        <v>2506</v>
      </c>
      <c r="L11" s="19"/>
    </row>
    <row r="12" spans="1:12" ht="12.75" customHeight="1" x14ac:dyDescent="0.2">
      <c r="A12" s="3" t="s">
        <v>33</v>
      </c>
      <c r="B12" s="804">
        <v>290.41147834770004</v>
      </c>
      <c r="C12" s="1045">
        <f t="shared" si="0"/>
        <v>999.5435358992579</v>
      </c>
      <c r="D12" s="1470">
        <v>563.56899999999996</v>
      </c>
      <c r="E12" s="1046">
        <v>0</v>
      </c>
      <c r="F12" s="1046">
        <v>78.826999999999998</v>
      </c>
      <c r="G12" s="1046">
        <v>0</v>
      </c>
      <c r="H12" s="1046">
        <v>0</v>
      </c>
      <c r="I12" s="1697">
        <v>25.846340249979459</v>
      </c>
      <c r="J12" s="1480">
        <v>331.30119564927844</v>
      </c>
      <c r="K12" s="822">
        <v>45</v>
      </c>
      <c r="L12" s="19"/>
    </row>
    <row r="13" spans="1:12" ht="12.75" customHeight="1" x14ac:dyDescent="0.2">
      <c r="A13" s="3" t="s">
        <v>2075</v>
      </c>
      <c r="B13" s="804">
        <v>197.4376643841</v>
      </c>
      <c r="C13" s="1045">
        <f t="shared" si="0"/>
        <v>805.79011947588424</v>
      </c>
      <c r="D13" s="1470">
        <v>402.1</v>
      </c>
      <c r="E13" s="1046">
        <v>0</v>
      </c>
      <c r="F13" s="1046">
        <v>15.071999999999999</v>
      </c>
      <c r="G13" s="1046">
        <v>0</v>
      </c>
      <c r="H13" s="1046">
        <v>0</v>
      </c>
      <c r="I13" s="1697">
        <v>35.72890352252675</v>
      </c>
      <c r="J13" s="1480">
        <v>352.88921595335739</v>
      </c>
      <c r="K13" s="822">
        <v>39</v>
      </c>
      <c r="L13" s="19"/>
    </row>
    <row r="14" spans="1:12" ht="12.75" customHeight="1" x14ac:dyDescent="0.2">
      <c r="A14" s="3" t="s">
        <v>34</v>
      </c>
      <c r="B14" s="804">
        <v>2248.8143529719996</v>
      </c>
      <c r="C14" s="1045">
        <f t="shared" si="0"/>
        <v>12210.261518599998</v>
      </c>
      <c r="D14" s="1470">
        <v>5811.0910000000003</v>
      </c>
      <c r="E14" s="1046">
        <v>0</v>
      </c>
      <c r="F14" s="1046">
        <v>1728.2180000000001</v>
      </c>
      <c r="G14" s="1046">
        <v>0</v>
      </c>
      <c r="H14" s="1046">
        <v>0</v>
      </c>
      <c r="I14" s="1697">
        <v>97.281551214383711</v>
      </c>
      <c r="J14" s="1480">
        <v>4573.6709673856149</v>
      </c>
      <c r="K14" s="822">
        <v>463</v>
      </c>
      <c r="L14" s="19"/>
    </row>
    <row r="15" spans="1:12" ht="12.75" customHeight="1" x14ac:dyDescent="0.2">
      <c r="A15" s="3" t="s">
        <v>35</v>
      </c>
      <c r="B15" s="804">
        <v>5508.7414182029988</v>
      </c>
      <c r="C15" s="1045">
        <f t="shared" si="0"/>
        <v>40937.210154827873</v>
      </c>
      <c r="D15" s="1470">
        <v>17603.879000000001</v>
      </c>
      <c r="E15" s="1046">
        <v>0</v>
      </c>
      <c r="F15" s="1046">
        <v>2177.9859999999999</v>
      </c>
      <c r="G15" s="1046">
        <v>0</v>
      </c>
      <c r="H15" s="1046">
        <v>0</v>
      </c>
      <c r="I15" s="1697">
        <v>111.793089428529</v>
      </c>
      <c r="J15" s="1480">
        <v>21043.552065399341</v>
      </c>
      <c r="K15" s="822">
        <v>1738</v>
      </c>
    </row>
    <row r="16" spans="1:12" ht="12.75" customHeight="1" x14ac:dyDescent="0.2">
      <c r="A16" s="3" t="s">
        <v>36</v>
      </c>
      <c r="B16" s="804">
        <v>1461.1495427194</v>
      </c>
      <c r="C16" s="1045">
        <f t="shared" si="0"/>
        <v>4643.1357307898725</v>
      </c>
      <c r="D16" s="1470">
        <v>2466.9549999999999</v>
      </c>
      <c r="E16" s="1046">
        <v>0</v>
      </c>
      <c r="F16" s="1046">
        <v>564.83399999999995</v>
      </c>
      <c r="G16" s="1046">
        <v>0</v>
      </c>
      <c r="H16" s="1046">
        <v>0</v>
      </c>
      <c r="I16" s="1697">
        <v>20.030819493397864</v>
      </c>
      <c r="J16" s="1480">
        <v>1591.3159112964752</v>
      </c>
      <c r="K16" s="822">
        <v>141</v>
      </c>
    </row>
    <row r="17" spans="1:11" ht="12.75" customHeight="1" x14ac:dyDescent="0.2">
      <c r="A17" s="3" t="s">
        <v>37</v>
      </c>
      <c r="B17" s="804">
        <v>1367.4199489891002</v>
      </c>
      <c r="C17" s="1045">
        <f t="shared" si="0"/>
        <v>6078.2105554945265</v>
      </c>
      <c r="D17" s="1470">
        <v>3006.1840000000002</v>
      </c>
      <c r="E17" s="1046">
        <v>0</v>
      </c>
      <c r="F17" s="1046">
        <v>1074.809</v>
      </c>
      <c r="G17" s="1046">
        <v>0</v>
      </c>
      <c r="H17" s="1046">
        <v>0</v>
      </c>
      <c r="I17" s="1697">
        <v>27.333025556211894</v>
      </c>
      <c r="J17" s="1480">
        <v>1969.884529938314</v>
      </c>
      <c r="K17" s="822">
        <v>186</v>
      </c>
    </row>
    <row r="18" spans="1:11" ht="12.75" customHeight="1" x14ac:dyDescent="0.2">
      <c r="A18" s="3" t="s">
        <v>38</v>
      </c>
      <c r="B18" s="804">
        <v>117.1704737857</v>
      </c>
      <c r="C18" s="1045">
        <f t="shared" si="0"/>
        <v>249.35172044632014</v>
      </c>
      <c r="D18" s="1470">
        <v>89.802999999999997</v>
      </c>
      <c r="E18" s="1046">
        <v>0</v>
      </c>
      <c r="F18" s="1046">
        <v>3.3250000000000002</v>
      </c>
      <c r="G18" s="1046">
        <v>0</v>
      </c>
      <c r="H18" s="1046">
        <v>0</v>
      </c>
      <c r="I18" s="16">
        <v>0</v>
      </c>
      <c r="J18" s="1480">
        <v>156.22372044632016</v>
      </c>
      <c r="K18" s="1793">
        <v>21</v>
      </c>
    </row>
    <row r="19" spans="1:11" ht="12.75" customHeight="1" x14ac:dyDescent="0.2">
      <c r="A19" s="3" t="s">
        <v>39</v>
      </c>
      <c r="B19" s="804">
        <v>10900.305329652998</v>
      </c>
      <c r="C19" s="1045">
        <f t="shared" si="0"/>
        <v>92360.68791252136</v>
      </c>
      <c r="D19" s="1470">
        <v>44043.065999999999</v>
      </c>
      <c r="E19" s="1046">
        <v>0</v>
      </c>
      <c r="F19" s="1046">
        <v>12111.126</v>
      </c>
      <c r="G19" s="1046">
        <v>0</v>
      </c>
      <c r="H19" s="1046">
        <v>0</v>
      </c>
      <c r="I19" s="1697">
        <v>423.11779017927779</v>
      </c>
      <c r="J19" s="1480">
        <v>35783.378122342096</v>
      </c>
      <c r="K19" s="822">
        <v>3236</v>
      </c>
    </row>
    <row r="20" spans="1:11" ht="12.75" customHeight="1" x14ac:dyDescent="0.2">
      <c r="A20" s="3" t="s">
        <v>40</v>
      </c>
      <c r="B20" s="804">
        <v>670.28607135469997</v>
      </c>
      <c r="C20" s="1045">
        <f t="shared" si="0"/>
        <v>828.0360050243462</v>
      </c>
      <c r="D20" s="1470">
        <v>492.43799999999999</v>
      </c>
      <c r="E20" s="1046">
        <v>0</v>
      </c>
      <c r="F20" s="1046">
        <v>122.267</v>
      </c>
      <c r="G20" s="1046">
        <v>0</v>
      </c>
      <c r="H20" s="1046">
        <v>0</v>
      </c>
      <c r="I20" s="16">
        <v>0</v>
      </c>
      <c r="J20" s="1480">
        <v>213.33100502434633</v>
      </c>
      <c r="K20" s="822">
        <v>36</v>
      </c>
    </row>
    <row r="21" spans="1:11" ht="12.75" customHeight="1" x14ac:dyDescent="0.2">
      <c r="A21" s="3" t="s">
        <v>41</v>
      </c>
      <c r="B21" s="804">
        <v>347.83533116499996</v>
      </c>
      <c r="C21" s="1045">
        <f t="shared" si="0"/>
        <v>714.65225744149484</v>
      </c>
      <c r="D21" s="1470">
        <v>293.55200000000002</v>
      </c>
      <c r="E21" s="1046">
        <v>0</v>
      </c>
      <c r="F21" s="1046">
        <v>36.984999999999999</v>
      </c>
      <c r="G21" s="1046">
        <v>0</v>
      </c>
      <c r="H21" s="1046">
        <v>0</v>
      </c>
      <c r="I21" s="1697">
        <v>0.78360279681151035</v>
      </c>
      <c r="J21" s="1480">
        <v>383.33165464468328</v>
      </c>
      <c r="K21" s="822">
        <v>33</v>
      </c>
    </row>
    <row r="22" spans="1:11" ht="12.75" customHeight="1" x14ac:dyDescent="0.2">
      <c r="A22" s="3" t="s">
        <v>42</v>
      </c>
      <c r="B22" s="804">
        <v>461.67866015929997</v>
      </c>
      <c r="C22" s="1045">
        <f t="shared" si="0"/>
        <v>363.25109815920428</v>
      </c>
      <c r="D22" s="1470">
        <v>119.145</v>
      </c>
      <c r="E22" s="1046">
        <v>0</v>
      </c>
      <c r="F22" s="1046">
        <v>15.135999999999999</v>
      </c>
      <c r="G22" s="1046">
        <v>0</v>
      </c>
      <c r="H22" s="1046">
        <v>0</v>
      </c>
      <c r="I22" s="1697">
        <v>7.2360258266055246E-3</v>
      </c>
      <c r="J22" s="1480">
        <v>228.96286213337763</v>
      </c>
      <c r="K22" s="1793" t="s">
        <v>2134</v>
      </c>
    </row>
    <row r="23" spans="1:11" ht="12.75" customHeight="1" x14ac:dyDescent="0.2">
      <c r="A23" s="3" t="s">
        <v>2076</v>
      </c>
      <c r="B23" s="804">
        <v>401.59560270040004</v>
      </c>
      <c r="C23" s="1045">
        <f t="shared" si="0"/>
        <v>1592.7066032094926</v>
      </c>
      <c r="D23" s="1470">
        <v>808.67600000000004</v>
      </c>
      <c r="E23" s="1046">
        <v>0</v>
      </c>
      <c r="F23" s="1046">
        <v>51.81</v>
      </c>
      <c r="G23" s="1046">
        <v>0</v>
      </c>
      <c r="H23" s="1046">
        <v>0</v>
      </c>
      <c r="I23" s="1697">
        <v>14.430723505703865</v>
      </c>
      <c r="J23" s="1480">
        <v>717.78987970378876</v>
      </c>
      <c r="K23" s="822">
        <v>46</v>
      </c>
    </row>
    <row r="24" spans="1:11" ht="12.75" customHeight="1" x14ac:dyDescent="0.2">
      <c r="A24" s="3" t="s">
        <v>2077</v>
      </c>
      <c r="B24" s="804">
        <v>541.20366144140007</v>
      </c>
      <c r="C24" s="1045">
        <f t="shared" si="0"/>
        <v>2015.0592238752788</v>
      </c>
      <c r="D24" s="1470">
        <v>1004.289</v>
      </c>
      <c r="E24" s="1046">
        <v>0</v>
      </c>
      <c r="F24" s="1046">
        <v>30.32</v>
      </c>
      <c r="G24" s="1046">
        <v>0</v>
      </c>
      <c r="H24" s="1046">
        <v>0</v>
      </c>
      <c r="I24" s="1697">
        <v>13.132582872419402</v>
      </c>
      <c r="J24" s="1480">
        <v>967.31764100285966</v>
      </c>
      <c r="K24" s="822">
        <v>110</v>
      </c>
    </row>
    <row r="25" spans="1:11" ht="12.75" customHeight="1" x14ac:dyDescent="0.2">
      <c r="A25" s="3" t="s">
        <v>43</v>
      </c>
      <c r="B25" s="804">
        <v>795.02778131110006</v>
      </c>
      <c r="C25" s="1045">
        <f t="shared" si="0"/>
        <v>2661.1404230623966</v>
      </c>
      <c r="D25" s="1470">
        <v>1322.6369999999999</v>
      </c>
      <c r="E25" s="1046">
        <v>57.302260000000004</v>
      </c>
      <c r="F25" s="1046">
        <v>207.81700000000001</v>
      </c>
      <c r="G25" s="1046">
        <v>0</v>
      </c>
      <c r="H25" s="1046">
        <v>0</v>
      </c>
      <c r="I25" s="1697">
        <v>59.724993168647465</v>
      </c>
      <c r="J25" s="1480">
        <v>1013.6591698937491</v>
      </c>
      <c r="K25" s="822">
        <v>110</v>
      </c>
    </row>
    <row r="26" spans="1:11" ht="12.75" customHeight="1" x14ac:dyDescent="0.2">
      <c r="A26" s="1" t="s">
        <v>2078</v>
      </c>
      <c r="B26" s="804">
        <v>85.617031628500001</v>
      </c>
      <c r="C26" s="1045">
        <f t="shared" si="0"/>
        <v>197.37661157074112</v>
      </c>
      <c r="D26" s="1470">
        <v>43.715000000000003</v>
      </c>
      <c r="E26" s="1046">
        <v>0</v>
      </c>
      <c r="F26" s="1751">
        <v>0.38100000000000001</v>
      </c>
      <c r="G26" s="1046">
        <v>0</v>
      </c>
      <c r="H26" s="1046">
        <v>0</v>
      </c>
      <c r="I26" s="1697">
        <v>0.25344090457364615</v>
      </c>
      <c r="J26" s="1480">
        <v>153.02717066616748</v>
      </c>
      <c r="K26" s="822">
        <v>15</v>
      </c>
    </row>
    <row r="27" spans="1:11" ht="12.75" customHeight="1" x14ac:dyDescent="0.2">
      <c r="A27" s="3" t="s">
        <v>44</v>
      </c>
      <c r="B27" s="804">
        <v>745.62540259499997</v>
      </c>
      <c r="C27" s="1045">
        <f t="shared" si="0"/>
        <v>6004.7109427190853</v>
      </c>
      <c r="D27" s="1470">
        <v>3494.652</v>
      </c>
      <c r="E27" s="1046">
        <v>0</v>
      </c>
      <c r="F27" s="1046">
        <v>454.42200000000003</v>
      </c>
      <c r="G27" s="1046">
        <v>0</v>
      </c>
      <c r="H27" s="1046">
        <v>0</v>
      </c>
      <c r="I27" s="1697">
        <v>68.832017673165126</v>
      </c>
      <c r="J27" s="1480">
        <v>1986.8049250459201</v>
      </c>
      <c r="K27" s="822">
        <v>230</v>
      </c>
    </row>
    <row r="28" spans="1:11" ht="12.75" customHeight="1" x14ac:dyDescent="0.2">
      <c r="A28" s="3" t="s">
        <v>45</v>
      </c>
      <c r="B28" s="804">
        <v>1078.1400551446002</v>
      </c>
      <c r="C28" s="1045">
        <f t="shared" si="0"/>
        <v>5083.1367614292849</v>
      </c>
      <c r="D28" s="1470">
        <v>2211.3420000000001</v>
      </c>
      <c r="E28" s="1046">
        <v>0</v>
      </c>
      <c r="F28" s="1046">
        <v>218.93199999999999</v>
      </c>
      <c r="G28" s="1046">
        <v>0</v>
      </c>
      <c r="H28" s="1046">
        <v>0</v>
      </c>
      <c r="I28" s="1697">
        <v>10.585153780212179</v>
      </c>
      <c r="J28" s="1480">
        <v>2642.2776076490723</v>
      </c>
      <c r="K28" s="822">
        <v>198</v>
      </c>
    </row>
    <row r="29" spans="1:11" ht="12.75" customHeight="1" x14ac:dyDescent="0.2">
      <c r="A29" s="3" t="s">
        <v>46</v>
      </c>
      <c r="B29" s="804">
        <v>278.33094108969999</v>
      </c>
      <c r="C29" s="1045">
        <f t="shared" si="0"/>
        <v>942.95456036161193</v>
      </c>
      <c r="D29" s="1470">
        <v>305.35199999999998</v>
      </c>
      <c r="E29" s="1046">
        <v>0</v>
      </c>
      <c r="F29" s="1046">
        <v>78.858999999999995</v>
      </c>
      <c r="G29" s="1046">
        <v>0</v>
      </c>
      <c r="H29" s="1046">
        <v>0</v>
      </c>
      <c r="I29" s="16">
        <v>7.494950750752567</v>
      </c>
      <c r="J29" s="1480">
        <v>551.24860961085938</v>
      </c>
      <c r="K29" s="822">
        <v>26</v>
      </c>
    </row>
    <row r="30" spans="1:11" ht="12.75" customHeight="1" x14ac:dyDescent="0.2">
      <c r="A30" s="3" t="s">
        <v>2079</v>
      </c>
      <c r="B30" s="804">
        <v>266.25584811050004</v>
      </c>
      <c r="C30" s="1045">
        <f t="shared" si="0"/>
        <v>918.10182477066439</v>
      </c>
      <c r="D30" s="1470">
        <v>409.23599999999999</v>
      </c>
      <c r="E30" s="1046">
        <v>0</v>
      </c>
      <c r="F30" s="1046">
        <v>32.296999999999997</v>
      </c>
      <c r="G30" s="1046">
        <v>0</v>
      </c>
      <c r="H30" s="1046">
        <v>0</v>
      </c>
      <c r="I30" s="1697">
        <v>0.67777441909205061</v>
      </c>
      <c r="J30" s="1480">
        <v>475.89105035157235</v>
      </c>
      <c r="K30" s="822">
        <v>41</v>
      </c>
    </row>
    <row r="31" spans="1:11" ht="12.75" customHeight="1" x14ac:dyDescent="0.2">
      <c r="A31" s="3" t="s">
        <v>47</v>
      </c>
      <c r="B31" s="804">
        <v>78.779328397800001</v>
      </c>
      <c r="C31" s="1045">
        <f t="shared" si="0"/>
        <v>361.71310416500762</v>
      </c>
      <c r="D31" s="1470">
        <v>105.82899999999999</v>
      </c>
      <c r="E31" s="1046">
        <v>0</v>
      </c>
      <c r="F31" s="1046">
        <v>5.49</v>
      </c>
      <c r="G31" s="1046">
        <v>0</v>
      </c>
      <c r="H31" s="1046">
        <v>0</v>
      </c>
      <c r="I31" s="1697">
        <v>0</v>
      </c>
      <c r="J31" s="1480">
        <v>250.39410416500766</v>
      </c>
      <c r="K31" s="1793" t="s">
        <v>2134</v>
      </c>
    </row>
    <row r="32" spans="1:11" ht="12.75" customHeight="1" x14ac:dyDescent="0.2">
      <c r="A32" s="3" t="s">
        <v>48</v>
      </c>
      <c r="B32" s="804">
        <v>510.66427491370001</v>
      </c>
      <c r="C32" s="1045">
        <f t="shared" si="0"/>
        <v>2202.0180754982989</v>
      </c>
      <c r="D32" s="1470">
        <v>713.53800000000001</v>
      </c>
      <c r="E32" s="1046">
        <v>0</v>
      </c>
      <c r="F32" s="1046">
        <v>152.32300000000001</v>
      </c>
      <c r="G32" s="1046">
        <v>0</v>
      </c>
      <c r="H32" s="1046">
        <v>0</v>
      </c>
      <c r="I32" s="1697">
        <v>22.104882896082508</v>
      </c>
      <c r="J32" s="1480">
        <v>1314.0521926022166</v>
      </c>
      <c r="K32" s="822">
        <v>80</v>
      </c>
    </row>
    <row r="33" spans="1:15" ht="12.75" customHeight="1" x14ac:dyDescent="0.2">
      <c r="A33" s="3"/>
      <c r="B33" s="27"/>
      <c r="C33" s="1049"/>
      <c r="D33" s="1049"/>
      <c r="E33" s="1049"/>
      <c r="F33" s="1049"/>
      <c r="G33" s="1049"/>
      <c r="H33" s="1049"/>
      <c r="I33" s="1698"/>
      <c r="J33" s="1050"/>
      <c r="K33" s="942"/>
    </row>
    <row r="34" spans="1:15" ht="12.75" customHeight="1" x14ac:dyDescent="0.2">
      <c r="A34" s="28" t="s">
        <v>116</v>
      </c>
      <c r="B34" s="944">
        <f>SUM(B4:B32)</f>
        <v>73397.08808537529</v>
      </c>
      <c r="C34" s="1179">
        <f>SUM(C4:C32)</f>
        <v>552279.9707853396</v>
      </c>
      <c r="D34" s="1179">
        <f t="shared" ref="D34:J34" si="1">SUM(D4:D32)</f>
        <v>244436.55099999998</v>
      </c>
      <c r="E34" s="1179">
        <f t="shared" si="1"/>
        <v>165.29978</v>
      </c>
      <c r="F34" s="1179">
        <f>SUM(F4:F32)</f>
        <v>74731.128000000012</v>
      </c>
      <c r="G34" s="1179">
        <f t="shared" si="1"/>
        <v>0</v>
      </c>
      <c r="H34" s="1179">
        <f t="shared" si="1"/>
        <v>6154.3638300000002</v>
      </c>
      <c r="I34" s="1165">
        <f t="shared" si="1"/>
        <v>3854.5601400000014</v>
      </c>
      <c r="J34" s="1166">
        <f t="shared" si="1"/>
        <v>222938.06803533959</v>
      </c>
      <c r="K34" s="958">
        <f>SUM(K4:K32)</f>
        <v>18182</v>
      </c>
      <c r="L34" s="29"/>
      <c r="M34" s="29"/>
      <c r="N34" s="29"/>
      <c r="O34" s="29"/>
    </row>
    <row r="35" spans="1:15" ht="12.75" customHeight="1" thickBot="1" x14ac:dyDescent="0.25">
      <c r="A35" s="30"/>
      <c r="B35" s="31"/>
      <c r="C35" s="1065"/>
      <c r="D35" s="1218"/>
      <c r="E35" s="1218"/>
      <c r="F35" s="1218"/>
      <c r="G35" s="1218"/>
      <c r="H35" s="1219"/>
      <c r="I35" s="1637"/>
      <c r="J35" s="1220"/>
      <c r="K35" s="665"/>
      <c r="L35" s="33"/>
      <c r="M35" s="33"/>
      <c r="N35" s="33"/>
      <c r="O35" s="33"/>
    </row>
    <row r="36" spans="1:15" ht="12.75" customHeight="1" x14ac:dyDescent="0.2">
      <c r="A36" s="25" t="s">
        <v>285</v>
      </c>
      <c r="B36" s="1737">
        <v>73397.088085375304</v>
      </c>
      <c r="C36" s="1045">
        <f>SUM(D36:J36)</f>
        <v>552279.9707853396</v>
      </c>
      <c r="D36" s="1470">
        <v>244436.55100000001</v>
      </c>
      <c r="E36" s="1470">
        <v>165.29978</v>
      </c>
      <c r="F36" s="1046">
        <v>74731.128000000012</v>
      </c>
      <c r="G36" s="1046">
        <v>0</v>
      </c>
      <c r="H36" s="1046">
        <v>6154.3638300000002</v>
      </c>
      <c r="I36" s="1047">
        <v>3854.5601400000005</v>
      </c>
      <c r="J36" s="1684">
        <v>222938.06803533965</v>
      </c>
      <c r="K36" s="897">
        <v>18290</v>
      </c>
      <c r="L36" s="34"/>
      <c r="M36" s="1769"/>
      <c r="N36" s="34"/>
      <c r="O36" s="34"/>
    </row>
    <row r="37" spans="1:15" ht="12.75" customHeight="1" x14ac:dyDescent="0.2">
      <c r="A37" s="6"/>
      <c r="B37" s="35"/>
      <c r="C37" s="1049"/>
      <c r="D37" s="1221"/>
      <c r="E37" s="1049"/>
      <c r="F37" s="1221"/>
      <c r="G37" s="1221"/>
      <c r="H37" s="1222"/>
      <c r="I37" s="1488"/>
      <c r="J37" s="1061"/>
      <c r="K37" s="901"/>
      <c r="L37" s="34"/>
      <c r="M37" s="34"/>
      <c r="N37" s="34"/>
      <c r="O37" s="34"/>
    </row>
    <row r="38" spans="1:15" ht="12.75" customHeight="1" x14ac:dyDescent="0.2">
      <c r="A38" s="28" t="s">
        <v>116</v>
      </c>
      <c r="B38" s="110">
        <f>SUM(B36)</f>
        <v>73397.088085375304</v>
      </c>
      <c r="C38" s="1179">
        <f>SUM(C36)</f>
        <v>552279.9707853396</v>
      </c>
      <c r="D38" s="1179">
        <f t="shared" ref="D38:K38" si="2">SUM(D36)</f>
        <v>244436.55100000001</v>
      </c>
      <c r="E38" s="1179">
        <f t="shared" si="2"/>
        <v>165.29978</v>
      </c>
      <c r="F38" s="1179">
        <f t="shared" si="2"/>
        <v>74731.128000000012</v>
      </c>
      <c r="G38" s="1179">
        <f t="shared" si="2"/>
        <v>0</v>
      </c>
      <c r="H38" s="1179">
        <f t="shared" si="2"/>
        <v>6154.3638300000002</v>
      </c>
      <c r="I38" s="1165">
        <f t="shared" si="2"/>
        <v>3854.5601400000005</v>
      </c>
      <c r="J38" s="1166">
        <f t="shared" si="2"/>
        <v>222938.06803533965</v>
      </c>
      <c r="K38" s="958">
        <f t="shared" si="2"/>
        <v>18290</v>
      </c>
      <c r="L38" s="36"/>
      <c r="M38" s="36"/>
      <c r="N38" s="36"/>
      <c r="O38" s="36"/>
    </row>
    <row r="39" spans="1:15" ht="12.75" customHeight="1" thickBot="1" x14ac:dyDescent="0.25">
      <c r="A39" s="37"/>
      <c r="B39" s="38"/>
      <c r="C39" s="39"/>
      <c r="D39" s="39"/>
      <c r="E39" s="39"/>
      <c r="F39" s="39"/>
      <c r="G39" s="39"/>
      <c r="H39" s="40"/>
      <c r="I39" s="1638"/>
      <c r="J39" s="943"/>
      <c r="K39" s="666"/>
      <c r="L39" s="33"/>
      <c r="M39" s="33"/>
      <c r="N39" s="33"/>
      <c r="O39" s="33"/>
    </row>
    <row r="40" spans="1:15" x14ac:dyDescent="0.2">
      <c r="A40" s="652"/>
      <c r="B40" s="653"/>
      <c r="C40" s="654"/>
      <c r="D40" s="654"/>
      <c r="E40" s="654"/>
      <c r="F40" s="654"/>
      <c r="G40" s="654"/>
      <c r="H40" s="654"/>
      <c r="I40" s="654"/>
      <c r="J40" s="654"/>
      <c r="K40" s="662"/>
      <c r="L40" s="33"/>
      <c r="M40" s="33"/>
      <c r="N40" s="33"/>
      <c r="O40" s="33"/>
    </row>
    <row r="41" spans="1:15" x14ac:dyDescent="0.2">
      <c r="A41" s="656" t="s">
        <v>2064</v>
      </c>
      <c r="B41" s="595"/>
      <c r="C41" s="266"/>
      <c r="D41" s="266"/>
      <c r="E41" s="266"/>
      <c r="F41" s="266"/>
      <c r="G41" s="266"/>
      <c r="H41" s="266"/>
      <c r="I41" s="1703"/>
      <c r="J41" s="1703"/>
      <c r="K41" s="663"/>
      <c r="L41" s="12"/>
      <c r="M41" s="12"/>
      <c r="N41" s="12"/>
      <c r="O41" s="12"/>
    </row>
    <row r="42" spans="1:15" ht="12" customHeight="1" x14ac:dyDescent="0.2">
      <c r="A42" s="1803" t="s">
        <v>2132</v>
      </c>
      <c r="B42" s="1801"/>
      <c r="C42" s="1801"/>
      <c r="D42" s="1801"/>
      <c r="E42" s="1801"/>
      <c r="F42" s="1801"/>
      <c r="G42" s="1801"/>
      <c r="H42" s="1801"/>
      <c r="I42" s="1802"/>
      <c r="J42" s="1803"/>
      <c r="K42" s="1802"/>
      <c r="L42" s="15"/>
      <c r="M42" s="15"/>
      <c r="N42" s="15"/>
      <c r="O42" s="15"/>
    </row>
    <row r="43" spans="1:15" s="588" customFormat="1" ht="36" customHeight="1" x14ac:dyDescent="0.2">
      <c r="A43" s="1800" t="s">
        <v>2085</v>
      </c>
      <c r="B43" s="1801"/>
      <c r="C43" s="1801"/>
      <c r="D43" s="1801"/>
      <c r="E43" s="1801"/>
      <c r="F43" s="1801"/>
      <c r="G43" s="1801"/>
      <c r="H43" s="1801"/>
      <c r="I43" s="1802"/>
      <c r="J43" s="1803"/>
      <c r="K43" s="1802"/>
      <c r="L43" s="590"/>
      <c r="M43" s="590"/>
      <c r="O43" s="589"/>
    </row>
    <row r="44" spans="1:15" ht="12.75" customHeight="1" x14ac:dyDescent="0.2">
      <c r="A44" s="1816" t="s">
        <v>1248</v>
      </c>
      <c r="B44" s="1817"/>
      <c r="C44" s="1817"/>
      <c r="D44" s="1817"/>
      <c r="E44" s="1817"/>
      <c r="F44" s="1817"/>
      <c r="G44" s="1817"/>
      <c r="H44" s="1817"/>
      <c r="I44" s="1818"/>
      <c r="J44" s="1816"/>
      <c r="K44" s="1818"/>
      <c r="L44" s="15"/>
      <c r="M44" s="15"/>
      <c r="N44" s="15"/>
      <c r="O44" s="15"/>
    </row>
    <row r="45" spans="1:15" ht="36" customHeight="1" x14ac:dyDescent="0.2">
      <c r="A45" s="1800" t="s">
        <v>2110</v>
      </c>
      <c r="B45" s="1801"/>
      <c r="C45" s="1801"/>
      <c r="D45" s="1801"/>
      <c r="E45" s="1801"/>
      <c r="F45" s="1801"/>
      <c r="G45" s="1801"/>
      <c r="H45" s="1801"/>
      <c r="I45" s="1802"/>
      <c r="J45" s="1803"/>
      <c r="K45" s="1802"/>
      <c r="N45" s="17"/>
    </row>
    <row r="46" spans="1:15" ht="12" customHeight="1" x14ac:dyDescent="0.2">
      <c r="A46" s="1816" t="s">
        <v>2080</v>
      </c>
      <c r="B46" s="1817"/>
      <c r="C46" s="1817"/>
      <c r="D46" s="1817"/>
      <c r="E46" s="1817"/>
      <c r="F46" s="1817"/>
      <c r="G46" s="1817"/>
      <c r="H46" s="1817"/>
      <c r="I46" s="1818"/>
      <c r="J46" s="1816"/>
      <c r="K46" s="1818"/>
      <c r="L46" s="15"/>
      <c r="M46" s="15"/>
      <c r="N46" s="15"/>
      <c r="O46" s="15"/>
    </row>
    <row r="47" spans="1:15" ht="24" customHeight="1" x14ac:dyDescent="0.2">
      <c r="A47" s="1813" t="s">
        <v>2089</v>
      </c>
      <c r="B47" s="1814"/>
      <c r="C47" s="1814"/>
      <c r="D47" s="1814"/>
      <c r="E47" s="1814"/>
      <c r="F47" s="1814"/>
      <c r="G47" s="1814"/>
      <c r="H47" s="1814"/>
      <c r="I47" s="1815"/>
      <c r="J47" s="1813"/>
      <c r="K47" s="1815"/>
      <c r="L47" s="15"/>
      <c r="M47" s="15"/>
      <c r="N47" s="15"/>
      <c r="O47" s="15"/>
    </row>
    <row r="48" spans="1:15" ht="24" customHeight="1" x14ac:dyDescent="0.2">
      <c r="A48" s="1813" t="s">
        <v>1249</v>
      </c>
      <c r="B48" s="1814"/>
      <c r="C48" s="1814"/>
      <c r="D48" s="1814"/>
      <c r="E48" s="1814"/>
      <c r="F48" s="1814"/>
      <c r="G48" s="1814"/>
      <c r="H48" s="1814"/>
      <c r="I48" s="1815"/>
      <c r="J48" s="1813"/>
      <c r="K48" s="1815"/>
      <c r="L48" s="12"/>
      <c r="M48" s="12"/>
      <c r="N48" s="12"/>
      <c r="O48" s="12"/>
    </row>
    <row r="49" spans="1:11" x14ac:dyDescent="0.2">
      <c r="A49" s="1803" t="s">
        <v>1250</v>
      </c>
      <c r="B49" s="1801"/>
      <c r="C49" s="1801"/>
      <c r="D49" s="1801"/>
      <c r="E49" s="1801"/>
      <c r="F49" s="1801"/>
      <c r="G49" s="1801"/>
      <c r="H49" s="1801"/>
      <c r="I49" s="1802"/>
      <c r="J49" s="1803"/>
      <c r="K49" s="1802"/>
    </row>
    <row r="50" spans="1:11" ht="13.5" customHeight="1" thickBot="1" x14ac:dyDescent="0.25">
      <c r="A50" s="1797" t="s">
        <v>2130</v>
      </c>
      <c r="B50" s="1798"/>
      <c r="C50" s="1798"/>
      <c r="D50" s="1798"/>
      <c r="E50" s="1798"/>
      <c r="F50" s="1798"/>
      <c r="G50" s="1798"/>
      <c r="H50" s="1798"/>
      <c r="I50" s="1798"/>
      <c r="J50" s="1798"/>
      <c r="K50" s="1799"/>
    </row>
    <row r="51" spans="1:11" x14ac:dyDescent="0.2">
      <c r="I51" s="19"/>
      <c r="J51" s="19"/>
    </row>
    <row r="52" spans="1:11" x14ac:dyDescent="0.2">
      <c r="B52" s="44"/>
      <c r="C52" s="45"/>
      <c r="D52" s="45"/>
      <c r="E52" s="45"/>
      <c r="F52" s="45"/>
      <c r="G52" s="45"/>
      <c r="H52" s="45"/>
      <c r="I52" s="45"/>
      <c r="J52" s="45"/>
    </row>
    <row r="53" spans="1:11" x14ac:dyDescent="0.2">
      <c r="A53" s="46"/>
      <c r="B53" s="44"/>
      <c r="C53" s="45"/>
      <c r="D53" s="45"/>
      <c r="E53" s="45"/>
      <c r="F53" s="45"/>
      <c r="G53" s="45"/>
      <c r="H53" s="45"/>
      <c r="I53" s="45"/>
      <c r="J53" s="45"/>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6:10" x14ac:dyDescent="0.2">
      <c r="I65" s="19"/>
      <c r="J65" s="19"/>
    </row>
    <row r="66" spans="6:10" x14ac:dyDescent="0.2">
      <c r="I66" s="19"/>
      <c r="J66" s="19"/>
    </row>
    <row r="67" spans="6:10" x14ac:dyDescent="0.2">
      <c r="I67" s="19"/>
      <c r="J67" s="19"/>
    </row>
    <row r="68" spans="6:10" x14ac:dyDescent="0.2">
      <c r="F68" s="47"/>
      <c r="G68" s="47"/>
      <c r="H68" s="47"/>
      <c r="I68" s="47"/>
      <c r="J68" s="47"/>
    </row>
    <row r="69" spans="6:10" x14ac:dyDescent="0.2">
      <c r="F69" s="48"/>
      <c r="G69" s="48"/>
      <c r="H69" s="48"/>
      <c r="I69" s="48"/>
      <c r="J69" s="48"/>
    </row>
    <row r="70" spans="6:10" x14ac:dyDescent="0.2">
      <c r="F70" s="48"/>
      <c r="G70" s="48"/>
      <c r="H70" s="48"/>
      <c r="I70" s="48"/>
      <c r="J70" s="48"/>
    </row>
    <row r="71" spans="6:10" x14ac:dyDescent="0.2">
      <c r="F71" s="48"/>
      <c r="G71" s="48"/>
      <c r="H71" s="48"/>
      <c r="I71" s="48"/>
      <c r="J71" s="48"/>
    </row>
  </sheetData>
  <mergeCells count="11">
    <mergeCell ref="A50:K50"/>
    <mergeCell ref="A1:K1"/>
    <mergeCell ref="A2:K2"/>
    <mergeCell ref="A43:K43"/>
    <mergeCell ref="A42:K42"/>
    <mergeCell ref="A49:K49"/>
    <mergeCell ref="A48:K48"/>
    <mergeCell ref="A47:K47"/>
    <mergeCell ref="A46:K46"/>
    <mergeCell ref="A45:K45"/>
    <mergeCell ref="A44:K4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9" max="10" man="1"/>
  </rowBreak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817</v>
      </c>
      <c r="B4" s="1734">
        <v>3798.2071296939998</v>
      </c>
      <c r="C4" s="1045">
        <f>SUM(D4:J4)</f>
        <v>21804.329640293872</v>
      </c>
      <c r="D4" s="1470">
        <v>12524.976000000001</v>
      </c>
      <c r="E4" s="1046">
        <v>0</v>
      </c>
      <c r="F4" s="1046">
        <v>802.88300000000004</v>
      </c>
      <c r="G4" s="1046">
        <v>0</v>
      </c>
      <c r="H4" s="1046">
        <v>0</v>
      </c>
      <c r="I4" s="1047">
        <v>209.96597451740922</v>
      </c>
      <c r="J4" s="1470">
        <v>8266.5046657764651</v>
      </c>
      <c r="K4" s="896">
        <v>1064</v>
      </c>
    </row>
    <row r="5" spans="1:11" ht="12.75" customHeight="1" x14ac:dyDescent="0.2">
      <c r="A5" s="3" t="s">
        <v>612</v>
      </c>
      <c r="B5" s="1734">
        <v>1880.0945420169</v>
      </c>
      <c r="C5" s="1045">
        <f t="shared" ref="C5:C67" si="0">SUM(D5:J5)</f>
        <v>12422.125026485734</v>
      </c>
      <c r="D5" s="1470">
        <v>6286.473</v>
      </c>
      <c r="E5" s="1046">
        <v>0</v>
      </c>
      <c r="F5" s="1046">
        <v>399.858</v>
      </c>
      <c r="G5" s="1046">
        <v>0</v>
      </c>
      <c r="H5" s="1046">
        <v>0</v>
      </c>
      <c r="I5" s="1687">
        <v>126.81051919050897</v>
      </c>
      <c r="J5" s="1480">
        <v>5608.9835072952246</v>
      </c>
      <c r="K5" s="897">
        <v>546</v>
      </c>
    </row>
    <row r="6" spans="1:11" ht="12.75" customHeight="1" x14ac:dyDescent="0.2">
      <c r="A6" s="3" t="s">
        <v>818</v>
      </c>
      <c r="B6" s="1734">
        <v>6912.6705092770007</v>
      </c>
      <c r="C6" s="1045">
        <f t="shared" si="0"/>
        <v>33096.94862667768</v>
      </c>
      <c r="D6" s="1470">
        <v>19517.555</v>
      </c>
      <c r="E6" s="1046">
        <v>0</v>
      </c>
      <c r="F6" s="1046">
        <v>3067.9780000000001</v>
      </c>
      <c r="G6" s="1046">
        <v>0</v>
      </c>
      <c r="H6" s="1046">
        <v>0</v>
      </c>
      <c r="I6" s="1687">
        <v>349.94174864095777</v>
      </c>
      <c r="J6" s="1480">
        <v>10161.473878036721</v>
      </c>
      <c r="K6" s="897">
        <v>1226</v>
      </c>
    </row>
    <row r="7" spans="1:11" ht="12.75" customHeight="1" x14ac:dyDescent="0.2">
      <c r="A7" s="3" t="s">
        <v>819</v>
      </c>
      <c r="B7" s="1734">
        <v>1442.3087899650998</v>
      </c>
      <c r="C7" s="1045">
        <f t="shared" si="0"/>
        <v>6487.4873408828216</v>
      </c>
      <c r="D7" s="1470">
        <v>4493.9920000000002</v>
      </c>
      <c r="E7" s="1046">
        <v>0</v>
      </c>
      <c r="F7" s="1046">
        <v>139.26900000000001</v>
      </c>
      <c r="G7" s="1046">
        <v>0</v>
      </c>
      <c r="H7" s="1046">
        <v>0</v>
      </c>
      <c r="I7" s="1687">
        <v>41.813681250864398</v>
      </c>
      <c r="J7" s="1480">
        <v>1812.4126596319563</v>
      </c>
      <c r="K7" s="897">
        <v>332</v>
      </c>
    </row>
    <row r="8" spans="1:11" ht="12.75" customHeight="1" x14ac:dyDescent="0.2">
      <c r="A8" s="3" t="s">
        <v>820</v>
      </c>
      <c r="B8" s="1734">
        <v>3014.3520406275002</v>
      </c>
      <c r="C8" s="1045">
        <f t="shared" si="0"/>
        <v>27382.851143040061</v>
      </c>
      <c r="D8" s="1470">
        <v>15266.022999999999</v>
      </c>
      <c r="E8" s="1046">
        <v>0</v>
      </c>
      <c r="F8" s="1046">
        <v>556.01300000000003</v>
      </c>
      <c r="G8" s="1046">
        <v>0</v>
      </c>
      <c r="H8" s="1046">
        <v>0</v>
      </c>
      <c r="I8" s="1687">
        <v>220.47532784847814</v>
      </c>
      <c r="J8" s="1480">
        <v>11340.339815191581</v>
      </c>
      <c r="K8" s="897">
        <v>1166</v>
      </c>
    </row>
    <row r="9" spans="1:11" ht="12.75" customHeight="1" x14ac:dyDescent="0.2">
      <c r="A9" s="3" t="s">
        <v>821</v>
      </c>
      <c r="B9" s="1734">
        <v>3613.2672604448003</v>
      </c>
      <c r="C9" s="1045">
        <f t="shared" si="0"/>
        <v>37021.349097793136</v>
      </c>
      <c r="D9" s="1470">
        <v>23945.99</v>
      </c>
      <c r="E9" s="1046">
        <v>0</v>
      </c>
      <c r="F9" s="1046">
        <v>2909.8719999999998</v>
      </c>
      <c r="G9" s="1046">
        <v>0</v>
      </c>
      <c r="H9" s="1046">
        <v>0</v>
      </c>
      <c r="I9" s="1687">
        <v>215.17624838523764</v>
      </c>
      <c r="J9" s="1480">
        <v>9950.3108494078951</v>
      </c>
      <c r="K9" s="897">
        <v>1185</v>
      </c>
    </row>
    <row r="10" spans="1:11" ht="12.75" customHeight="1" x14ac:dyDescent="0.2">
      <c r="A10" s="3" t="s">
        <v>822</v>
      </c>
      <c r="B10" s="1734">
        <v>1100.8163881160001</v>
      </c>
      <c r="C10" s="1045">
        <f t="shared" si="0"/>
        <v>10522.849425302786</v>
      </c>
      <c r="D10" s="1470">
        <v>5087.0910000000003</v>
      </c>
      <c r="E10" s="1046">
        <v>0</v>
      </c>
      <c r="F10" s="1046">
        <v>284.58499999999998</v>
      </c>
      <c r="G10" s="1046">
        <v>0</v>
      </c>
      <c r="H10" s="1046">
        <v>0</v>
      </c>
      <c r="I10" s="1687">
        <v>58.19102762826855</v>
      </c>
      <c r="J10" s="1480">
        <v>5092.9823976745174</v>
      </c>
      <c r="K10" s="897">
        <v>401</v>
      </c>
    </row>
    <row r="11" spans="1:11" ht="12.75" customHeight="1" x14ac:dyDescent="0.2">
      <c r="A11" s="3" t="s">
        <v>823</v>
      </c>
      <c r="B11" s="1734">
        <v>14206.754716575</v>
      </c>
      <c r="C11" s="1045">
        <f t="shared" si="0"/>
        <v>115828.10166933805</v>
      </c>
      <c r="D11" s="1470">
        <v>65660.793000000005</v>
      </c>
      <c r="E11" s="1046">
        <v>0</v>
      </c>
      <c r="F11" s="1046">
        <v>11995.578</v>
      </c>
      <c r="G11" s="1046">
        <v>0</v>
      </c>
      <c r="H11" s="1046">
        <v>0</v>
      </c>
      <c r="I11" s="1687">
        <v>1203.5869763781579</v>
      </c>
      <c r="J11" s="1480">
        <v>36968.1436929599</v>
      </c>
      <c r="K11" s="897">
        <v>3777</v>
      </c>
    </row>
    <row r="12" spans="1:11" ht="12.75" customHeight="1" x14ac:dyDescent="0.2">
      <c r="A12" s="3" t="s">
        <v>824</v>
      </c>
      <c r="B12" s="1734">
        <v>22230.193849119001</v>
      </c>
      <c r="C12" s="1045">
        <f t="shared" si="0"/>
        <v>182928.00436066819</v>
      </c>
      <c r="D12" s="1470">
        <v>81746.164000000004</v>
      </c>
      <c r="E12" s="1046">
        <v>1055.0803999999998</v>
      </c>
      <c r="F12" s="1046">
        <v>11020.852000000001</v>
      </c>
      <c r="G12" s="1046">
        <v>0</v>
      </c>
      <c r="H12" s="1046">
        <v>1745.0344700000001</v>
      </c>
      <c r="I12" s="1687">
        <v>1684.1975457193107</v>
      </c>
      <c r="J12" s="1480">
        <v>85676.67594494886</v>
      </c>
      <c r="K12" s="897">
        <v>6766</v>
      </c>
    </row>
    <row r="13" spans="1:11" ht="12.75" customHeight="1" x14ac:dyDescent="0.2">
      <c r="A13" s="3" t="s">
        <v>825</v>
      </c>
      <c r="B13" s="1734">
        <v>15973.0297446475</v>
      </c>
      <c r="C13" s="1045">
        <f t="shared" si="0"/>
        <v>82368.398561192487</v>
      </c>
      <c r="D13" s="1470">
        <v>47154.989000000001</v>
      </c>
      <c r="E13" s="1046">
        <v>0</v>
      </c>
      <c r="F13" s="1046">
        <v>5323.683</v>
      </c>
      <c r="G13" s="1046">
        <v>0</v>
      </c>
      <c r="H13" s="1046">
        <v>0</v>
      </c>
      <c r="I13" s="1687">
        <v>355.94149863631009</v>
      </c>
      <c r="J13" s="1480">
        <v>29533.785062556173</v>
      </c>
      <c r="K13" s="897">
        <v>3537</v>
      </c>
    </row>
    <row r="14" spans="1:11" ht="12.75" customHeight="1" x14ac:dyDescent="0.2">
      <c r="A14" s="3" t="s">
        <v>774</v>
      </c>
      <c r="B14" s="1734">
        <v>776.53481877800004</v>
      </c>
      <c r="C14" s="1045">
        <f t="shared" si="0"/>
        <v>5114.7203129929749</v>
      </c>
      <c r="D14" s="1470">
        <v>3421.3960000000002</v>
      </c>
      <c r="E14" s="1046">
        <v>0</v>
      </c>
      <c r="F14" s="1046">
        <v>94.507999999999996</v>
      </c>
      <c r="G14" s="1046">
        <v>0</v>
      </c>
      <c r="H14" s="1046">
        <v>0</v>
      </c>
      <c r="I14" s="1687">
        <v>8.9319093589842513</v>
      </c>
      <c r="J14" s="1480">
        <v>1589.8844036339906</v>
      </c>
      <c r="K14" s="897">
        <v>212</v>
      </c>
    </row>
    <row r="15" spans="1:11" ht="12.75" customHeight="1" x14ac:dyDescent="0.2">
      <c r="A15" s="3" t="s">
        <v>826</v>
      </c>
      <c r="B15" s="1734">
        <v>573.73275329149999</v>
      </c>
      <c r="C15" s="1045">
        <f t="shared" si="0"/>
        <v>1503.0812856983905</v>
      </c>
      <c r="D15" s="1470">
        <v>545.09400000000005</v>
      </c>
      <c r="E15" s="1046">
        <v>0</v>
      </c>
      <c r="F15" s="1046">
        <v>24.887</v>
      </c>
      <c r="G15" s="1046">
        <v>0</v>
      </c>
      <c r="H15" s="1046">
        <v>0</v>
      </c>
      <c r="I15" s="1687">
        <v>7.7155134877804619</v>
      </c>
      <c r="J15" s="1480">
        <v>925.38477221061009</v>
      </c>
      <c r="K15" s="897">
        <v>87</v>
      </c>
    </row>
    <row r="16" spans="1:11" ht="12.75" customHeight="1" x14ac:dyDescent="0.2">
      <c r="A16" s="3" t="s">
        <v>827</v>
      </c>
      <c r="B16" s="1734">
        <v>618.96788395189992</v>
      </c>
      <c r="C16" s="1045">
        <f t="shared" si="0"/>
        <v>6904.2334213560389</v>
      </c>
      <c r="D16" s="1470">
        <v>3575.9780000000001</v>
      </c>
      <c r="E16" s="1046">
        <v>0</v>
      </c>
      <c r="F16" s="1046">
        <v>96.069000000000003</v>
      </c>
      <c r="G16" s="1046">
        <v>0</v>
      </c>
      <c r="H16" s="1046">
        <v>0</v>
      </c>
      <c r="I16" s="1687">
        <v>4.7650026757307611</v>
      </c>
      <c r="J16" s="1480">
        <v>3227.4214186803079</v>
      </c>
      <c r="K16" s="897">
        <v>272</v>
      </c>
    </row>
    <row r="17" spans="1:11" ht="12.75" customHeight="1" x14ac:dyDescent="0.2">
      <c r="A17" s="3" t="s">
        <v>828</v>
      </c>
      <c r="B17" s="1734">
        <v>1225.2831467519998</v>
      </c>
      <c r="C17" s="1045">
        <f t="shared" si="0"/>
        <v>6921.4032969248692</v>
      </c>
      <c r="D17" s="1470">
        <v>3741.1480000000001</v>
      </c>
      <c r="E17" s="1046">
        <v>0</v>
      </c>
      <c r="F17" s="1046">
        <v>294.20299999999997</v>
      </c>
      <c r="G17" s="1046">
        <v>0</v>
      </c>
      <c r="H17" s="1046">
        <v>0</v>
      </c>
      <c r="I17" s="1687">
        <v>100.11285852592354</v>
      </c>
      <c r="J17" s="1480">
        <v>2785.9394383989461</v>
      </c>
      <c r="K17" s="897">
        <v>326</v>
      </c>
    </row>
    <row r="18" spans="1:11" ht="12.75" customHeight="1" x14ac:dyDescent="0.2">
      <c r="A18" s="3" t="s">
        <v>829</v>
      </c>
      <c r="B18" s="1734">
        <v>1238.984702143</v>
      </c>
      <c r="C18" s="1045">
        <f t="shared" si="0"/>
        <v>10582.492032774273</v>
      </c>
      <c r="D18" s="1470">
        <v>5612.5439999999999</v>
      </c>
      <c r="E18" s="1046">
        <v>0</v>
      </c>
      <c r="F18" s="1046">
        <v>339.91800000000001</v>
      </c>
      <c r="G18" s="1046">
        <v>0</v>
      </c>
      <c r="H18" s="1046">
        <v>0</v>
      </c>
      <c r="I18" s="1687">
        <v>67.018057724205946</v>
      </c>
      <c r="J18" s="1480">
        <v>4563.0119750500662</v>
      </c>
      <c r="K18" s="897">
        <v>535</v>
      </c>
    </row>
    <row r="19" spans="1:11" ht="12.75" customHeight="1" x14ac:dyDescent="0.2">
      <c r="A19" s="3" t="s">
        <v>373</v>
      </c>
      <c r="B19" s="1734">
        <v>2022.2083213282001</v>
      </c>
      <c r="C19" s="1045">
        <f t="shared" si="0"/>
        <v>14257.956477174408</v>
      </c>
      <c r="D19" s="1470">
        <v>7280.5649999999996</v>
      </c>
      <c r="E19" s="1046">
        <v>0</v>
      </c>
      <c r="F19" s="1046">
        <v>631.04300000000001</v>
      </c>
      <c r="G19" s="1046">
        <v>0</v>
      </c>
      <c r="H19" s="1046">
        <v>0</v>
      </c>
      <c r="I19" s="1687">
        <v>50.921696615391504</v>
      </c>
      <c r="J19" s="1480">
        <v>6295.4267805590171</v>
      </c>
      <c r="K19" s="897">
        <v>599</v>
      </c>
    </row>
    <row r="20" spans="1:11" ht="12.75" customHeight="1" x14ac:dyDescent="0.2">
      <c r="A20" s="3" t="s">
        <v>830</v>
      </c>
      <c r="B20" s="1734">
        <v>29376.423624840001</v>
      </c>
      <c r="C20" s="1045">
        <f t="shared" si="0"/>
        <v>160208.74214129482</v>
      </c>
      <c r="D20" s="1470">
        <v>86952.616999999998</v>
      </c>
      <c r="E20" s="1046">
        <v>2519.3860199999999</v>
      </c>
      <c r="F20" s="1046">
        <v>15810.018</v>
      </c>
      <c r="G20" s="1046">
        <v>0</v>
      </c>
      <c r="H20" s="1046">
        <v>1480.7298399999997</v>
      </c>
      <c r="I20" s="1687">
        <v>2111.8874503510069</v>
      </c>
      <c r="J20" s="1480">
        <v>51334.103830943801</v>
      </c>
      <c r="K20" s="897">
        <v>5903</v>
      </c>
    </row>
    <row r="21" spans="1:11" ht="12.75" customHeight="1" x14ac:dyDescent="0.2">
      <c r="A21" s="3" t="s">
        <v>831</v>
      </c>
      <c r="B21" s="1734">
        <v>521.58260783210005</v>
      </c>
      <c r="C21" s="1045">
        <f t="shared" si="0"/>
        <v>2870.404249805667</v>
      </c>
      <c r="D21" s="1470">
        <v>1313.16</v>
      </c>
      <c r="E21" s="1046">
        <v>0</v>
      </c>
      <c r="F21" s="1046">
        <v>27.327999999999999</v>
      </c>
      <c r="G21" s="1046">
        <v>0</v>
      </c>
      <c r="H21" s="1046">
        <v>0</v>
      </c>
      <c r="I21" s="1687">
        <v>20.082092117810696</v>
      </c>
      <c r="J21" s="1480">
        <v>1509.8341576878561</v>
      </c>
      <c r="K21" s="897">
        <v>113</v>
      </c>
    </row>
    <row r="22" spans="1:11" ht="12.75" customHeight="1" x14ac:dyDescent="0.2">
      <c r="A22" s="3" t="s">
        <v>832</v>
      </c>
      <c r="B22" s="1734">
        <v>1910.4217094433</v>
      </c>
      <c r="C22" s="1045">
        <f t="shared" si="0"/>
        <v>11135.402880947937</v>
      </c>
      <c r="D22" s="1470">
        <v>7473.8810000000003</v>
      </c>
      <c r="E22" s="1046">
        <v>0</v>
      </c>
      <c r="F22" s="1046">
        <v>467.34199999999998</v>
      </c>
      <c r="G22" s="1046">
        <v>0</v>
      </c>
      <c r="H22" s="1046">
        <v>0</v>
      </c>
      <c r="I22" s="1687">
        <v>58.209038583806446</v>
      </c>
      <c r="J22" s="1480">
        <v>3135.9708423641305</v>
      </c>
      <c r="K22" s="897">
        <v>430</v>
      </c>
    </row>
    <row r="23" spans="1:11" ht="12.75" customHeight="1" x14ac:dyDescent="0.2">
      <c r="A23" s="3" t="s">
        <v>833</v>
      </c>
      <c r="B23" s="1734">
        <v>1941.648935083</v>
      </c>
      <c r="C23" s="1045">
        <f t="shared" si="0"/>
        <v>13621.46422604168</v>
      </c>
      <c r="D23" s="1470">
        <v>7795.875</v>
      </c>
      <c r="E23" s="1046">
        <v>0</v>
      </c>
      <c r="F23" s="1046">
        <v>322.625</v>
      </c>
      <c r="G23" s="1046">
        <v>0</v>
      </c>
      <c r="H23" s="1046">
        <v>0</v>
      </c>
      <c r="I23" s="1687">
        <v>95.99049022999813</v>
      </c>
      <c r="J23" s="1480">
        <v>5406.9737358116818</v>
      </c>
      <c r="K23" s="897">
        <v>599</v>
      </c>
    </row>
    <row r="24" spans="1:11" ht="12.75" customHeight="1" x14ac:dyDescent="0.2">
      <c r="A24" s="3" t="s">
        <v>78</v>
      </c>
      <c r="B24" s="1734">
        <v>1333.1883258241999</v>
      </c>
      <c r="C24" s="1045">
        <f t="shared" si="0"/>
        <v>10915.28830495388</v>
      </c>
      <c r="D24" s="1470">
        <v>6521.902</v>
      </c>
      <c r="E24" s="1046">
        <v>0</v>
      </c>
      <c r="F24" s="1046">
        <v>233.61500000000001</v>
      </c>
      <c r="G24" s="1046">
        <v>0</v>
      </c>
      <c r="H24" s="1046">
        <v>0</v>
      </c>
      <c r="I24" s="1687">
        <v>80.245027114787803</v>
      </c>
      <c r="J24" s="1480">
        <v>4079.5262778390916</v>
      </c>
      <c r="K24" s="897">
        <v>487</v>
      </c>
    </row>
    <row r="25" spans="1:11" ht="12.75" customHeight="1" x14ac:dyDescent="0.2">
      <c r="A25" s="3" t="s">
        <v>151</v>
      </c>
      <c r="B25" s="1734">
        <v>1940.8650641908</v>
      </c>
      <c r="C25" s="1045">
        <f t="shared" si="0"/>
        <v>21177.13970765418</v>
      </c>
      <c r="D25" s="1470">
        <v>9901.1290000000008</v>
      </c>
      <c r="E25" s="1046">
        <v>0</v>
      </c>
      <c r="F25" s="1046">
        <v>543.91999999999996</v>
      </c>
      <c r="G25" s="1046">
        <v>0</v>
      </c>
      <c r="H25" s="1046">
        <v>0</v>
      </c>
      <c r="I25" s="1687">
        <v>87.024807216690178</v>
      </c>
      <c r="J25" s="1480">
        <v>10645.065900437488</v>
      </c>
      <c r="K25" s="897">
        <v>854</v>
      </c>
    </row>
    <row r="26" spans="1:11" ht="12.75" customHeight="1" x14ac:dyDescent="0.2">
      <c r="A26" s="3" t="s">
        <v>834</v>
      </c>
      <c r="B26" s="1734">
        <v>4767.0542090822992</v>
      </c>
      <c r="C26" s="1045">
        <f t="shared" si="0"/>
        <v>24607.858387588454</v>
      </c>
      <c r="D26" s="1470">
        <v>15210.455</v>
      </c>
      <c r="E26" s="1046">
        <v>0</v>
      </c>
      <c r="F26" s="1046">
        <v>976.44399999999996</v>
      </c>
      <c r="G26" s="1046">
        <v>0</v>
      </c>
      <c r="H26" s="1046">
        <v>0</v>
      </c>
      <c r="I26" s="1687">
        <v>327.08003878613795</v>
      </c>
      <c r="J26" s="1480">
        <v>8093.8793488023193</v>
      </c>
      <c r="K26" s="897">
        <v>1229</v>
      </c>
    </row>
    <row r="27" spans="1:11" ht="12.75" customHeight="1" x14ac:dyDescent="0.2">
      <c r="A27" s="3" t="s">
        <v>835</v>
      </c>
      <c r="B27" s="1734">
        <v>2407.0502207700001</v>
      </c>
      <c r="C27" s="1045">
        <f t="shared" si="0"/>
        <v>12115.948146701434</v>
      </c>
      <c r="D27" s="1470">
        <v>7439.3140000000003</v>
      </c>
      <c r="E27" s="1046">
        <v>0</v>
      </c>
      <c r="F27" s="1046">
        <v>531.21600000000001</v>
      </c>
      <c r="G27" s="1046">
        <v>0</v>
      </c>
      <c r="H27" s="1046">
        <v>0</v>
      </c>
      <c r="I27" s="1687">
        <v>40.870952878868472</v>
      </c>
      <c r="J27" s="1480">
        <v>4104.5471938225646</v>
      </c>
      <c r="K27" s="897">
        <v>484</v>
      </c>
    </row>
    <row r="28" spans="1:11" ht="12.75" customHeight="1" x14ac:dyDescent="0.2">
      <c r="A28" s="3" t="s">
        <v>84</v>
      </c>
      <c r="B28" s="1734">
        <v>1201.4542449701</v>
      </c>
      <c r="C28" s="1045">
        <f t="shared" si="0"/>
        <v>9844.9019466157733</v>
      </c>
      <c r="D28" s="1470">
        <v>5251.9309999999996</v>
      </c>
      <c r="E28" s="1046">
        <v>0</v>
      </c>
      <c r="F28" s="1046">
        <v>162.863</v>
      </c>
      <c r="G28" s="1046">
        <v>0</v>
      </c>
      <c r="H28" s="1046">
        <v>0</v>
      </c>
      <c r="I28" s="1687">
        <v>54.953097746221808</v>
      </c>
      <c r="J28" s="1480">
        <v>4375.1548488695507</v>
      </c>
      <c r="K28" s="897">
        <v>398</v>
      </c>
    </row>
    <row r="29" spans="1:11" ht="12.75" customHeight="1" x14ac:dyDescent="0.2">
      <c r="A29" s="3" t="s">
        <v>85</v>
      </c>
      <c r="B29" s="1734">
        <v>27608.189717501002</v>
      </c>
      <c r="C29" s="1045">
        <f t="shared" si="0"/>
        <v>176106.99328870594</v>
      </c>
      <c r="D29" s="1470">
        <v>87383.11</v>
      </c>
      <c r="E29" s="1046">
        <v>0</v>
      </c>
      <c r="F29" s="1046">
        <v>12343.044</v>
      </c>
      <c r="G29" s="1046">
        <v>0</v>
      </c>
      <c r="H29" s="1046">
        <v>0</v>
      </c>
      <c r="I29" s="1687">
        <v>2672.0093060104364</v>
      </c>
      <c r="J29" s="1480">
        <v>73708.82998269549</v>
      </c>
      <c r="K29" s="897">
        <v>5829</v>
      </c>
    </row>
    <row r="30" spans="1:11" ht="12.75" customHeight="1" x14ac:dyDescent="0.2">
      <c r="A30" s="3" t="s">
        <v>836</v>
      </c>
      <c r="B30" s="1734">
        <v>2054.0148610720003</v>
      </c>
      <c r="C30" s="1045">
        <f t="shared" si="0"/>
        <v>18273.037272938294</v>
      </c>
      <c r="D30" s="1470">
        <v>9766.8140000000003</v>
      </c>
      <c r="E30" s="1046">
        <v>0</v>
      </c>
      <c r="F30" s="1046">
        <v>338.84100000000001</v>
      </c>
      <c r="G30" s="1046">
        <v>0</v>
      </c>
      <c r="H30" s="1046">
        <v>0</v>
      </c>
      <c r="I30" s="1687">
        <v>132.10805567194549</v>
      </c>
      <c r="J30" s="1480">
        <v>8035.2742172663493</v>
      </c>
      <c r="K30" s="897">
        <v>842</v>
      </c>
    </row>
    <row r="31" spans="1:11" ht="12.75" customHeight="1" x14ac:dyDescent="0.2">
      <c r="A31" s="3" t="s">
        <v>158</v>
      </c>
      <c r="B31" s="1734">
        <v>15016.698196267</v>
      </c>
      <c r="C31" s="1045">
        <f t="shared" si="0"/>
        <v>81101.551816037667</v>
      </c>
      <c r="D31" s="1470">
        <v>49519.535000000003</v>
      </c>
      <c r="E31" s="1046">
        <v>0</v>
      </c>
      <c r="F31" s="1046">
        <v>7672.8149999999996</v>
      </c>
      <c r="G31" s="1046">
        <v>0</v>
      </c>
      <c r="H31" s="1046">
        <v>0</v>
      </c>
      <c r="I31" s="1687">
        <v>762.26290453275351</v>
      </c>
      <c r="J31" s="1480">
        <v>23146.938911504902</v>
      </c>
      <c r="K31" s="897">
        <v>3836</v>
      </c>
    </row>
    <row r="32" spans="1:11" ht="12.75" customHeight="1" x14ac:dyDescent="0.2">
      <c r="A32" s="3" t="s">
        <v>837</v>
      </c>
      <c r="B32" s="1734">
        <v>4959.4278790729995</v>
      </c>
      <c r="C32" s="1045">
        <f t="shared" si="0"/>
        <v>25797.30204262858</v>
      </c>
      <c r="D32" s="1470">
        <v>15589.064</v>
      </c>
      <c r="E32" s="1046">
        <v>0</v>
      </c>
      <c r="F32" s="1046">
        <v>1439.0740000000001</v>
      </c>
      <c r="G32" s="1046">
        <v>0</v>
      </c>
      <c r="H32" s="1046">
        <v>0</v>
      </c>
      <c r="I32" s="1687">
        <v>140.94803423460493</v>
      </c>
      <c r="J32" s="1480">
        <v>8628.216008393978</v>
      </c>
      <c r="K32" s="897">
        <v>1362</v>
      </c>
    </row>
    <row r="33" spans="1:11" ht="12.75" customHeight="1" x14ac:dyDescent="0.2">
      <c r="A33" s="3" t="s">
        <v>584</v>
      </c>
      <c r="B33" s="1734">
        <v>976.20990755699995</v>
      </c>
      <c r="C33" s="1045">
        <f t="shared" si="0"/>
        <v>9684.7863852511764</v>
      </c>
      <c r="D33" s="1470">
        <v>4807.0129999999999</v>
      </c>
      <c r="E33" s="1046">
        <v>0</v>
      </c>
      <c r="F33" s="1046">
        <v>167.51900000000001</v>
      </c>
      <c r="G33" s="1046">
        <v>0</v>
      </c>
      <c r="H33" s="1046">
        <v>0</v>
      </c>
      <c r="I33" s="1687">
        <v>104.49000251923943</v>
      </c>
      <c r="J33" s="1480">
        <v>4605.7643827319371</v>
      </c>
      <c r="K33" s="897">
        <v>344</v>
      </c>
    </row>
    <row r="34" spans="1:11" ht="12.75" customHeight="1" x14ac:dyDescent="0.2">
      <c r="A34" s="3" t="s">
        <v>159</v>
      </c>
      <c r="B34" s="1734">
        <v>2448.3061324550004</v>
      </c>
      <c r="C34" s="1045">
        <f t="shared" si="0"/>
        <v>21200.348578371784</v>
      </c>
      <c r="D34" s="1470">
        <v>12973.264999999999</v>
      </c>
      <c r="E34" s="1046">
        <v>0</v>
      </c>
      <c r="F34" s="1046">
        <v>1677.299</v>
      </c>
      <c r="G34" s="1046">
        <v>0</v>
      </c>
      <c r="H34" s="1046">
        <v>0</v>
      </c>
      <c r="I34" s="1687">
        <v>772.0066027425612</v>
      </c>
      <c r="J34" s="1480">
        <v>5777.7779756292248</v>
      </c>
      <c r="K34" s="897">
        <v>620</v>
      </c>
    </row>
    <row r="35" spans="1:11" ht="12.75" customHeight="1" x14ac:dyDescent="0.2">
      <c r="A35" s="3" t="s">
        <v>585</v>
      </c>
      <c r="B35" s="1734">
        <v>9269.7863482199991</v>
      </c>
      <c r="C35" s="1045">
        <f t="shared" si="0"/>
        <v>42425.562405696423</v>
      </c>
      <c r="D35" s="1470">
        <v>24570.226999999999</v>
      </c>
      <c r="E35" s="1046">
        <v>0</v>
      </c>
      <c r="F35" s="1046">
        <v>3540.5230000000001</v>
      </c>
      <c r="G35" s="1046">
        <v>0</v>
      </c>
      <c r="H35" s="1046">
        <v>0</v>
      </c>
      <c r="I35" s="1687">
        <v>355.51413286244599</v>
      </c>
      <c r="J35" s="1480">
        <v>13959.298272833979</v>
      </c>
      <c r="K35" s="897">
        <v>1727</v>
      </c>
    </row>
    <row r="36" spans="1:11" ht="12.75" customHeight="1" x14ac:dyDescent="0.2">
      <c r="A36" s="3" t="s">
        <v>93</v>
      </c>
      <c r="B36" s="1734">
        <v>721.01378991479999</v>
      </c>
      <c r="C36" s="1045">
        <f t="shared" si="0"/>
        <v>5344.9472851884384</v>
      </c>
      <c r="D36" s="1470">
        <v>2734.8440000000001</v>
      </c>
      <c r="E36" s="1046">
        <v>0</v>
      </c>
      <c r="F36" s="1046">
        <v>93.590999999999994</v>
      </c>
      <c r="G36" s="1046">
        <v>0</v>
      </c>
      <c r="H36" s="1046">
        <v>0</v>
      </c>
      <c r="I36" s="1687">
        <v>15.31359464448458</v>
      </c>
      <c r="J36" s="1480">
        <v>2501.1986905439535</v>
      </c>
      <c r="K36" s="897">
        <v>278</v>
      </c>
    </row>
    <row r="37" spans="1:11" ht="12.75" customHeight="1" x14ac:dyDescent="0.2">
      <c r="A37" s="3" t="s">
        <v>838</v>
      </c>
      <c r="B37" s="1734">
        <v>2076.9225218840002</v>
      </c>
      <c r="C37" s="1045">
        <f t="shared" si="0"/>
        <v>13557.120070152849</v>
      </c>
      <c r="D37" s="1470">
        <v>7844.1409999999996</v>
      </c>
      <c r="E37" s="1046">
        <v>0</v>
      </c>
      <c r="F37" s="1046">
        <v>292.07299999999998</v>
      </c>
      <c r="G37" s="1046">
        <v>0</v>
      </c>
      <c r="H37" s="1046">
        <v>0</v>
      </c>
      <c r="I37" s="1687">
        <v>43.893029113309638</v>
      </c>
      <c r="J37" s="1480">
        <v>5377.0130410395395</v>
      </c>
      <c r="K37" s="897">
        <v>674</v>
      </c>
    </row>
    <row r="38" spans="1:11" ht="12.75" customHeight="1" x14ac:dyDescent="0.2">
      <c r="A38" s="3" t="s">
        <v>839</v>
      </c>
      <c r="B38" s="1734">
        <v>2628.8524870809997</v>
      </c>
      <c r="C38" s="1045">
        <f t="shared" si="0"/>
        <v>24127.588267157804</v>
      </c>
      <c r="D38" s="1470">
        <v>12846.757</v>
      </c>
      <c r="E38" s="1046">
        <v>0</v>
      </c>
      <c r="F38" s="1046">
        <v>1267.1210000000001</v>
      </c>
      <c r="G38" s="1046">
        <v>0</v>
      </c>
      <c r="H38" s="1046">
        <v>0</v>
      </c>
      <c r="I38" s="1687">
        <v>116.37684008081568</v>
      </c>
      <c r="J38" s="1480">
        <v>9897.3334270769883</v>
      </c>
      <c r="K38" s="897">
        <v>1041</v>
      </c>
    </row>
    <row r="39" spans="1:11" ht="12.75" customHeight="1" x14ac:dyDescent="0.2">
      <c r="A39" s="3" t="s">
        <v>840</v>
      </c>
      <c r="B39" s="1734">
        <v>19099.817976177001</v>
      </c>
      <c r="C39" s="1045">
        <f t="shared" si="0"/>
        <v>459736.58499295881</v>
      </c>
      <c r="D39" s="1470">
        <v>72271.513000000006</v>
      </c>
      <c r="E39" s="1046">
        <v>256581.35144</v>
      </c>
      <c r="F39" s="1046">
        <v>14351.429</v>
      </c>
      <c r="G39" s="1046">
        <v>0</v>
      </c>
      <c r="H39" s="1046">
        <v>21278.199190000003</v>
      </c>
      <c r="I39" s="1687">
        <v>1364.9750680015484</v>
      </c>
      <c r="J39" s="1480">
        <v>93889.117294957192</v>
      </c>
      <c r="K39" s="897">
        <v>6725</v>
      </c>
    </row>
    <row r="40" spans="1:11" ht="12.75" customHeight="1" x14ac:dyDescent="0.2">
      <c r="A40" s="3" t="s">
        <v>165</v>
      </c>
      <c r="B40" s="1734">
        <v>10808.401985270999</v>
      </c>
      <c r="C40" s="1045">
        <f t="shared" si="0"/>
        <v>74536.852685838443</v>
      </c>
      <c r="D40" s="1470">
        <v>44720.224999999999</v>
      </c>
      <c r="E40" s="1046">
        <v>0</v>
      </c>
      <c r="F40" s="1046">
        <v>3940.9850000000001</v>
      </c>
      <c r="G40" s="1046">
        <v>0</v>
      </c>
      <c r="H40" s="1046">
        <v>0</v>
      </c>
      <c r="I40" s="1687">
        <v>671.43368110086317</v>
      </c>
      <c r="J40" s="1480">
        <v>25204.20900473759</v>
      </c>
      <c r="K40" s="897">
        <v>3448</v>
      </c>
    </row>
    <row r="41" spans="1:11" ht="12.75" customHeight="1" x14ac:dyDescent="0.2">
      <c r="A41" s="3" t="s">
        <v>841</v>
      </c>
      <c r="B41" s="1734">
        <v>1600.630933421</v>
      </c>
      <c r="C41" s="1045">
        <f t="shared" si="0"/>
        <v>8620.3559168534193</v>
      </c>
      <c r="D41" s="1470">
        <v>4801.0159999999996</v>
      </c>
      <c r="E41" s="1046">
        <v>0</v>
      </c>
      <c r="F41" s="1046">
        <v>1720.55</v>
      </c>
      <c r="G41" s="1046">
        <v>0</v>
      </c>
      <c r="H41" s="1046">
        <v>0</v>
      </c>
      <c r="I41" s="1687">
        <v>61.617636970957328</v>
      </c>
      <c r="J41" s="1480">
        <v>2037.1722798824621</v>
      </c>
      <c r="K41" s="897">
        <v>289</v>
      </c>
    </row>
    <row r="42" spans="1:11" ht="12.75" customHeight="1" x14ac:dyDescent="0.2">
      <c r="A42" s="3" t="s">
        <v>842</v>
      </c>
      <c r="B42" s="1734">
        <v>1710.7018735289</v>
      </c>
      <c r="C42" s="1045">
        <f t="shared" si="0"/>
        <v>7985.234416236447</v>
      </c>
      <c r="D42" s="1470">
        <v>5026.1279999999997</v>
      </c>
      <c r="E42" s="1046">
        <v>0</v>
      </c>
      <c r="F42" s="1046">
        <v>266.12200000000001</v>
      </c>
      <c r="G42" s="1046">
        <v>0</v>
      </c>
      <c r="H42" s="1046">
        <v>0</v>
      </c>
      <c r="I42" s="1687">
        <v>14.957193414748772</v>
      </c>
      <c r="J42" s="1480">
        <v>2678.0272228216982</v>
      </c>
      <c r="K42" s="897">
        <v>329</v>
      </c>
    </row>
    <row r="43" spans="1:11" ht="12.75" customHeight="1" x14ac:dyDescent="0.2">
      <c r="A43" s="3" t="s">
        <v>843</v>
      </c>
      <c r="B43" s="1734">
        <v>11382.885988710001</v>
      </c>
      <c r="C43" s="1045">
        <f t="shared" si="0"/>
        <v>150428.75446746516</v>
      </c>
      <c r="D43" s="1470">
        <v>66800.334000000003</v>
      </c>
      <c r="E43" s="1046">
        <v>47.984850000000009</v>
      </c>
      <c r="F43" s="1046">
        <v>5199.6130000000003</v>
      </c>
      <c r="G43" s="1046">
        <v>0</v>
      </c>
      <c r="H43" s="1046">
        <v>1654.4743299999998</v>
      </c>
      <c r="I43" s="1687">
        <v>725.82924890904962</v>
      </c>
      <c r="J43" s="1480">
        <v>76000.5190385561</v>
      </c>
      <c r="K43" s="897">
        <v>5169</v>
      </c>
    </row>
    <row r="44" spans="1:11" ht="12.75" customHeight="1" x14ac:dyDescent="0.2">
      <c r="A44" s="3" t="s">
        <v>844</v>
      </c>
      <c r="B44" s="1734">
        <v>522.1936511048001</v>
      </c>
      <c r="C44" s="1045">
        <f t="shared" si="0"/>
        <v>4472.9209255140122</v>
      </c>
      <c r="D44" s="1470">
        <v>2232.3589999999999</v>
      </c>
      <c r="E44" s="1046">
        <v>0</v>
      </c>
      <c r="F44" s="1046">
        <v>51.031999999999996</v>
      </c>
      <c r="G44" s="1046">
        <v>0</v>
      </c>
      <c r="H44" s="1046">
        <v>0</v>
      </c>
      <c r="I44" s="1687">
        <v>1.7564868682920558</v>
      </c>
      <c r="J44" s="1480">
        <v>2187.77343864572</v>
      </c>
      <c r="K44" s="897">
        <v>154</v>
      </c>
    </row>
    <row r="45" spans="1:11" ht="12.75" customHeight="1" x14ac:dyDescent="0.2">
      <c r="A45" s="3" t="s">
        <v>598</v>
      </c>
      <c r="B45" s="1734">
        <v>1361.0673279652999</v>
      </c>
      <c r="C45" s="1045">
        <f t="shared" si="0"/>
        <v>9843.8958741255665</v>
      </c>
      <c r="D45" s="1470">
        <v>5782.5810000000001</v>
      </c>
      <c r="E45" s="1046">
        <v>0</v>
      </c>
      <c r="F45" s="1046">
        <v>322.142</v>
      </c>
      <c r="G45" s="1046">
        <v>0</v>
      </c>
      <c r="H45" s="1046">
        <v>0</v>
      </c>
      <c r="I45" s="1687">
        <v>14.304480066293399</v>
      </c>
      <c r="J45" s="1480">
        <v>3724.8683940592723</v>
      </c>
      <c r="K45" s="897">
        <v>407</v>
      </c>
    </row>
    <row r="46" spans="1:11" ht="12.75" customHeight="1" x14ac:dyDescent="0.2">
      <c r="A46" s="3" t="s">
        <v>845</v>
      </c>
      <c r="B46" s="1734">
        <v>1857.5649340140001</v>
      </c>
      <c r="C46" s="1045">
        <f t="shared" si="0"/>
        <v>16418.872214594121</v>
      </c>
      <c r="D46" s="1470">
        <v>9415.2250000000004</v>
      </c>
      <c r="E46" s="1046">
        <v>0</v>
      </c>
      <c r="F46" s="1046">
        <v>400.84399999999999</v>
      </c>
      <c r="G46" s="1046">
        <v>0</v>
      </c>
      <c r="H46" s="1046">
        <v>0</v>
      </c>
      <c r="I46" s="1687">
        <v>12.082100953142559</v>
      </c>
      <c r="J46" s="1480">
        <v>6590.7211136409769</v>
      </c>
      <c r="K46" s="897">
        <v>698</v>
      </c>
    </row>
    <row r="47" spans="1:11" ht="12.75" customHeight="1" x14ac:dyDescent="0.2">
      <c r="A47" s="3" t="s">
        <v>1567</v>
      </c>
      <c r="B47" s="1734">
        <v>2424.325843656</v>
      </c>
      <c r="C47" s="1045">
        <f t="shared" si="0"/>
        <v>12594.979704118752</v>
      </c>
      <c r="D47" s="1470">
        <v>5729.0929999999998</v>
      </c>
      <c r="E47" s="1046">
        <v>0</v>
      </c>
      <c r="F47" s="1046">
        <v>980.649</v>
      </c>
      <c r="G47" s="1046">
        <v>0</v>
      </c>
      <c r="H47" s="1046">
        <v>0</v>
      </c>
      <c r="I47" s="1687">
        <v>56.264170160628353</v>
      </c>
      <c r="J47" s="1480">
        <v>5828.973533958123</v>
      </c>
      <c r="K47" s="897">
        <v>481</v>
      </c>
    </row>
    <row r="48" spans="1:11" ht="12.75" customHeight="1" x14ac:dyDescent="0.2">
      <c r="A48" s="3" t="s">
        <v>1568</v>
      </c>
      <c r="B48" s="1734">
        <v>4087.7107095140004</v>
      </c>
      <c r="C48" s="1045">
        <f t="shared" si="0"/>
        <v>16416.510450219183</v>
      </c>
      <c r="D48" s="1470">
        <v>8576.9979999999996</v>
      </c>
      <c r="E48" s="1046">
        <v>0</v>
      </c>
      <c r="F48" s="1046">
        <v>1260.3240000000001</v>
      </c>
      <c r="G48" s="1046">
        <v>0</v>
      </c>
      <c r="H48" s="1046">
        <v>0</v>
      </c>
      <c r="I48" s="1687">
        <v>178.59190042703446</v>
      </c>
      <c r="J48" s="1480">
        <v>6400.596549792147</v>
      </c>
      <c r="K48" s="897">
        <v>635</v>
      </c>
    </row>
    <row r="49" spans="1:11" ht="12.75" customHeight="1" x14ac:dyDescent="0.2">
      <c r="A49" s="3" t="s">
        <v>1569</v>
      </c>
      <c r="B49" s="1734">
        <v>760.06109165530006</v>
      </c>
      <c r="C49" s="1045">
        <f t="shared" si="0"/>
        <v>4078.9779564349965</v>
      </c>
      <c r="D49" s="1470">
        <v>2180.4369999999999</v>
      </c>
      <c r="E49" s="1046">
        <v>0</v>
      </c>
      <c r="F49" s="1046">
        <v>95.888999999999996</v>
      </c>
      <c r="G49" s="1046">
        <v>0</v>
      </c>
      <c r="H49" s="1046">
        <v>0</v>
      </c>
      <c r="I49" s="1687">
        <v>104.86468972584345</v>
      </c>
      <c r="J49" s="1480">
        <v>1697.7872667091528</v>
      </c>
      <c r="K49" s="897">
        <v>198</v>
      </c>
    </row>
    <row r="50" spans="1:11" ht="12.75" customHeight="1" x14ac:dyDescent="0.2">
      <c r="A50" s="3" t="s">
        <v>1570</v>
      </c>
      <c r="B50" s="1734">
        <v>1527.4778682048</v>
      </c>
      <c r="C50" s="1045">
        <f t="shared" si="0"/>
        <v>8189.9009795734437</v>
      </c>
      <c r="D50" s="1470">
        <v>4675.9380000000001</v>
      </c>
      <c r="E50" s="1046">
        <v>0</v>
      </c>
      <c r="F50" s="1046">
        <v>284.74200000000002</v>
      </c>
      <c r="G50" s="1046">
        <v>0</v>
      </c>
      <c r="H50" s="1046">
        <v>0</v>
      </c>
      <c r="I50" s="1687">
        <v>21.066073893463553</v>
      </c>
      <c r="J50" s="1480">
        <v>3208.1549056799795</v>
      </c>
      <c r="K50" s="897">
        <v>330</v>
      </c>
    </row>
    <row r="51" spans="1:11" ht="12.75" customHeight="1" x14ac:dyDescent="0.2">
      <c r="A51" s="3" t="s">
        <v>1571</v>
      </c>
      <c r="B51" s="1734">
        <v>3134.9773867159997</v>
      </c>
      <c r="C51" s="1045">
        <f t="shared" si="0"/>
        <v>24930.259985708639</v>
      </c>
      <c r="D51" s="1470">
        <v>12773.88</v>
      </c>
      <c r="E51" s="1046">
        <v>0</v>
      </c>
      <c r="F51" s="1046">
        <v>1232.81</v>
      </c>
      <c r="G51" s="1046">
        <v>0</v>
      </c>
      <c r="H51" s="1046">
        <v>0</v>
      </c>
      <c r="I51" s="1687">
        <v>71.248677170035819</v>
      </c>
      <c r="J51" s="1480">
        <v>10852.321308538605</v>
      </c>
      <c r="K51" s="897">
        <v>892</v>
      </c>
    </row>
    <row r="52" spans="1:11" ht="12.75" customHeight="1" x14ac:dyDescent="0.2">
      <c r="A52" s="3" t="s">
        <v>1572</v>
      </c>
      <c r="B52" s="1734">
        <v>5804.7292013260003</v>
      </c>
      <c r="C52" s="1045">
        <f t="shared" si="0"/>
        <v>45135.277946974042</v>
      </c>
      <c r="D52" s="1470">
        <v>27100.482</v>
      </c>
      <c r="E52" s="1046">
        <v>0</v>
      </c>
      <c r="F52" s="1046">
        <v>1348.308</v>
      </c>
      <c r="G52" s="1046">
        <v>0</v>
      </c>
      <c r="H52" s="1046">
        <v>0</v>
      </c>
      <c r="I52" s="1687">
        <v>345.23305924205147</v>
      </c>
      <c r="J52" s="1480">
        <v>16341.254887731988</v>
      </c>
      <c r="K52" s="897">
        <v>1928</v>
      </c>
    </row>
    <row r="53" spans="1:11" ht="12.75" customHeight="1" x14ac:dyDescent="0.2">
      <c r="A53" s="3" t="s">
        <v>1573</v>
      </c>
      <c r="B53" s="1734">
        <v>3296.7325052809001</v>
      </c>
      <c r="C53" s="1045">
        <f t="shared" si="0"/>
        <v>18597.335995660953</v>
      </c>
      <c r="D53" s="1470">
        <v>10772.637000000001</v>
      </c>
      <c r="E53" s="1046">
        <v>0</v>
      </c>
      <c r="F53" s="1046">
        <v>827.99300000000005</v>
      </c>
      <c r="G53" s="1046">
        <v>0</v>
      </c>
      <c r="H53" s="1046">
        <v>0</v>
      </c>
      <c r="I53" s="1687">
        <v>222.66299649863953</v>
      </c>
      <c r="J53" s="1480">
        <v>6774.0429991623132</v>
      </c>
      <c r="K53" s="897">
        <v>950</v>
      </c>
    </row>
    <row r="54" spans="1:11" ht="12.75" customHeight="1" x14ac:dyDescent="0.2">
      <c r="A54" s="3" t="s">
        <v>1574</v>
      </c>
      <c r="B54" s="1734">
        <v>3404.705344855</v>
      </c>
      <c r="C54" s="1045">
        <f t="shared" si="0"/>
        <v>16635.852730454801</v>
      </c>
      <c r="D54" s="1470">
        <v>8951.3880000000008</v>
      </c>
      <c r="E54" s="1046">
        <v>0</v>
      </c>
      <c r="F54" s="1046">
        <v>950.38499999999999</v>
      </c>
      <c r="G54" s="1046">
        <v>0</v>
      </c>
      <c r="H54" s="1046">
        <v>0</v>
      </c>
      <c r="I54" s="1687">
        <v>85.556551383273558</v>
      </c>
      <c r="J54" s="1480">
        <v>6648.523179071527</v>
      </c>
      <c r="K54" s="897">
        <v>931</v>
      </c>
    </row>
    <row r="55" spans="1:11" ht="12.75" customHeight="1" x14ac:dyDescent="0.2">
      <c r="A55" s="3" t="s">
        <v>1575</v>
      </c>
      <c r="B55" s="1734">
        <v>21658.936715380001</v>
      </c>
      <c r="C55" s="1045">
        <f t="shared" si="0"/>
        <v>124174.78895058372</v>
      </c>
      <c r="D55" s="1470">
        <v>75254.620999999999</v>
      </c>
      <c r="E55" s="1046">
        <v>0</v>
      </c>
      <c r="F55" s="1046">
        <v>8977.3909999999996</v>
      </c>
      <c r="G55" s="1046">
        <v>0</v>
      </c>
      <c r="H55" s="1046">
        <v>0</v>
      </c>
      <c r="I55" s="1687">
        <v>1569.1317254763537</v>
      </c>
      <c r="J55" s="1480">
        <v>38373.645225107357</v>
      </c>
      <c r="K55" s="897">
        <v>4407</v>
      </c>
    </row>
    <row r="56" spans="1:11" ht="12.75" customHeight="1" x14ac:dyDescent="0.2">
      <c r="A56" s="3" t="s">
        <v>846</v>
      </c>
      <c r="B56" s="1734">
        <v>8961.9634514499994</v>
      </c>
      <c r="C56" s="1045">
        <f t="shared" si="0"/>
        <v>55875.842358792077</v>
      </c>
      <c r="D56" s="1470">
        <v>29048.909</v>
      </c>
      <c r="E56" s="1046">
        <v>0</v>
      </c>
      <c r="F56" s="1046">
        <v>3550.2350000000001</v>
      </c>
      <c r="G56" s="1046">
        <v>0</v>
      </c>
      <c r="H56" s="1046">
        <v>0</v>
      </c>
      <c r="I56" s="1687">
        <v>464.78437680370769</v>
      </c>
      <c r="J56" s="1480">
        <v>22811.913981988371</v>
      </c>
      <c r="K56" s="897">
        <v>2243</v>
      </c>
    </row>
    <row r="57" spans="1:11" ht="12.75" customHeight="1" x14ac:dyDescent="0.2">
      <c r="A57" s="3" t="s">
        <v>847</v>
      </c>
      <c r="B57" s="1734">
        <v>441.30874380799997</v>
      </c>
      <c r="C57" s="1045">
        <f t="shared" si="0"/>
        <v>2560.8068451611744</v>
      </c>
      <c r="D57" s="1470">
        <v>1273.502</v>
      </c>
      <c r="E57" s="1046">
        <v>0</v>
      </c>
      <c r="F57" s="1046">
        <v>27.768999999999998</v>
      </c>
      <c r="G57" s="1046">
        <v>0</v>
      </c>
      <c r="H57" s="1046">
        <v>0</v>
      </c>
      <c r="I57" s="1687">
        <v>5.32305429702817</v>
      </c>
      <c r="J57" s="1480">
        <v>1254.2127908641464</v>
      </c>
      <c r="K57" s="897">
        <v>108</v>
      </c>
    </row>
    <row r="58" spans="1:11" ht="12.75" customHeight="1" x14ac:dyDescent="0.2">
      <c r="A58" s="3" t="s">
        <v>848</v>
      </c>
      <c r="B58" s="1734">
        <v>7266.0965014613002</v>
      </c>
      <c r="C58" s="1045">
        <f t="shared" si="0"/>
        <v>31736.795892118666</v>
      </c>
      <c r="D58" s="1470">
        <v>18840.741000000002</v>
      </c>
      <c r="E58" s="1046">
        <v>0</v>
      </c>
      <c r="F58" s="1046">
        <v>2177.607</v>
      </c>
      <c r="G58" s="1046">
        <v>0</v>
      </c>
      <c r="H58" s="1046">
        <v>0</v>
      </c>
      <c r="I58" s="1687">
        <v>395.10431856195908</v>
      </c>
      <c r="J58" s="1480">
        <v>10323.343573556702</v>
      </c>
      <c r="K58" s="897">
        <v>1769</v>
      </c>
    </row>
    <row r="59" spans="1:11" ht="12.75" customHeight="1" x14ac:dyDescent="0.2">
      <c r="A59" s="3" t="s">
        <v>180</v>
      </c>
      <c r="B59" s="1734">
        <v>1750.1316061054999</v>
      </c>
      <c r="C59" s="1045">
        <f t="shared" si="0"/>
        <v>11734.390501929125</v>
      </c>
      <c r="D59" s="1470">
        <v>7275.62</v>
      </c>
      <c r="E59" s="1046">
        <v>0</v>
      </c>
      <c r="F59" s="1046">
        <v>235.67099999999999</v>
      </c>
      <c r="G59" s="1046">
        <v>0</v>
      </c>
      <c r="H59" s="1046">
        <v>0</v>
      </c>
      <c r="I59" s="1687">
        <v>52.227711883883167</v>
      </c>
      <c r="J59" s="1480">
        <v>4170.8717900452421</v>
      </c>
      <c r="K59" s="897">
        <v>558</v>
      </c>
    </row>
    <row r="60" spans="1:11" ht="12.75" customHeight="1" x14ac:dyDescent="0.2">
      <c r="A60" s="3" t="s">
        <v>605</v>
      </c>
      <c r="B60" s="1734">
        <v>3314.8424678296001</v>
      </c>
      <c r="C60" s="1045">
        <f t="shared" si="0"/>
        <v>18460.745704939021</v>
      </c>
      <c r="D60" s="1470">
        <v>12242.233</v>
      </c>
      <c r="E60" s="1046">
        <v>0</v>
      </c>
      <c r="F60" s="1046">
        <v>857.49099999999999</v>
      </c>
      <c r="G60" s="1046">
        <v>0</v>
      </c>
      <c r="H60" s="1046">
        <v>0</v>
      </c>
      <c r="I60" s="1687">
        <v>288.39475304665615</v>
      </c>
      <c r="J60" s="1480">
        <v>5072.6269518923636</v>
      </c>
      <c r="K60" s="897">
        <v>918</v>
      </c>
    </row>
    <row r="61" spans="1:11" ht="12.75" customHeight="1" x14ac:dyDescent="0.2">
      <c r="A61" s="3" t="s">
        <v>849</v>
      </c>
      <c r="B61" s="1734">
        <v>7973.1361458181991</v>
      </c>
      <c r="C61" s="1045">
        <f t="shared" si="0"/>
        <v>76433.932560899615</v>
      </c>
      <c r="D61" s="1470">
        <v>49632.648000000001</v>
      </c>
      <c r="E61" s="1046">
        <v>0</v>
      </c>
      <c r="F61" s="1046">
        <v>8682.8420000000006</v>
      </c>
      <c r="G61" s="1046">
        <v>0</v>
      </c>
      <c r="H61" s="1046">
        <v>0</v>
      </c>
      <c r="I61" s="1687">
        <v>403.12697500935855</v>
      </c>
      <c r="J61" s="1480">
        <v>17715.315585890254</v>
      </c>
      <c r="K61" s="897">
        <v>2578</v>
      </c>
    </row>
    <row r="62" spans="1:11" ht="12.75" customHeight="1" x14ac:dyDescent="0.2">
      <c r="A62" s="3" t="s">
        <v>2074</v>
      </c>
      <c r="B62" s="1734">
        <v>3857.800989756</v>
      </c>
      <c r="C62" s="1045">
        <f t="shared" si="0"/>
        <v>27148.894811551025</v>
      </c>
      <c r="D62" s="1470">
        <v>16394.078000000001</v>
      </c>
      <c r="E62" s="1046">
        <v>0</v>
      </c>
      <c r="F62" s="1046">
        <v>857.548</v>
      </c>
      <c r="G62" s="1046">
        <v>0</v>
      </c>
      <c r="H62" s="1046">
        <v>0</v>
      </c>
      <c r="I62" s="1687">
        <v>80.679704522702352</v>
      </c>
      <c r="J62" s="1480">
        <v>9816.5891070283215</v>
      </c>
      <c r="K62" s="897">
        <v>1227</v>
      </c>
    </row>
    <row r="63" spans="1:11" ht="12.75" customHeight="1" x14ac:dyDescent="0.2">
      <c r="A63" s="3" t="s">
        <v>516</v>
      </c>
      <c r="B63" s="1734">
        <v>3476.6431276489998</v>
      </c>
      <c r="C63" s="1045">
        <f t="shared" si="0"/>
        <v>29581.448879828575</v>
      </c>
      <c r="D63" s="1470">
        <v>14149.246999999999</v>
      </c>
      <c r="E63" s="1046">
        <v>0</v>
      </c>
      <c r="F63" s="1046">
        <v>1146.626</v>
      </c>
      <c r="G63" s="1046">
        <v>0</v>
      </c>
      <c r="H63" s="1046">
        <v>0</v>
      </c>
      <c r="I63" s="1687">
        <v>153.74202835749551</v>
      </c>
      <c r="J63" s="1480">
        <v>14131.833851471081</v>
      </c>
      <c r="K63" s="897">
        <v>1143</v>
      </c>
    </row>
    <row r="64" spans="1:11" ht="12.75" customHeight="1" x14ac:dyDescent="0.2">
      <c r="A64" s="3" t="s">
        <v>850</v>
      </c>
      <c r="B64" s="1734">
        <v>1358.0387658281002</v>
      </c>
      <c r="C64" s="1045">
        <f t="shared" si="0"/>
        <v>8936.0677157286882</v>
      </c>
      <c r="D64" s="1470">
        <v>5100.4160000000002</v>
      </c>
      <c r="E64" s="1046">
        <v>0</v>
      </c>
      <c r="F64" s="1046">
        <v>406.53300000000002</v>
      </c>
      <c r="G64" s="1046">
        <v>0</v>
      </c>
      <c r="H64" s="1046">
        <v>0</v>
      </c>
      <c r="I64" s="1687">
        <v>81.489052364113505</v>
      </c>
      <c r="J64" s="1480">
        <v>3347.6296633645748</v>
      </c>
      <c r="K64" s="897">
        <v>338</v>
      </c>
    </row>
    <row r="65" spans="1:11" ht="12.75" customHeight="1" x14ac:dyDescent="0.2">
      <c r="A65" s="3" t="s">
        <v>851</v>
      </c>
      <c r="B65" s="1734">
        <v>824.53856898820004</v>
      </c>
      <c r="C65" s="1045">
        <f t="shared" si="0"/>
        <v>5241.5476415952899</v>
      </c>
      <c r="D65" s="1470">
        <v>3138.5880000000002</v>
      </c>
      <c r="E65" s="1046">
        <v>0</v>
      </c>
      <c r="F65" s="1046">
        <v>77.998999999999995</v>
      </c>
      <c r="G65" s="1046">
        <v>0</v>
      </c>
      <c r="H65" s="1046">
        <v>0</v>
      </c>
      <c r="I65" s="1687">
        <v>3.3223839786942273</v>
      </c>
      <c r="J65" s="1480">
        <v>2021.6382576165959</v>
      </c>
      <c r="K65" s="897">
        <v>223</v>
      </c>
    </row>
    <row r="66" spans="1:11" ht="12.75" customHeight="1" x14ac:dyDescent="0.2">
      <c r="A66" s="3" t="s">
        <v>852</v>
      </c>
      <c r="B66" s="1734">
        <v>1417.8940638839999</v>
      </c>
      <c r="C66" s="1045">
        <f t="shared" si="0"/>
        <v>2730.2254807833092</v>
      </c>
      <c r="D66" s="1470">
        <v>1727.155</v>
      </c>
      <c r="E66" s="1046">
        <v>0</v>
      </c>
      <c r="F66" s="1046">
        <v>199.14599999999999</v>
      </c>
      <c r="G66" s="1046">
        <v>0</v>
      </c>
      <c r="H66" s="1046">
        <v>0</v>
      </c>
      <c r="I66" s="1687">
        <v>10.144056375156705</v>
      </c>
      <c r="J66" s="1480">
        <v>793.7804244081525</v>
      </c>
      <c r="K66" s="897">
        <v>107</v>
      </c>
    </row>
    <row r="67" spans="1:11" ht="12.75" customHeight="1" x14ac:dyDescent="0.2">
      <c r="A67" s="3" t="s">
        <v>853</v>
      </c>
      <c r="B67" s="1734">
        <v>1273.1431359517001</v>
      </c>
      <c r="C67" s="1045">
        <f t="shared" si="0"/>
        <v>7964.7487268998784</v>
      </c>
      <c r="D67" s="1470">
        <v>4110.2979999999998</v>
      </c>
      <c r="E67" s="1046">
        <v>0</v>
      </c>
      <c r="F67" s="1046">
        <v>148.732</v>
      </c>
      <c r="G67" s="1046">
        <v>0</v>
      </c>
      <c r="H67" s="1046">
        <v>0</v>
      </c>
      <c r="I67" s="1687">
        <v>30.438228515580697</v>
      </c>
      <c r="J67" s="1480">
        <v>3675.280498384298</v>
      </c>
      <c r="K67" s="897">
        <v>357</v>
      </c>
    </row>
    <row r="68" spans="1:11" ht="12.75" customHeight="1" x14ac:dyDescent="0.2">
      <c r="A68" s="448"/>
      <c r="B68" s="449"/>
      <c r="C68" s="1049"/>
      <c r="D68" s="1049"/>
      <c r="E68" s="1049"/>
      <c r="F68" s="1049"/>
      <c r="G68" s="1049"/>
      <c r="H68" s="1049"/>
      <c r="I68" s="1688"/>
      <c r="J68" s="1050"/>
      <c r="K68" s="716"/>
    </row>
    <row r="69" spans="1:11" ht="12.75" customHeight="1" x14ac:dyDescent="0.2">
      <c r="A69" s="450" t="s">
        <v>2070</v>
      </c>
      <c r="B69" s="451">
        <f>SUM(B4:B67)</f>
        <v>330144.97628509765</v>
      </c>
      <c r="C69" s="1051">
        <f t="shared" ref="C69:K69" si="1">SUM(C4:C67)</f>
        <v>2540465.52243587</v>
      </c>
      <c r="D69" s="1051">
        <f t="shared" si="1"/>
        <v>1211754.0950000002</v>
      </c>
      <c r="E69" s="1051">
        <f t="shared" si="1"/>
        <v>260203.80271000002</v>
      </c>
      <c r="F69" s="1051">
        <f t="shared" si="1"/>
        <v>146467.87700000001</v>
      </c>
      <c r="G69" s="1051">
        <f t="shared" si="1"/>
        <v>0</v>
      </c>
      <c r="H69" s="1051">
        <f t="shared" si="1"/>
        <v>26158.437830000003</v>
      </c>
      <c r="I69" s="1689">
        <f t="shared" si="1"/>
        <v>20187.183468000007</v>
      </c>
      <c r="J69" s="1053">
        <f t="shared" si="1"/>
        <v>875694.12642786908</v>
      </c>
      <c r="K69" s="964">
        <f t="shared" si="1"/>
        <v>88621</v>
      </c>
    </row>
    <row r="70" spans="1:11" ht="12.75" customHeight="1" thickBot="1" x14ac:dyDescent="0.25">
      <c r="A70" s="448"/>
      <c r="B70" s="452"/>
      <c r="C70" s="1054"/>
      <c r="D70" s="1055"/>
      <c r="E70" s="1056"/>
      <c r="F70" s="1056"/>
      <c r="G70" s="1056"/>
      <c r="H70" s="1056"/>
      <c r="I70" s="1056"/>
      <c r="J70" s="1057"/>
      <c r="K70" s="717"/>
    </row>
    <row r="71" spans="1:11" ht="12.75" customHeight="1" x14ac:dyDescent="0.2">
      <c r="A71" s="154" t="s">
        <v>285</v>
      </c>
      <c r="B71" s="1737">
        <v>55938.378026094244</v>
      </c>
      <c r="C71" s="1045">
        <f t="shared" ref="C71:C76" si="2">SUM(D71:J71)</f>
        <v>286577.34988833056</v>
      </c>
      <c r="D71" s="1470">
        <v>158613.06889275639</v>
      </c>
      <c r="E71" s="1013">
        <v>0</v>
      </c>
      <c r="F71" s="1023">
        <v>21119.612027807285</v>
      </c>
      <c r="G71" s="1013">
        <v>0</v>
      </c>
      <c r="H71" s="1013">
        <v>0</v>
      </c>
      <c r="I71" s="1058">
        <v>4450.7939823955203</v>
      </c>
      <c r="J71" s="1478">
        <v>102393.87498537134</v>
      </c>
      <c r="K71" s="838">
        <v>11016</v>
      </c>
    </row>
    <row r="72" spans="1:11" ht="12.75" customHeight="1" x14ac:dyDescent="0.2">
      <c r="A72" s="107" t="s">
        <v>286</v>
      </c>
      <c r="B72" s="1737">
        <v>44333.425253303794</v>
      </c>
      <c r="C72" s="1045">
        <f t="shared" si="2"/>
        <v>677279.5867056686</v>
      </c>
      <c r="D72" s="1470">
        <v>188921.79459202007</v>
      </c>
      <c r="E72" s="1012">
        <v>256626.15667999999</v>
      </c>
      <c r="F72" s="1011">
        <v>30433.147298673393</v>
      </c>
      <c r="G72" s="1012">
        <v>0</v>
      </c>
      <c r="H72" s="1012">
        <v>21387.31421</v>
      </c>
      <c r="I72" s="1059">
        <v>2363.2642573215749</v>
      </c>
      <c r="J72" s="1480">
        <v>177547.90966765356</v>
      </c>
      <c r="K72" s="838">
        <v>13837</v>
      </c>
    </row>
    <row r="73" spans="1:11" ht="12.75" customHeight="1" x14ac:dyDescent="0.2">
      <c r="A73" s="107" t="s">
        <v>287</v>
      </c>
      <c r="B73" s="1737">
        <v>52481.727626206346</v>
      </c>
      <c r="C73" s="1045">
        <f t="shared" si="2"/>
        <v>284668.22712541267</v>
      </c>
      <c r="D73" s="1470">
        <v>167481.65229468636</v>
      </c>
      <c r="E73" s="1012">
        <v>0</v>
      </c>
      <c r="F73" s="1011">
        <v>17814.716807408346</v>
      </c>
      <c r="G73" s="1012">
        <v>0</v>
      </c>
      <c r="H73" s="1012">
        <v>0</v>
      </c>
      <c r="I73" s="1059">
        <v>2394.7422325278849</v>
      </c>
      <c r="J73" s="1480">
        <v>96977.115790790092</v>
      </c>
      <c r="K73" s="838">
        <v>13474</v>
      </c>
    </row>
    <row r="74" spans="1:11" ht="12.75" customHeight="1" x14ac:dyDescent="0.2">
      <c r="A74" s="107" t="s">
        <v>288</v>
      </c>
      <c r="B74" s="1737">
        <v>69237.745300489216</v>
      </c>
      <c r="C74" s="1045">
        <f t="shared" si="2"/>
        <v>575809.99440006982</v>
      </c>
      <c r="D74" s="1470">
        <v>308819.45652973797</v>
      </c>
      <c r="E74" s="1012">
        <v>1058.3938199999998</v>
      </c>
      <c r="F74" s="1011">
        <v>40226.2068356952</v>
      </c>
      <c r="G74" s="1012">
        <v>0</v>
      </c>
      <c r="H74" s="1012">
        <v>1745.0344700000001</v>
      </c>
      <c r="I74" s="1011">
        <v>4405.4988586288055</v>
      </c>
      <c r="J74" s="1480">
        <v>219555.40388600779</v>
      </c>
      <c r="K74" s="838">
        <v>21270</v>
      </c>
    </row>
    <row r="75" spans="1:11" ht="12.75" customHeight="1" x14ac:dyDescent="0.2">
      <c r="A75" s="107" t="s">
        <v>289</v>
      </c>
      <c r="B75" s="1737">
        <v>56133.364821480835</v>
      </c>
      <c r="C75" s="1045">
        <f t="shared" si="2"/>
        <v>477819.23919328896</v>
      </c>
      <c r="D75" s="1470">
        <v>253511.19633826887</v>
      </c>
      <c r="E75" s="1012">
        <v>44.671430000000001</v>
      </c>
      <c r="F75" s="1011">
        <v>17406.272391661041</v>
      </c>
      <c r="G75" s="1012">
        <v>0</v>
      </c>
      <c r="H75" s="1012">
        <v>1654.4743299999998</v>
      </c>
      <c r="I75" s="1011">
        <v>3541.3900410450642</v>
      </c>
      <c r="J75" s="1480">
        <v>201661.234662314</v>
      </c>
      <c r="K75" s="838">
        <v>19156</v>
      </c>
    </row>
    <row r="76" spans="1:11" ht="12.75" customHeight="1" x14ac:dyDescent="0.2">
      <c r="A76" s="107" t="s">
        <v>290</v>
      </c>
      <c r="B76" s="1737">
        <v>52020.335257523169</v>
      </c>
      <c r="C76" s="1045">
        <f t="shared" si="2"/>
        <v>238311.1251230987</v>
      </c>
      <c r="D76" s="1470">
        <v>134406.92635253028</v>
      </c>
      <c r="E76" s="1012">
        <v>2474.5807799999998</v>
      </c>
      <c r="F76" s="1011">
        <v>19467.921638754731</v>
      </c>
      <c r="G76" s="1012">
        <v>0</v>
      </c>
      <c r="H76" s="1012">
        <v>1371.6148199999998</v>
      </c>
      <c r="I76" s="1011">
        <v>3031.4940960811468</v>
      </c>
      <c r="J76" s="1480">
        <v>77558.587435732567</v>
      </c>
      <c r="K76" s="838">
        <v>9868</v>
      </c>
    </row>
    <row r="77" spans="1:11" ht="12.75" customHeight="1" x14ac:dyDescent="0.2">
      <c r="A77" s="107"/>
      <c r="B77" s="453"/>
      <c r="C77" s="453"/>
      <c r="D77" s="1056"/>
      <c r="E77" s="1056"/>
      <c r="F77" s="1056"/>
      <c r="G77" s="1056"/>
      <c r="H77" s="1056"/>
      <c r="I77" s="1056"/>
      <c r="J77" s="1690"/>
      <c r="K77" s="920"/>
    </row>
    <row r="78" spans="1:11" ht="12.75" customHeight="1" x14ac:dyDescent="0.2">
      <c r="A78" s="450" t="s">
        <v>2070</v>
      </c>
      <c r="B78" s="451">
        <f t="shared" ref="B78:K78" si="3">SUM(B71:B76)</f>
        <v>330144.9762850976</v>
      </c>
      <c r="C78" s="1051">
        <f t="shared" si="3"/>
        <v>2540465.5224358691</v>
      </c>
      <c r="D78" s="1051">
        <f t="shared" si="3"/>
        <v>1211754.095</v>
      </c>
      <c r="E78" s="1051">
        <f t="shared" si="3"/>
        <v>260203.80270999996</v>
      </c>
      <c r="F78" s="1051">
        <f t="shared" si="3"/>
        <v>146467.87699999998</v>
      </c>
      <c r="G78" s="1051">
        <f t="shared" si="3"/>
        <v>0</v>
      </c>
      <c r="H78" s="1051">
        <f t="shared" si="3"/>
        <v>26158.437829999999</v>
      </c>
      <c r="I78" s="1052">
        <f t="shared" si="3"/>
        <v>20187.183467999999</v>
      </c>
      <c r="J78" s="1053">
        <f t="shared" si="3"/>
        <v>875694.12642786931</v>
      </c>
      <c r="K78" s="964">
        <f t="shared" si="3"/>
        <v>88621</v>
      </c>
    </row>
    <row r="79" spans="1:11" ht="12.75" customHeight="1" thickBot="1" x14ac:dyDescent="0.25">
      <c r="A79" s="454"/>
      <c r="B79" s="452"/>
      <c r="C79" s="455"/>
      <c r="D79" s="133"/>
      <c r="E79" s="143"/>
      <c r="F79" s="133"/>
      <c r="G79" s="133"/>
      <c r="H79" s="455"/>
      <c r="I79" s="143"/>
      <c r="J79" s="605"/>
      <c r="K79" s="717"/>
    </row>
    <row r="80" spans="1:11" ht="12.75" customHeight="1" x14ac:dyDescent="0.2">
      <c r="A80" s="652"/>
      <c r="B80" s="653"/>
      <c r="C80" s="654"/>
      <c r="D80" s="654"/>
      <c r="E80" s="654"/>
      <c r="F80" s="654"/>
      <c r="G80" s="654"/>
      <c r="H80" s="654"/>
      <c r="I80" s="654"/>
      <c r="J80" s="654"/>
      <c r="K80" s="662"/>
    </row>
    <row r="81" spans="1:12" x14ac:dyDescent="0.2">
      <c r="A81" s="656" t="s">
        <v>2064</v>
      </c>
      <c r="B81" s="595"/>
      <c r="C81" s="266"/>
      <c r="D81" s="266"/>
      <c r="E81" s="266"/>
      <c r="F81" s="266"/>
      <c r="G81" s="266"/>
      <c r="H81" s="266"/>
      <c r="I81" s="266"/>
      <c r="J81" s="266"/>
      <c r="K81" s="663"/>
    </row>
    <row r="82" spans="1:12" ht="12" customHeight="1" x14ac:dyDescent="0.2">
      <c r="A82" s="1803" t="s">
        <v>2132</v>
      </c>
      <c r="B82" s="1801"/>
      <c r="C82" s="1801"/>
      <c r="D82" s="1801"/>
      <c r="E82" s="1801"/>
      <c r="F82" s="1801"/>
      <c r="G82" s="1801"/>
      <c r="H82" s="1801"/>
      <c r="I82" s="1802"/>
      <c r="J82" s="1803"/>
      <c r="K82" s="1802"/>
    </row>
    <row r="83" spans="1:12" ht="36" customHeight="1" x14ac:dyDescent="0.2">
      <c r="A83" s="1800" t="s">
        <v>2085</v>
      </c>
      <c r="B83" s="1801"/>
      <c r="C83" s="1801"/>
      <c r="D83" s="1801"/>
      <c r="E83" s="1801"/>
      <c r="F83" s="1801"/>
      <c r="G83" s="1801"/>
      <c r="H83" s="1801"/>
      <c r="I83" s="1801"/>
      <c r="J83" s="1801"/>
      <c r="K83" s="1802"/>
    </row>
    <row r="84" spans="1:12" ht="12.75" customHeight="1" x14ac:dyDescent="0.2">
      <c r="A84" s="1803" t="s">
        <v>1248</v>
      </c>
      <c r="B84" s="1801"/>
      <c r="C84" s="1801"/>
      <c r="D84" s="1801"/>
      <c r="E84" s="1801"/>
      <c r="F84" s="1801"/>
      <c r="G84" s="1801"/>
      <c r="H84" s="1801"/>
      <c r="I84" s="1801"/>
      <c r="J84" s="1801"/>
      <c r="K84" s="1802"/>
    </row>
    <row r="85" spans="1:12" ht="36" customHeight="1" x14ac:dyDescent="0.2">
      <c r="A85" s="1800" t="s">
        <v>2110</v>
      </c>
      <c r="B85" s="1801"/>
      <c r="C85" s="1801"/>
      <c r="D85" s="1801"/>
      <c r="E85" s="1801"/>
      <c r="F85" s="1801"/>
      <c r="G85" s="1801"/>
      <c r="H85" s="1801"/>
      <c r="I85" s="1802"/>
      <c r="J85" s="1803"/>
      <c r="K85" s="1802"/>
    </row>
    <row r="86" spans="1:12" ht="12" customHeight="1" x14ac:dyDescent="0.2">
      <c r="A86" s="1803" t="s">
        <v>2080</v>
      </c>
      <c r="B86" s="1801"/>
      <c r="C86" s="1801"/>
      <c r="D86" s="1801"/>
      <c r="E86" s="1801"/>
      <c r="F86" s="1801"/>
      <c r="G86" s="1801"/>
      <c r="H86" s="1801"/>
      <c r="I86" s="1801"/>
      <c r="J86" s="1801"/>
      <c r="K86" s="1802"/>
      <c r="L86" s="15"/>
    </row>
    <row r="87" spans="1:12" ht="24" customHeight="1" x14ac:dyDescent="0.2">
      <c r="A87" s="1800" t="s">
        <v>2089</v>
      </c>
      <c r="B87" s="1801"/>
      <c r="C87" s="1801"/>
      <c r="D87" s="1801"/>
      <c r="E87" s="1801"/>
      <c r="F87" s="1801"/>
      <c r="G87" s="1801"/>
      <c r="H87" s="1801"/>
      <c r="I87" s="1801"/>
      <c r="J87" s="1801"/>
      <c r="K87" s="1802"/>
    </row>
    <row r="88" spans="1:12" ht="24" customHeight="1" x14ac:dyDescent="0.2">
      <c r="A88" s="1800" t="s">
        <v>1249</v>
      </c>
      <c r="B88" s="1801"/>
      <c r="C88" s="1801"/>
      <c r="D88" s="1801"/>
      <c r="E88" s="1801"/>
      <c r="F88" s="1801"/>
      <c r="G88" s="1801"/>
      <c r="H88" s="1801"/>
      <c r="I88" s="1801"/>
      <c r="J88" s="1801"/>
      <c r="K88" s="1802"/>
    </row>
    <row r="89" spans="1:12" x14ac:dyDescent="0.2">
      <c r="A89" s="1803" t="s">
        <v>1250</v>
      </c>
      <c r="B89" s="1801"/>
      <c r="C89" s="1801"/>
      <c r="D89" s="1801"/>
      <c r="E89" s="1801"/>
      <c r="F89" s="1801"/>
      <c r="G89" s="1801"/>
      <c r="H89" s="1801"/>
      <c r="I89" s="1802"/>
      <c r="J89" s="1803"/>
      <c r="K89" s="1802"/>
    </row>
    <row r="90" spans="1:12" ht="13.5" customHeight="1" thickBot="1" x14ac:dyDescent="0.25">
      <c r="A90" s="1797" t="s">
        <v>2130</v>
      </c>
      <c r="B90" s="1798"/>
      <c r="C90" s="1798"/>
      <c r="D90" s="1798"/>
      <c r="E90" s="1798"/>
      <c r="F90" s="1798"/>
      <c r="G90" s="1798"/>
      <c r="H90" s="1798"/>
      <c r="I90" s="1798"/>
      <c r="J90" s="1798"/>
      <c r="K90" s="1799"/>
    </row>
    <row r="91" spans="1:12" x14ac:dyDescent="0.2">
      <c r="B91" s="112"/>
      <c r="C91" s="135"/>
      <c r="D91" s="136"/>
      <c r="E91" s="136"/>
      <c r="F91" s="136"/>
      <c r="G91" s="136"/>
      <c r="H91" s="136"/>
      <c r="I91" s="136"/>
      <c r="J91" s="135"/>
      <c r="K91" s="557"/>
    </row>
    <row r="92" spans="1:12" x14ac:dyDescent="0.2">
      <c r="A92" s="46"/>
      <c r="B92" s="112"/>
      <c r="C92" s="135"/>
      <c r="D92" s="136"/>
      <c r="E92" s="136"/>
      <c r="F92" s="136"/>
      <c r="G92" s="136"/>
      <c r="H92" s="136"/>
      <c r="I92" s="136"/>
      <c r="J92" s="135"/>
      <c r="K92" s="557"/>
    </row>
  </sheetData>
  <mergeCells count="11">
    <mergeCell ref="A90:K90"/>
    <mergeCell ref="A1:K1"/>
    <mergeCell ref="A2:K2"/>
    <mergeCell ref="A82:K82"/>
    <mergeCell ref="A83:K83"/>
    <mergeCell ref="A89:K89"/>
    <mergeCell ref="A87:K87"/>
    <mergeCell ref="A88:K88"/>
    <mergeCell ref="A84:K84"/>
    <mergeCell ref="A85:K85"/>
    <mergeCell ref="A86:K8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9" max="10"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x14ac:dyDescent="0.2">
      <c r="A4" s="20" t="s">
        <v>879</v>
      </c>
      <c r="B4" s="1734">
        <v>20384.18215113</v>
      </c>
      <c r="C4" s="1011">
        <f>SUM(D4:J4)</f>
        <v>102438.79895379842</v>
      </c>
      <c r="D4" s="1470">
        <v>59862.771000000001</v>
      </c>
      <c r="E4" s="1039">
        <v>90.766570000000002</v>
      </c>
      <c r="F4" s="1039">
        <v>6201.84</v>
      </c>
      <c r="G4" s="1039">
        <v>0</v>
      </c>
      <c r="H4" s="1039">
        <v>3218.1752300000003</v>
      </c>
      <c r="I4" s="1577">
        <v>2638.736037507043</v>
      </c>
      <c r="J4" s="1470">
        <v>30426.510116291396</v>
      </c>
      <c r="K4" s="896">
        <v>4753</v>
      </c>
    </row>
    <row r="5" spans="1:11" ht="12.75" x14ac:dyDescent="0.2">
      <c r="A5" s="20" t="s">
        <v>880</v>
      </c>
      <c r="B5" s="1734">
        <v>11467.427524605999</v>
      </c>
      <c r="C5" s="1011">
        <f t="shared" ref="C5:C17" si="0">SUM(D5:J5)</f>
        <v>55097.096923340621</v>
      </c>
      <c r="D5" s="1470">
        <v>27184.334999999999</v>
      </c>
      <c r="E5" s="1039">
        <v>0</v>
      </c>
      <c r="F5" s="1039">
        <v>2323.6280000000002</v>
      </c>
      <c r="G5" s="1039">
        <v>0</v>
      </c>
      <c r="H5" s="1039">
        <v>0</v>
      </c>
      <c r="I5" s="1578">
        <v>898.29450605713146</v>
      </c>
      <c r="J5" s="1470">
        <v>24690.839417283492</v>
      </c>
      <c r="K5" s="897">
        <v>2138</v>
      </c>
    </row>
    <row r="6" spans="1:11" ht="12.75" x14ac:dyDescent="0.2">
      <c r="A6" s="20" t="s">
        <v>881</v>
      </c>
      <c r="B6" s="1734">
        <v>33677.920032280002</v>
      </c>
      <c r="C6" s="1011">
        <f t="shared" si="0"/>
        <v>214720.41610195264</v>
      </c>
      <c r="D6" s="1470">
        <v>107433.192</v>
      </c>
      <c r="E6" s="1039">
        <v>0</v>
      </c>
      <c r="F6" s="1039">
        <v>15840.578</v>
      </c>
      <c r="G6" s="1039">
        <v>0</v>
      </c>
      <c r="H6" s="1039">
        <v>0</v>
      </c>
      <c r="I6" s="1578">
        <v>3016.1503704956694</v>
      </c>
      <c r="J6" s="1470">
        <v>88430.495731456977</v>
      </c>
      <c r="K6" s="897">
        <v>8115</v>
      </c>
    </row>
    <row r="7" spans="1:11" ht="12.75" x14ac:dyDescent="0.2">
      <c r="A7" s="20" t="s">
        <v>882</v>
      </c>
      <c r="B7" s="1734">
        <v>1036.2412413367001</v>
      </c>
      <c r="C7" s="1011">
        <f t="shared" si="0"/>
        <v>3236.7365815900548</v>
      </c>
      <c r="D7" s="1470">
        <v>2078.0859999999998</v>
      </c>
      <c r="E7" s="1039">
        <v>0</v>
      </c>
      <c r="F7" s="1039">
        <v>174.97900000000001</v>
      </c>
      <c r="G7" s="1039">
        <v>0</v>
      </c>
      <c r="H7" s="1039">
        <v>0</v>
      </c>
      <c r="I7" s="1578">
        <v>97.378837011162119</v>
      </c>
      <c r="J7" s="1470">
        <v>886.29274457889346</v>
      </c>
      <c r="K7" s="897">
        <v>211</v>
      </c>
    </row>
    <row r="8" spans="1:11" ht="12.75" x14ac:dyDescent="0.2">
      <c r="A8" s="20" t="s">
        <v>883</v>
      </c>
      <c r="B8" s="1734">
        <v>43236.368419170001</v>
      </c>
      <c r="C8" s="1011">
        <f t="shared" si="0"/>
        <v>232953.49175181275</v>
      </c>
      <c r="D8" s="1470">
        <v>115042.25</v>
      </c>
      <c r="E8" s="1039">
        <v>0</v>
      </c>
      <c r="F8" s="1039">
        <v>22833.07</v>
      </c>
      <c r="G8" s="1039">
        <v>0</v>
      </c>
      <c r="H8" s="1039">
        <v>0</v>
      </c>
      <c r="I8" s="1578">
        <v>5077.6800507112039</v>
      </c>
      <c r="J8" s="1470">
        <v>90000.491701101535</v>
      </c>
      <c r="K8" s="897">
        <v>8752</v>
      </c>
    </row>
    <row r="9" spans="1:11" ht="12.75" x14ac:dyDescent="0.2">
      <c r="A9" s="20" t="s">
        <v>78</v>
      </c>
      <c r="B9" s="1734">
        <v>6397.1557936770005</v>
      </c>
      <c r="C9" s="1011">
        <f t="shared" si="0"/>
        <v>36991.741599288456</v>
      </c>
      <c r="D9" s="1470">
        <v>18042.864000000001</v>
      </c>
      <c r="E9" s="1039">
        <v>0</v>
      </c>
      <c r="F9" s="1039">
        <v>2139.77</v>
      </c>
      <c r="G9" s="1039">
        <v>0</v>
      </c>
      <c r="H9" s="1039">
        <v>0</v>
      </c>
      <c r="I9" s="1578">
        <v>461.86809701443525</v>
      </c>
      <c r="J9" s="1470">
        <v>16347.23950227402</v>
      </c>
      <c r="K9" s="897">
        <v>1681</v>
      </c>
    </row>
    <row r="10" spans="1:11" ht="12.75" x14ac:dyDescent="0.2">
      <c r="A10" s="20" t="s">
        <v>884</v>
      </c>
      <c r="B10" s="1734">
        <v>33821.054503119994</v>
      </c>
      <c r="C10" s="1011">
        <f t="shared" si="0"/>
        <v>190173.88874881793</v>
      </c>
      <c r="D10" s="1470">
        <v>102685.702</v>
      </c>
      <c r="E10" s="1039">
        <v>0</v>
      </c>
      <c r="F10" s="1039">
        <v>15190.34</v>
      </c>
      <c r="G10" s="1039">
        <v>0</v>
      </c>
      <c r="H10" s="1039">
        <v>0</v>
      </c>
      <c r="I10" s="1578">
        <v>2895.7455294569927</v>
      </c>
      <c r="J10" s="1470">
        <v>69402.101219360935</v>
      </c>
      <c r="K10" s="897">
        <v>7640</v>
      </c>
    </row>
    <row r="11" spans="1:11" ht="12.75" x14ac:dyDescent="0.2">
      <c r="A11" s="20" t="s">
        <v>885</v>
      </c>
      <c r="B11" s="1734">
        <v>11321.990828321002</v>
      </c>
      <c r="C11" s="1011">
        <f t="shared" si="0"/>
        <v>85860.146934984019</v>
      </c>
      <c r="D11" s="1470">
        <v>34901.758999999998</v>
      </c>
      <c r="E11" s="1039">
        <v>468.07100000000003</v>
      </c>
      <c r="F11" s="1039">
        <v>5160.451</v>
      </c>
      <c r="G11" s="1039">
        <v>0</v>
      </c>
      <c r="H11" s="1039">
        <v>1095.4061299999998</v>
      </c>
      <c r="I11" s="1578">
        <v>1241.4846151058089</v>
      </c>
      <c r="J11" s="1470">
        <v>42992.975189878212</v>
      </c>
      <c r="K11" s="897">
        <v>2830</v>
      </c>
    </row>
    <row r="12" spans="1:11" ht="12.75" x14ac:dyDescent="0.2">
      <c r="A12" s="20" t="s">
        <v>356</v>
      </c>
      <c r="B12" s="1734">
        <v>70653.941749139994</v>
      </c>
      <c r="C12" s="1011">
        <f t="shared" si="0"/>
        <v>514427.41033699294</v>
      </c>
      <c r="D12" s="1470">
        <v>208072.03400000001</v>
      </c>
      <c r="E12" s="1039">
        <v>0</v>
      </c>
      <c r="F12" s="1039">
        <v>45850.417000000001</v>
      </c>
      <c r="G12" s="1039">
        <v>0</v>
      </c>
      <c r="H12" s="1039">
        <v>1756.4158500000001</v>
      </c>
      <c r="I12" s="1578">
        <v>10175.23404797872</v>
      </c>
      <c r="J12" s="1470">
        <v>248573.30943901424</v>
      </c>
      <c r="K12" s="897">
        <v>14636</v>
      </c>
    </row>
    <row r="13" spans="1:11" ht="12.75" x14ac:dyDescent="0.2">
      <c r="A13" s="20" t="s">
        <v>886</v>
      </c>
      <c r="B13" s="1734">
        <v>623.44505961549999</v>
      </c>
      <c r="C13" s="1011">
        <f t="shared" si="0"/>
        <v>880.47209868414393</v>
      </c>
      <c r="D13" s="1470">
        <v>609.54700000000003</v>
      </c>
      <c r="E13" s="1039">
        <v>0</v>
      </c>
      <c r="F13" s="1039">
        <v>79.001999999999995</v>
      </c>
      <c r="G13" s="1039">
        <v>0</v>
      </c>
      <c r="H13" s="1039">
        <v>0</v>
      </c>
      <c r="I13" s="1578">
        <v>96.854425463583382</v>
      </c>
      <c r="J13" s="1470">
        <v>95.068673220560569</v>
      </c>
      <c r="K13" s="897">
        <v>52</v>
      </c>
    </row>
    <row r="14" spans="1:11" ht="12.75" x14ac:dyDescent="0.2">
      <c r="A14" s="20" t="s">
        <v>887</v>
      </c>
      <c r="B14" s="1734">
        <v>35441.718469120002</v>
      </c>
      <c r="C14" s="1011">
        <f t="shared" si="0"/>
        <v>261940.6375831645</v>
      </c>
      <c r="D14" s="1470">
        <v>118101.98</v>
      </c>
      <c r="E14" s="1039">
        <v>0</v>
      </c>
      <c r="F14" s="1039">
        <v>21921.907999999999</v>
      </c>
      <c r="G14" s="1039">
        <v>0</v>
      </c>
      <c r="H14" s="1039">
        <v>0</v>
      </c>
      <c r="I14" s="1578">
        <v>6305.7529554634748</v>
      </c>
      <c r="J14" s="1470">
        <v>115610.996627701</v>
      </c>
      <c r="K14" s="897">
        <v>7925</v>
      </c>
    </row>
    <row r="15" spans="1:11" ht="12.75" x14ac:dyDescent="0.2">
      <c r="A15" s="20" t="s">
        <v>683</v>
      </c>
      <c r="B15" s="1734">
        <v>35141.962539439999</v>
      </c>
      <c r="C15" s="1011">
        <f t="shared" si="0"/>
        <v>287847.13197408011</v>
      </c>
      <c r="D15" s="1470">
        <v>121651.923</v>
      </c>
      <c r="E15" s="1039">
        <v>0</v>
      </c>
      <c r="F15" s="1039">
        <v>17712.348000000002</v>
      </c>
      <c r="G15" s="1039">
        <v>0</v>
      </c>
      <c r="H15" s="1039">
        <v>1551.4885300000001</v>
      </c>
      <c r="I15" s="1578">
        <v>3402.0613288358827</v>
      </c>
      <c r="J15" s="1470">
        <v>143529.31111524423</v>
      </c>
      <c r="K15" s="897">
        <v>8466</v>
      </c>
    </row>
    <row r="16" spans="1:11" ht="12.75" x14ac:dyDescent="0.2">
      <c r="A16" s="20" t="s">
        <v>888</v>
      </c>
      <c r="B16" s="1734">
        <v>22962.018498035002</v>
      </c>
      <c r="C16" s="1011">
        <f t="shared" si="0"/>
        <v>314518.35433967016</v>
      </c>
      <c r="D16" s="1470">
        <v>88068.303</v>
      </c>
      <c r="E16" s="1039">
        <v>5153.0490500000005</v>
      </c>
      <c r="F16" s="1039">
        <v>29816.19</v>
      </c>
      <c r="G16" s="1039">
        <v>0</v>
      </c>
      <c r="H16" s="1039">
        <v>21902.676499999998</v>
      </c>
      <c r="I16" s="1578">
        <v>3179.700800142843</v>
      </c>
      <c r="J16" s="1470">
        <v>166398.4349895273</v>
      </c>
      <c r="K16" s="897">
        <v>6311</v>
      </c>
    </row>
    <row r="17" spans="1:11" ht="12.75" x14ac:dyDescent="0.2">
      <c r="A17" s="20" t="s">
        <v>878</v>
      </c>
      <c r="B17" s="1734">
        <v>53606.638856929996</v>
      </c>
      <c r="C17" s="1011">
        <f t="shared" si="0"/>
        <v>292065.97868782608</v>
      </c>
      <c r="D17" s="1470">
        <v>155274.73800000001</v>
      </c>
      <c r="E17" s="1039">
        <v>0</v>
      </c>
      <c r="F17" s="1039">
        <v>24016.344000000001</v>
      </c>
      <c r="G17" s="1039">
        <v>0</v>
      </c>
      <c r="H17" s="1039">
        <v>0</v>
      </c>
      <c r="I17" s="1578">
        <v>4004.4050307560387</v>
      </c>
      <c r="J17" s="1470">
        <v>108770.49165707</v>
      </c>
      <c r="K17" s="897">
        <v>10416</v>
      </c>
    </row>
    <row r="18" spans="1:11" x14ac:dyDescent="0.2">
      <c r="A18" s="427"/>
      <c r="B18" s="428"/>
      <c r="C18" s="1015"/>
      <c r="D18" s="1015"/>
      <c r="E18" s="1015"/>
      <c r="F18" s="1015"/>
      <c r="G18" s="1015"/>
      <c r="H18" s="1015"/>
      <c r="I18" s="1242"/>
      <c r="J18" s="1016"/>
      <c r="K18" s="722"/>
    </row>
    <row r="19" spans="1:11" x14ac:dyDescent="0.2">
      <c r="A19" s="429" t="s">
        <v>2067</v>
      </c>
      <c r="B19" s="430">
        <f>SUM(B4:B17)</f>
        <v>379772.06566592125</v>
      </c>
      <c r="C19" s="1040">
        <f t="shared" ref="C19:K19" si="1">SUM(C4:C17)</f>
        <v>2593152.302616003</v>
      </c>
      <c r="D19" s="1040">
        <f t="shared" si="1"/>
        <v>1159009.4839999999</v>
      </c>
      <c r="E19" s="1040">
        <f t="shared" si="1"/>
        <v>5711.8866200000002</v>
      </c>
      <c r="F19" s="1040">
        <f t="shared" si="1"/>
        <v>209260.86500000002</v>
      </c>
      <c r="G19" s="1040">
        <f t="shared" si="1"/>
        <v>0</v>
      </c>
      <c r="H19" s="1040">
        <f t="shared" si="1"/>
        <v>29524.162239999998</v>
      </c>
      <c r="I19" s="1041">
        <f t="shared" si="1"/>
        <v>43491.346631999986</v>
      </c>
      <c r="J19" s="1042">
        <f t="shared" si="1"/>
        <v>1146154.558124003</v>
      </c>
      <c r="K19" s="970">
        <f t="shared" si="1"/>
        <v>83926</v>
      </c>
    </row>
    <row r="20" spans="1:11" ht="12.75" thickBot="1" x14ac:dyDescent="0.25">
      <c r="A20" s="427"/>
      <c r="B20" s="431"/>
      <c r="C20" s="1020"/>
      <c r="D20" s="1043"/>
      <c r="E20" s="1043"/>
      <c r="F20" s="1043"/>
      <c r="G20" s="1043"/>
      <c r="H20" s="1043"/>
      <c r="I20" s="1579"/>
      <c r="J20" s="1044"/>
      <c r="K20" s="723"/>
    </row>
    <row r="21" spans="1:11" ht="12.75" x14ac:dyDescent="0.2">
      <c r="A21" s="154" t="s">
        <v>285</v>
      </c>
      <c r="B21" s="1737">
        <v>56466.622015371249</v>
      </c>
      <c r="C21" s="1011">
        <f>SUM(D21:J21)</f>
        <v>295795.68889603671</v>
      </c>
      <c r="D21" s="1470">
        <v>153485.75529472958</v>
      </c>
      <c r="E21" s="1011">
        <v>0</v>
      </c>
      <c r="F21" s="1011">
        <v>20999.236432821948</v>
      </c>
      <c r="G21" s="1011">
        <v>0</v>
      </c>
      <c r="H21" s="1011">
        <v>0</v>
      </c>
      <c r="I21" s="1495">
        <v>4828.0155505891262</v>
      </c>
      <c r="J21" s="1470">
        <v>116482.68161789603</v>
      </c>
      <c r="K21" s="841">
        <v>12174</v>
      </c>
    </row>
    <row r="22" spans="1:11" ht="12.75" x14ac:dyDescent="0.2">
      <c r="A22" s="107" t="s">
        <v>286</v>
      </c>
      <c r="B22" s="1737">
        <v>48582.695612384996</v>
      </c>
      <c r="C22" s="1011">
        <f t="shared" ref="C22:C29" si="2">SUM(D22:J22)</f>
        <v>295232.25624584476</v>
      </c>
      <c r="D22" s="1470">
        <v>147486.60670906422</v>
      </c>
      <c r="E22" s="1011">
        <v>468.07100000000003</v>
      </c>
      <c r="F22" s="1011">
        <v>22122.699700439713</v>
      </c>
      <c r="G22" s="1011">
        <v>0</v>
      </c>
      <c r="H22" s="1011">
        <v>1095.4061299999998</v>
      </c>
      <c r="I22" s="1495">
        <v>4021.2648776881201</v>
      </c>
      <c r="J22" s="1470">
        <v>120038.20782865275</v>
      </c>
      <c r="K22" s="841">
        <v>10096</v>
      </c>
    </row>
    <row r="23" spans="1:11" ht="12.75" x14ac:dyDescent="0.2">
      <c r="A23" s="107" t="s">
        <v>287</v>
      </c>
      <c r="B23" s="1737">
        <v>39301.459720602157</v>
      </c>
      <c r="C23" s="1011">
        <f t="shared" si="2"/>
        <v>249951.67340925056</v>
      </c>
      <c r="D23" s="1470">
        <v>114994.74924692632</v>
      </c>
      <c r="E23" s="1011">
        <v>0</v>
      </c>
      <c r="F23" s="1011">
        <v>22687.722010599988</v>
      </c>
      <c r="G23" s="1011">
        <v>0</v>
      </c>
      <c r="H23" s="1011">
        <v>0</v>
      </c>
      <c r="I23" s="1495">
        <v>3328.5151997123571</v>
      </c>
      <c r="J23" s="1470">
        <v>108940.68695201189</v>
      </c>
      <c r="K23" s="841">
        <v>8642</v>
      </c>
    </row>
    <row r="24" spans="1:11" ht="12.75" x14ac:dyDescent="0.2">
      <c r="A24" s="107" t="s">
        <v>288</v>
      </c>
      <c r="B24" s="1737">
        <v>38216.406658071486</v>
      </c>
      <c r="C24" s="1011">
        <f t="shared" si="2"/>
        <v>228610.56998039663</v>
      </c>
      <c r="D24" s="1470">
        <v>109175.47005587869</v>
      </c>
      <c r="E24" s="1011">
        <v>0</v>
      </c>
      <c r="F24" s="1011">
        <v>17488.066377514544</v>
      </c>
      <c r="G24" s="1011">
        <v>0</v>
      </c>
      <c r="H24" s="1011">
        <v>0</v>
      </c>
      <c r="I24" s="1495">
        <v>6386.1536364668382</v>
      </c>
      <c r="J24" s="1470">
        <v>95560.879910536576</v>
      </c>
      <c r="K24" s="841">
        <v>8210</v>
      </c>
    </row>
    <row r="25" spans="1:11" ht="12.75" x14ac:dyDescent="0.2">
      <c r="A25" s="107" t="s">
        <v>289</v>
      </c>
      <c r="B25" s="1737">
        <v>33269.798512690155</v>
      </c>
      <c r="C25" s="1011">
        <f t="shared" si="2"/>
        <v>171242.2287899103</v>
      </c>
      <c r="D25" s="1470">
        <v>68834.822322962238</v>
      </c>
      <c r="E25" s="1011">
        <v>0</v>
      </c>
      <c r="F25" s="1011">
        <v>15983.392410217624</v>
      </c>
      <c r="G25" s="1011">
        <v>0</v>
      </c>
      <c r="H25" s="1011">
        <v>0</v>
      </c>
      <c r="I25" s="1495">
        <v>4789.8259606923784</v>
      </c>
      <c r="J25" s="1470">
        <v>81634.188096038051</v>
      </c>
      <c r="K25" s="841">
        <v>6388</v>
      </c>
    </row>
    <row r="26" spans="1:11" ht="12.75" x14ac:dyDescent="0.2">
      <c r="A26" s="107" t="s">
        <v>290</v>
      </c>
      <c r="B26" s="1737">
        <v>45545.527366373019</v>
      </c>
      <c r="C26" s="1011">
        <f t="shared" si="2"/>
        <v>360940.50431005895</v>
      </c>
      <c r="D26" s="1470">
        <v>160601.21535590099</v>
      </c>
      <c r="E26" s="1011">
        <v>0</v>
      </c>
      <c r="F26" s="1011">
        <v>33505.711485838445</v>
      </c>
      <c r="G26" s="1011">
        <v>0</v>
      </c>
      <c r="H26" s="1011">
        <v>1756.4158500000001</v>
      </c>
      <c r="I26" s="1495">
        <v>5842.8341292502937</v>
      </c>
      <c r="J26" s="1470">
        <v>159234.32748906923</v>
      </c>
      <c r="K26" s="841">
        <v>9714</v>
      </c>
    </row>
    <row r="27" spans="1:11" ht="12.75" x14ac:dyDescent="0.2">
      <c r="A27" s="107" t="s">
        <v>291</v>
      </c>
      <c r="B27" s="1737">
        <v>20258.360799305083</v>
      </c>
      <c r="C27" s="1011">
        <f t="shared" si="2"/>
        <v>259351.95170462652</v>
      </c>
      <c r="D27" s="1470">
        <v>75287.929382702874</v>
      </c>
      <c r="E27" s="1011">
        <v>5153.0490500000005</v>
      </c>
      <c r="F27" s="1011">
        <v>22903.822242698061</v>
      </c>
      <c r="G27" s="1011">
        <v>0</v>
      </c>
      <c r="H27" s="1011">
        <v>9394.549930000001</v>
      </c>
      <c r="I27" s="1495">
        <v>2546.9942395270905</v>
      </c>
      <c r="J27" s="1470">
        <v>144065.60685969848</v>
      </c>
      <c r="K27" s="841">
        <v>5152</v>
      </c>
    </row>
    <row r="28" spans="1:11" ht="12.75" x14ac:dyDescent="0.2">
      <c r="A28" s="107" t="s">
        <v>292</v>
      </c>
      <c r="B28" s="1737">
        <v>43149.898988103421</v>
      </c>
      <c r="C28" s="1011">
        <f t="shared" si="2"/>
        <v>435077.80095797614</v>
      </c>
      <c r="D28" s="1470">
        <v>180484.97475651361</v>
      </c>
      <c r="E28" s="1011">
        <v>0</v>
      </c>
      <c r="F28" s="1011">
        <v>34513.552069336911</v>
      </c>
      <c r="G28" s="1011">
        <v>0</v>
      </c>
      <c r="H28" s="1011">
        <v>14059.615099999999</v>
      </c>
      <c r="I28" s="1495">
        <v>6417.2635830210111</v>
      </c>
      <c r="J28" s="1470">
        <v>199602.39544910466</v>
      </c>
      <c r="K28" s="841">
        <v>10829</v>
      </c>
    </row>
    <row r="29" spans="1:11" ht="12.75" x14ac:dyDescent="0.2">
      <c r="A29" s="107" t="s">
        <v>293</v>
      </c>
      <c r="B29" s="1737">
        <v>54981.295993019645</v>
      </c>
      <c r="C29" s="1011">
        <f t="shared" si="2"/>
        <v>296949.62832190213</v>
      </c>
      <c r="D29" s="1470">
        <v>148657.96087532147</v>
      </c>
      <c r="E29" s="1011">
        <v>90.766570000000002</v>
      </c>
      <c r="F29" s="1011">
        <v>19056.662270532772</v>
      </c>
      <c r="G29" s="1011">
        <v>0</v>
      </c>
      <c r="H29" s="1011">
        <v>3218.1752300000003</v>
      </c>
      <c r="I29" s="1495">
        <v>5330.4794550527804</v>
      </c>
      <c r="J29" s="1470">
        <v>120595.58392099506</v>
      </c>
      <c r="K29" s="841">
        <v>12721</v>
      </c>
    </row>
    <row r="30" spans="1:11" x14ac:dyDescent="0.2">
      <c r="A30" s="107"/>
      <c r="B30" s="428"/>
      <c r="C30" s="1015"/>
      <c r="D30" s="1015"/>
      <c r="E30" s="1015"/>
      <c r="F30" s="1015"/>
      <c r="G30" s="1015"/>
      <c r="H30" s="1015"/>
      <c r="I30" s="1242"/>
      <c r="J30" s="1016"/>
      <c r="K30" s="928"/>
    </row>
    <row r="31" spans="1:11" x14ac:dyDescent="0.2">
      <c r="A31" s="429" t="s">
        <v>2067</v>
      </c>
      <c r="B31" s="430">
        <f t="shared" ref="B31:K31" si="3">SUM(B21:B29)</f>
        <v>379772.06566592125</v>
      </c>
      <c r="C31" s="1040">
        <f t="shared" si="3"/>
        <v>2593152.302616002</v>
      </c>
      <c r="D31" s="1040">
        <f t="shared" si="3"/>
        <v>1159009.4839999999</v>
      </c>
      <c r="E31" s="1040">
        <f t="shared" si="3"/>
        <v>5711.8866200000002</v>
      </c>
      <c r="F31" s="1040">
        <f t="shared" si="3"/>
        <v>209260.86499999999</v>
      </c>
      <c r="G31" s="1040">
        <f t="shared" si="3"/>
        <v>0</v>
      </c>
      <c r="H31" s="1040">
        <f t="shared" si="3"/>
        <v>29524.162240000001</v>
      </c>
      <c r="I31" s="1041">
        <f t="shared" si="3"/>
        <v>43491.346632000001</v>
      </c>
      <c r="J31" s="1042">
        <f t="shared" si="3"/>
        <v>1146154.5581240028</v>
      </c>
      <c r="K31" s="970">
        <f t="shared" si="3"/>
        <v>83926</v>
      </c>
    </row>
    <row r="32" spans="1:11" ht="12.75" thickBot="1" x14ac:dyDescent="0.25">
      <c r="A32" s="166"/>
      <c r="B32" s="432"/>
      <c r="C32" s="433"/>
      <c r="D32" s="433"/>
      <c r="E32" s="433"/>
      <c r="F32" s="433"/>
      <c r="G32" s="433"/>
      <c r="H32" s="433"/>
      <c r="I32" s="1580"/>
      <c r="J32" s="608"/>
      <c r="K32" s="723"/>
    </row>
    <row r="33" spans="1:14" x14ac:dyDescent="0.2">
      <c r="A33" s="652"/>
      <c r="B33" s="653"/>
      <c r="C33" s="654"/>
      <c r="D33" s="654"/>
      <c r="E33" s="654"/>
      <c r="F33" s="654"/>
      <c r="G33" s="654"/>
      <c r="H33" s="654"/>
      <c r="I33" s="654"/>
      <c r="J33" s="654"/>
      <c r="K33" s="812"/>
    </row>
    <row r="34" spans="1:14" x14ac:dyDescent="0.2">
      <c r="A34" s="656" t="s">
        <v>2064</v>
      </c>
      <c r="B34" s="595"/>
      <c r="C34" s="266"/>
      <c r="D34" s="266"/>
      <c r="E34" s="266"/>
      <c r="F34" s="266"/>
      <c r="G34" s="266"/>
      <c r="H34" s="266"/>
      <c r="I34" s="1703"/>
      <c r="J34" s="1703"/>
      <c r="K34" s="663"/>
    </row>
    <row r="35" spans="1:14" ht="12" customHeight="1" x14ac:dyDescent="0.2">
      <c r="A35" s="1803" t="s">
        <v>2132</v>
      </c>
      <c r="B35" s="1801"/>
      <c r="C35" s="1801"/>
      <c r="D35" s="1801"/>
      <c r="E35" s="1801"/>
      <c r="F35" s="1801"/>
      <c r="G35" s="1801"/>
      <c r="H35" s="1801"/>
      <c r="I35" s="1802"/>
      <c r="J35" s="1803"/>
      <c r="K35" s="1802"/>
    </row>
    <row r="36" spans="1:14" ht="36" customHeight="1" x14ac:dyDescent="0.2">
      <c r="A36" s="1800" t="s">
        <v>2085</v>
      </c>
      <c r="B36" s="1801"/>
      <c r="C36" s="1801"/>
      <c r="D36" s="1801"/>
      <c r="E36" s="1801"/>
      <c r="F36" s="1801"/>
      <c r="G36" s="1801"/>
      <c r="H36" s="1801"/>
      <c r="I36" s="1802"/>
      <c r="J36" s="1803"/>
      <c r="K36" s="1802"/>
    </row>
    <row r="37" spans="1:14" x14ac:dyDescent="0.2">
      <c r="A37" s="1803" t="s">
        <v>1248</v>
      </c>
      <c r="B37" s="1801"/>
      <c r="C37" s="1801"/>
      <c r="D37" s="1801"/>
      <c r="E37" s="1801"/>
      <c r="F37" s="1801"/>
      <c r="G37" s="1801"/>
      <c r="H37" s="1801"/>
      <c r="I37" s="1802"/>
      <c r="J37" s="1803"/>
      <c r="K37" s="1802"/>
    </row>
    <row r="38" spans="1:14" ht="36" customHeight="1" x14ac:dyDescent="0.2">
      <c r="A38" s="1800" t="s">
        <v>2110</v>
      </c>
      <c r="B38" s="1801"/>
      <c r="C38" s="1801"/>
      <c r="D38" s="1801"/>
      <c r="E38" s="1801"/>
      <c r="F38" s="1801"/>
      <c r="G38" s="1801"/>
      <c r="H38" s="1801"/>
      <c r="I38" s="1802"/>
      <c r="J38" s="1803"/>
      <c r="K38" s="1802"/>
      <c r="N38" s="17"/>
    </row>
    <row r="39" spans="1:14" ht="12" customHeight="1" x14ac:dyDescent="0.2">
      <c r="A39" s="1803" t="s">
        <v>2080</v>
      </c>
      <c r="B39" s="1801"/>
      <c r="C39" s="1801"/>
      <c r="D39" s="1801"/>
      <c r="E39" s="1801"/>
      <c r="F39" s="1801"/>
      <c r="G39" s="1801"/>
      <c r="H39" s="1801"/>
      <c r="I39" s="1802"/>
      <c r="J39" s="1803"/>
      <c r="K39" s="1802"/>
    </row>
    <row r="40" spans="1:14" ht="24" customHeight="1" x14ac:dyDescent="0.2">
      <c r="A40" s="1800" t="s">
        <v>2089</v>
      </c>
      <c r="B40" s="1801"/>
      <c r="C40" s="1801"/>
      <c r="D40" s="1801"/>
      <c r="E40" s="1801"/>
      <c r="F40" s="1801"/>
      <c r="G40" s="1801"/>
      <c r="H40" s="1801"/>
      <c r="I40" s="1802"/>
      <c r="J40" s="1803"/>
      <c r="K40" s="1802"/>
    </row>
    <row r="41" spans="1:14" ht="24" customHeight="1" x14ac:dyDescent="0.2">
      <c r="A41" s="1800" t="s">
        <v>1249</v>
      </c>
      <c r="B41" s="1801"/>
      <c r="C41" s="1801"/>
      <c r="D41" s="1801"/>
      <c r="E41" s="1801"/>
      <c r="F41" s="1801"/>
      <c r="G41" s="1801"/>
      <c r="H41" s="1801"/>
      <c r="I41" s="1802"/>
      <c r="J41" s="1803"/>
      <c r="K41" s="1802"/>
    </row>
    <row r="42" spans="1:14" x14ac:dyDescent="0.2">
      <c r="A42" s="1803" t="s">
        <v>1250</v>
      </c>
      <c r="B42" s="1801"/>
      <c r="C42" s="1801"/>
      <c r="D42" s="1801"/>
      <c r="E42" s="1801"/>
      <c r="F42" s="1801"/>
      <c r="G42" s="1801"/>
      <c r="H42" s="1801"/>
      <c r="I42" s="1802"/>
      <c r="J42" s="1803"/>
      <c r="K42" s="1802"/>
    </row>
    <row r="43" spans="1:14" ht="13.5" customHeight="1" thickBot="1" x14ac:dyDescent="0.25">
      <c r="A43" s="1797" t="s">
        <v>2130</v>
      </c>
      <c r="B43" s="1798"/>
      <c r="C43" s="1798"/>
      <c r="D43" s="1798"/>
      <c r="E43" s="1798"/>
      <c r="F43" s="1798"/>
      <c r="G43" s="1798"/>
      <c r="H43" s="1798"/>
      <c r="I43" s="1798"/>
      <c r="J43" s="1798"/>
      <c r="K43" s="1799"/>
    </row>
    <row r="44" spans="1:14" x14ac:dyDescent="0.2">
      <c r="A44" s="46"/>
      <c r="B44" s="112"/>
      <c r="C44" s="135"/>
      <c r="D44" s="136"/>
      <c r="E44" s="136"/>
      <c r="F44" s="136"/>
      <c r="G44" s="136"/>
      <c r="H44" s="136"/>
      <c r="I44" s="136"/>
      <c r="J44" s="136"/>
      <c r="K44" s="557"/>
    </row>
    <row r="45" spans="1:14" x14ac:dyDescent="0.2">
      <c r="I45" s="19"/>
      <c r="J45" s="19"/>
    </row>
    <row r="46" spans="1:14" x14ac:dyDescent="0.2">
      <c r="H46" s="16"/>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1">
    <mergeCell ref="A43:K43"/>
    <mergeCell ref="A42:K42"/>
    <mergeCell ref="A39:K39"/>
    <mergeCell ref="A1:K1"/>
    <mergeCell ref="A2:K2"/>
    <mergeCell ref="A35:K35"/>
    <mergeCell ref="A36:K36"/>
    <mergeCell ref="A40:K40"/>
    <mergeCell ref="A37:K37"/>
    <mergeCell ref="A38:K38"/>
    <mergeCell ref="A41:K4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2" max="10"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864</v>
      </c>
      <c r="B4" s="1734">
        <v>6955.9079353247998</v>
      </c>
      <c r="C4" s="1011">
        <f>SUM(D4:J4)</f>
        <v>38595.885332987091</v>
      </c>
      <c r="D4" s="1470">
        <v>20114.043000000001</v>
      </c>
      <c r="E4" s="1230">
        <v>0</v>
      </c>
      <c r="F4" s="1230">
        <v>1434.1</v>
      </c>
      <c r="G4" s="1230">
        <v>0</v>
      </c>
      <c r="H4" s="1230">
        <v>0</v>
      </c>
      <c r="I4" s="1572">
        <v>776.87324465589927</v>
      </c>
      <c r="J4" s="1470">
        <v>16270.869088331188</v>
      </c>
      <c r="K4" s="896">
        <v>2149</v>
      </c>
    </row>
    <row r="5" spans="1:11" ht="12.75" customHeight="1" x14ac:dyDescent="0.2">
      <c r="A5" s="3" t="s">
        <v>865</v>
      </c>
      <c r="B5" s="1734">
        <v>54670.988065580001</v>
      </c>
      <c r="C5" s="1011">
        <f t="shared" ref="C5:C27" si="0">SUM(D5:J5)</f>
        <v>303190.52548224834</v>
      </c>
      <c r="D5" s="1470">
        <v>157518.43</v>
      </c>
      <c r="E5" s="1230">
        <v>0</v>
      </c>
      <c r="F5" s="1230">
        <v>61165.731</v>
      </c>
      <c r="G5" s="1230">
        <v>0</v>
      </c>
      <c r="H5" s="1230">
        <v>0</v>
      </c>
      <c r="I5" s="1573">
        <v>5290.4615168764958</v>
      </c>
      <c r="J5" s="1470">
        <v>79215.902965371832</v>
      </c>
      <c r="K5" s="897">
        <v>7998</v>
      </c>
    </row>
    <row r="6" spans="1:11" ht="12.75" customHeight="1" x14ac:dyDescent="0.2">
      <c r="A6" s="3" t="s">
        <v>866</v>
      </c>
      <c r="B6" s="1734">
        <v>59286.339271909994</v>
      </c>
      <c r="C6" s="1011">
        <f t="shared" si="0"/>
        <v>291300.91558959725</v>
      </c>
      <c r="D6" s="1470">
        <v>121817.238</v>
      </c>
      <c r="E6" s="1230">
        <v>0</v>
      </c>
      <c r="F6" s="1230">
        <v>29314.661</v>
      </c>
      <c r="G6" s="1230">
        <v>0</v>
      </c>
      <c r="H6" s="1230">
        <v>0</v>
      </c>
      <c r="I6" s="1573">
        <v>5655.6577204840924</v>
      </c>
      <c r="J6" s="1470">
        <v>134513.35886911314</v>
      </c>
      <c r="K6" s="897">
        <v>11469</v>
      </c>
    </row>
    <row r="7" spans="1:11" ht="12.75" customHeight="1" x14ac:dyDescent="0.2">
      <c r="A7" s="3" t="s">
        <v>867</v>
      </c>
      <c r="B7" s="1734">
        <v>9424.2067266539998</v>
      </c>
      <c r="C7" s="1011">
        <f t="shared" si="0"/>
        <v>40364.058377002628</v>
      </c>
      <c r="D7" s="1470">
        <v>22362.371999999999</v>
      </c>
      <c r="E7" s="1230">
        <v>0</v>
      </c>
      <c r="F7" s="1230">
        <v>9253.7710000000006</v>
      </c>
      <c r="G7" s="1230">
        <v>0</v>
      </c>
      <c r="H7" s="1230">
        <v>0</v>
      </c>
      <c r="I7" s="1573">
        <v>971.64190516592646</v>
      </c>
      <c r="J7" s="1470">
        <v>7776.2734718367028</v>
      </c>
      <c r="K7" s="897">
        <v>970</v>
      </c>
    </row>
    <row r="8" spans="1:11" ht="12.75" customHeight="1" x14ac:dyDescent="0.2">
      <c r="A8" s="3" t="s">
        <v>868</v>
      </c>
      <c r="B8" s="1734">
        <v>2901.6284147853999</v>
      </c>
      <c r="C8" s="1011">
        <f t="shared" si="0"/>
        <v>12156.532046706894</v>
      </c>
      <c r="D8" s="1470">
        <v>6047.9979999999996</v>
      </c>
      <c r="E8" s="1230">
        <v>0</v>
      </c>
      <c r="F8" s="1230">
        <v>956.99800000000005</v>
      </c>
      <c r="G8" s="1230">
        <v>0</v>
      </c>
      <c r="H8" s="1230">
        <v>0</v>
      </c>
      <c r="I8" s="1573">
        <v>203.29122361235767</v>
      </c>
      <c r="J8" s="1470">
        <v>4948.2448230945374</v>
      </c>
      <c r="K8" s="897">
        <v>559</v>
      </c>
    </row>
    <row r="9" spans="1:11" ht="12.75" customHeight="1" x14ac:dyDescent="0.2">
      <c r="A9" s="3" t="s">
        <v>137</v>
      </c>
      <c r="B9" s="1734">
        <v>14048.008994243199</v>
      </c>
      <c r="C9" s="1011">
        <f t="shared" si="0"/>
        <v>43879.24955788465</v>
      </c>
      <c r="D9" s="1470">
        <v>25081.011999999999</v>
      </c>
      <c r="E9" s="1230">
        <v>0</v>
      </c>
      <c r="F9" s="1230">
        <v>5767.4570000000003</v>
      </c>
      <c r="G9" s="1230">
        <v>0</v>
      </c>
      <c r="H9" s="1230">
        <v>0</v>
      </c>
      <c r="I9" s="1573">
        <v>1571.7210845031448</v>
      </c>
      <c r="J9" s="1470">
        <v>11459.059473381509</v>
      </c>
      <c r="K9" s="897">
        <v>1412</v>
      </c>
    </row>
    <row r="10" spans="1:11" ht="12.75" customHeight="1" x14ac:dyDescent="0.2">
      <c r="A10" s="3" t="s">
        <v>869</v>
      </c>
      <c r="B10" s="1734">
        <v>9505.1348187620006</v>
      </c>
      <c r="C10" s="1011">
        <f t="shared" si="0"/>
        <v>85050.246964230959</v>
      </c>
      <c r="D10" s="1470">
        <v>25386.240000000002</v>
      </c>
      <c r="E10" s="1230">
        <v>0</v>
      </c>
      <c r="F10" s="1230">
        <v>3889.7170000000001</v>
      </c>
      <c r="G10" s="1230">
        <v>0</v>
      </c>
      <c r="H10" s="1230">
        <v>2398.24809</v>
      </c>
      <c r="I10" s="1573">
        <v>291.08489094361613</v>
      </c>
      <c r="J10" s="1470">
        <v>53084.956983287331</v>
      </c>
      <c r="K10" s="897">
        <v>2307</v>
      </c>
    </row>
    <row r="11" spans="1:11" ht="12.75" customHeight="1" x14ac:dyDescent="0.2">
      <c r="A11" s="3" t="s">
        <v>870</v>
      </c>
      <c r="B11" s="1734">
        <v>17626.346800646999</v>
      </c>
      <c r="C11" s="1011">
        <f t="shared" si="0"/>
        <v>120189.68770575146</v>
      </c>
      <c r="D11" s="1470">
        <v>69608.884999999995</v>
      </c>
      <c r="E11" s="1230">
        <v>0</v>
      </c>
      <c r="F11" s="1230">
        <v>26857.452000000001</v>
      </c>
      <c r="G11" s="1230">
        <v>0</v>
      </c>
      <c r="H11" s="1230">
        <v>0</v>
      </c>
      <c r="I11" s="1573">
        <v>998.48229890019888</v>
      </c>
      <c r="J11" s="1470">
        <v>22724.86840685127</v>
      </c>
      <c r="K11" s="897">
        <v>2896</v>
      </c>
    </row>
    <row r="12" spans="1:11" ht="12.75" customHeight="1" x14ac:dyDescent="0.2">
      <c r="A12" s="3" t="s">
        <v>871</v>
      </c>
      <c r="B12" s="1734">
        <v>2877.6140991543002</v>
      </c>
      <c r="C12" s="1011">
        <f t="shared" si="0"/>
        <v>17815.383278403406</v>
      </c>
      <c r="D12" s="1470">
        <v>6869.8649999999998</v>
      </c>
      <c r="E12" s="1230">
        <v>0</v>
      </c>
      <c r="F12" s="1230">
        <v>466.041</v>
      </c>
      <c r="G12" s="1230">
        <v>0</v>
      </c>
      <c r="H12" s="1230">
        <v>0</v>
      </c>
      <c r="I12" s="1573">
        <v>101.72976764715928</v>
      </c>
      <c r="J12" s="1470">
        <v>10377.747510756246</v>
      </c>
      <c r="K12" s="897">
        <v>954</v>
      </c>
    </row>
    <row r="13" spans="1:11" ht="12.75" customHeight="1" x14ac:dyDescent="0.2">
      <c r="A13" s="3" t="s">
        <v>872</v>
      </c>
      <c r="B13" s="1734">
        <v>19066.597712047002</v>
      </c>
      <c r="C13" s="1011">
        <f t="shared" si="0"/>
        <v>94359.572942779021</v>
      </c>
      <c r="D13" s="1470">
        <v>50561.612999999998</v>
      </c>
      <c r="E13" s="1230">
        <v>0</v>
      </c>
      <c r="F13" s="1230">
        <v>15600.463</v>
      </c>
      <c r="G13" s="1230">
        <v>0</v>
      </c>
      <c r="H13" s="1230">
        <v>0</v>
      </c>
      <c r="I13" s="1573">
        <v>1220.8226388944277</v>
      </c>
      <c r="J13" s="1470">
        <v>26976.674303884585</v>
      </c>
      <c r="K13" s="897">
        <v>2945</v>
      </c>
    </row>
    <row r="14" spans="1:11" ht="12.75" customHeight="1" x14ac:dyDescent="0.2">
      <c r="A14" s="3" t="s">
        <v>873</v>
      </c>
      <c r="B14" s="1734">
        <v>2576.4888393471001</v>
      </c>
      <c r="C14" s="1011">
        <f t="shared" si="0"/>
        <v>12430.603911179807</v>
      </c>
      <c r="D14" s="1470">
        <v>7447.7209999999995</v>
      </c>
      <c r="E14" s="1230">
        <v>0</v>
      </c>
      <c r="F14" s="1230">
        <v>380.43799999999999</v>
      </c>
      <c r="G14" s="1230">
        <v>0</v>
      </c>
      <c r="H14" s="1230">
        <v>0</v>
      </c>
      <c r="I14" s="1573">
        <v>157.52516775649295</v>
      </c>
      <c r="J14" s="1470">
        <v>4444.9197434233147</v>
      </c>
      <c r="K14" s="897">
        <v>693</v>
      </c>
    </row>
    <row r="15" spans="1:11" ht="12.75" customHeight="1" x14ac:dyDescent="0.2">
      <c r="A15" s="3" t="s">
        <v>874</v>
      </c>
      <c r="B15" s="1734">
        <v>22967.061351928998</v>
      </c>
      <c r="C15" s="1011">
        <f t="shared" si="0"/>
        <v>138128.34489587176</v>
      </c>
      <c r="D15" s="1470">
        <v>71395.976999999999</v>
      </c>
      <c r="E15" s="1230">
        <v>0</v>
      </c>
      <c r="F15" s="1230">
        <v>15770.722</v>
      </c>
      <c r="G15" s="1230">
        <v>0</v>
      </c>
      <c r="H15" s="1230">
        <v>0</v>
      </c>
      <c r="I15" s="1573">
        <v>1237.6534002372759</v>
      </c>
      <c r="J15" s="1470">
        <v>49723.992495634506</v>
      </c>
      <c r="K15" s="897">
        <v>4195</v>
      </c>
    </row>
    <row r="16" spans="1:11" ht="12.75" customHeight="1" x14ac:dyDescent="0.2">
      <c r="A16" s="3" t="s">
        <v>154</v>
      </c>
      <c r="B16" s="1734">
        <v>20347.476570166</v>
      </c>
      <c r="C16" s="1011">
        <f t="shared" si="0"/>
        <v>89486.303278037885</v>
      </c>
      <c r="D16" s="1470">
        <v>48794.913</v>
      </c>
      <c r="E16" s="1230">
        <v>0</v>
      </c>
      <c r="F16" s="1230">
        <v>20147.106</v>
      </c>
      <c r="G16" s="1230">
        <v>0</v>
      </c>
      <c r="H16" s="1230">
        <v>0</v>
      </c>
      <c r="I16" s="1573">
        <v>1946.7791243600116</v>
      </c>
      <c r="J16" s="1470">
        <v>18597.505153677881</v>
      </c>
      <c r="K16" s="897">
        <v>2226</v>
      </c>
    </row>
    <row r="17" spans="1:11" ht="12.75" customHeight="1" x14ac:dyDescent="0.2">
      <c r="A17" s="3" t="s">
        <v>361</v>
      </c>
      <c r="B17" s="1734">
        <v>2091.6471055964003</v>
      </c>
      <c r="C17" s="1011">
        <f t="shared" si="0"/>
        <v>8114.507969014513</v>
      </c>
      <c r="D17" s="1470">
        <v>3864.953</v>
      </c>
      <c r="E17" s="1230">
        <v>0</v>
      </c>
      <c r="F17" s="1230">
        <v>500.36799999999999</v>
      </c>
      <c r="G17" s="1230">
        <v>0</v>
      </c>
      <c r="H17" s="1230">
        <v>0</v>
      </c>
      <c r="I17" s="1573">
        <v>179.85328267915634</v>
      </c>
      <c r="J17" s="1470">
        <v>3569.333686335357</v>
      </c>
      <c r="K17" s="897">
        <v>306</v>
      </c>
    </row>
    <row r="18" spans="1:11" ht="12.75" customHeight="1" x14ac:dyDescent="0.2">
      <c r="A18" s="3" t="s">
        <v>99</v>
      </c>
      <c r="B18" s="1734">
        <v>45613.25632244</v>
      </c>
      <c r="C18" s="1011">
        <f t="shared" si="0"/>
        <v>213449.01066082096</v>
      </c>
      <c r="D18" s="1470">
        <v>110106.21</v>
      </c>
      <c r="E18" s="1230">
        <v>0</v>
      </c>
      <c r="F18" s="1230">
        <v>41922.980000000003</v>
      </c>
      <c r="G18" s="1230">
        <v>0</v>
      </c>
      <c r="H18" s="1230">
        <v>0</v>
      </c>
      <c r="I18" s="1573">
        <v>8451.2719520048959</v>
      </c>
      <c r="J18" s="1470">
        <v>52968.548708816052</v>
      </c>
      <c r="K18" s="897">
        <v>5279</v>
      </c>
    </row>
    <row r="19" spans="1:11" ht="12.75" customHeight="1" x14ac:dyDescent="0.2">
      <c r="A19" s="3" t="s">
        <v>875</v>
      </c>
      <c r="B19" s="1734">
        <v>60872.099587919998</v>
      </c>
      <c r="C19" s="1011">
        <f t="shared" si="0"/>
        <v>536995.02523742535</v>
      </c>
      <c r="D19" s="1470">
        <v>252931.511</v>
      </c>
      <c r="E19" s="1230">
        <v>0</v>
      </c>
      <c r="F19" s="1230">
        <v>76420.150999999998</v>
      </c>
      <c r="G19" s="1230">
        <v>0</v>
      </c>
      <c r="H19" s="1230">
        <v>0</v>
      </c>
      <c r="I19" s="1573">
        <v>4457.5638706698164</v>
      </c>
      <c r="J19" s="1470">
        <v>203185.79936675553</v>
      </c>
      <c r="K19" s="897">
        <v>14782</v>
      </c>
    </row>
    <row r="20" spans="1:11" ht="12.75" customHeight="1" x14ac:dyDescent="0.2">
      <c r="A20" s="3" t="s">
        <v>876</v>
      </c>
      <c r="B20" s="1734">
        <v>4738.9606508163006</v>
      </c>
      <c r="C20" s="1011">
        <f t="shared" si="0"/>
        <v>15315.061838390064</v>
      </c>
      <c r="D20" s="1470">
        <v>6977.6310000000003</v>
      </c>
      <c r="E20" s="1230">
        <v>0</v>
      </c>
      <c r="F20" s="1230">
        <v>2095.8589999999999</v>
      </c>
      <c r="G20" s="1230">
        <v>0</v>
      </c>
      <c r="H20" s="1230">
        <v>0</v>
      </c>
      <c r="I20" s="1573">
        <v>482.01390468820443</v>
      </c>
      <c r="J20" s="1470">
        <v>5759.5579337018589</v>
      </c>
      <c r="K20" s="897">
        <v>588</v>
      </c>
    </row>
    <row r="21" spans="1:11" ht="12.75" customHeight="1" x14ac:dyDescent="0.2">
      <c r="A21" s="3" t="s">
        <v>1576</v>
      </c>
      <c r="B21" s="1734">
        <v>13839.839147013299</v>
      </c>
      <c r="C21" s="1011">
        <f t="shared" si="0"/>
        <v>76033.847217508301</v>
      </c>
      <c r="D21" s="1470">
        <v>42114.904000000002</v>
      </c>
      <c r="E21" s="1230">
        <v>0</v>
      </c>
      <c r="F21" s="1230">
        <v>18386.957999999999</v>
      </c>
      <c r="G21" s="1230">
        <v>0</v>
      </c>
      <c r="H21" s="1230">
        <v>0</v>
      </c>
      <c r="I21" s="1573">
        <v>1092.2851819433238</v>
      </c>
      <c r="J21" s="1470">
        <v>14439.700035564976</v>
      </c>
      <c r="K21" s="897">
        <v>1802</v>
      </c>
    </row>
    <row r="22" spans="1:11" ht="12.75" customHeight="1" x14ac:dyDescent="0.2">
      <c r="A22" s="3" t="s">
        <v>861</v>
      </c>
      <c r="B22" s="1734">
        <v>2298.4642250989996</v>
      </c>
      <c r="C22" s="1011">
        <f t="shared" si="0"/>
        <v>10365.828576919328</v>
      </c>
      <c r="D22" s="1470">
        <v>5606.1760000000004</v>
      </c>
      <c r="E22" s="1230">
        <v>0</v>
      </c>
      <c r="F22" s="1230">
        <v>509.49700000000001</v>
      </c>
      <c r="G22" s="1230">
        <v>0</v>
      </c>
      <c r="H22" s="1230">
        <v>0</v>
      </c>
      <c r="I22" s="1573">
        <v>75.972241173556341</v>
      </c>
      <c r="J22" s="1470">
        <v>4174.1833357457699</v>
      </c>
      <c r="K22" s="897">
        <v>495</v>
      </c>
    </row>
    <row r="23" spans="1:11" ht="12.75" customHeight="1" x14ac:dyDescent="0.2">
      <c r="A23" s="3" t="s">
        <v>499</v>
      </c>
      <c r="B23" s="1734">
        <v>4006.3849769430003</v>
      </c>
      <c r="C23" s="1011">
        <f t="shared" si="0"/>
        <v>15366.309866351567</v>
      </c>
      <c r="D23" s="1470">
        <v>7601.5550000000003</v>
      </c>
      <c r="E23" s="1230">
        <v>0</v>
      </c>
      <c r="F23" s="1230">
        <v>782.50099999999998</v>
      </c>
      <c r="G23" s="1230">
        <v>0</v>
      </c>
      <c r="H23" s="1230">
        <v>0</v>
      </c>
      <c r="I23" s="1573">
        <v>625.38369759635634</v>
      </c>
      <c r="J23" s="1470">
        <v>6356.8701687552093</v>
      </c>
      <c r="K23" s="897">
        <v>773</v>
      </c>
    </row>
    <row r="24" spans="1:11" ht="12.75" customHeight="1" x14ac:dyDescent="0.2">
      <c r="A24" s="3" t="s">
        <v>2074</v>
      </c>
      <c r="B24" s="1734">
        <v>12840.879494832001</v>
      </c>
      <c r="C24" s="1011">
        <f t="shared" si="0"/>
        <v>76077.844083209318</v>
      </c>
      <c r="D24" s="1470">
        <v>31929.073</v>
      </c>
      <c r="E24" s="1230">
        <v>0</v>
      </c>
      <c r="F24" s="1230">
        <v>5607.0860000000002</v>
      </c>
      <c r="G24" s="1230">
        <v>0</v>
      </c>
      <c r="H24" s="1230">
        <v>0</v>
      </c>
      <c r="I24" s="1573">
        <v>552.2540838576391</v>
      </c>
      <c r="J24" s="1470">
        <v>37989.430999351673</v>
      </c>
      <c r="K24" s="897">
        <v>3075</v>
      </c>
    </row>
    <row r="25" spans="1:11" ht="12.75" customHeight="1" x14ac:dyDescent="0.2">
      <c r="A25" s="3" t="s">
        <v>877</v>
      </c>
      <c r="B25" s="1734">
        <v>8619.6522602887999</v>
      </c>
      <c r="C25" s="1011">
        <f t="shared" si="0"/>
        <v>37753.200339813091</v>
      </c>
      <c r="D25" s="1470">
        <v>18373.28</v>
      </c>
      <c r="E25" s="1230">
        <v>0</v>
      </c>
      <c r="F25" s="1230">
        <v>2915.2620000000002</v>
      </c>
      <c r="G25" s="1230">
        <v>0</v>
      </c>
      <c r="H25" s="1230">
        <v>0</v>
      </c>
      <c r="I25" s="1573">
        <v>346.76332354053352</v>
      </c>
      <c r="J25" s="1470">
        <v>16117.895016272556</v>
      </c>
      <c r="K25" s="897">
        <v>1799</v>
      </c>
    </row>
    <row r="26" spans="1:11" ht="12.75" customHeight="1" x14ac:dyDescent="0.2">
      <c r="A26" s="3" t="s">
        <v>878</v>
      </c>
      <c r="B26" s="1734">
        <v>5423.8467899409998</v>
      </c>
      <c r="C26" s="1011">
        <f t="shared" si="0"/>
        <v>18769.463068823075</v>
      </c>
      <c r="D26" s="1470">
        <v>10038.407999999999</v>
      </c>
      <c r="E26" s="1230">
        <v>0</v>
      </c>
      <c r="F26" s="1230">
        <v>1116.2090000000001</v>
      </c>
      <c r="G26" s="1230">
        <v>0</v>
      </c>
      <c r="H26" s="1230">
        <v>0</v>
      </c>
      <c r="I26" s="1573">
        <v>384.52626559337665</v>
      </c>
      <c r="J26" s="1470">
        <v>7230.3198032296996</v>
      </c>
      <c r="K26" s="897">
        <v>979</v>
      </c>
    </row>
    <row r="27" spans="1:11" ht="12.75" customHeight="1" x14ac:dyDescent="0.2">
      <c r="A27" s="3" t="s">
        <v>1577</v>
      </c>
      <c r="B27" s="1734">
        <v>35163.475177637003</v>
      </c>
      <c r="C27" s="1011">
        <f t="shared" si="0"/>
        <v>392923.25456054532</v>
      </c>
      <c r="D27" s="1470">
        <v>106303.99</v>
      </c>
      <c r="E27" s="1230">
        <v>5298.6562800000002</v>
      </c>
      <c r="F27" s="1230">
        <v>23080.238000000001</v>
      </c>
      <c r="G27" s="1230">
        <v>0</v>
      </c>
      <c r="H27" s="1230">
        <v>21190.723899999997</v>
      </c>
      <c r="I27" s="1573">
        <v>1558.7434762160383</v>
      </c>
      <c r="J27" s="1470">
        <v>235490.90290432927</v>
      </c>
      <c r="K27" s="897">
        <v>11732</v>
      </c>
    </row>
    <row r="28" spans="1:11" ht="12.75" customHeight="1" x14ac:dyDescent="0.2">
      <c r="A28" s="434"/>
      <c r="B28" s="435"/>
      <c r="C28" s="1011"/>
      <c r="D28" s="1015"/>
      <c r="E28" s="1015"/>
      <c r="F28" s="1015"/>
      <c r="G28" s="1015"/>
      <c r="H28" s="1015"/>
      <c r="I28" s="1242"/>
      <c r="J28" s="1016"/>
      <c r="K28" s="720"/>
    </row>
    <row r="29" spans="1:11" ht="12.75" customHeight="1" x14ac:dyDescent="0.2">
      <c r="A29" s="436" t="s">
        <v>2068</v>
      </c>
      <c r="B29" s="437">
        <f>SUM(B4:B27)</f>
        <v>437762.30533907667</v>
      </c>
      <c r="C29" s="1231">
        <f t="shared" ref="C29:K29" si="1">SUM(C4:C27)</f>
        <v>2688110.6627815021</v>
      </c>
      <c r="D29" s="1231">
        <f t="shared" si="1"/>
        <v>1228853.9980000001</v>
      </c>
      <c r="E29" s="1231">
        <f t="shared" si="1"/>
        <v>5298.6562800000002</v>
      </c>
      <c r="F29" s="1231">
        <f t="shared" si="1"/>
        <v>364341.76599999995</v>
      </c>
      <c r="G29" s="1231">
        <f t="shared" si="1"/>
        <v>0</v>
      </c>
      <c r="H29" s="1231">
        <f t="shared" si="1"/>
        <v>23588.971989999998</v>
      </c>
      <c r="I29" s="1232">
        <f t="shared" si="1"/>
        <v>38630.355263999991</v>
      </c>
      <c r="J29" s="1233">
        <f t="shared" si="1"/>
        <v>1027396.9152475019</v>
      </c>
      <c r="K29" s="969">
        <f t="shared" si="1"/>
        <v>82383</v>
      </c>
    </row>
    <row r="30" spans="1:11" ht="12.75" customHeight="1" thickBot="1" x14ac:dyDescent="0.25">
      <c r="A30" s="438"/>
      <c r="B30" s="439"/>
      <c r="C30" s="1234"/>
      <c r="D30" s="1235"/>
      <c r="E30" s="1235"/>
      <c r="F30" s="1235"/>
      <c r="G30" s="1235"/>
      <c r="H30" s="1235"/>
      <c r="I30" s="1574"/>
      <c r="J30" s="1236"/>
      <c r="K30" s="721"/>
    </row>
    <row r="31" spans="1:11" ht="12.75" customHeight="1" x14ac:dyDescent="0.2">
      <c r="A31" s="154" t="s">
        <v>285</v>
      </c>
      <c r="B31" s="1737">
        <v>65828.165958991318</v>
      </c>
      <c r="C31" s="1011">
        <f>SUM(D31:J31)</f>
        <v>293082.49645535706</v>
      </c>
      <c r="D31" s="1470">
        <v>130734.21466699327</v>
      </c>
      <c r="E31" s="1023">
        <v>0</v>
      </c>
      <c r="F31" s="1013">
        <v>22242.070735802325</v>
      </c>
      <c r="G31" s="1013">
        <v>0</v>
      </c>
      <c r="H31" s="1023">
        <v>0</v>
      </c>
      <c r="I31" s="1482">
        <v>4612.4735338098744</v>
      </c>
      <c r="J31" s="1470">
        <v>135493.73751875162</v>
      </c>
      <c r="K31" s="840">
        <v>11707</v>
      </c>
    </row>
    <row r="32" spans="1:11" ht="12.75" customHeight="1" x14ac:dyDescent="0.2">
      <c r="A32" s="107" t="s">
        <v>286</v>
      </c>
      <c r="B32" s="1737">
        <v>57891.905431046078</v>
      </c>
      <c r="C32" s="1011">
        <f t="shared" ref="C32:C38" si="2">SUM(D32:J32)</f>
        <v>376665.37439828494</v>
      </c>
      <c r="D32" s="1470">
        <v>170677.2607386224</v>
      </c>
      <c r="E32" s="1011">
        <v>0</v>
      </c>
      <c r="F32" s="1012">
        <v>45991.89657832645</v>
      </c>
      <c r="G32" s="1012">
        <v>0</v>
      </c>
      <c r="H32" s="1237">
        <v>0</v>
      </c>
      <c r="I32" s="1495">
        <v>4018.0141511908837</v>
      </c>
      <c r="J32" s="1470">
        <v>155978.20293014523</v>
      </c>
      <c r="K32" s="840">
        <v>12656</v>
      </c>
    </row>
    <row r="33" spans="1:14" ht="12.75" customHeight="1" x14ac:dyDescent="0.2">
      <c r="A33" s="107" t="s">
        <v>287</v>
      </c>
      <c r="B33" s="1737">
        <v>52384.556879223965</v>
      </c>
      <c r="C33" s="1011">
        <f t="shared" si="2"/>
        <v>282848.71917612938</v>
      </c>
      <c r="D33" s="1470">
        <v>132057.15992927423</v>
      </c>
      <c r="E33" s="1011">
        <v>0</v>
      </c>
      <c r="F33" s="1012">
        <v>46636.396977400844</v>
      </c>
      <c r="G33" s="1012">
        <v>0</v>
      </c>
      <c r="H33" s="1237">
        <v>0</v>
      </c>
      <c r="I33" s="1495">
        <v>5926.8880937039776</v>
      </c>
      <c r="J33" s="1470">
        <v>98228.274175750325</v>
      </c>
      <c r="K33" s="840">
        <v>8435</v>
      </c>
    </row>
    <row r="34" spans="1:14" ht="12.75" customHeight="1" x14ac:dyDescent="0.2">
      <c r="A34" s="107" t="s">
        <v>288</v>
      </c>
      <c r="B34" s="1737">
        <v>52525.862019776039</v>
      </c>
      <c r="C34" s="1011">
        <f t="shared" si="2"/>
        <v>436617.75922076451</v>
      </c>
      <c r="D34" s="1470">
        <v>209743.90696890256</v>
      </c>
      <c r="E34" s="1011">
        <v>0</v>
      </c>
      <c r="F34" s="1012">
        <v>66847.446820971818</v>
      </c>
      <c r="G34" s="1012">
        <v>0</v>
      </c>
      <c r="H34" s="1237">
        <v>0</v>
      </c>
      <c r="I34" s="1495">
        <v>3700.2041410955917</v>
      </c>
      <c r="J34" s="1470">
        <v>156326.20128979455</v>
      </c>
      <c r="K34" s="840">
        <v>11504</v>
      </c>
    </row>
    <row r="35" spans="1:14" ht="12.75" customHeight="1" x14ac:dyDescent="0.2">
      <c r="A35" s="107" t="s">
        <v>289</v>
      </c>
      <c r="B35" s="1737">
        <v>71749.579816374346</v>
      </c>
      <c r="C35" s="1011">
        <f t="shared" si="2"/>
        <v>440470.34641816822</v>
      </c>
      <c r="D35" s="1470">
        <v>230719.97984515163</v>
      </c>
      <c r="E35" s="1011">
        <v>0</v>
      </c>
      <c r="F35" s="1012">
        <v>84824.450125732779</v>
      </c>
      <c r="G35" s="1012">
        <v>0</v>
      </c>
      <c r="H35" s="1237">
        <v>0</v>
      </c>
      <c r="I35" s="1495">
        <v>6164.0009415478662</v>
      </c>
      <c r="J35" s="1470">
        <v>118761.91550573596</v>
      </c>
      <c r="K35" s="840">
        <v>11779</v>
      </c>
    </row>
    <row r="36" spans="1:14" ht="12.75" customHeight="1" x14ac:dyDescent="0.2">
      <c r="A36" s="107" t="s">
        <v>290</v>
      </c>
      <c r="B36" s="1737">
        <v>46683.372773332274</v>
      </c>
      <c r="C36" s="1011">
        <f t="shared" si="2"/>
        <v>239203.89096867346</v>
      </c>
      <c r="D36" s="1470">
        <v>118415.6117099555</v>
      </c>
      <c r="E36" s="1011">
        <v>0</v>
      </c>
      <c r="F36" s="1012">
        <v>27782.021327405437</v>
      </c>
      <c r="G36" s="1012">
        <v>0</v>
      </c>
      <c r="H36" s="1237">
        <v>0</v>
      </c>
      <c r="I36" s="1495">
        <v>4425.7428276357832</v>
      </c>
      <c r="J36" s="1470">
        <v>88580.515103676735</v>
      </c>
      <c r="K36" s="840">
        <v>9252</v>
      </c>
    </row>
    <row r="37" spans="1:14" ht="12.75" customHeight="1" x14ac:dyDescent="0.2">
      <c r="A37" s="107" t="s">
        <v>291</v>
      </c>
      <c r="B37" s="1737">
        <v>47782.131748494066</v>
      </c>
      <c r="C37" s="1011">
        <f t="shared" si="2"/>
        <v>427523.14728299901</v>
      </c>
      <c r="D37" s="1470">
        <v>135456.04376383842</v>
      </c>
      <c r="E37" s="1011">
        <v>5298.65625</v>
      </c>
      <c r="F37" s="1012">
        <v>35297.52333254151</v>
      </c>
      <c r="G37" s="1012">
        <v>0</v>
      </c>
      <c r="H37" s="1011">
        <v>23588.971989999998</v>
      </c>
      <c r="I37" s="1495">
        <v>3256.1387566331391</v>
      </c>
      <c r="J37" s="1470">
        <v>224625.81318998596</v>
      </c>
      <c r="K37" s="840">
        <v>12039</v>
      </c>
    </row>
    <row r="38" spans="1:14" ht="12.75" customHeight="1" x14ac:dyDescent="0.2">
      <c r="A38" s="107" t="s">
        <v>292</v>
      </c>
      <c r="B38" s="1737">
        <v>42916.730711838522</v>
      </c>
      <c r="C38" s="1011">
        <f t="shared" si="2"/>
        <v>191698.92883112526</v>
      </c>
      <c r="D38" s="1470">
        <v>101049.82037726193</v>
      </c>
      <c r="E38" s="1011">
        <v>0</v>
      </c>
      <c r="F38" s="1012">
        <v>34719.96010181884</v>
      </c>
      <c r="G38" s="1012">
        <v>0</v>
      </c>
      <c r="H38" s="1237">
        <v>0</v>
      </c>
      <c r="I38" s="1495">
        <v>6526.892818382883</v>
      </c>
      <c r="J38" s="1470">
        <v>49402.255533661606</v>
      </c>
      <c r="K38" s="840">
        <v>5011</v>
      </c>
    </row>
    <row r="39" spans="1:14" ht="12.75" customHeight="1" x14ac:dyDescent="0.2">
      <c r="A39" s="107"/>
      <c r="B39" s="435"/>
      <c r="C39" s="1015"/>
      <c r="D39" s="1238"/>
      <c r="E39" s="1238"/>
      <c r="F39" s="1238"/>
      <c r="G39" s="1238"/>
      <c r="H39" s="1238"/>
      <c r="I39" s="1575"/>
      <c r="J39" s="1239"/>
      <c r="K39" s="927"/>
    </row>
    <row r="40" spans="1:14" ht="12.75" customHeight="1" x14ac:dyDescent="0.2">
      <c r="A40" s="436" t="s">
        <v>2068</v>
      </c>
      <c r="B40" s="437">
        <f>SUM(B31:B38)</f>
        <v>437762.30533907661</v>
      </c>
      <c r="C40" s="1231">
        <f t="shared" ref="C40:K40" si="3">SUM(C31:C38)</f>
        <v>2688110.6627515019</v>
      </c>
      <c r="D40" s="1231">
        <f t="shared" si="3"/>
        <v>1228853.9979999999</v>
      </c>
      <c r="E40" s="1231">
        <f t="shared" si="3"/>
        <v>5298.65625</v>
      </c>
      <c r="F40" s="1231">
        <f t="shared" si="3"/>
        <v>364341.766</v>
      </c>
      <c r="G40" s="1231">
        <f t="shared" si="3"/>
        <v>0</v>
      </c>
      <c r="H40" s="1231">
        <f t="shared" si="3"/>
        <v>23588.971989999998</v>
      </c>
      <c r="I40" s="1232">
        <f t="shared" si="3"/>
        <v>38630.355263999998</v>
      </c>
      <c r="J40" s="1233">
        <f t="shared" si="3"/>
        <v>1027396.9152475018</v>
      </c>
      <c r="K40" s="969">
        <f t="shared" si="3"/>
        <v>82383</v>
      </c>
    </row>
    <row r="41" spans="1:14" ht="12.75" customHeight="1" thickBot="1" x14ac:dyDescent="0.25">
      <c r="A41" s="166"/>
      <c r="B41" s="439"/>
      <c r="C41" s="440"/>
      <c r="D41" s="440"/>
      <c r="E41" s="309"/>
      <c r="F41" s="440"/>
      <c r="G41" s="440"/>
      <c r="H41" s="440"/>
      <c r="I41" s="1576"/>
      <c r="J41" s="607"/>
      <c r="K41" s="721"/>
    </row>
    <row r="42" spans="1:14" ht="12.75" customHeight="1" x14ac:dyDescent="0.2">
      <c r="A42" s="652"/>
      <c r="B42" s="653"/>
      <c r="C42" s="654"/>
      <c r="D42" s="654"/>
      <c r="E42" s="654"/>
      <c r="F42" s="654"/>
      <c r="G42" s="654"/>
      <c r="H42" s="654"/>
      <c r="I42" s="654"/>
      <c r="J42" s="654"/>
      <c r="K42" s="662"/>
    </row>
    <row r="43" spans="1:14" x14ac:dyDescent="0.2">
      <c r="A43" s="656" t="s">
        <v>2064</v>
      </c>
      <c r="B43" s="595"/>
      <c r="C43" s="266"/>
      <c r="D43" s="266"/>
      <c r="E43" s="266"/>
      <c r="F43" s="266"/>
      <c r="G43" s="266"/>
      <c r="H43" s="266"/>
      <c r="I43" s="1703"/>
      <c r="J43" s="1703"/>
      <c r="K43" s="663"/>
    </row>
    <row r="44" spans="1:14" ht="12" customHeight="1" x14ac:dyDescent="0.2">
      <c r="A44" s="1803" t="s">
        <v>2132</v>
      </c>
      <c r="B44" s="1801"/>
      <c r="C44" s="1801"/>
      <c r="D44" s="1801"/>
      <c r="E44" s="1801"/>
      <c r="F44" s="1801"/>
      <c r="G44" s="1801"/>
      <c r="H44" s="1801"/>
      <c r="I44" s="1802"/>
      <c r="J44" s="1803"/>
      <c r="K44" s="1802"/>
    </row>
    <row r="45" spans="1:14" ht="36" customHeight="1" x14ac:dyDescent="0.2">
      <c r="A45" s="1800" t="s">
        <v>2085</v>
      </c>
      <c r="B45" s="1801"/>
      <c r="C45" s="1801"/>
      <c r="D45" s="1801"/>
      <c r="E45" s="1801"/>
      <c r="F45" s="1801"/>
      <c r="G45" s="1801"/>
      <c r="H45" s="1801"/>
      <c r="I45" s="1802"/>
      <c r="J45" s="1803"/>
      <c r="K45" s="1802"/>
    </row>
    <row r="46" spans="1:14" ht="12.75" customHeight="1" x14ac:dyDescent="0.2">
      <c r="A46" s="1803" t="s">
        <v>1248</v>
      </c>
      <c r="B46" s="1801"/>
      <c r="C46" s="1801"/>
      <c r="D46" s="1801"/>
      <c r="E46" s="1801"/>
      <c r="F46" s="1801"/>
      <c r="G46" s="1801"/>
      <c r="H46" s="1801"/>
      <c r="I46" s="1802"/>
      <c r="J46" s="1803"/>
      <c r="K46" s="1802"/>
    </row>
    <row r="47" spans="1:14" ht="36" customHeight="1" x14ac:dyDescent="0.2">
      <c r="A47" s="1800" t="s">
        <v>2110</v>
      </c>
      <c r="B47" s="1801"/>
      <c r="C47" s="1801"/>
      <c r="D47" s="1801"/>
      <c r="E47" s="1801"/>
      <c r="F47" s="1801"/>
      <c r="G47" s="1801"/>
      <c r="H47" s="1801"/>
      <c r="I47" s="1802"/>
      <c r="J47" s="1803"/>
      <c r="K47" s="1802"/>
      <c r="N47" s="17"/>
    </row>
    <row r="48" spans="1:14" ht="12" customHeight="1" x14ac:dyDescent="0.2">
      <c r="A48" s="1803" t="s">
        <v>2080</v>
      </c>
      <c r="B48" s="1801"/>
      <c r="C48" s="1801"/>
      <c r="D48" s="1801"/>
      <c r="E48" s="1801"/>
      <c r="F48" s="1801"/>
      <c r="G48" s="1801"/>
      <c r="H48" s="1801"/>
      <c r="I48" s="1802"/>
      <c r="J48" s="1803"/>
      <c r="K48" s="1802"/>
    </row>
    <row r="49" spans="1:11" ht="24" customHeight="1" x14ac:dyDescent="0.2">
      <c r="A49" s="1800" t="s">
        <v>2089</v>
      </c>
      <c r="B49" s="1801"/>
      <c r="C49" s="1801"/>
      <c r="D49" s="1801"/>
      <c r="E49" s="1801"/>
      <c r="F49" s="1801"/>
      <c r="G49" s="1801"/>
      <c r="H49" s="1801"/>
      <c r="I49" s="1802"/>
      <c r="J49" s="1803"/>
      <c r="K49" s="1802"/>
    </row>
    <row r="50" spans="1:11" ht="24" customHeight="1" x14ac:dyDescent="0.2">
      <c r="A50" s="1800" t="s">
        <v>1249</v>
      </c>
      <c r="B50" s="1801"/>
      <c r="C50" s="1801"/>
      <c r="D50" s="1801"/>
      <c r="E50" s="1801"/>
      <c r="F50" s="1801"/>
      <c r="G50" s="1801"/>
      <c r="H50" s="1801"/>
      <c r="I50" s="1802"/>
      <c r="J50" s="1803"/>
      <c r="K50" s="1802"/>
    </row>
    <row r="51" spans="1:11" x14ac:dyDescent="0.2">
      <c r="A51" s="1803" t="s">
        <v>1250</v>
      </c>
      <c r="B51" s="1801"/>
      <c r="C51" s="1801"/>
      <c r="D51" s="1801"/>
      <c r="E51" s="1801"/>
      <c r="F51" s="1801"/>
      <c r="G51" s="1801"/>
      <c r="H51" s="1801"/>
      <c r="I51" s="1802"/>
      <c r="J51" s="1803"/>
      <c r="K51" s="1802"/>
    </row>
    <row r="52" spans="1:11" ht="13.5" customHeight="1" thickBot="1" x14ac:dyDescent="0.25">
      <c r="A52" s="1797" t="s">
        <v>2130</v>
      </c>
      <c r="B52" s="1798"/>
      <c r="C52" s="1798"/>
      <c r="D52" s="1798"/>
      <c r="E52" s="1798"/>
      <c r="F52" s="1798"/>
      <c r="G52" s="1798"/>
      <c r="H52" s="1798"/>
      <c r="I52" s="1798"/>
      <c r="J52" s="1798"/>
      <c r="K52" s="1799"/>
    </row>
    <row r="53" spans="1:11" x14ac:dyDescent="0.2">
      <c r="A53" s="46"/>
      <c r="B53" s="112"/>
      <c r="C53" s="301"/>
      <c r="D53" s="302"/>
      <c r="E53" s="302"/>
      <c r="F53" s="302"/>
      <c r="G53" s="302"/>
      <c r="H53" s="302"/>
      <c r="I53" s="302"/>
      <c r="J53" s="1653"/>
      <c r="K53" s="557"/>
    </row>
    <row r="54" spans="1:11" x14ac:dyDescent="0.2">
      <c r="I54" s="19"/>
      <c r="J54" s="19"/>
    </row>
    <row r="55" spans="1:11" x14ac:dyDescent="0.2">
      <c r="I55" s="19"/>
      <c r="J55" s="19"/>
    </row>
    <row r="56" spans="1:11" x14ac:dyDescent="0.2">
      <c r="I56" s="19"/>
      <c r="J56" s="19"/>
    </row>
    <row r="57" spans="1:11" x14ac:dyDescent="0.2">
      <c r="I57" s="19"/>
      <c r="J57" s="19"/>
    </row>
    <row r="58" spans="1:11" x14ac:dyDescent="0.2">
      <c r="I58" s="19"/>
      <c r="J58" s="19"/>
    </row>
    <row r="59" spans="1:11" x14ac:dyDescent="0.2">
      <c r="I59" s="19"/>
      <c r="J59" s="19"/>
    </row>
    <row r="60" spans="1:11" x14ac:dyDescent="0.2">
      <c r="I60" s="19"/>
      <c r="J60" s="19"/>
    </row>
    <row r="61" spans="1:11" x14ac:dyDescent="0.2">
      <c r="I61" s="19"/>
      <c r="J61" s="19"/>
    </row>
    <row r="62" spans="1:11" x14ac:dyDescent="0.2">
      <c r="I62" s="19"/>
      <c r="J62" s="19"/>
    </row>
    <row r="63" spans="1:11" x14ac:dyDescent="0.2">
      <c r="I63" s="19"/>
      <c r="J63" s="19"/>
    </row>
    <row r="64" spans="1:11"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47:K47"/>
    <mergeCell ref="A1:K1"/>
    <mergeCell ref="A2:K2"/>
    <mergeCell ref="A44:K44"/>
    <mergeCell ref="A45:K45"/>
    <mergeCell ref="A46:K46"/>
    <mergeCell ref="A52:K52"/>
    <mergeCell ref="A51:K51"/>
    <mergeCell ref="A50:K50"/>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41" max="10"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854</v>
      </c>
      <c r="B4" s="1734">
        <v>10106.883030322999</v>
      </c>
      <c r="C4" s="1011">
        <f>SUM(D4:J4)</f>
        <v>73992.298071589757</v>
      </c>
      <c r="D4" s="1470">
        <v>41887.381000000001</v>
      </c>
      <c r="E4" s="1014">
        <v>0</v>
      </c>
      <c r="F4" s="1014">
        <v>3754.5639999999999</v>
      </c>
      <c r="G4" s="1014">
        <v>0</v>
      </c>
      <c r="H4" s="1014">
        <v>0</v>
      </c>
      <c r="I4" s="1568">
        <v>415.15897633828695</v>
      </c>
      <c r="J4" s="1470">
        <v>27935.194095251471</v>
      </c>
      <c r="K4" s="925">
        <v>3410</v>
      </c>
    </row>
    <row r="5" spans="1:11" ht="12.75" customHeight="1" x14ac:dyDescent="0.2">
      <c r="A5" s="3" t="s">
        <v>855</v>
      </c>
      <c r="B5" s="1734">
        <v>7479.9409109850003</v>
      </c>
      <c r="C5" s="1011">
        <f t="shared" ref="C5:C19" si="0">SUM(D5:J5)</f>
        <v>63123.43836985634</v>
      </c>
      <c r="D5" s="1470">
        <v>40505.868999999999</v>
      </c>
      <c r="E5" s="1014">
        <v>0</v>
      </c>
      <c r="F5" s="1014">
        <v>1659.7190000000001</v>
      </c>
      <c r="G5" s="1014">
        <v>0</v>
      </c>
      <c r="H5" s="1014">
        <v>0</v>
      </c>
      <c r="I5" s="1569">
        <v>390.78151327989622</v>
      </c>
      <c r="J5" s="1470">
        <v>20567.06885657645</v>
      </c>
      <c r="K5" s="839">
        <v>3133</v>
      </c>
    </row>
    <row r="6" spans="1:11" ht="12.75" customHeight="1" x14ac:dyDescent="0.2">
      <c r="A6" s="3" t="s">
        <v>567</v>
      </c>
      <c r="B6" s="1734">
        <v>22286.67140703</v>
      </c>
      <c r="C6" s="1011">
        <f t="shared" si="0"/>
        <v>128229.88766197886</v>
      </c>
      <c r="D6" s="1470">
        <v>75945.831000000006</v>
      </c>
      <c r="E6" s="1014">
        <v>0</v>
      </c>
      <c r="F6" s="1014">
        <v>9816.6530000000002</v>
      </c>
      <c r="G6" s="1014">
        <v>0</v>
      </c>
      <c r="H6" s="1014">
        <v>0</v>
      </c>
      <c r="I6" s="1569">
        <v>2258.7631031351075</v>
      </c>
      <c r="J6" s="1470">
        <v>40208.640558843756</v>
      </c>
      <c r="K6" s="839">
        <v>5508</v>
      </c>
    </row>
    <row r="7" spans="1:11" ht="12.75" customHeight="1" x14ac:dyDescent="0.2">
      <c r="A7" s="3" t="s">
        <v>78</v>
      </c>
      <c r="B7" s="1734">
        <v>2936.4771599773999</v>
      </c>
      <c r="C7" s="1011">
        <f t="shared" si="0"/>
        <v>23383.520907984981</v>
      </c>
      <c r="D7" s="1470">
        <v>12403.688</v>
      </c>
      <c r="E7" s="1014">
        <v>0</v>
      </c>
      <c r="F7" s="1014">
        <v>866.79</v>
      </c>
      <c r="G7" s="1014">
        <v>0</v>
      </c>
      <c r="H7" s="1014">
        <v>0</v>
      </c>
      <c r="I7" s="1569">
        <v>181.4830870578088</v>
      </c>
      <c r="J7" s="1470">
        <v>9931.559820927172</v>
      </c>
      <c r="K7" s="839">
        <v>1077</v>
      </c>
    </row>
    <row r="8" spans="1:11" ht="12.75" customHeight="1" x14ac:dyDescent="0.2">
      <c r="A8" s="3" t="s">
        <v>465</v>
      </c>
      <c r="B8" s="1734">
        <v>5796.5680970659996</v>
      </c>
      <c r="C8" s="1011">
        <f t="shared" si="0"/>
        <v>30491.588313489781</v>
      </c>
      <c r="D8" s="1470">
        <v>18808.048999999999</v>
      </c>
      <c r="E8" s="1014">
        <v>0</v>
      </c>
      <c r="F8" s="1014">
        <v>1099.5730000000001</v>
      </c>
      <c r="G8" s="1014">
        <v>0</v>
      </c>
      <c r="H8" s="1014">
        <v>0</v>
      </c>
      <c r="I8" s="1569">
        <v>472.94985334925326</v>
      </c>
      <c r="J8" s="1470">
        <v>10111.016460140529</v>
      </c>
      <c r="K8" s="839">
        <v>1397</v>
      </c>
    </row>
    <row r="9" spans="1:11" ht="12.75" customHeight="1" x14ac:dyDescent="0.2">
      <c r="A9" s="3" t="s">
        <v>856</v>
      </c>
      <c r="B9" s="1734">
        <v>12208.810913681998</v>
      </c>
      <c r="C9" s="1011">
        <f t="shared" si="0"/>
        <v>166512.95374827422</v>
      </c>
      <c r="D9" s="1470">
        <v>72946.837</v>
      </c>
      <c r="E9" s="1014">
        <v>125.6473</v>
      </c>
      <c r="F9" s="1014">
        <v>5493.7730000000001</v>
      </c>
      <c r="G9" s="1014">
        <v>0</v>
      </c>
      <c r="H9" s="1014">
        <v>18616.084620000001</v>
      </c>
      <c r="I9" s="1569">
        <v>915.13217086351494</v>
      </c>
      <c r="J9" s="1470">
        <v>68415.479657410702</v>
      </c>
      <c r="K9" s="839">
        <v>4970</v>
      </c>
    </row>
    <row r="10" spans="1:11" ht="12.75" customHeight="1" x14ac:dyDescent="0.2">
      <c r="A10" s="3" t="s">
        <v>583</v>
      </c>
      <c r="B10" s="1734">
        <v>3999.2620227040002</v>
      </c>
      <c r="C10" s="1011">
        <f t="shared" si="0"/>
        <v>28373.6450692404</v>
      </c>
      <c r="D10" s="1470">
        <v>13840.295</v>
      </c>
      <c r="E10" s="1014">
        <v>0</v>
      </c>
      <c r="F10" s="1014">
        <v>598.23099999999999</v>
      </c>
      <c r="G10" s="1014">
        <v>0</v>
      </c>
      <c r="H10" s="1014">
        <v>0</v>
      </c>
      <c r="I10" s="1569">
        <v>299.99654800130685</v>
      </c>
      <c r="J10" s="1470">
        <v>13635.122521239093</v>
      </c>
      <c r="K10" s="839">
        <v>1211</v>
      </c>
    </row>
    <row r="11" spans="1:11" ht="12.75" customHeight="1" x14ac:dyDescent="0.2">
      <c r="A11" s="3" t="s">
        <v>159</v>
      </c>
      <c r="B11" s="1734">
        <v>3643.4949006309998</v>
      </c>
      <c r="C11" s="1011">
        <f t="shared" si="0"/>
        <v>29886.177537005038</v>
      </c>
      <c r="D11" s="1470">
        <v>15249.511</v>
      </c>
      <c r="E11" s="1014">
        <v>0</v>
      </c>
      <c r="F11" s="1014">
        <v>607.07399999999996</v>
      </c>
      <c r="G11" s="1014">
        <v>0</v>
      </c>
      <c r="H11" s="1014">
        <v>0</v>
      </c>
      <c r="I11" s="1569">
        <v>231.79470906426067</v>
      </c>
      <c r="J11" s="1470">
        <v>13797.797827940774</v>
      </c>
      <c r="K11" s="839">
        <v>1280</v>
      </c>
    </row>
    <row r="12" spans="1:11" ht="12.75" customHeight="1" x14ac:dyDescent="0.2">
      <c r="A12" s="3" t="s">
        <v>857</v>
      </c>
      <c r="B12" s="1734">
        <v>6111.7189987960001</v>
      </c>
      <c r="C12" s="1011">
        <f t="shared" si="0"/>
        <v>38710.252198316499</v>
      </c>
      <c r="D12" s="1470">
        <v>22221.368999999999</v>
      </c>
      <c r="E12" s="1014">
        <v>0</v>
      </c>
      <c r="F12" s="1014">
        <v>1426.915</v>
      </c>
      <c r="G12" s="1014">
        <v>0</v>
      </c>
      <c r="H12" s="1014">
        <v>0</v>
      </c>
      <c r="I12" s="1569">
        <v>421.71793772224919</v>
      </c>
      <c r="J12" s="1470">
        <v>14640.25026059425</v>
      </c>
      <c r="K12" s="839">
        <v>1958</v>
      </c>
    </row>
    <row r="13" spans="1:11" ht="12.75" customHeight="1" x14ac:dyDescent="0.2">
      <c r="A13" s="3" t="s">
        <v>858</v>
      </c>
      <c r="B13" s="1734">
        <v>14705.738813124</v>
      </c>
      <c r="C13" s="1011">
        <f t="shared" si="0"/>
        <v>115293.73964135125</v>
      </c>
      <c r="D13" s="1470">
        <v>69434.853000000003</v>
      </c>
      <c r="E13" s="1014">
        <v>0</v>
      </c>
      <c r="F13" s="1014">
        <v>7882.8149999999996</v>
      </c>
      <c r="G13" s="1014">
        <v>0</v>
      </c>
      <c r="H13" s="1014">
        <v>0</v>
      </c>
      <c r="I13" s="1569">
        <v>1162.1242418683501</v>
      </c>
      <c r="J13" s="1470">
        <v>36813.947399482895</v>
      </c>
      <c r="K13" s="839">
        <v>4838</v>
      </c>
    </row>
    <row r="14" spans="1:11" ht="12.75" customHeight="1" x14ac:dyDescent="0.2">
      <c r="A14" s="3" t="s">
        <v>859</v>
      </c>
      <c r="B14" s="1734">
        <v>2090.112454955</v>
      </c>
      <c r="C14" s="1011">
        <f t="shared" si="0"/>
        <v>18303.381262150691</v>
      </c>
      <c r="D14" s="1470">
        <v>10863.912</v>
      </c>
      <c r="E14" s="1014">
        <v>0</v>
      </c>
      <c r="F14" s="1014">
        <v>357.97699999999998</v>
      </c>
      <c r="G14" s="1014">
        <v>0</v>
      </c>
      <c r="H14" s="1014">
        <v>0</v>
      </c>
      <c r="I14" s="1569">
        <v>74.267886171849653</v>
      </c>
      <c r="J14" s="1470">
        <v>7007.2243759788407</v>
      </c>
      <c r="K14" s="839">
        <v>803</v>
      </c>
    </row>
    <row r="15" spans="1:11" ht="12.75" customHeight="1" x14ac:dyDescent="0.2">
      <c r="A15" s="3" t="s">
        <v>860</v>
      </c>
      <c r="B15" s="1734">
        <v>4297.6296753890001</v>
      </c>
      <c r="C15" s="1011">
        <f t="shared" si="0"/>
        <v>29891.204901451347</v>
      </c>
      <c r="D15" s="1470">
        <v>18447.350999999999</v>
      </c>
      <c r="E15" s="1014">
        <v>0</v>
      </c>
      <c r="F15" s="1014">
        <v>1331.377</v>
      </c>
      <c r="G15" s="1014">
        <v>0</v>
      </c>
      <c r="H15" s="1014">
        <v>0</v>
      </c>
      <c r="I15" s="1569">
        <v>155.21497422929085</v>
      </c>
      <c r="J15" s="1470">
        <v>9957.2619272220563</v>
      </c>
      <c r="K15" s="839">
        <v>1140</v>
      </c>
    </row>
    <row r="16" spans="1:11" ht="12.75" customHeight="1" x14ac:dyDescent="0.2">
      <c r="A16" s="3" t="s">
        <v>861</v>
      </c>
      <c r="B16" s="1734">
        <v>4932.4875966400004</v>
      </c>
      <c r="C16" s="1011">
        <f t="shared" si="0"/>
        <v>46612.117046012499</v>
      </c>
      <c r="D16" s="1470">
        <v>24258.968000000001</v>
      </c>
      <c r="E16" s="1014">
        <v>0</v>
      </c>
      <c r="F16" s="1014">
        <v>872.11699999999996</v>
      </c>
      <c r="G16" s="1014">
        <v>0</v>
      </c>
      <c r="H16" s="1014">
        <v>0</v>
      </c>
      <c r="I16" s="1569">
        <v>298.03524133515663</v>
      </c>
      <c r="J16" s="1470">
        <v>21182.996804677347</v>
      </c>
      <c r="K16" s="839">
        <v>1951</v>
      </c>
    </row>
    <row r="17" spans="1:11" ht="12.75" customHeight="1" x14ac:dyDescent="0.2">
      <c r="A17" s="3" t="s">
        <v>862</v>
      </c>
      <c r="B17" s="1734">
        <v>3724.454271434</v>
      </c>
      <c r="C17" s="1011">
        <f t="shared" si="0"/>
        <v>30797.0120583842</v>
      </c>
      <c r="D17" s="1470">
        <v>17455.905999999999</v>
      </c>
      <c r="E17" s="1014">
        <v>0</v>
      </c>
      <c r="F17" s="1014">
        <v>1068.4000000000001</v>
      </c>
      <c r="G17" s="1014">
        <v>0</v>
      </c>
      <c r="H17" s="1014">
        <v>0</v>
      </c>
      <c r="I17" s="1569">
        <v>301.94922888527532</v>
      </c>
      <c r="J17" s="1470">
        <v>11970.756829498925</v>
      </c>
      <c r="K17" s="839">
        <v>1231</v>
      </c>
    </row>
    <row r="18" spans="1:11" ht="12.75" customHeight="1" x14ac:dyDescent="0.2">
      <c r="A18" s="3" t="s">
        <v>2074</v>
      </c>
      <c r="B18" s="1734">
        <v>3538.1105975218998</v>
      </c>
      <c r="C18" s="1011">
        <f t="shared" si="0"/>
        <v>33603.331229147851</v>
      </c>
      <c r="D18" s="1470">
        <v>22131.937000000002</v>
      </c>
      <c r="E18" s="1014">
        <v>0</v>
      </c>
      <c r="F18" s="1014">
        <v>793.50599999999997</v>
      </c>
      <c r="G18" s="1014">
        <v>0</v>
      </c>
      <c r="H18" s="1014">
        <v>0</v>
      </c>
      <c r="I18" s="1569">
        <v>68.238334521603932</v>
      </c>
      <c r="J18" s="1470">
        <v>10609.64989462624</v>
      </c>
      <c r="K18" s="839">
        <v>1435</v>
      </c>
    </row>
    <row r="19" spans="1:11" ht="12.75" customHeight="1" x14ac:dyDescent="0.2">
      <c r="A19" s="3" t="s">
        <v>863</v>
      </c>
      <c r="B19" s="1734">
        <v>19375.822543114999</v>
      </c>
      <c r="C19" s="1011">
        <f t="shared" si="0"/>
        <v>102191.77556855063</v>
      </c>
      <c r="D19" s="1470">
        <v>65352.24</v>
      </c>
      <c r="E19" s="1014">
        <v>0</v>
      </c>
      <c r="F19" s="1014">
        <v>8294.3719999999994</v>
      </c>
      <c r="G19" s="1014">
        <v>0</v>
      </c>
      <c r="H19" s="1014">
        <v>0</v>
      </c>
      <c r="I19" s="1569">
        <v>1084.9097701767871</v>
      </c>
      <c r="J19" s="1470">
        <v>27460.253798373851</v>
      </c>
      <c r="K19" s="839">
        <v>4517</v>
      </c>
    </row>
    <row r="20" spans="1:11" ht="12.75" customHeight="1" x14ac:dyDescent="0.2">
      <c r="A20" s="441"/>
      <c r="B20" s="442"/>
      <c r="C20" s="1015"/>
      <c r="D20" s="1015"/>
      <c r="E20" s="1015"/>
      <c r="F20" s="1015"/>
      <c r="G20" s="1015"/>
      <c r="H20" s="1015"/>
      <c r="I20" s="1242"/>
      <c r="J20" s="1016"/>
      <c r="K20" s="718"/>
    </row>
    <row r="21" spans="1:11" ht="12.75" customHeight="1" x14ac:dyDescent="0.2">
      <c r="A21" s="443" t="s">
        <v>2069</v>
      </c>
      <c r="B21" s="444">
        <f>SUM(B4:B19)</f>
        <v>127234.18339337333</v>
      </c>
      <c r="C21" s="1017">
        <f t="shared" ref="C21:K21" si="1">SUM(C4:C19)</f>
        <v>959396.32358478452</v>
      </c>
      <c r="D21" s="1017">
        <f t="shared" si="1"/>
        <v>541753.99700000009</v>
      </c>
      <c r="E21" s="1017">
        <f t="shared" si="1"/>
        <v>125.6473</v>
      </c>
      <c r="F21" s="1017">
        <f t="shared" si="1"/>
        <v>45923.856</v>
      </c>
      <c r="G21" s="1017">
        <f t="shared" si="1"/>
        <v>0</v>
      </c>
      <c r="H21" s="1017">
        <f t="shared" si="1"/>
        <v>18616.084620000001</v>
      </c>
      <c r="I21" s="1018">
        <f t="shared" si="1"/>
        <v>8732.5175759999984</v>
      </c>
      <c r="J21" s="1019">
        <f t="shared" si="1"/>
        <v>344244.2210887844</v>
      </c>
      <c r="K21" s="968">
        <f t="shared" si="1"/>
        <v>39859</v>
      </c>
    </row>
    <row r="22" spans="1:11" ht="12.75" customHeight="1" thickBot="1" x14ac:dyDescent="0.25">
      <c r="A22" s="445"/>
      <c r="B22" s="446"/>
      <c r="C22" s="1020"/>
      <c r="D22" s="1021"/>
      <c r="E22" s="1021"/>
      <c r="F22" s="1021"/>
      <c r="G22" s="1021"/>
      <c r="H22" s="1021"/>
      <c r="I22" s="1570"/>
      <c r="J22" s="1022"/>
      <c r="K22" s="719"/>
    </row>
    <row r="23" spans="1:11" ht="12.75" customHeight="1" x14ac:dyDescent="0.2">
      <c r="A23" s="154" t="s">
        <v>285</v>
      </c>
      <c r="B23" s="1737">
        <v>61036.329023475104</v>
      </c>
      <c r="C23" s="1011">
        <f>SUM(D23:J23)</f>
        <v>445422.08116695844</v>
      </c>
      <c r="D23" s="1470">
        <v>242186.42309822718</v>
      </c>
      <c r="E23" s="1023">
        <v>116.16182000000001</v>
      </c>
      <c r="F23" s="1023">
        <v>24665.778750107405</v>
      </c>
      <c r="G23" s="1023">
        <v>0</v>
      </c>
      <c r="H23" s="1023">
        <v>18616.084620000001</v>
      </c>
      <c r="I23" s="1482">
        <v>4726.3673103760593</v>
      </c>
      <c r="J23" s="1470">
        <v>155111.26556824776</v>
      </c>
      <c r="K23" s="897">
        <v>16808</v>
      </c>
    </row>
    <row r="24" spans="1:11" ht="12.75" customHeight="1" x14ac:dyDescent="0.2">
      <c r="A24" s="107" t="s">
        <v>286</v>
      </c>
      <c r="B24" s="1737">
        <v>66197.854369898196</v>
      </c>
      <c r="C24" s="1011">
        <f>SUM(D24:J24)</f>
        <v>513974.24241782585</v>
      </c>
      <c r="D24" s="1470">
        <v>299567.57390177279</v>
      </c>
      <c r="E24" s="1011">
        <v>9.485479999999999</v>
      </c>
      <c r="F24" s="1011">
        <v>21258.077249892594</v>
      </c>
      <c r="G24" s="1011">
        <v>0</v>
      </c>
      <c r="H24" s="1011">
        <v>0</v>
      </c>
      <c r="I24" s="1495">
        <v>4006.1502656239409</v>
      </c>
      <c r="J24" s="1470">
        <v>189132.95552053655</v>
      </c>
      <c r="K24" s="897">
        <v>23051</v>
      </c>
    </row>
    <row r="25" spans="1:11" ht="12.75" customHeight="1" x14ac:dyDescent="0.2">
      <c r="A25" s="441"/>
      <c r="B25" s="442"/>
      <c r="C25" s="26"/>
      <c r="D25" s="26"/>
      <c r="E25" s="26"/>
      <c r="F25" s="26"/>
      <c r="G25" s="26"/>
      <c r="H25" s="26"/>
      <c r="I25" s="1517"/>
      <c r="J25" s="221"/>
      <c r="K25" s="926"/>
    </row>
    <row r="26" spans="1:11" ht="12.75" customHeight="1" x14ac:dyDescent="0.2">
      <c r="A26" s="443" t="s">
        <v>2069</v>
      </c>
      <c r="B26" s="444">
        <f>SUM(B23:B24)</f>
        <v>127234.1833933733</v>
      </c>
      <c r="C26" s="965">
        <f t="shared" ref="C26:K26" si="2">SUM(C23:C24)</f>
        <v>959396.32358478429</v>
      </c>
      <c r="D26" s="965">
        <f t="shared" si="2"/>
        <v>541753.99699999997</v>
      </c>
      <c r="E26" s="965">
        <f t="shared" si="2"/>
        <v>125.6473</v>
      </c>
      <c r="F26" s="965">
        <f t="shared" si="2"/>
        <v>45923.856</v>
      </c>
      <c r="G26" s="965">
        <f t="shared" si="2"/>
        <v>0</v>
      </c>
      <c r="H26" s="965">
        <f t="shared" si="2"/>
        <v>18616.084620000001</v>
      </c>
      <c r="I26" s="966">
        <f t="shared" si="2"/>
        <v>8732.5175760000002</v>
      </c>
      <c r="J26" s="967">
        <f t="shared" si="2"/>
        <v>344244.22108878428</v>
      </c>
      <c r="K26" s="968">
        <f t="shared" si="2"/>
        <v>39859</v>
      </c>
    </row>
    <row r="27" spans="1:11" ht="12.75" customHeight="1" thickBot="1" x14ac:dyDescent="0.25">
      <c r="A27" s="445"/>
      <c r="B27" s="446"/>
      <c r="C27" s="143"/>
      <c r="D27" s="447"/>
      <c r="E27" s="447"/>
      <c r="F27" s="447"/>
      <c r="G27" s="447"/>
      <c r="H27" s="447"/>
      <c r="I27" s="1571"/>
      <c r="J27" s="604"/>
      <c r="K27" s="719"/>
    </row>
    <row r="28" spans="1:11" ht="12.75" customHeight="1" x14ac:dyDescent="0.2">
      <c r="A28" s="652"/>
      <c r="B28" s="653"/>
      <c r="C28" s="654"/>
      <c r="D28" s="654"/>
      <c r="E28" s="654"/>
      <c r="F28" s="654"/>
      <c r="G28" s="654"/>
      <c r="H28" s="654"/>
      <c r="I28" s="654"/>
      <c r="J28" s="654"/>
      <c r="K28" s="662"/>
    </row>
    <row r="29" spans="1:11" x14ac:dyDescent="0.2">
      <c r="A29" s="656" t="s">
        <v>2064</v>
      </c>
      <c r="B29" s="595"/>
      <c r="C29" s="266"/>
      <c r="D29" s="266"/>
      <c r="E29" s="266"/>
      <c r="F29" s="266"/>
      <c r="G29" s="266"/>
      <c r="H29" s="266"/>
      <c r="I29" s="1703"/>
      <c r="J29" s="1703"/>
      <c r="K29" s="663"/>
    </row>
    <row r="30" spans="1:11" ht="12" customHeight="1" x14ac:dyDescent="0.2">
      <c r="A30" s="1803" t="s">
        <v>2132</v>
      </c>
      <c r="B30" s="1801"/>
      <c r="C30" s="1801"/>
      <c r="D30" s="1801"/>
      <c r="E30" s="1801"/>
      <c r="F30" s="1801"/>
      <c r="G30" s="1801"/>
      <c r="H30" s="1801"/>
      <c r="I30" s="1802"/>
      <c r="J30" s="1803"/>
      <c r="K30" s="1802"/>
    </row>
    <row r="31" spans="1:11" ht="36" customHeight="1" x14ac:dyDescent="0.2">
      <c r="A31" s="1800" t="s">
        <v>2085</v>
      </c>
      <c r="B31" s="1801"/>
      <c r="C31" s="1801"/>
      <c r="D31" s="1801"/>
      <c r="E31" s="1801"/>
      <c r="F31" s="1801"/>
      <c r="G31" s="1801"/>
      <c r="H31" s="1801"/>
      <c r="I31" s="1802"/>
      <c r="J31" s="1803"/>
      <c r="K31" s="1802"/>
    </row>
    <row r="32" spans="1:11" ht="12.75" customHeight="1" x14ac:dyDescent="0.2">
      <c r="A32" s="1803" t="s">
        <v>1248</v>
      </c>
      <c r="B32" s="1801"/>
      <c r="C32" s="1801"/>
      <c r="D32" s="1801"/>
      <c r="E32" s="1801"/>
      <c r="F32" s="1801"/>
      <c r="G32" s="1801"/>
      <c r="H32" s="1801"/>
      <c r="I32" s="1802"/>
      <c r="J32" s="1803"/>
      <c r="K32" s="1802"/>
    </row>
    <row r="33" spans="1:15" ht="36" customHeight="1" x14ac:dyDescent="0.2">
      <c r="A33" s="1800" t="s">
        <v>2110</v>
      </c>
      <c r="B33" s="1801"/>
      <c r="C33" s="1801"/>
      <c r="D33" s="1801"/>
      <c r="E33" s="1801"/>
      <c r="F33" s="1801"/>
      <c r="G33" s="1801"/>
      <c r="H33" s="1801"/>
      <c r="I33" s="1802"/>
      <c r="J33" s="1803"/>
      <c r="K33" s="1802"/>
      <c r="N33" s="17"/>
    </row>
    <row r="34" spans="1:15" ht="12" customHeight="1" x14ac:dyDescent="0.2">
      <c r="A34" s="1803" t="s">
        <v>2080</v>
      </c>
      <c r="B34" s="1801"/>
      <c r="C34" s="1801"/>
      <c r="D34" s="1801"/>
      <c r="E34" s="1801"/>
      <c r="F34" s="1801"/>
      <c r="G34" s="1801"/>
      <c r="H34" s="1801"/>
      <c r="I34" s="1802"/>
      <c r="J34" s="1803"/>
      <c r="K34" s="1802"/>
      <c r="L34" s="15"/>
      <c r="M34" s="15"/>
      <c r="N34" s="15"/>
      <c r="O34" s="15"/>
    </row>
    <row r="35" spans="1:15" ht="24" customHeight="1" x14ac:dyDescent="0.2">
      <c r="A35" s="1800" t="s">
        <v>2089</v>
      </c>
      <c r="B35" s="1801"/>
      <c r="C35" s="1801"/>
      <c r="D35" s="1801"/>
      <c r="E35" s="1801"/>
      <c r="F35" s="1801"/>
      <c r="G35" s="1801"/>
      <c r="H35" s="1801"/>
      <c r="I35" s="1802"/>
      <c r="J35" s="1803"/>
      <c r="K35" s="1802"/>
    </row>
    <row r="36" spans="1:15" ht="24" customHeight="1" x14ac:dyDescent="0.2">
      <c r="A36" s="1800" t="s">
        <v>1249</v>
      </c>
      <c r="B36" s="1801"/>
      <c r="C36" s="1801"/>
      <c r="D36" s="1801"/>
      <c r="E36" s="1801"/>
      <c r="F36" s="1801"/>
      <c r="G36" s="1801"/>
      <c r="H36" s="1801"/>
      <c r="I36" s="1802"/>
      <c r="J36" s="1803"/>
      <c r="K36" s="1802"/>
    </row>
    <row r="37" spans="1:15" x14ac:dyDescent="0.2">
      <c r="A37" s="1803" t="s">
        <v>1250</v>
      </c>
      <c r="B37" s="1801"/>
      <c r="C37" s="1801"/>
      <c r="D37" s="1801"/>
      <c r="E37" s="1801"/>
      <c r="F37" s="1801"/>
      <c r="G37" s="1801"/>
      <c r="H37" s="1801"/>
      <c r="I37" s="1802"/>
      <c r="J37" s="1803"/>
      <c r="K37" s="1802"/>
    </row>
    <row r="38" spans="1:15" ht="13.5" customHeight="1" thickBot="1" x14ac:dyDescent="0.25">
      <c r="A38" s="1797" t="s">
        <v>2130</v>
      </c>
      <c r="B38" s="1798"/>
      <c r="C38" s="1798"/>
      <c r="D38" s="1798"/>
      <c r="E38" s="1798"/>
      <c r="F38" s="1798"/>
      <c r="G38" s="1798"/>
      <c r="H38" s="1798"/>
      <c r="I38" s="1798"/>
      <c r="J38" s="1798"/>
      <c r="K38" s="1799"/>
    </row>
    <row r="39" spans="1:15" x14ac:dyDescent="0.2">
      <c r="B39" s="112"/>
      <c r="C39" s="135"/>
      <c r="D39" s="136"/>
      <c r="E39" s="136"/>
      <c r="F39" s="136"/>
      <c r="G39" s="136"/>
      <c r="H39" s="136"/>
      <c r="I39" s="136"/>
      <c r="J39" s="136"/>
      <c r="K39" s="557"/>
    </row>
    <row r="40" spans="1:15" x14ac:dyDescent="0.2">
      <c r="A40" s="46"/>
      <c r="B40" s="112"/>
      <c r="C40" s="135"/>
      <c r="D40" s="136"/>
      <c r="E40" s="136"/>
      <c r="F40" s="136"/>
      <c r="G40" s="136"/>
      <c r="H40" s="136"/>
      <c r="I40" s="136"/>
      <c r="J40" s="136"/>
      <c r="K40" s="557"/>
    </row>
    <row r="41" spans="1:15" x14ac:dyDescent="0.2">
      <c r="I41" s="19"/>
      <c r="J41" s="19"/>
    </row>
    <row r="42" spans="1:15" x14ac:dyDescent="0.2">
      <c r="I42" s="19"/>
      <c r="J42" s="19"/>
    </row>
    <row r="43" spans="1:15" x14ac:dyDescent="0.2">
      <c r="I43" s="19"/>
      <c r="J43" s="19"/>
    </row>
    <row r="44" spans="1:15" x14ac:dyDescent="0.2">
      <c r="I44" s="19"/>
      <c r="J44" s="19"/>
    </row>
    <row r="45" spans="1:15" x14ac:dyDescent="0.2">
      <c r="I45" s="19"/>
      <c r="J45" s="19"/>
    </row>
    <row r="46" spans="1:15" x14ac:dyDescent="0.2">
      <c r="I46" s="19"/>
      <c r="J46" s="19"/>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8:K38"/>
    <mergeCell ref="A1:K1"/>
    <mergeCell ref="A2:K2"/>
    <mergeCell ref="A30:K30"/>
    <mergeCell ref="A31:K31"/>
    <mergeCell ref="A37:K37"/>
    <mergeCell ref="A35:K35"/>
    <mergeCell ref="A36:K36"/>
    <mergeCell ref="A32:K32"/>
    <mergeCell ref="A33:K33"/>
    <mergeCell ref="A34:K3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27" max="10"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889</v>
      </c>
      <c r="B4" s="1734">
        <v>1577.7270600030001</v>
      </c>
      <c r="C4" s="1011">
        <f>SUM(D4:J4)</f>
        <v>9631.4110392747425</v>
      </c>
      <c r="D4" s="1470">
        <v>5250.6419999999998</v>
      </c>
      <c r="E4" s="1024">
        <v>0</v>
      </c>
      <c r="F4" s="1024">
        <v>186.83600000000001</v>
      </c>
      <c r="G4" s="1024">
        <v>0</v>
      </c>
      <c r="H4" s="1024">
        <v>0</v>
      </c>
      <c r="I4" s="1566">
        <v>72.02662861220891</v>
      </c>
      <c r="J4" s="1478">
        <v>4121.9064106625337</v>
      </c>
      <c r="K4" s="896">
        <v>521</v>
      </c>
    </row>
    <row r="5" spans="1:11" ht="12.75" customHeight="1" x14ac:dyDescent="0.2">
      <c r="A5" s="3" t="s">
        <v>890</v>
      </c>
      <c r="B5" s="1734">
        <v>921.97239170019998</v>
      </c>
      <c r="C5" s="1011">
        <f t="shared" ref="C5:C68" si="0">SUM(D5:J5)</f>
        <v>8019.8514943211558</v>
      </c>
      <c r="D5" s="1470">
        <v>4219.9759999999997</v>
      </c>
      <c r="E5" s="1024">
        <v>0</v>
      </c>
      <c r="F5" s="1024">
        <v>171.92500000000001</v>
      </c>
      <c r="G5" s="1024">
        <v>0</v>
      </c>
      <c r="H5" s="1024">
        <v>0</v>
      </c>
      <c r="I5" s="1567">
        <v>30.179956375892722</v>
      </c>
      <c r="J5" s="1480">
        <v>3597.7705379452641</v>
      </c>
      <c r="K5" s="897">
        <v>372</v>
      </c>
    </row>
    <row r="6" spans="1:11" ht="12.75" customHeight="1" x14ac:dyDescent="0.2">
      <c r="A6" s="3" t="s">
        <v>891</v>
      </c>
      <c r="B6" s="1734">
        <v>7544.4534549980008</v>
      </c>
      <c r="C6" s="1011">
        <f t="shared" si="0"/>
        <v>31742.952297088297</v>
      </c>
      <c r="D6" s="1470">
        <v>18684.473999999998</v>
      </c>
      <c r="E6" s="1024">
        <v>0</v>
      </c>
      <c r="F6" s="1024">
        <v>1929.6010000000001</v>
      </c>
      <c r="G6" s="1024">
        <v>0</v>
      </c>
      <c r="H6" s="1024">
        <v>0</v>
      </c>
      <c r="I6" s="1567">
        <v>371.71787575525678</v>
      </c>
      <c r="J6" s="1480">
        <v>10757.159421333045</v>
      </c>
      <c r="K6" s="897">
        <v>1560</v>
      </c>
    </row>
    <row r="7" spans="1:11" ht="12.75" customHeight="1" x14ac:dyDescent="0.2">
      <c r="A7" s="3" t="s">
        <v>892</v>
      </c>
      <c r="B7" s="1734">
        <v>2888.1370205159997</v>
      </c>
      <c r="C7" s="1011">
        <f t="shared" si="0"/>
        <v>15597.184106634235</v>
      </c>
      <c r="D7" s="1470">
        <v>7938.88</v>
      </c>
      <c r="E7" s="1024">
        <v>0</v>
      </c>
      <c r="F7" s="1024">
        <v>762.70699999999999</v>
      </c>
      <c r="G7" s="1024">
        <v>0</v>
      </c>
      <c r="H7" s="1024">
        <v>0</v>
      </c>
      <c r="I7" s="1567">
        <v>352.98410559438128</v>
      </c>
      <c r="J7" s="1480">
        <v>6542.6130010398538</v>
      </c>
      <c r="K7" s="897">
        <v>974</v>
      </c>
    </row>
    <row r="8" spans="1:11" ht="12.75" customHeight="1" x14ac:dyDescent="0.2">
      <c r="A8" s="3" t="s">
        <v>893</v>
      </c>
      <c r="B8" s="1734">
        <v>2308.3937798110001</v>
      </c>
      <c r="C8" s="1011">
        <f t="shared" si="0"/>
        <v>12035.772268368997</v>
      </c>
      <c r="D8" s="1470">
        <v>7716.9889999999996</v>
      </c>
      <c r="E8" s="1024">
        <v>0</v>
      </c>
      <c r="F8" s="1024">
        <v>487.21499999999997</v>
      </c>
      <c r="G8" s="1024">
        <v>0</v>
      </c>
      <c r="H8" s="1024">
        <v>0</v>
      </c>
      <c r="I8" s="1567">
        <v>138.12432167381294</v>
      </c>
      <c r="J8" s="1480">
        <v>3693.4439466951853</v>
      </c>
      <c r="K8" s="897">
        <v>566</v>
      </c>
    </row>
    <row r="9" spans="1:11" ht="12.75" customHeight="1" x14ac:dyDescent="0.2">
      <c r="A9" s="3" t="s">
        <v>894</v>
      </c>
      <c r="B9" s="1734">
        <v>1545.905730894</v>
      </c>
      <c r="C9" s="1011">
        <f t="shared" si="0"/>
        <v>10196.209516487463</v>
      </c>
      <c r="D9" s="1470">
        <v>6485.902</v>
      </c>
      <c r="E9" s="1024">
        <v>0</v>
      </c>
      <c r="F9" s="1024">
        <v>262.685</v>
      </c>
      <c r="G9" s="1024">
        <v>0</v>
      </c>
      <c r="H9" s="1024">
        <v>0</v>
      </c>
      <c r="I9" s="1567">
        <v>68.170658225339508</v>
      </c>
      <c r="J9" s="1480">
        <v>3379.4518582621226</v>
      </c>
      <c r="K9" s="897">
        <v>403</v>
      </c>
    </row>
    <row r="10" spans="1:11" ht="12.75" customHeight="1" x14ac:dyDescent="0.2">
      <c r="A10" s="3" t="s">
        <v>895</v>
      </c>
      <c r="B10" s="1734">
        <v>729.30744516089987</v>
      </c>
      <c r="C10" s="1011">
        <f t="shared" si="0"/>
        <v>5815.5214324315948</v>
      </c>
      <c r="D10" s="1470">
        <v>2960.5650000000001</v>
      </c>
      <c r="E10" s="1024">
        <v>0</v>
      </c>
      <c r="F10" s="1024">
        <v>92.343000000000004</v>
      </c>
      <c r="G10" s="1024">
        <v>0</v>
      </c>
      <c r="H10" s="1024">
        <v>0</v>
      </c>
      <c r="I10" s="1567">
        <v>28.93819644724983</v>
      </c>
      <c r="J10" s="1480">
        <v>2733.6752359843449</v>
      </c>
      <c r="K10" s="897">
        <v>302</v>
      </c>
    </row>
    <row r="11" spans="1:11" ht="12.75" customHeight="1" x14ac:dyDescent="0.2">
      <c r="A11" s="3" t="s">
        <v>896</v>
      </c>
      <c r="B11" s="1734">
        <v>4962.1502574780006</v>
      </c>
      <c r="C11" s="1011">
        <f t="shared" si="0"/>
        <v>20805.919478529038</v>
      </c>
      <c r="D11" s="1470">
        <v>10466.697</v>
      </c>
      <c r="E11" s="1024">
        <v>0</v>
      </c>
      <c r="F11" s="1024">
        <v>1060.8150000000001</v>
      </c>
      <c r="G11" s="1024">
        <v>0</v>
      </c>
      <c r="H11" s="1024">
        <v>0</v>
      </c>
      <c r="I11" s="1567">
        <v>661.21675977403265</v>
      </c>
      <c r="J11" s="1480">
        <v>8617.1907187550041</v>
      </c>
      <c r="K11" s="897">
        <v>1069</v>
      </c>
    </row>
    <row r="12" spans="1:11" ht="12.75" customHeight="1" x14ac:dyDescent="0.2">
      <c r="A12" s="3" t="s">
        <v>366</v>
      </c>
      <c r="B12" s="1734">
        <v>9326.8064975819998</v>
      </c>
      <c r="C12" s="1011">
        <f t="shared" si="0"/>
        <v>52637.5613186954</v>
      </c>
      <c r="D12" s="1470">
        <v>28762.281999999999</v>
      </c>
      <c r="E12" s="1024">
        <v>0</v>
      </c>
      <c r="F12" s="1024">
        <v>2161.451</v>
      </c>
      <c r="G12" s="1024">
        <v>0</v>
      </c>
      <c r="H12" s="1024">
        <v>0</v>
      </c>
      <c r="I12" s="1567">
        <v>574.55772034760093</v>
      </c>
      <c r="J12" s="1480">
        <v>21139.270598347797</v>
      </c>
      <c r="K12" s="897">
        <v>2201</v>
      </c>
    </row>
    <row r="13" spans="1:11" ht="12.75" customHeight="1" x14ac:dyDescent="0.2">
      <c r="A13" s="3" t="s">
        <v>897</v>
      </c>
      <c r="B13" s="1734">
        <v>1731.5183875949999</v>
      </c>
      <c r="C13" s="1011">
        <f t="shared" si="0"/>
        <v>8270.1995621613787</v>
      </c>
      <c r="D13" s="1470">
        <v>5310.9409999999998</v>
      </c>
      <c r="E13" s="1024">
        <v>0</v>
      </c>
      <c r="F13" s="1024">
        <v>358.66199999999998</v>
      </c>
      <c r="G13" s="1024">
        <v>0</v>
      </c>
      <c r="H13" s="1024">
        <v>0</v>
      </c>
      <c r="I13" s="1567">
        <v>24.049338656241865</v>
      </c>
      <c r="J13" s="1480">
        <v>2576.5472235051366</v>
      </c>
      <c r="K13" s="897">
        <v>469</v>
      </c>
    </row>
    <row r="14" spans="1:11" ht="12.75" customHeight="1" x14ac:dyDescent="0.2">
      <c r="A14" s="3" t="s">
        <v>420</v>
      </c>
      <c r="B14" s="1734">
        <v>12211.345721251</v>
      </c>
      <c r="C14" s="1011">
        <f t="shared" si="0"/>
        <v>59317.677002510885</v>
      </c>
      <c r="D14" s="1470">
        <v>34428.391000000003</v>
      </c>
      <c r="E14" s="1024">
        <v>0</v>
      </c>
      <c r="F14" s="1024">
        <v>2920.7689999999998</v>
      </c>
      <c r="G14" s="1024">
        <v>0</v>
      </c>
      <c r="H14" s="1024">
        <v>0</v>
      </c>
      <c r="I14" s="1567">
        <v>720.89915028838459</v>
      </c>
      <c r="J14" s="1480">
        <v>21247.617852222498</v>
      </c>
      <c r="K14" s="897">
        <v>2899</v>
      </c>
    </row>
    <row r="15" spans="1:11" ht="12.75" customHeight="1" x14ac:dyDescent="0.2">
      <c r="A15" s="3" t="s">
        <v>898</v>
      </c>
      <c r="B15" s="1734">
        <v>3419.3256525877005</v>
      </c>
      <c r="C15" s="1011">
        <f t="shared" si="0"/>
        <v>20790.012629843714</v>
      </c>
      <c r="D15" s="1470">
        <v>11506.867</v>
      </c>
      <c r="E15" s="1024">
        <v>0</v>
      </c>
      <c r="F15" s="1024">
        <v>605.87199999999996</v>
      </c>
      <c r="G15" s="1024">
        <v>0</v>
      </c>
      <c r="H15" s="1024">
        <v>0</v>
      </c>
      <c r="I15" s="1567">
        <v>577.53891579303024</v>
      </c>
      <c r="J15" s="1480">
        <v>8099.7347140506854</v>
      </c>
      <c r="K15" s="897">
        <v>879</v>
      </c>
    </row>
    <row r="16" spans="1:11" ht="12.75" customHeight="1" x14ac:dyDescent="0.2">
      <c r="A16" s="3" t="s">
        <v>56</v>
      </c>
      <c r="B16" s="1734">
        <v>11272.104896268</v>
      </c>
      <c r="C16" s="1011">
        <f t="shared" si="0"/>
        <v>130830.42407041791</v>
      </c>
      <c r="D16" s="1470">
        <v>43676.31</v>
      </c>
      <c r="E16" s="1024">
        <v>16437.53183</v>
      </c>
      <c r="F16" s="1024">
        <v>4377.95</v>
      </c>
      <c r="G16" s="1024">
        <v>0</v>
      </c>
      <c r="H16" s="1024">
        <v>2960.9252900000001</v>
      </c>
      <c r="I16" s="1567">
        <v>644.45138744082772</v>
      </c>
      <c r="J16" s="1480">
        <v>62733.255562977072</v>
      </c>
      <c r="K16" s="897">
        <v>3450</v>
      </c>
    </row>
    <row r="17" spans="1:11" ht="12.75" customHeight="1" x14ac:dyDescent="0.2">
      <c r="A17" s="3" t="s">
        <v>562</v>
      </c>
      <c r="B17" s="1734">
        <v>4423.823751296999</v>
      </c>
      <c r="C17" s="1011">
        <f t="shared" si="0"/>
        <v>17227.399971632098</v>
      </c>
      <c r="D17" s="1470">
        <v>8385.973</v>
      </c>
      <c r="E17" s="1024">
        <v>0</v>
      </c>
      <c r="F17" s="1024">
        <v>711.19899999999996</v>
      </c>
      <c r="G17" s="1024">
        <v>0</v>
      </c>
      <c r="H17" s="1024">
        <v>0</v>
      </c>
      <c r="I17" s="1567">
        <v>142.35240103780546</v>
      </c>
      <c r="J17" s="1480">
        <v>7987.8755705942913</v>
      </c>
      <c r="K17" s="897">
        <v>1259</v>
      </c>
    </row>
    <row r="18" spans="1:11" ht="12.75" customHeight="1" x14ac:dyDescent="0.2">
      <c r="A18" s="3" t="s">
        <v>899</v>
      </c>
      <c r="B18" s="1734">
        <v>2267.5717666311998</v>
      </c>
      <c r="C18" s="1011">
        <f t="shared" si="0"/>
        <v>10287.517898142352</v>
      </c>
      <c r="D18" s="1470">
        <v>6477.741</v>
      </c>
      <c r="E18" s="1024">
        <v>0</v>
      </c>
      <c r="F18" s="1024">
        <v>326.91399999999999</v>
      </c>
      <c r="G18" s="1024">
        <v>0</v>
      </c>
      <c r="H18" s="1024">
        <v>0</v>
      </c>
      <c r="I18" s="1567">
        <v>224.02126538407614</v>
      </c>
      <c r="J18" s="1480">
        <v>3258.8416327582759</v>
      </c>
      <c r="K18" s="897">
        <v>547</v>
      </c>
    </row>
    <row r="19" spans="1:11" ht="12.75" customHeight="1" x14ac:dyDescent="0.2">
      <c r="A19" s="3" t="s">
        <v>900</v>
      </c>
      <c r="B19" s="1734">
        <v>2536.7424362977999</v>
      </c>
      <c r="C19" s="1011">
        <f t="shared" si="0"/>
        <v>17723.505053030058</v>
      </c>
      <c r="D19" s="1470">
        <v>10761.748</v>
      </c>
      <c r="E19" s="1024">
        <v>0</v>
      </c>
      <c r="F19" s="1024">
        <v>430.32400000000001</v>
      </c>
      <c r="G19" s="1024">
        <v>0</v>
      </c>
      <c r="H19" s="1024">
        <v>0</v>
      </c>
      <c r="I19" s="1567">
        <v>442.01552977667825</v>
      </c>
      <c r="J19" s="1480">
        <v>6089.4175232533817</v>
      </c>
      <c r="K19" s="897">
        <v>816</v>
      </c>
    </row>
    <row r="20" spans="1:11" ht="12.75" customHeight="1" x14ac:dyDescent="0.2">
      <c r="A20" s="3" t="s">
        <v>901</v>
      </c>
      <c r="B20" s="1734">
        <v>3765.8314659494004</v>
      </c>
      <c r="C20" s="1011">
        <f t="shared" si="0"/>
        <v>21672.942383399204</v>
      </c>
      <c r="D20" s="1470">
        <v>13608.474</v>
      </c>
      <c r="E20" s="1024">
        <v>0</v>
      </c>
      <c r="F20" s="1024">
        <v>1175.326</v>
      </c>
      <c r="G20" s="1024">
        <v>0</v>
      </c>
      <c r="H20" s="1024">
        <v>0</v>
      </c>
      <c r="I20" s="1567">
        <v>98.958703937485694</v>
      </c>
      <c r="J20" s="1480">
        <v>6790.1836794617211</v>
      </c>
      <c r="K20" s="897">
        <v>1025</v>
      </c>
    </row>
    <row r="21" spans="1:11" ht="12.75" customHeight="1" x14ac:dyDescent="0.2">
      <c r="A21" s="3" t="s">
        <v>902</v>
      </c>
      <c r="B21" s="1734">
        <v>3152.3392008862002</v>
      </c>
      <c r="C21" s="1011">
        <f t="shared" si="0"/>
        <v>24975.715699191824</v>
      </c>
      <c r="D21" s="1470">
        <v>13094.757</v>
      </c>
      <c r="E21" s="1024">
        <v>0</v>
      </c>
      <c r="F21" s="1024">
        <v>675.65700000000004</v>
      </c>
      <c r="G21" s="1024">
        <v>0</v>
      </c>
      <c r="H21" s="1024">
        <v>983.61440000000005</v>
      </c>
      <c r="I21" s="1567">
        <v>35.050122629287898</v>
      </c>
      <c r="J21" s="1480">
        <v>10186.637176562535</v>
      </c>
      <c r="K21" s="897">
        <v>1002</v>
      </c>
    </row>
    <row r="22" spans="1:11" ht="12.75" customHeight="1" x14ac:dyDescent="0.2">
      <c r="A22" s="3" t="s">
        <v>565</v>
      </c>
      <c r="B22" s="1734">
        <v>5013.1203585554995</v>
      </c>
      <c r="C22" s="1011">
        <f t="shared" si="0"/>
        <v>19557.845744598155</v>
      </c>
      <c r="D22" s="1470">
        <v>13376.061</v>
      </c>
      <c r="E22" s="1024">
        <v>0</v>
      </c>
      <c r="F22" s="1024">
        <v>1700.3330000000001</v>
      </c>
      <c r="G22" s="1024">
        <v>0</v>
      </c>
      <c r="H22" s="1024">
        <v>0</v>
      </c>
      <c r="I22" s="1567">
        <v>220.19128055321724</v>
      </c>
      <c r="J22" s="1480">
        <v>4261.2604640449363</v>
      </c>
      <c r="K22" s="897">
        <v>677</v>
      </c>
    </row>
    <row r="23" spans="1:11" ht="12.75" customHeight="1" x14ac:dyDescent="0.2">
      <c r="A23" s="3" t="s">
        <v>143</v>
      </c>
      <c r="B23" s="1734">
        <v>1646.7887089952001</v>
      </c>
      <c r="C23" s="1011">
        <f t="shared" si="0"/>
        <v>10185.695795239417</v>
      </c>
      <c r="D23" s="1470">
        <v>5060.1109999999999</v>
      </c>
      <c r="E23" s="1024">
        <v>0</v>
      </c>
      <c r="F23" s="1024">
        <v>258.17200000000003</v>
      </c>
      <c r="G23" s="1024">
        <v>0</v>
      </c>
      <c r="H23" s="1024">
        <v>0</v>
      </c>
      <c r="I23" s="1567">
        <v>92.591468725527321</v>
      </c>
      <c r="J23" s="1480">
        <v>4774.8213265138902</v>
      </c>
      <c r="K23" s="897">
        <v>469</v>
      </c>
    </row>
    <row r="24" spans="1:11" ht="12.75" customHeight="1" x14ac:dyDescent="0.2">
      <c r="A24" s="3" t="s">
        <v>257</v>
      </c>
      <c r="B24" s="1734">
        <v>3836.209476514</v>
      </c>
      <c r="C24" s="1011">
        <f t="shared" si="0"/>
        <v>37032.786298407897</v>
      </c>
      <c r="D24" s="1470">
        <v>18906.937000000002</v>
      </c>
      <c r="E24" s="1024">
        <v>0</v>
      </c>
      <c r="F24" s="1024">
        <v>1120.671</v>
      </c>
      <c r="G24" s="1024">
        <v>0</v>
      </c>
      <c r="H24" s="1024">
        <v>0</v>
      </c>
      <c r="I24" s="1567">
        <v>426.5703096478631</v>
      </c>
      <c r="J24" s="1480">
        <v>16578.607988760032</v>
      </c>
      <c r="K24" s="897">
        <v>1602</v>
      </c>
    </row>
    <row r="25" spans="1:11" ht="12.75" customHeight="1" x14ac:dyDescent="0.2">
      <c r="A25" s="3" t="s">
        <v>665</v>
      </c>
      <c r="B25" s="1734">
        <v>2534.8241228799998</v>
      </c>
      <c r="C25" s="1011">
        <f t="shared" si="0"/>
        <v>39137.855198404119</v>
      </c>
      <c r="D25" s="1470">
        <v>12538.966</v>
      </c>
      <c r="E25" s="1024">
        <v>0</v>
      </c>
      <c r="F25" s="1024">
        <v>523.23099999999999</v>
      </c>
      <c r="G25" s="1024">
        <v>0</v>
      </c>
      <c r="H25" s="1024">
        <v>1349.1465899999998</v>
      </c>
      <c r="I25" s="1567">
        <v>297.93103600962161</v>
      </c>
      <c r="J25" s="1480">
        <v>24428.580572394494</v>
      </c>
      <c r="K25" s="897">
        <v>1421</v>
      </c>
    </row>
    <row r="26" spans="1:11" ht="12.75" customHeight="1" x14ac:dyDescent="0.2">
      <c r="A26" s="3" t="s">
        <v>903</v>
      </c>
      <c r="B26" s="1734">
        <v>8545.0497998579995</v>
      </c>
      <c r="C26" s="1011">
        <f t="shared" si="0"/>
        <v>41798.641783748906</v>
      </c>
      <c r="D26" s="1470">
        <v>26343.906999999999</v>
      </c>
      <c r="E26" s="1024">
        <v>0</v>
      </c>
      <c r="F26" s="1024">
        <v>2996.614</v>
      </c>
      <c r="G26" s="1024">
        <v>0</v>
      </c>
      <c r="H26" s="1024">
        <v>0</v>
      </c>
      <c r="I26" s="1567">
        <v>436.01778796207793</v>
      </c>
      <c r="J26" s="1480">
        <v>12022.102995786825</v>
      </c>
      <c r="K26" s="897">
        <v>1378</v>
      </c>
    </row>
    <row r="27" spans="1:11" ht="12.75" customHeight="1" x14ac:dyDescent="0.2">
      <c r="A27" s="3" t="s">
        <v>667</v>
      </c>
      <c r="B27" s="1734">
        <v>2805.9137335136998</v>
      </c>
      <c r="C27" s="1011">
        <f t="shared" si="0"/>
        <v>14215.94712154759</v>
      </c>
      <c r="D27" s="1470">
        <v>8969.2929999999997</v>
      </c>
      <c r="E27" s="1024">
        <v>0</v>
      </c>
      <c r="F27" s="1024">
        <v>619.22699999999998</v>
      </c>
      <c r="G27" s="1024">
        <v>0</v>
      </c>
      <c r="H27" s="1024">
        <v>0</v>
      </c>
      <c r="I27" s="1567">
        <v>317.53749189299606</v>
      </c>
      <c r="J27" s="1480">
        <v>4309.8896296545927</v>
      </c>
      <c r="K27" s="897">
        <v>614</v>
      </c>
    </row>
    <row r="28" spans="1:11" ht="12.75" customHeight="1" x14ac:dyDescent="0.2">
      <c r="A28" s="3" t="s">
        <v>904</v>
      </c>
      <c r="B28" s="1734">
        <v>30076.191120001</v>
      </c>
      <c r="C28" s="1011">
        <f t="shared" si="0"/>
        <v>145891.44283585696</v>
      </c>
      <c r="D28" s="1470">
        <v>91115.736000000004</v>
      </c>
      <c r="E28" s="1024">
        <v>0</v>
      </c>
      <c r="F28" s="1024">
        <v>10925.89</v>
      </c>
      <c r="G28" s="1024">
        <v>0</v>
      </c>
      <c r="H28" s="1024">
        <v>0</v>
      </c>
      <c r="I28" s="1567">
        <v>1441.4103279754909</v>
      </c>
      <c r="J28" s="1480">
        <v>42408.40650788146</v>
      </c>
      <c r="K28" s="897">
        <v>4968</v>
      </c>
    </row>
    <row r="29" spans="1:11" ht="12.75" customHeight="1" x14ac:dyDescent="0.2">
      <c r="A29" s="3" t="s">
        <v>905</v>
      </c>
      <c r="B29" s="1734">
        <v>2674.5584410176002</v>
      </c>
      <c r="C29" s="1011">
        <f t="shared" si="0"/>
        <v>18226.262853591455</v>
      </c>
      <c r="D29" s="1470">
        <v>10126.718999999999</v>
      </c>
      <c r="E29" s="1024">
        <v>0</v>
      </c>
      <c r="F29" s="1024">
        <v>380.35300000000001</v>
      </c>
      <c r="G29" s="1024">
        <v>0</v>
      </c>
      <c r="H29" s="1024">
        <v>0</v>
      </c>
      <c r="I29" s="1567">
        <v>39.937693640412505</v>
      </c>
      <c r="J29" s="1480">
        <v>7679.2531599510421</v>
      </c>
      <c r="K29" s="897">
        <v>757</v>
      </c>
    </row>
    <row r="30" spans="1:11" ht="12.75" customHeight="1" x14ac:dyDescent="0.2">
      <c r="A30" s="3" t="s">
        <v>906</v>
      </c>
      <c r="B30" s="1734">
        <v>1653.1938001087001</v>
      </c>
      <c r="C30" s="1011">
        <f t="shared" si="0"/>
        <v>13286.874095576095</v>
      </c>
      <c r="D30" s="1470">
        <v>6051.6189999999997</v>
      </c>
      <c r="E30" s="1024">
        <v>0</v>
      </c>
      <c r="F30" s="1024">
        <v>360.92700000000002</v>
      </c>
      <c r="G30" s="1024">
        <v>0</v>
      </c>
      <c r="H30" s="1024">
        <v>0</v>
      </c>
      <c r="I30" s="1567">
        <v>57.496791507903986</v>
      </c>
      <c r="J30" s="1480">
        <v>6816.8313040681915</v>
      </c>
      <c r="K30" s="897">
        <v>793</v>
      </c>
    </row>
    <row r="31" spans="1:11" ht="12.75" customHeight="1" x14ac:dyDescent="0.2">
      <c r="A31" s="3" t="s">
        <v>907</v>
      </c>
      <c r="B31" s="1734">
        <v>6844.064432438</v>
      </c>
      <c r="C31" s="1011">
        <f t="shared" si="0"/>
        <v>40122.372861694719</v>
      </c>
      <c r="D31" s="1470">
        <v>24656.625</v>
      </c>
      <c r="E31" s="1024">
        <v>0</v>
      </c>
      <c r="F31" s="1024">
        <v>3231.2840000000001</v>
      </c>
      <c r="G31" s="1024">
        <v>0</v>
      </c>
      <c r="H31" s="1024">
        <v>0</v>
      </c>
      <c r="I31" s="1567">
        <v>1278.5573674901175</v>
      </c>
      <c r="J31" s="1480">
        <v>10955.906494204606</v>
      </c>
      <c r="K31" s="897">
        <v>1665</v>
      </c>
    </row>
    <row r="32" spans="1:11" ht="12.75" customHeight="1" x14ac:dyDescent="0.2">
      <c r="A32" s="3" t="s">
        <v>908</v>
      </c>
      <c r="B32" s="1734">
        <v>2933.1036806150005</v>
      </c>
      <c r="C32" s="1011">
        <f t="shared" si="0"/>
        <v>21613.719954623211</v>
      </c>
      <c r="D32" s="1470">
        <v>11521.173000000001</v>
      </c>
      <c r="E32" s="1024">
        <v>0</v>
      </c>
      <c r="F32" s="1024">
        <v>650.98900000000003</v>
      </c>
      <c r="G32" s="1024">
        <v>0</v>
      </c>
      <c r="H32" s="1024">
        <v>0</v>
      </c>
      <c r="I32" s="1567">
        <v>168.5198382028417</v>
      </c>
      <c r="J32" s="1480">
        <v>9273.03811642037</v>
      </c>
      <c r="K32" s="897">
        <v>754</v>
      </c>
    </row>
    <row r="33" spans="1:11" ht="12.75" customHeight="1" x14ac:dyDescent="0.2">
      <c r="A33" s="3" t="s">
        <v>909</v>
      </c>
      <c r="B33" s="1734">
        <v>3448.8521918379997</v>
      </c>
      <c r="C33" s="1011">
        <f t="shared" si="0"/>
        <v>20912.498149665458</v>
      </c>
      <c r="D33" s="1470">
        <v>9780.7119999999995</v>
      </c>
      <c r="E33" s="1024">
        <v>0</v>
      </c>
      <c r="F33" s="1024">
        <v>922.07799999999997</v>
      </c>
      <c r="G33" s="1024">
        <v>0</v>
      </c>
      <c r="H33" s="1024">
        <v>0</v>
      </c>
      <c r="I33" s="1567">
        <v>242.33869018580728</v>
      </c>
      <c r="J33" s="1480">
        <v>9967.3694594796525</v>
      </c>
      <c r="K33" s="897">
        <v>916</v>
      </c>
    </row>
    <row r="34" spans="1:11" ht="12.75" customHeight="1" x14ac:dyDescent="0.2">
      <c r="A34" s="3" t="s">
        <v>910</v>
      </c>
      <c r="B34" s="1734">
        <v>2869.6104925729996</v>
      </c>
      <c r="C34" s="1011">
        <f t="shared" si="0"/>
        <v>20924.619222624646</v>
      </c>
      <c r="D34" s="1470">
        <v>11152.799000000001</v>
      </c>
      <c r="E34" s="1024">
        <v>0</v>
      </c>
      <c r="F34" s="1024">
        <v>1411.8330000000001</v>
      </c>
      <c r="G34" s="1024">
        <v>0</v>
      </c>
      <c r="H34" s="1024">
        <v>0</v>
      </c>
      <c r="I34" s="1567">
        <v>150.17896088601165</v>
      </c>
      <c r="J34" s="1480">
        <v>8209.8082617386335</v>
      </c>
      <c r="K34" s="897">
        <v>1058</v>
      </c>
    </row>
    <row r="35" spans="1:11" ht="12.75" customHeight="1" x14ac:dyDescent="0.2">
      <c r="A35" s="3" t="s">
        <v>911</v>
      </c>
      <c r="B35" s="1734">
        <v>2639.2833962530999</v>
      </c>
      <c r="C35" s="1011">
        <f t="shared" si="0"/>
        <v>16387.160505204021</v>
      </c>
      <c r="D35" s="1470">
        <v>9848.6139999999996</v>
      </c>
      <c r="E35" s="1024">
        <v>0</v>
      </c>
      <c r="F35" s="1024">
        <v>536.76499999999999</v>
      </c>
      <c r="G35" s="1024">
        <v>0</v>
      </c>
      <c r="H35" s="1024">
        <v>0</v>
      </c>
      <c r="I35" s="1567">
        <v>224.83720694787746</v>
      </c>
      <c r="J35" s="1480">
        <v>5776.9442982561459</v>
      </c>
      <c r="K35" s="897">
        <v>778</v>
      </c>
    </row>
    <row r="36" spans="1:11" ht="12.75" customHeight="1" x14ac:dyDescent="0.2">
      <c r="A36" s="3" t="s">
        <v>912</v>
      </c>
      <c r="B36" s="1734">
        <v>15107.280994490002</v>
      </c>
      <c r="C36" s="1011">
        <f t="shared" si="0"/>
        <v>79696.074523474163</v>
      </c>
      <c r="D36" s="1470">
        <v>42814.411</v>
      </c>
      <c r="E36" s="1024">
        <v>0</v>
      </c>
      <c r="F36" s="1024">
        <v>8674.4580000000005</v>
      </c>
      <c r="G36" s="1024">
        <v>0</v>
      </c>
      <c r="H36" s="1024">
        <v>0</v>
      </c>
      <c r="I36" s="1567">
        <v>1119.7267657524119</v>
      </c>
      <c r="J36" s="1480">
        <v>27087.478757721747</v>
      </c>
      <c r="K36" s="897">
        <v>2951</v>
      </c>
    </row>
    <row r="37" spans="1:11" ht="12.75" customHeight="1" x14ac:dyDescent="0.2">
      <c r="A37" s="3" t="s">
        <v>913</v>
      </c>
      <c r="B37" s="1734">
        <v>4611.2609881888993</v>
      </c>
      <c r="C37" s="1011">
        <f t="shared" si="0"/>
        <v>18944.790938132224</v>
      </c>
      <c r="D37" s="1470">
        <v>10950.799000000001</v>
      </c>
      <c r="E37" s="1024">
        <v>0</v>
      </c>
      <c r="F37" s="1024">
        <v>1031.6320000000001</v>
      </c>
      <c r="G37" s="1024">
        <v>0</v>
      </c>
      <c r="H37" s="1024">
        <v>0</v>
      </c>
      <c r="I37" s="1567">
        <v>182.36026540925548</v>
      </c>
      <c r="J37" s="1480">
        <v>6779.9996727229682</v>
      </c>
      <c r="K37" s="897">
        <v>820</v>
      </c>
    </row>
    <row r="38" spans="1:11" ht="12.75" customHeight="1" x14ac:dyDescent="0.2">
      <c r="A38" s="3" t="s">
        <v>914</v>
      </c>
      <c r="B38" s="1734">
        <v>3327.8630446073998</v>
      </c>
      <c r="C38" s="1011">
        <f t="shared" si="0"/>
        <v>18791.206027935525</v>
      </c>
      <c r="D38" s="1470">
        <v>11013.637000000001</v>
      </c>
      <c r="E38" s="1024">
        <v>0</v>
      </c>
      <c r="F38" s="1024">
        <v>355.358</v>
      </c>
      <c r="G38" s="1024">
        <v>0</v>
      </c>
      <c r="H38" s="1024">
        <v>0</v>
      </c>
      <c r="I38" s="1567">
        <v>131.37514939263573</v>
      </c>
      <c r="J38" s="1480">
        <v>7290.8358785428873</v>
      </c>
      <c r="K38" s="897">
        <v>1052</v>
      </c>
    </row>
    <row r="39" spans="1:11" ht="12.75" customHeight="1" x14ac:dyDescent="0.2">
      <c r="A39" s="3" t="s">
        <v>915</v>
      </c>
      <c r="B39" s="1734">
        <v>1310.2135030443999</v>
      </c>
      <c r="C39" s="1011">
        <f t="shared" si="0"/>
        <v>15874.341596341121</v>
      </c>
      <c r="D39" s="1470">
        <v>5830.0410000000002</v>
      </c>
      <c r="E39" s="1024">
        <v>0</v>
      </c>
      <c r="F39" s="1024">
        <v>151.102</v>
      </c>
      <c r="G39" s="1024">
        <v>0</v>
      </c>
      <c r="H39" s="1024">
        <v>0</v>
      </c>
      <c r="I39" s="1567">
        <v>270.41702075687584</v>
      </c>
      <c r="J39" s="1480">
        <v>9622.7815755842457</v>
      </c>
      <c r="K39" s="897">
        <v>676</v>
      </c>
    </row>
    <row r="40" spans="1:11" ht="12.75" customHeight="1" x14ac:dyDescent="0.2">
      <c r="A40" s="3" t="s">
        <v>916</v>
      </c>
      <c r="B40" s="1734">
        <v>3635.1485679803004</v>
      </c>
      <c r="C40" s="1011">
        <f t="shared" si="0"/>
        <v>18865.516752059044</v>
      </c>
      <c r="D40" s="1470">
        <v>9684.2440000000006</v>
      </c>
      <c r="E40" s="1024">
        <v>0</v>
      </c>
      <c r="F40" s="1024">
        <v>2484.0909999999999</v>
      </c>
      <c r="G40" s="1024">
        <v>0</v>
      </c>
      <c r="H40" s="1024">
        <v>0</v>
      </c>
      <c r="I40" s="1567">
        <v>135.08696930486559</v>
      </c>
      <c r="J40" s="1480">
        <v>6562.0947827541759</v>
      </c>
      <c r="K40" s="897">
        <v>852</v>
      </c>
    </row>
    <row r="41" spans="1:11" ht="12.75" customHeight="1" x14ac:dyDescent="0.2">
      <c r="A41" s="3" t="s">
        <v>84</v>
      </c>
      <c r="B41" s="1734">
        <v>12196.132579659999</v>
      </c>
      <c r="C41" s="1011">
        <f t="shared" si="0"/>
        <v>66897.620463738582</v>
      </c>
      <c r="D41" s="1470">
        <v>35112.675999999999</v>
      </c>
      <c r="E41" s="1024">
        <v>0</v>
      </c>
      <c r="F41" s="1024">
        <v>3590.4540000000002</v>
      </c>
      <c r="G41" s="1024">
        <v>0</v>
      </c>
      <c r="H41" s="1024">
        <v>0</v>
      </c>
      <c r="I41" s="1567">
        <v>701.16718559400454</v>
      </c>
      <c r="J41" s="1480">
        <v>27493.323278144577</v>
      </c>
      <c r="K41" s="897">
        <v>2973</v>
      </c>
    </row>
    <row r="42" spans="1:11" ht="12.75" customHeight="1" x14ac:dyDescent="0.2">
      <c r="A42" s="3" t="s">
        <v>917</v>
      </c>
      <c r="B42" s="1734">
        <v>15745.617910101999</v>
      </c>
      <c r="C42" s="1011">
        <f t="shared" si="0"/>
        <v>82851.834245369464</v>
      </c>
      <c r="D42" s="1470">
        <v>39161.843000000001</v>
      </c>
      <c r="E42" s="1024">
        <v>52.189029999999995</v>
      </c>
      <c r="F42" s="1024">
        <v>8569.7620000000006</v>
      </c>
      <c r="G42" s="1024">
        <v>0</v>
      </c>
      <c r="H42" s="1024">
        <v>1650.8420800000001</v>
      </c>
      <c r="I42" s="1567">
        <v>1206.0445250458965</v>
      </c>
      <c r="J42" s="1480">
        <v>32211.153610323563</v>
      </c>
      <c r="K42" s="897">
        <v>3296</v>
      </c>
    </row>
    <row r="43" spans="1:11" ht="12.75" customHeight="1" x14ac:dyDescent="0.2">
      <c r="A43" s="3" t="s">
        <v>918</v>
      </c>
      <c r="B43" s="1734">
        <v>1767.0194340663998</v>
      </c>
      <c r="C43" s="1011">
        <f t="shared" si="0"/>
        <v>10514.500166866092</v>
      </c>
      <c r="D43" s="1470">
        <v>6012.634</v>
      </c>
      <c r="E43" s="1024">
        <v>0</v>
      </c>
      <c r="F43" s="1024">
        <v>385.911</v>
      </c>
      <c r="G43" s="1024">
        <v>0</v>
      </c>
      <c r="H43" s="1024">
        <v>0</v>
      </c>
      <c r="I43" s="1567">
        <v>264.77829864791363</v>
      </c>
      <c r="J43" s="1480">
        <v>3851.1768682181787</v>
      </c>
      <c r="K43" s="897">
        <v>478</v>
      </c>
    </row>
    <row r="44" spans="1:11" ht="12.75" customHeight="1" x14ac:dyDescent="0.2">
      <c r="A44" s="3" t="s">
        <v>361</v>
      </c>
      <c r="B44" s="1734">
        <v>33895.606674540002</v>
      </c>
      <c r="C44" s="1011">
        <f t="shared" si="0"/>
        <v>177260.5431280784</v>
      </c>
      <c r="D44" s="1470">
        <v>104569.15399999999</v>
      </c>
      <c r="E44" s="1024">
        <v>0</v>
      </c>
      <c r="F44" s="1024">
        <v>15276.082</v>
      </c>
      <c r="G44" s="1024">
        <v>0</v>
      </c>
      <c r="H44" s="1024">
        <v>0</v>
      </c>
      <c r="I44" s="1567">
        <v>2559.7225665769565</v>
      </c>
      <c r="J44" s="1480">
        <v>54855.58456150144</v>
      </c>
      <c r="K44" s="897">
        <v>8247</v>
      </c>
    </row>
    <row r="45" spans="1:11" ht="12.75" customHeight="1" x14ac:dyDescent="0.2">
      <c r="A45" s="3" t="s">
        <v>919</v>
      </c>
      <c r="B45" s="1734">
        <v>242.1608141756</v>
      </c>
      <c r="C45" s="1011">
        <f t="shared" si="0"/>
        <v>1366.334909366389</v>
      </c>
      <c r="D45" s="1470">
        <v>813.10500000000002</v>
      </c>
      <c r="E45" s="1024">
        <v>0</v>
      </c>
      <c r="F45" s="1024">
        <v>47.15</v>
      </c>
      <c r="G45" s="1024">
        <v>0</v>
      </c>
      <c r="H45" s="1024">
        <v>0</v>
      </c>
      <c r="I45" s="1567">
        <v>56.887579881025822</v>
      </c>
      <c r="J45" s="1480">
        <v>449.19232948536325</v>
      </c>
      <c r="K45" s="897">
        <v>91</v>
      </c>
    </row>
    <row r="46" spans="1:11" ht="12.75" customHeight="1" x14ac:dyDescent="0.2">
      <c r="A46" s="3" t="s">
        <v>202</v>
      </c>
      <c r="B46" s="1734">
        <v>1429.0275681640999</v>
      </c>
      <c r="C46" s="1011">
        <f t="shared" si="0"/>
        <v>7535.0284495311435</v>
      </c>
      <c r="D46" s="1470">
        <v>4139.7089999999998</v>
      </c>
      <c r="E46" s="1024">
        <v>0</v>
      </c>
      <c r="F46" s="1024">
        <v>108.279</v>
      </c>
      <c r="G46" s="1024">
        <v>0</v>
      </c>
      <c r="H46" s="1024">
        <v>0</v>
      </c>
      <c r="I46" s="1567">
        <v>8.057651956932089</v>
      </c>
      <c r="J46" s="1480">
        <v>3278.9827975742119</v>
      </c>
      <c r="K46" s="897">
        <v>401</v>
      </c>
    </row>
    <row r="47" spans="1:11" ht="12.75" customHeight="1" x14ac:dyDescent="0.2">
      <c r="A47" s="3" t="s">
        <v>920</v>
      </c>
      <c r="B47" s="1734">
        <v>6728.7412907039998</v>
      </c>
      <c r="C47" s="1011">
        <f t="shared" si="0"/>
        <v>29922.082959468979</v>
      </c>
      <c r="D47" s="1470">
        <v>19203.57</v>
      </c>
      <c r="E47" s="1024">
        <v>0</v>
      </c>
      <c r="F47" s="1024">
        <v>1646.75</v>
      </c>
      <c r="G47" s="1024">
        <v>0</v>
      </c>
      <c r="H47" s="1024">
        <v>0</v>
      </c>
      <c r="I47" s="1567">
        <v>299.65487768769424</v>
      </c>
      <c r="J47" s="1480">
        <v>8772.1080817812817</v>
      </c>
      <c r="K47" s="897">
        <v>1288</v>
      </c>
    </row>
    <row r="48" spans="1:11" ht="12.75" customHeight="1" x14ac:dyDescent="0.2">
      <c r="A48" s="3" t="s">
        <v>921</v>
      </c>
      <c r="B48" s="1734">
        <v>1896.5411037609999</v>
      </c>
      <c r="C48" s="1011">
        <f t="shared" si="0"/>
        <v>7517.6156057682929</v>
      </c>
      <c r="D48" s="1470">
        <v>4478.5479999999998</v>
      </c>
      <c r="E48" s="1024">
        <v>0</v>
      </c>
      <c r="F48" s="1024">
        <v>311.90199999999999</v>
      </c>
      <c r="G48" s="1024">
        <v>0</v>
      </c>
      <c r="H48" s="1024">
        <v>0</v>
      </c>
      <c r="I48" s="1567">
        <v>245.77319989421486</v>
      </c>
      <c r="J48" s="1480">
        <v>2481.392405874079</v>
      </c>
      <c r="K48" s="897">
        <v>429</v>
      </c>
    </row>
    <row r="49" spans="1:11" ht="12.75" customHeight="1" x14ac:dyDescent="0.2">
      <c r="A49" s="3" t="s">
        <v>922</v>
      </c>
      <c r="B49" s="1734">
        <v>7487.2033823430002</v>
      </c>
      <c r="C49" s="1011">
        <f t="shared" si="0"/>
        <v>44150.061029162156</v>
      </c>
      <c r="D49" s="1470">
        <v>22715.786</v>
      </c>
      <c r="E49" s="1024">
        <v>0</v>
      </c>
      <c r="F49" s="1024">
        <v>2568.73</v>
      </c>
      <c r="G49" s="1024">
        <v>0</v>
      </c>
      <c r="H49" s="1024">
        <v>0</v>
      </c>
      <c r="I49" s="1567">
        <v>328.70147423766213</v>
      </c>
      <c r="J49" s="1480">
        <v>18536.84355492449</v>
      </c>
      <c r="K49" s="897">
        <v>1960</v>
      </c>
    </row>
    <row r="50" spans="1:11" ht="12.75" customHeight="1" x14ac:dyDescent="0.2">
      <c r="A50" s="3" t="s">
        <v>585</v>
      </c>
      <c r="B50" s="1734">
        <v>12352.292810815999</v>
      </c>
      <c r="C50" s="1011">
        <f t="shared" si="0"/>
        <v>54382.024758042025</v>
      </c>
      <c r="D50" s="1470">
        <v>28309.177</v>
      </c>
      <c r="E50" s="1024">
        <v>0</v>
      </c>
      <c r="F50" s="1024">
        <v>3165.2310000000002</v>
      </c>
      <c r="G50" s="1024">
        <v>0</v>
      </c>
      <c r="H50" s="1024">
        <v>0</v>
      </c>
      <c r="I50" s="1567">
        <v>663.84194328824526</v>
      </c>
      <c r="J50" s="1480">
        <v>22243.774814753786</v>
      </c>
      <c r="K50" s="897">
        <v>2209</v>
      </c>
    </row>
    <row r="51" spans="1:11" ht="12.75" customHeight="1" x14ac:dyDescent="0.2">
      <c r="A51" s="3" t="s">
        <v>923</v>
      </c>
      <c r="B51" s="1734">
        <v>625.31412022699999</v>
      </c>
      <c r="C51" s="1011">
        <f t="shared" si="0"/>
        <v>3717.6016898068674</v>
      </c>
      <c r="D51" s="1470">
        <v>2288.1060000000002</v>
      </c>
      <c r="E51" s="1024">
        <v>0</v>
      </c>
      <c r="F51" s="1024">
        <v>160.97</v>
      </c>
      <c r="G51" s="1024">
        <v>0</v>
      </c>
      <c r="H51" s="1024">
        <v>0</v>
      </c>
      <c r="I51" s="1567">
        <v>15.70736836679488</v>
      </c>
      <c r="J51" s="1480">
        <v>1252.8183214400726</v>
      </c>
      <c r="K51" s="897">
        <v>143</v>
      </c>
    </row>
    <row r="52" spans="1:11" ht="12.75" customHeight="1" x14ac:dyDescent="0.2">
      <c r="A52" s="3" t="s">
        <v>924</v>
      </c>
      <c r="B52" s="1734">
        <v>1003.3634352839999</v>
      </c>
      <c r="C52" s="1011">
        <f t="shared" si="0"/>
        <v>7232.5179809046076</v>
      </c>
      <c r="D52" s="1470">
        <v>4277.4610000000002</v>
      </c>
      <c r="E52" s="1024">
        <v>0</v>
      </c>
      <c r="F52" s="1024">
        <v>136.79400000000001</v>
      </c>
      <c r="G52" s="1024">
        <v>0</v>
      </c>
      <c r="H52" s="1024">
        <v>0</v>
      </c>
      <c r="I52" s="1567">
        <v>41.792084655853571</v>
      </c>
      <c r="J52" s="1480">
        <v>2776.4708962487534</v>
      </c>
      <c r="K52" s="897">
        <v>339</v>
      </c>
    </row>
    <row r="53" spans="1:11" ht="12.75" customHeight="1" x14ac:dyDescent="0.2">
      <c r="A53" s="3" t="s">
        <v>925</v>
      </c>
      <c r="B53" s="1734">
        <v>55391.131909566</v>
      </c>
      <c r="C53" s="1011">
        <f t="shared" si="0"/>
        <v>269093.05750444916</v>
      </c>
      <c r="D53" s="1470">
        <v>168159.89300000001</v>
      </c>
      <c r="E53" s="1024">
        <v>0</v>
      </c>
      <c r="F53" s="1024">
        <v>20592.368999999999</v>
      </c>
      <c r="G53" s="1024">
        <v>0</v>
      </c>
      <c r="H53" s="1024">
        <v>0</v>
      </c>
      <c r="I53" s="1567">
        <v>3842.3709209470903</v>
      </c>
      <c r="J53" s="1480">
        <v>76498.42458350207</v>
      </c>
      <c r="K53" s="897">
        <v>8975</v>
      </c>
    </row>
    <row r="54" spans="1:11" ht="12.75" customHeight="1" x14ac:dyDescent="0.2">
      <c r="A54" s="3" t="s">
        <v>926</v>
      </c>
      <c r="B54" s="1734">
        <v>2589.5440634842003</v>
      </c>
      <c r="C54" s="1011">
        <f t="shared" si="0"/>
        <v>13527.889318937217</v>
      </c>
      <c r="D54" s="1470">
        <v>8663.2450000000008</v>
      </c>
      <c r="E54" s="1024">
        <v>0</v>
      </c>
      <c r="F54" s="1024">
        <v>421.98</v>
      </c>
      <c r="G54" s="1024">
        <v>0</v>
      </c>
      <c r="H54" s="1024">
        <v>0</v>
      </c>
      <c r="I54" s="1567">
        <v>124.51708122319951</v>
      </c>
      <c r="J54" s="1480">
        <v>4318.147237714018</v>
      </c>
      <c r="K54" s="897">
        <v>621</v>
      </c>
    </row>
    <row r="55" spans="1:11" ht="12.75" customHeight="1" x14ac:dyDescent="0.2">
      <c r="A55" s="3" t="s">
        <v>927</v>
      </c>
      <c r="B55" s="1734">
        <v>6521.2235166850005</v>
      </c>
      <c r="C55" s="1011">
        <f t="shared" si="0"/>
        <v>49759.332218250172</v>
      </c>
      <c r="D55" s="1470">
        <v>31271.794000000002</v>
      </c>
      <c r="E55" s="1024">
        <v>0</v>
      </c>
      <c r="F55" s="1024">
        <v>2760.1849999999999</v>
      </c>
      <c r="G55" s="1024">
        <v>0</v>
      </c>
      <c r="H55" s="1024">
        <v>0</v>
      </c>
      <c r="I55" s="1567">
        <v>510.7148950526315</v>
      </c>
      <c r="J55" s="1480">
        <v>15216.638323197541</v>
      </c>
      <c r="K55" s="897">
        <v>1991</v>
      </c>
    </row>
    <row r="56" spans="1:11" ht="12.75" customHeight="1" x14ac:dyDescent="0.2">
      <c r="A56" s="3" t="s">
        <v>590</v>
      </c>
      <c r="B56" s="1734">
        <v>2602.0710231155999</v>
      </c>
      <c r="C56" s="1011">
        <f t="shared" si="0"/>
        <v>12681.331511532891</v>
      </c>
      <c r="D56" s="1470">
        <v>8210.4359999999997</v>
      </c>
      <c r="E56" s="1024">
        <v>0</v>
      </c>
      <c r="F56" s="1024">
        <v>474.63</v>
      </c>
      <c r="G56" s="1024">
        <v>0</v>
      </c>
      <c r="H56" s="1024">
        <v>0</v>
      </c>
      <c r="I56" s="1567">
        <v>239.93649697879565</v>
      </c>
      <c r="J56" s="1480">
        <v>3756.3290145540968</v>
      </c>
      <c r="K56" s="897">
        <v>553</v>
      </c>
    </row>
    <row r="57" spans="1:11" ht="12.75" customHeight="1" x14ac:dyDescent="0.2">
      <c r="A57" s="3" t="s">
        <v>928</v>
      </c>
      <c r="B57" s="1734">
        <v>3179.7171580539998</v>
      </c>
      <c r="C57" s="1011">
        <f t="shared" si="0"/>
        <v>15549.08425155538</v>
      </c>
      <c r="D57" s="1470">
        <v>9782.0889999999999</v>
      </c>
      <c r="E57" s="1024">
        <v>0</v>
      </c>
      <c r="F57" s="1024">
        <v>1361.654</v>
      </c>
      <c r="G57" s="1024">
        <v>0</v>
      </c>
      <c r="H57" s="1024">
        <v>0</v>
      </c>
      <c r="I57" s="1567">
        <v>119.4644742010918</v>
      </c>
      <c r="J57" s="1480">
        <v>4285.8767773542877</v>
      </c>
      <c r="K57" s="897">
        <v>673</v>
      </c>
    </row>
    <row r="58" spans="1:11" ht="12.75" customHeight="1" x14ac:dyDescent="0.2">
      <c r="A58" s="3" t="s">
        <v>929</v>
      </c>
      <c r="B58" s="1734">
        <v>2352.248129137</v>
      </c>
      <c r="C58" s="1011">
        <f t="shared" si="0"/>
        <v>19398.39409523135</v>
      </c>
      <c r="D58" s="1470">
        <v>9331.9699999999993</v>
      </c>
      <c r="E58" s="1024">
        <v>0</v>
      </c>
      <c r="F58" s="1024">
        <v>377.74299999999999</v>
      </c>
      <c r="G58" s="1024">
        <v>0</v>
      </c>
      <c r="H58" s="1024">
        <v>0</v>
      </c>
      <c r="I58" s="1567">
        <v>97.033737302684514</v>
      </c>
      <c r="J58" s="1480">
        <v>9591.647357928663</v>
      </c>
      <c r="K58" s="897">
        <v>1023</v>
      </c>
    </row>
    <row r="59" spans="1:11" ht="12.75" customHeight="1" x14ac:dyDescent="0.2">
      <c r="A59" s="3" t="s">
        <v>930</v>
      </c>
      <c r="B59" s="1734">
        <v>6217.3619573789993</v>
      </c>
      <c r="C59" s="1011">
        <f t="shared" si="0"/>
        <v>35347.088833888454</v>
      </c>
      <c r="D59" s="1470">
        <v>18661.628000000001</v>
      </c>
      <c r="E59" s="1024">
        <v>0</v>
      </c>
      <c r="F59" s="1024">
        <v>2183.25</v>
      </c>
      <c r="G59" s="1024">
        <v>0</v>
      </c>
      <c r="H59" s="1024">
        <v>0</v>
      </c>
      <c r="I59" s="1567">
        <v>613.58542567557845</v>
      </c>
      <c r="J59" s="1480">
        <v>13888.625408212873</v>
      </c>
      <c r="K59" s="897">
        <v>1507</v>
      </c>
    </row>
    <row r="60" spans="1:11" ht="12.75" customHeight="1" x14ac:dyDescent="0.2">
      <c r="A60" s="3" t="s">
        <v>931</v>
      </c>
      <c r="B60" s="1734">
        <v>1253.5407610779</v>
      </c>
      <c r="C60" s="1011">
        <f t="shared" si="0"/>
        <v>6837.2422062493952</v>
      </c>
      <c r="D60" s="1470">
        <v>3902.2919999999999</v>
      </c>
      <c r="E60" s="1024">
        <v>0</v>
      </c>
      <c r="F60" s="1024">
        <v>302.46600000000001</v>
      </c>
      <c r="G60" s="1024">
        <v>0</v>
      </c>
      <c r="H60" s="1024">
        <v>0</v>
      </c>
      <c r="I60" s="1567">
        <v>52.519865276746422</v>
      </c>
      <c r="J60" s="1480">
        <v>2579.9643409726482</v>
      </c>
      <c r="K60" s="897">
        <v>363</v>
      </c>
    </row>
    <row r="61" spans="1:11" ht="12.75" customHeight="1" x14ac:dyDescent="0.2">
      <c r="A61" s="3" t="s">
        <v>98</v>
      </c>
      <c r="B61" s="1734">
        <v>11991.214041661</v>
      </c>
      <c r="C61" s="1011">
        <f t="shared" si="0"/>
        <v>52394.058988382203</v>
      </c>
      <c r="D61" s="1470">
        <v>29250.396000000001</v>
      </c>
      <c r="E61" s="1024">
        <v>0</v>
      </c>
      <c r="F61" s="1024">
        <v>2937.0569999999998</v>
      </c>
      <c r="G61" s="1024">
        <v>0</v>
      </c>
      <c r="H61" s="1024">
        <v>0</v>
      </c>
      <c r="I61" s="1567">
        <v>766.1137157766525</v>
      </c>
      <c r="J61" s="1480">
        <v>19440.492272605552</v>
      </c>
      <c r="K61" s="897">
        <v>2166</v>
      </c>
    </row>
    <row r="62" spans="1:11" ht="12.75" customHeight="1" x14ac:dyDescent="0.2">
      <c r="A62" s="3" t="s">
        <v>932</v>
      </c>
      <c r="B62" s="1734">
        <v>4859.7777220628996</v>
      </c>
      <c r="C62" s="1011">
        <f t="shared" si="0"/>
        <v>25303.232920951108</v>
      </c>
      <c r="D62" s="1470">
        <v>15837.069</v>
      </c>
      <c r="E62" s="1024">
        <v>0</v>
      </c>
      <c r="F62" s="1024">
        <v>1625.568</v>
      </c>
      <c r="G62" s="1024">
        <v>0</v>
      </c>
      <c r="H62" s="1024">
        <v>0</v>
      </c>
      <c r="I62" s="1567">
        <v>161.44389131067786</v>
      </c>
      <c r="J62" s="1480">
        <v>7679.1520296404296</v>
      </c>
      <c r="K62" s="897">
        <v>1045</v>
      </c>
    </row>
    <row r="63" spans="1:11" ht="12.75" customHeight="1" x14ac:dyDescent="0.2">
      <c r="A63" s="3" t="s">
        <v>933</v>
      </c>
      <c r="B63" s="1734">
        <v>1107.6737716598002</v>
      </c>
      <c r="C63" s="1011">
        <f t="shared" si="0"/>
        <v>9148.4427688101878</v>
      </c>
      <c r="D63" s="1470">
        <v>5232.9960000000001</v>
      </c>
      <c r="E63" s="1024">
        <v>0</v>
      </c>
      <c r="F63" s="1024">
        <v>228.28700000000001</v>
      </c>
      <c r="G63" s="1024">
        <v>0</v>
      </c>
      <c r="H63" s="1024">
        <v>0</v>
      </c>
      <c r="I63" s="1567">
        <v>12.57896574704804</v>
      </c>
      <c r="J63" s="1480">
        <v>3674.5808030631392</v>
      </c>
      <c r="K63" s="897">
        <v>359</v>
      </c>
    </row>
    <row r="64" spans="1:11" ht="12.75" customHeight="1" x14ac:dyDescent="0.2">
      <c r="A64" s="3" t="s">
        <v>934</v>
      </c>
      <c r="B64" s="1734">
        <v>13520.912588154</v>
      </c>
      <c r="C64" s="1011">
        <f t="shared" si="0"/>
        <v>71679.549367774845</v>
      </c>
      <c r="D64" s="1470">
        <v>42642.26</v>
      </c>
      <c r="E64" s="1024">
        <v>0</v>
      </c>
      <c r="F64" s="1024">
        <v>4319.6099999999997</v>
      </c>
      <c r="G64" s="1024">
        <v>0</v>
      </c>
      <c r="H64" s="1024">
        <v>0</v>
      </c>
      <c r="I64" s="1567">
        <v>1250.4152389969079</v>
      </c>
      <c r="J64" s="1480">
        <v>23467.264128777933</v>
      </c>
      <c r="K64" s="897">
        <v>3270</v>
      </c>
    </row>
    <row r="65" spans="1:13" ht="12.75" customHeight="1" x14ac:dyDescent="0.2">
      <c r="A65" s="3" t="s">
        <v>935</v>
      </c>
      <c r="B65" s="1734">
        <v>4047.8264482620002</v>
      </c>
      <c r="C65" s="1011">
        <f t="shared" si="0"/>
        <v>22893.460866054051</v>
      </c>
      <c r="D65" s="1470">
        <v>14041.495000000001</v>
      </c>
      <c r="E65" s="1024">
        <v>0</v>
      </c>
      <c r="F65" s="1024">
        <v>985.06399999999996</v>
      </c>
      <c r="G65" s="1024">
        <v>0</v>
      </c>
      <c r="H65" s="1024">
        <v>0</v>
      </c>
      <c r="I65" s="1567">
        <v>86.952288383620555</v>
      </c>
      <c r="J65" s="1480">
        <v>7779.9495776704298</v>
      </c>
      <c r="K65" s="897">
        <v>1137</v>
      </c>
    </row>
    <row r="66" spans="1:13" ht="12.75" customHeight="1" x14ac:dyDescent="0.2">
      <c r="A66" s="3" t="s">
        <v>936</v>
      </c>
      <c r="B66" s="1734">
        <v>64922.740795310005</v>
      </c>
      <c r="C66" s="1011">
        <f t="shared" si="0"/>
        <v>312312.61749204865</v>
      </c>
      <c r="D66" s="1470">
        <v>182545.391</v>
      </c>
      <c r="E66" s="1024">
        <v>0</v>
      </c>
      <c r="F66" s="1024">
        <v>24773.133000000002</v>
      </c>
      <c r="G66" s="1024">
        <v>0</v>
      </c>
      <c r="H66" s="1024">
        <v>0</v>
      </c>
      <c r="I66" s="1567">
        <v>7419.6914641899621</v>
      </c>
      <c r="J66" s="1480">
        <v>97574.402027858698</v>
      </c>
      <c r="K66" s="897">
        <v>11278</v>
      </c>
      <c r="M66" s="16"/>
    </row>
    <row r="67" spans="1:13" ht="12.75" customHeight="1" x14ac:dyDescent="0.2">
      <c r="A67" s="3" t="s">
        <v>937</v>
      </c>
      <c r="B67" s="1734">
        <v>2363.5088497043002</v>
      </c>
      <c r="C67" s="1011">
        <f t="shared" si="0"/>
        <v>11683.66228041803</v>
      </c>
      <c r="D67" s="1470">
        <v>7800.8829999999998</v>
      </c>
      <c r="E67" s="1024">
        <v>0</v>
      </c>
      <c r="F67" s="1024">
        <v>345.68700000000001</v>
      </c>
      <c r="G67" s="1024">
        <v>0</v>
      </c>
      <c r="H67" s="1024">
        <v>0</v>
      </c>
      <c r="I67" s="1567">
        <v>224.71570311466374</v>
      </c>
      <c r="J67" s="1480">
        <v>3312.376577303367</v>
      </c>
      <c r="K67" s="897">
        <v>583</v>
      </c>
    </row>
    <row r="68" spans="1:13" ht="12.75" customHeight="1" x14ac:dyDescent="0.2">
      <c r="A68" s="3" t="s">
        <v>938</v>
      </c>
      <c r="B68" s="1734">
        <v>2219.6789647709002</v>
      </c>
      <c r="C68" s="1011">
        <f t="shared" si="0"/>
        <v>16059.049877966474</v>
      </c>
      <c r="D68" s="1470">
        <v>8011.3450000000003</v>
      </c>
      <c r="E68" s="1024">
        <v>0</v>
      </c>
      <c r="F68" s="1024">
        <v>389.36099999999999</v>
      </c>
      <c r="G68" s="1024">
        <v>0</v>
      </c>
      <c r="H68" s="1024">
        <v>0</v>
      </c>
      <c r="I68" s="1567">
        <v>183.22335248638251</v>
      </c>
      <c r="J68" s="1480">
        <v>7475.1205254800916</v>
      </c>
      <c r="K68" s="897">
        <v>671</v>
      </c>
    </row>
    <row r="69" spans="1:13" ht="12.75" customHeight="1" x14ac:dyDescent="0.2">
      <c r="A69" s="3" t="s">
        <v>939</v>
      </c>
      <c r="B69" s="1734">
        <v>905.23252130940011</v>
      </c>
      <c r="C69" s="1011">
        <f t="shared" ref="C69:C86" si="1">SUM(D69:J69)</f>
        <v>8220.7930940676706</v>
      </c>
      <c r="D69" s="1470">
        <v>3964.826</v>
      </c>
      <c r="E69" s="1024">
        <v>0</v>
      </c>
      <c r="F69" s="1024">
        <v>204.58199999999999</v>
      </c>
      <c r="G69" s="1024">
        <v>0</v>
      </c>
      <c r="H69" s="1024">
        <v>0</v>
      </c>
      <c r="I69" s="1567">
        <v>12.931992517063394</v>
      </c>
      <c r="J69" s="1480">
        <v>4038.4531015506068</v>
      </c>
      <c r="K69" s="897">
        <v>395</v>
      </c>
    </row>
    <row r="70" spans="1:13" ht="12.75" customHeight="1" x14ac:dyDescent="0.2">
      <c r="A70" s="3" t="s">
        <v>398</v>
      </c>
      <c r="B70" s="1734">
        <v>2159.2706444266996</v>
      </c>
      <c r="C70" s="1011">
        <f t="shared" si="1"/>
        <v>11546.423008021273</v>
      </c>
      <c r="D70" s="1470">
        <v>6559.1120000000001</v>
      </c>
      <c r="E70" s="1024">
        <v>0</v>
      </c>
      <c r="F70" s="1024">
        <v>560.13800000000003</v>
      </c>
      <c r="G70" s="1024">
        <v>0</v>
      </c>
      <c r="H70" s="1024">
        <v>0</v>
      </c>
      <c r="I70" s="1567">
        <v>47.205001393942695</v>
      </c>
      <c r="J70" s="1480">
        <v>4379.9680066273304</v>
      </c>
      <c r="K70" s="897">
        <v>533</v>
      </c>
    </row>
    <row r="71" spans="1:13" ht="12.75" customHeight="1" x14ac:dyDescent="0.2">
      <c r="A71" s="3" t="s">
        <v>940</v>
      </c>
      <c r="B71" s="1734">
        <v>1076.0301501846</v>
      </c>
      <c r="C71" s="1011">
        <f t="shared" si="1"/>
        <v>5670.3383476192339</v>
      </c>
      <c r="D71" s="1470">
        <v>2655.0990000000002</v>
      </c>
      <c r="E71" s="1024">
        <v>0</v>
      </c>
      <c r="F71" s="1024">
        <v>44.920999999999999</v>
      </c>
      <c r="G71" s="1024">
        <v>0</v>
      </c>
      <c r="H71" s="1024">
        <v>0</v>
      </c>
      <c r="I71" s="1567">
        <v>25.204857095959174</v>
      </c>
      <c r="J71" s="1480">
        <v>2945.1134905232752</v>
      </c>
      <c r="K71" s="897">
        <v>306</v>
      </c>
    </row>
    <row r="72" spans="1:13" ht="12.75" customHeight="1" x14ac:dyDescent="0.2">
      <c r="A72" s="3" t="s">
        <v>941</v>
      </c>
      <c r="B72" s="1734">
        <v>2158.946999664</v>
      </c>
      <c r="C72" s="1011">
        <f t="shared" si="1"/>
        <v>12868.20006334037</v>
      </c>
      <c r="D72" s="1470">
        <v>7709.3429999999998</v>
      </c>
      <c r="E72" s="1024">
        <v>0</v>
      </c>
      <c r="F72" s="1024">
        <v>543.57500000000005</v>
      </c>
      <c r="G72" s="1024">
        <v>0</v>
      </c>
      <c r="H72" s="1024">
        <v>0</v>
      </c>
      <c r="I72" s="1567">
        <v>96.34402458219391</v>
      </c>
      <c r="J72" s="1480">
        <v>4518.9380387581759</v>
      </c>
      <c r="K72" s="897">
        <v>612</v>
      </c>
    </row>
    <row r="73" spans="1:13" ht="12.75" customHeight="1" x14ac:dyDescent="0.2">
      <c r="A73" s="3" t="s">
        <v>738</v>
      </c>
      <c r="B73" s="1734">
        <v>15269.440432508</v>
      </c>
      <c r="C73" s="1011">
        <f t="shared" si="1"/>
        <v>60656.907728125647</v>
      </c>
      <c r="D73" s="1470">
        <v>37658.466999999997</v>
      </c>
      <c r="E73" s="1024">
        <v>0</v>
      </c>
      <c r="F73" s="1024">
        <v>5557.1059999999998</v>
      </c>
      <c r="G73" s="1024">
        <v>0</v>
      </c>
      <c r="H73" s="1024">
        <v>0</v>
      </c>
      <c r="I73" s="1567">
        <v>1255.1609544209505</v>
      </c>
      <c r="J73" s="1480">
        <v>16186.173773704701</v>
      </c>
      <c r="K73" s="897">
        <v>2965</v>
      </c>
    </row>
    <row r="74" spans="1:13" ht="12.75" customHeight="1" x14ac:dyDescent="0.2">
      <c r="A74" s="3" t="s">
        <v>942</v>
      </c>
      <c r="B74" s="1734">
        <v>1495.0081605255002</v>
      </c>
      <c r="C74" s="1011">
        <f t="shared" si="1"/>
        <v>9275.9563793668785</v>
      </c>
      <c r="D74" s="1470">
        <v>5967.3450000000003</v>
      </c>
      <c r="E74" s="1024">
        <v>0</v>
      </c>
      <c r="F74" s="1024">
        <v>227.404</v>
      </c>
      <c r="G74" s="1024">
        <v>0</v>
      </c>
      <c r="H74" s="1024">
        <v>0</v>
      </c>
      <c r="I74" s="1567">
        <v>12.217939697578437</v>
      </c>
      <c r="J74" s="1480">
        <v>3068.9894396693012</v>
      </c>
      <c r="K74" s="897">
        <v>518</v>
      </c>
    </row>
    <row r="75" spans="1:13" ht="12.75" customHeight="1" x14ac:dyDescent="0.2">
      <c r="A75" s="3" t="s">
        <v>943</v>
      </c>
      <c r="B75" s="1734">
        <v>2820.8686297039999</v>
      </c>
      <c r="C75" s="1011">
        <f t="shared" si="1"/>
        <v>17894.997987854425</v>
      </c>
      <c r="D75" s="1470">
        <v>10411.161</v>
      </c>
      <c r="E75" s="1024">
        <v>0</v>
      </c>
      <c r="F75" s="1024">
        <v>633.11300000000006</v>
      </c>
      <c r="G75" s="1024">
        <v>0</v>
      </c>
      <c r="H75" s="1024">
        <v>0</v>
      </c>
      <c r="I75" s="1567">
        <v>237.41904448979838</v>
      </c>
      <c r="J75" s="1480">
        <v>6613.3049433646302</v>
      </c>
      <c r="K75" s="897">
        <v>784</v>
      </c>
    </row>
    <row r="76" spans="1:13" ht="12.75" customHeight="1" x14ac:dyDescent="0.2">
      <c r="A76" s="3" t="s">
        <v>944</v>
      </c>
      <c r="B76" s="1734">
        <v>13882.154296950999</v>
      </c>
      <c r="C76" s="1011">
        <f t="shared" si="1"/>
        <v>95682.44365512146</v>
      </c>
      <c r="D76" s="1470">
        <v>47794.648999999998</v>
      </c>
      <c r="E76" s="1024">
        <v>64.875</v>
      </c>
      <c r="F76" s="1024">
        <v>4065.5189999999998</v>
      </c>
      <c r="G76" s="1024">
        <v>0</v>
      </c>
      <c r="H76" s="1024">
        <v>1815.0838600000002</v>
      </c>
      <c r="I76" s="1567">
        <v>465.1870810575104</v>
      </c>
      <c r="J76" s="1480">
        <v>41477.129714063951</v>
      </c>
      <c r="K76" s="897">
        <v>4037</v>
      </c>
    </row>
    <row r="77" spans="1:13" ht="12.75" customHeight="1" x14ac:dyDescent="0.2">
      <c r="A77" s="3" t="s">
        <v>1617</v>
      </c>
      <c r="B77" s="1734">
        <v>13076.122697489001</v>
      </c>
      <c r="C77" s="1011">
        <f t="shared" si="1"/>
        <v>64976.645267763808</v>
      </c>
      <c r="D77" s="1470">
        <v>41450.262000000002</v>
      </c>
      <c r="E77" s="1024">
        <v>0</v>
      </c>
      <c r="F77" s="1024">
        <v>3623.038</v>
      </c>
      <c r="G77" s="1024">
        <v>0</v>
      </c>
      <c r="H77" s="1024">
        <v>0</v>
      </c>
      <c r="I77" s="1567">
        <v>517.93222419142808</v>
      </c>
      <c r="J77" s="1480">
        <v>19385.413043572378</v>
      </c>
      <c r="K77" s="897">
        <v>3420</v>
      </c>
    </row>
    <row r="78" spans="1:13" ht="12.75" customHeight="1" x14ac:dyDescent="0.2">
      <c r="A78" s="3" t="s">
        <v>1566</v>
      </c>
      <c r="B78" s="1734">
        <v>4536.3301463445996</v>
      </c>
      <c r="C78" s="1011">
        <f t="shared" si="1"/>
        <v>22740.14636486677</v>
      </c>
      <c r="D78" s="1470">
        <v>11736.189</v>
      </c>
      <c r="E78" s="1024">
        <v>0</v>
      </c>
      <c r="F78" s="1024">
        <v>744.84500000000003</v>
      </c>
      <c r="G78" s="1024">
        <v>0</v>
      </c>
      <c r="H78" s="1024">
        <v>0</v>
      </c>
      <c r="I78" s="1567">
        <v>203.66506487789545</v>
      </c>
      <c r="J78" s="1480">
        <v>10055.447299988873</v>
      </c>
      <c r="K78" s="897">
        <v>991</v>
      </c>
    </row>
    <row r="79" spans="1:13" ht="12.75" customHeight="1" x14ac:dyDescent="0.2">
      <c r="A79" s="3" t="s">
        <v>945</v>
      </c>
      <c r="B79" s="1734">
        <v>2987.5608690399999</v>
      </c>
      <c r="C79" s="1011">
        <f t="shared" si="1"/>
        <v>18430.323502986859</v>
      </c>
      <c r="D79" s="1470">
        <v>10609.781999999999</v>
      </c>
      <c r="E79" s="1024">
        <v>0</v>
      </c>
      <c r="F79" s="1024">
        <v>652.65700000000004</v>
      </c>
      <c r="G79" s="1024">
        <v>0</v>
      </c>
      <c r="H79" s="1024">
        <v>0</v>
      </c>
      <c r="I79" s="1567">
        <v>121.95810790807784</v>
      </c>
      <c r="J79" s="1480">
        <v>7045.9263950787808</v>
      </c>
      <c r="K79" s="897">
        <v>1038</v>
      </c>
    </row>
    <row r="80" spans="1:13" ht="12.75" customHeight="1" x14ac:dyDescent="0.2">
      <c r="A80" s="3" t="s">
        <v>946</v>
      </c>
      <c r="B80" s="1734">
        <v>842.90884337840009</v>
      </c>
      <c r="C80" s="1011">
        <f t="shared" si="1"/>
        <v>7328.1428031681025</v>
      </c>
      <c r="D80" s="1470">
        <v>4345.634</v>
      </c>
      <c r="E80" s="1024">
        <v>0</v>
      </c>
      <c r="F80" s="1024">
        <v>94.153000000000006</v>
      </c>
      <c r="G80" s="1024">
        <v>0</v>
      </c>
      <c r="H80" s="1024">
        <v>0</v>
      </c>
      <c r="I80" s="1567">
        <v>31.526281935301938</v>
      </c>
      <c r="J80" s="1480">
        <v>2856.8295212327998</v>
      </c>
      <c r="K80" s="897">
        <v>314</v>
      </c>
    </row>
    <row r="81" spans="1:11" ht="12.75" customHeight="1" x14ac:dyDescent="0.2">
      <c r="A81" s="3" t="s">
        <v>947</v>
      </c>
      <c r="B81" s="1734">
        <v>5589.8642852720004</v>
      </c>
      <c r="C81" s="1011">
        <f t="shared" si="1"/>
        <v>27001.076766545346</v>
      </c>
      <c r="D81" s="1470">
        <v>15905.098</v>
      </c>
      <c r="E81" s="1024">
        <v>0</v>
      </c>
      <c r="F81" s="1024">
        <v>2172.3090000000002</v>
      </c>
      <c r="G81" s="1024">
        <v>0</v>
      </c>
      <c r="H81" s="1024">
        <v>0</v>
      </c>
      <c r="I81" s="1567">
        <v>172.89180474097023</v>
      </c>
      <c r="J81" s="1480">
        <v>8750.7779618043769</v>
      </c>
      <c r="K81" s="897">
        <v>1082</v>
      </c>
    </row>
    <row r="82" spans="1:11" ht="12.75" customHeight="1" x14ac:dyDescent="0.2">
      <c r="A82" s="3" t="s">
        <v>948</v>
      </c>
      <c r="B82" s="1734">
        <v>4566.4153616820004</v>
      </c>
      <c r="C82" s="1011">
        <f t="shared" si="1"/>
        <v>27760.511156132703</v>
      </c>
      <c r="D82" s="1470">
        <v>15148.403</v>
      </c>
      <c r="E82" s="1024">
        <v>0</v>
      </c>
      <c r="F82" s="1024">
        <v>1180.095</v>
      </c>
      <c r="G82" s="1024">
        <v>0</v>
      </c>
      <c r="H82" s="1024">
        <v>0</v>
      </c>
      <c r="I82" s="1567">
        <v>121.87301432528319</v>
      </c>
      <c r="J82" s="1480">
        <v>11310.14014180742</v>
      </c>
      <c r="K82" s="897">
        <v>1089</v>
      </c>
    </row>
    <row r="83" spans="1:11" ht="12.75" customHeight="1" x14ac:dyDescent="0.2">
      <c r="A83" s="3" t="s">
        <v>181</v>
      </c>
      <c r="B83" s="1734">
        <v>6134.6207639886998</v>
      </c>
      <c r="C83" s="1011">
        <f t="shared" si="1"/>
        <v>28793.638647308133</v>
      </c>
      <c r="D83" s="1470">
        <v>16172.084999999999</v>
      </c>
      <c r="E83" s="1024">
        <v>0</v>
      </c>
      <c r="F83" s="1024">
        <v>1608.2850000000001</v>
      </c>
      <c r="G83" s="1024">
        <v>0</v>
      </c>
      <c r="H83" s="1024">
        <v>0</v>
      </c>
      <c r="I83" s="1567">
        <v>358.06685364889637</v>
      </c>
      <c r="J83" s="1480">
        <v>10655.201793659238</v>
      </c>
      <c r="K83" s="897">
        <v>1239</v>
      </c>
    </row>
    <row r="84" spans="1:11" ht="12.75" customHeight="1" x14ac:dyDescent="0.2">
      <c r="A84" s="3" t="s">
        <v>949</v>
      </c>
      <c r="B84" s="1734">
        <v>17422.401802362001</v>
      </c>
      <c r="C84" s="1011">
        <f t="shared" si="1"/>
        <v>131669.81464053012</v>
      </c>
      <c r="D84" s="1470">
        <v>41607.254000000001</v>
      </c>
      <c r="E84" s="1024">
        <v>809.48320999999999</v>
      </c>
      <c r="F84" s="1024">
        <v>12809.913</v>
      </c>
      <c r="G84" s="1024">
        <v>0</v>
      </c>
      <c r="H84" s="1024">
        <v>8085.1579599999995</v>
      </c>
      <c r="I84" s="1567">
        <v>1551.084379754303</v>
      </c>
      <c r="J84" s="1480">
        <v>66806.922090775814</v>
      </c>
      <c r="K84" s="897">
        <v>3694</v>
      </c>
    </row>
    <row r="85" spans="1:11" ht="12.75" customHeight="1" x14ac:dyDescent="0.2">
      <c r="A85" s="3" t="s">
        <v>515</v>
      </c>
      <c r="B85" s="1734">
        <v>98000.450286069987</v>
      </c>
      <c r="C85" s="1011">
        <f t="shared" si="1"/>
        <v>659400.44730566163</v>
      </c>
      <c r="D85" s="1470">
        <v>279613.81099999999</v>
      </c>
      <c r="E85" s="1024">
        <v>153.01958999999999</v>
      </c>
      <c r="F85" s="1024">
        <v>39941.682000000001</v>
      </c>
      <c r="G85" s="1024">
        <v>0</v>
      </c>
      <c r="H85" s="1024">
        <v>36138.691590000002</v>
      </c>
      <c r="I85" s="1567">
        <v>6264.0019981920741</v>
      </c>
      <c r="J85" s="1480">
        <v>297289.24112746969</v>
      </c>
      <c r="K85" s="897">
        <v>23793</v>
      </c>
    </row>
    <row r="86" spans="1:11" ht="12.75" customHeight="1" x14ac:dyDescent="0.2">
      <c r="A86" s="3" t="s">
        <v>950</v>
      </c>
      <c r="B86" s="1734">
        <v>2938.6096060187006</v>
      </c>
      <c r="C86" s="1011">
        <f t="shared" si="1"/>
        <v>17587.095837745783</v>
      </c>
      <c r="D86" s="1470">
        <v>10235.258</v>
      </c>
      <c r="E86" s="1024">
        <v>0</v>
      </c>
      <c r="F86" s="1024">
        <v>770.89099999999996</v>
      </c>
      <c r="G86" s="1024">
        <v>0</v>
      </c>
      <c r="H86" s="1024">
        <v>0</v>
      </c>
      <c r="I86" s="1567">
        <v>83.328322680403204</v>
      </c>
      <c r="J86" s="1480">
        <v>6497.6185150653801</v>
      </c>
      <c r="K86" s="897">
        <v>821</v>
      </c>
    </row>
    <row r="87" spans="1:11" ht="12.75" customHeight="1" x14ac:dyDescent="0.2">
      <c r="A87" s="419"/>
      <c r="B87" s="420"/>
      <c r="C87" s="1015"/>
      <c r="D87" s="1015"/>
      <c r="E87" s="1015"/>
      <c r="F87" s="1015"/>
      <c r="G87" s="1015"/>
      <c r="H87" s="1015"/>
      <c r="I87" s="1242"/>
      <c r="J87" s="1016"/>
      <c r="K87" s="724"/>
    </row>
    <row r="88" spans="1:11" ht="12.75" customHeight="1" x14ac:dyDescent="0.2">
      <c r="A88" s="421" t="s">
        <v>2066</v>
      </c>
      <c r="B88" s="422">
        <f>SUM(B4:B86)</f>
        <v>658469.41709122376</v>
      </c>
      <c r="C88" s="1025">
        <f t="shared" ref="C88:K88" si="2">SUM(C4:C86)</f>
        <v>3753562.5919257146</v>
      </c>
      <c r="D88" s="1025">
        <f t="shared" si="2"/>
        <v>1983450.7419999994</v>
      </c>
      <c r="E88" s="1025">
        <f t="shared" si="2"/>
        <v>17517.09866</v>
      </c>
      <c r="F88" s="1025">
        <f t="shared" si="2"/>
        <v>232513.54400000002</v>
      </c>
      <c r="G88" s="1025">
        <f t="shared" si="2"/>
        <v>0</v>
      </c>
      <c r="H88" s="1025">
        <f t="shared" si="2"/>
        <v>52983.461770000002</v>
      </c>
      <c r="I88" s="1026">
        <f t="shared" si="2"/>
        <v>46115.740679999959</v>
      </c>
      <c r="J88" s="1027">
        <f t="shared" si="2"/>
        <v>1420982.0048157135</v>
      </c>
      <c r="K88" s="974">
        <f t="shared" si="2"/>
        <v>150215</v>
      </c>
    </row>
    <row r="89" spans="1:11" ht="12.75" customHeight="1" thickBot="1" x14ac:dyDescent="0.25">
      <c r="A89" s="419"/>
      <c r="B89" s="420"/>
      <c r="C89" s="1015"/>
      <c r="D89" s="1028"/>
      <c r="E89" s="1028"/>
      <c r="F89" s="1028"/>
      <c r="G89" s="1028"/>
      <c r="H89" s="1028"/>
      <c r="I89" s="1692"/>
      <c r="J89" s="1029"/>
      <c r="K89" s="724"/>
    </row>
    <row r="90" spans="1:11" ht="12.75" customHeight="1" x14ac:dyDescent="0.2">
      <c r="A90" s="154" t="s">
        <v>285</v>
      </c>
      <c r="B90" s="1738">
        <v>67565.329507948132</v>
      </c>
      <c r="C90" s="1023">
        <f>SUM(D90:J90)</f>
        <v>468132.58262985945</v>
      </c>
      <c r="D90" s="1471">
        <v>256210.93571890285</v>
      </c>
      <c r="E90" s="1023">
        <v>0</v>
      </c>
      <c r="F90" s="1013">
        <v>17718.673645751202</v>
      </c>
      <c r="G90" s="1013">
        <v>0</v>
      </c>
      <c r="H90" s="1023">
        <v>1349.1465899999998</v>
      </c>
      <c r="I90" s="1482">
        <v>5971.8775794036101</v>
      </c>
      <c r="J90" s="1478">
        <v>186881.94909580177</v>
      </c>
      <c r="K90" s="1714">
        <v>21680</v>
      </c>
    </row>
    <row r="91" spans="1:11" ht="12.75" customHeight="1" x14ac:dyDescent="0.2">
      <c r="A91" s="107" t="s">
        <v>286</v>
      </c>
      <c r="B91" s="1737">
        <v>47246.996914672636</v>
      </c>
      <c r="C91" s="1011">
        <f>SUM(D91:J91)</f>
        <v>230678.71474935487</v>
      </c>
      <c r="D91" s="1470">
        <v>140195.31013587496</v>
      </c>
      <c r="E91" s="1011">
        <v>0</v>
      </c>
      <c r="F91" s="1012">
        <v>15706.119000170453</v>
      </c>
      <c r="G91" s="1012">
        <v>0</v>
      </c>
      <c r="H91" s="1030">
        <v>0</v>
      </c>
      <c r="I91" s="1495">
        <v>3374.879387996617</v>
      </c>
      <c r="J91" s="1480">
        <v>71402.406225312836</v>
      </c>
      <c r="K91" s="842">
        <v>11021</v>
      </c>
    </row>
    <row r="92" spans="1:11" ht="12.75" customHeight="1" x14ac:dyDescent="0.2">
      <c r="A92" s="107" t="s">
        <v>287</v>
      </c>
      <c r="B92" s="1737">
        <v>46352.562422512041</v>
      </c>
      <c r="C92" s="1011">
        <f t="shared" ref="C92:C103" si="3">SUM(D92:J92)</f>
        <v>292821.18868458149</v>
      </c>
      <c r="D92" s="1470">
        <v>142833.51189972449</v>
      </c>
      <c r="E92" s="1011">
        <v>6737.4590399999997</v>
      </c>
      <c r="F92" s="1012">
        <v>17805.466519076417</v>
      </c>
      <c r="G92" s="1012">
        <v>0</v>
      </c>
      <c r="H92" s="1030">
        <v>2960.9252900000001</v>
      </c>
      <c r="I92" s="1495">
        <v>3639.8363395487836</v>
      </c>
      <c r="J92" s="1480">
        <v>118843.98959623181</v>
      </c>
      <c r="K92" s="842">
        <v>11375</v>
      </c>
    </row>
    <row r="93" spans="1:11" ht="12.75" customHeight="1" x14ac:dyDescent="0.2">
      <c r="A93" s="107" t="s">
        <v>288</v>
      </c>
      <c r="B93" s="1737">
        <v>54646.172948690815</v>
      </c>
      <c r="C93" s="1011">
        <f t="shared" si="3"/>
        <v>308038.64556561562</v>
      </c>
      <c r="D93" s="1470">
        <v>173574.19704104753</v>
      </c>
      <c r="E93" s="1011">
        <v>64.875</v>
      </c>
      <c r="F93" s="1012">
        <v>17276.417239584494</v>
      </c>
      <c r="G93" s="1012">
        <v>0</v>
      </c>
      <c r="H93" s="1030">
        <v>0</v>
      </c>
      <c r="I93" s="1495">
        <v>2523.315771381011</v>
      </c>
      <c r="J93" s="1480">
        <v>114599.84051360255</v>
      </c>
      <c r="K93" s="842">
        <v>13040</v>
      </c>
    </row>
    <row r="94" spans="1:11" ht="12.75" customHeight="1" x14ac:dyDescent="0.2">
      <c r="A94" s="107" t="s">
        <v>289</v>
      </c>
      <c r="B94" s="1737">
        <v>53351.710447420017</v>
      </c>
      <c r="C94" s="1011">
        <f t="shared" si="3"/>
        <v>297990.37520488375</v>
      </c>
      <c r="D94" s="1470">
        <v>172668.69756436552</v>
      </c>
      <c r="E94" s="1011">
        <v>0</v>
      </c>
      <c r="F94" s="1012">
        <v>16662.014211178037</v>
      </c>
      <c r="G94" s="1012">
        <v>0</v>
      </c>
      <c r="H94" s="1030">
        <v>1815.0838600000002</v>
      </c>
      <c r="I94" s="1495">
        <v>2454.1266352483694</v>
      </c>
      <c r="J94" s="1480">
        <v>104390.45293409182</v>
      </c>
      <c r="K94" s="842">
        <v>11431</v>
      </c>
    </row>
    <row r="95" spans="1:11" ht="12.75" customHeight="1" x14ac:dyDescent="0.2">
      <c r="A95" s="107" t="s">
        <v>290</v>
      </c>
      <c r="B95" s="1737">
        <v>50451.961643918607</v>
      </c>
      <c r="C95" s="1011">
        <f t="shared" si="3"/>
        <v>242539.47558834241</v>
      </c>
      <c r="D95" s="1470">
        <v>128410.47043962425</v>
      </c>
      <c r="E95" s="1011">
        <v>173.33654999999999</v>
      </c>
      <c r="F95" s="1012">
        <v>16459.49014997304</v>
      </c>
      <c r="G95" s="1012">
        <v>0</v>
      </c>
      <c r="H95" s="1011">
        <v>1650.8420800000001</v>
      </c>
      <c r="I95" s="1495">
        <v>2998.9547982030708</v>
      </c>
      <c r="J95" s="1480">
        <v>92846.381570542042</v>
      </c>
      <c r="K95" s="842">
        <v>11213</v>
      </c>
    </row>
    <row r="96" spans="1:11" ht="12.75" customHeight="1" x14ac:dyDescent="0.2">
      <c r="A96" s="107" t="s">
        <v>291</v>
      </c>
      <c r="B96" s="1737">
        <v>53516.947116133284</v>
      </c>
      <c r="C96" s="1011">
        <f t="shared" si="3"/>
        <v>285297.87203589705</v>
      </c>
      <c r="D96" s="1470">
        <v>145716.56584735151</v>
      </c>
      <c r="E96" s="1011">
        <v>9581.35527</v>
      </c>
      <c r="F96" s="1012">
        <v>17047.370359804376</v>
      </c>
      <c r="G96" s="1012">
        <v>0</v>
      </c>
      <c r="H96" s="1030">
        <v>0</v>
      </c>
      <c r="I96" s="1495">
        <v>3486.6684819448192</v>
      </c>
      <c r="J96" s="1480">
        <v>109465.91207679635</v>
      </c>
      <c r="K96" s="842">
        <v>11503</v>
      </c>
    </row>
    <row r="97" spans="1:14" ht="12.75" customHeight="1" x14ac:dyDescent="0.2">
      <c r="A97" s="107" t="s">
        <v>292</v>
      </c>
      <c r="B97" s="1737">
        <v>39723.825183908702</v>
      </c>
      <c r="C97" s="1011">
        <f t="shared" si="3"/>
        <v>177104.473106208</v>
      </c>
      <c r="D97" s="1470">
        <v>96224.130456611689</v>
      </c>
      <c r="E97" s="1011">
        <v>0</v>
      </c>
      <c r="F97" s="1012">
        <v>15240.888204518265</v>
      </c>
      <c r="G97" s="1012">
        <v>0</v>
      </c>
      <c r="H97" s="1030">
        <v>0</v>
      </c>
      <c r="I97" s="1495">
        <v>2846.0341182609886</v>
      </c>
      <c r="J97" s="1480">
        <v>62793.420326817046</v>
      </c>
      <c r="K97" s="842">
        <v>7060</v>
      </c>
    </row>
    <row r="98" spans="1:14" ht="12.75" customHeight="1" x14ac:dyDescent="0.2">
      <c r="A98" s="107" t="s">
        <v>293</v>
      </c>
      <c r="B98" s="1737">
        <v>45419.231297316626</v>
      </c>
      <c r="C98" s="1011">
        <f t="shared" si="3"/>
        <v>234516.87965219904</v>
      </c>
      <c r="D98" s="1470">
        <v>144559.34439677061</v>
      </c>
      <c r="E98" s="1011">
        <v>6.6206100000000001</v>
      </c>
      <c r="F98" s="1012">
        <v>18089.452921053282</v>
      </c>
      <c r="G98" s="1012">
        <v>0</v>
      </c>
      <c r="H98" s="1030">
        <v>0</v>
      </c>
      <c r="I98" s="1495">
        <v>3835.5392778203363</v>
      </c>
      <c r="J98" s="1480">
        <v>68025.922446554803</v>
      </c>
      <c r="K98" s="842">
        <v>7573</v>
      </c>
    </row>
    <row r="99" spans="1:14" ht="12.75" customHeight="1" x14ac:dyDescent="0.2">
      <c r="A99" s="107" t="s">
        <v>294</v>
      </c>
      <c r="B99" s="1737">
        <v>50410.142034473392</v>
      </c>
      <c r="C99" s="1011">
        <f t="shared" si="3"/>
        <v>233980.9674364776</v>
      </c>
      <c r="D99" s="1470">
        <v>144405.7412710487</v>
      </c>
      <c r="E99" s="1011">
        <v>0</v>
      </c>
      <c r="F99" s="1012">
        <v>13740.998309463321</v>
      </c>
      <c r="G99" s="1012">
        <v>0</v>
      </c>
      <c r="H99" s="1030">
        <v>0</v>
      </c>
      <c r="I99" s="1495">
        <v>2857.1805554970479</v>
      </c>
      <c r="J99" s="1480">
        <v>72977.047300468548</v>
      </c>
      <c r="K99" s="842">
        <v>10504</v>
      </c>
    </row>
    <row r="100" spans="1:14" ht="12.75" customHeight="1" x14ac:dyDescent="0.2">
      <c r="A100" s="107" t="s">
        <v>295</v>
      </c>
      <c r="B100" s="1737">
        <v>38264.325409744692</v>
      </c>
      <c r="C100" s="1011">
        <f t="shared" si="3"/>
        <v>153553.98435432493</v>
      </c>
      <c r="D100" s="1470">
        <v>81551.392912224037</v>
      </c>
      <c r="E100" s="1011">
        <v>0</v>
      </c>
      <c r="F100" s="1012">
        <v>11227.165479806235</v>
      </c>
      <c r="G100" s="1012">
        <v>0</v>
      </c>
      <c r="H100" s="1030">
        <v>983.61440000000005</v>
      </c>
      <c r="I100" s="1495">
        <v>4459.2172586764018</v>
      </c>
      <c r="J100" s="1480">
        <v>55332.594303618258</v>
      </c>
      <c r="K100" s="842">
        <v>6295</v>
      </c>
    </row>
    <row r="101" spans="1:14" ht="12.75" customHeight="1" x14ac:dyDescent="0.2">
      <c r="A101" s="107" t="s">
        <v>296</v>
      </c>
      <c r="B101" s="1737">
        <v>38388.813517301678</v>
      </c>
      <c r="C101" s="1011">
        <f t="shared" si="3"/>
        <v>224893.70795603254</v>
      </c>
      <c r="D101" s="1470">
        <v>85363.609258435259</v>
      </c>
      <c r="E101" s="1011">
        <v>809.48320999999999</v>
      </c>
      <c r="F101" s="1012">
        <v>17220.089119756136</v>
      </c>
      <c r="G101" s="1012">
        <v>0</v>
      </c>
      <c r="H101" s="1030">
        <v>8085.1579599999995</v>
      </c>
      <c r="I101" s="1495">
        <v>2859.0728703234849</v>
      </c>
      <c r="J101" s="1480">
        <v>110556.29553751765</v>
      </c>
      <c r="K101" s="842">
        <v>8003</v>
      </c>
    </row>
    <row r="102" spans="1:14" ht="12.75" customHeight="1" x14ac:dyDescent="0.2">
      <c r="A102" s="107" t="s">
        <v>297</v>
      </c>
      <c r="B102" s="1737">
        <v>37649.077540279788</v>
      </c>
      <c r="C102" s="1011">
        <f t="shared" si="3"/>
        <v>303206.93432710541</v>
      </c>
      <c r="D102" s="1470">
        <v>133475.20221521539</v>
      </c>
      <c r="E102" s="1011">
        <v>143.96898000000002</v>
      </c>
      <c r="F102" s="1012">
        <v>19066.383247306152</v>
      </c>
      <c r="G102" s="1012">
        <v>0</v>
      </c>
      <c r="H102" s="1030">
        <v>5159.6735899999994</v>
      </c>
      <c r="I102" s="1495">
        <v>1385.0242222232</v>
      </c>
      <c r="J102" s="1480">
        <v>143976.68207236062</v>
      </c>
      <c r="K102" s="842">
        <v>10730</v>
      </c>
    </row>
    <row r="103" spans="1:14" ht="12.75" customHeight="1" x14ac:dyDescent="0.2">
      <c r="A103" s="107" t="s">
        <v>298</v>
      </c>
      <c r="B103" s="1737">
        <v>35482.321106903102</v>
      </c>
      <c r="C103" s="1011">
        <f t="shared" si="3"/>
        <v>300803.15507116501</v>
      </c>
      <c r="D103" s="1470">
        <v>138258.2321127578</v>
      </c>
      <c r="E103" s="1011">
        <v>0</v>
      </c>
      <c r="F103" s="1012">
        <v>19252.780758937079</v>
      </c>
      <c r="G103" s="1012">
        <v>0</v>
      </c>
      <c r="H103" s="1030">
        <v>30979.018</v>
      </c>
      <c r="I103" s="1495">
        <v>3424.0133834722633</v>
      </c>
      <c r="J103" s="1480">
        <v>108889.11081599788</v>
      </c>
      <c r="K103" s="842">
        <v>8787</v>
      </c>
    </row>
    <row r="104" spans="1:14" ht="12.75" customHeight="1" x14ac:dyDescent="0.2">
      <c r="A104" s="83"/>
      <c r="B104" s="423"/>
      <c r="C104" s="26"/>
      <c r="D104" s="26"/>
      <c r="E104" s="26"/>
      <c r="F104" s="26"/>
      <c r="G104" s="26"/>
      <c r="H104" s="26"/>
      <c r="I104" s="1693"/>
      <c r="J104" s="1694"/>
      <c r="K104" s="929"/>
    </row>
    <row r="105" spans="1:14" ht="12.75" customHeight="1" x14ac:dyDescent="0.2">
      <c r="A105" s="421" t="s">
        <v>2066</v>
      </c>
      <c r="B105" s="424">
        <f t="shared" ref="B105:K105" si="4">SUM(B90:B103)</f>
        <v>658469.41709122364</v>
      </c>
      <c r="C105" s="971">
        <f t="shared" si="4"/>
        <v>3753558.9563620468</v>
      </c>
      <c r="D105" s="971">
        <f t="shared" si="4"/>
        <v>1983447.3412699548</v>
      </c>
      <c r="E105" s="971">
        <f t="shared" si="4"/>
        <v>17517.098660000003</v>
      </c>
      <c r="F105" s="971">
        <f t="shared" si="4"/>
        <v>232513.30916637846</v>
      </c>
      <c r="G105" s="971">
        <f t="shared" si="4"/>
        <v>0</v>
      </c>
      <c r="H105" s="971">
        <f t="shared" si="4"/>
        <v>52983.461769999994</v>
      </c>
      <c r="I105" s="972">
        <f t="shared" si="4"/>
        <v>46115.740679999995</v>
      </c>
      <c r="J105" s="973">
        <f t="shared" si="4"/>
        <v>1420982.004815714</v>
      </c>
      <c r="K105" s="975">
        <f t="shared" si="4"/>
        <v>150215</v>
      </c>
    </row>
    <row r="106" spans="1:14" ht="12.75" customHeight="1" thickBot="1" x14ac:dyDescent="0.25">
      <c r="A106" s="80"/>
      <c r="B106" s="425"/>
      <c r="C106" s="426"/>
      <c r="D106" s="426"/>
      <c r="E106" s="426"/>
      <c r="F106" s="426"/>
      <c r="G106" s="426"/>
      <c r="H106" s="426"/>
      <c r="I106" s="426"/>
      <c r="J106" s="609"/>
      <c r="K106" s="725"/>
    </row>
    <row r="107" spans="1:14" ht="12.75" customHeight="1" x14ac:dyDescent="0.2">
      <c r="A107" s="652"/>
      <c r="B107" s="653"/>
      <c r="C107" s="654"/>
      <c r="D107" s="654"/>
      <c r="E107" s="654"/>
      <c r="F107" s="654"/>
      <c r="G107" s="654"/>
      <c r="H107" s="654"/>
      <c r="I107" s="654"/>
      <c r="J107" s="654"/>
      <c r="K107" s="662"/>
    </row>
    <row r="108" spans="1:14" x14ac:dyDescent="0.2">
      <c r="A108" s="656" t="s">
        <v>2064</v>
      </c>
      <c r="B108" s="595"/>
      <c r="C108" s="266"/>
      <c r="D108" s="266"/>
      <c r="E108" s="266"/>
      <c r="F108" s="266"/>
      <c r="G108" s="266"/>
      <c r="H108" s="266"/>
      <c r="I108" s="266"/>
      <c r="J108" s="266"/>
      <c r="K108" s="663"/>
    </row>
    <row r="109" spans="1:14" ht="12" customHeight="1" x14ac:dyDescent="0.2">
      <c r="A109" s="1803" t="s">
        <v>2132</v>
      </c>
      <c r="B109" s="1801"/>
      <c r="C109" s="1801"/>
      <c r="D109" s="1801"/>
      <c r="E109" s="1801"/>
      <c r="F109" s="1801"/>
      <c r="G109" s="1801"/>
      <c r="H109" s="1801"/>
      <c r="I109" s="1802"/>
      <c r="J109" s="1803"/>
      <c r="K109" s="1802"/>
    </row>
    <row r="110" spans="1:14" ht="36" customHeight="1" x14ac:dyDescent="0.2">
      <c r="A110" s="1800" t="s">
        <v>2085</v>
      </c>
      <c r="B110" s="1801"/>
      <c r="C110" s="1801"/>
      <c r="D110" s="1801"/>
      <c r="E110" s="1801"/>
      <c r="F110" s="1801"/>
      <c r="G110" s="1801"/>
      <c r="H110" s="1801"/>
      <c r="I110" s="1801"/>
      <c r="J110" s="1801"/>
      <c r="K110" s="1802"/>
    </row>
    <row r="111" spans="1:14" x14ac:dyDescent="0.2">
      <c r="A111" s="1803" t="s">
        <v>1248</v>
      </c>
      <c r="B111" s="1801"/>
      <c r="C111" s="1801"/>
      <c r="D111" s="1801"/>
      <c r="E111" s="1801"/>
      <c r="F111" s="1801"/>
      <c r="G111" s="1801"/>
      <c r="H111" s="1801"/>
      <c r="I111" s="1801"/>
      <c r="J111" s="1801"/>
      <c r="K111" s="1802"/>
    </row>
    <row r="112" spans="1:14" ht="36" customHeight="1" x14ac:dyDescent="0.2">
      <c r="A112" s="1800" t="s">
        <v>2110</v>
      </c>
      <c r="B112" s="1801"/>
      <c r="C112" s="1801"/>
      <c r="D112" s="1801"/>
      <c r="E112" s="1801"/>
      <c r="F112" s="1801"/>
      <c r="G112" s="1801"/>
      <c r="H112" s="1801"/>
      <c r="I112" s="1802"/>
      <c r="J112" s="1803"/>
      <c r="K112" s="1802"/>
      <c r="N112" s="17"/>
    </row>
    <row r="113" spans="1:15" ht="12" customHeight="1" x14ac:dyDescent="0.2">
      <c r="A113" s="1803" t="s">
        <v>2080</v>
      </c>
      <c r="B113" s="1801"/>
      <c r="C113" s="1801"/>
      <c r="D113" s="1801"/>
      <c r="E113" s="1801"/>
      <c r="F113" s="1801"/>
      <c r="G113" s="1801"/>
      <c r="H113" s="1801"/>
      <c r="I113" s="1801"/>
      <c r="J113" s="1801"/>
      <c r="K113" s="1802"/>
      <c r="L113" s="15"/>
      <c r="M113" s="15"/>
      <c r="N113" s="15"/>
      <c r="O113" s="15"/>
    </row>
    <row r="114" spans="1:15" ht="24" customHeight="1" x14ac:dyDescent="0.2">
      <c r="A114" s="1800" t="s">
        <v>2089</v>
      </c>
      <c r="B114" s="1801"/>
      <c r="C114" s="1801"/>
      <c r="D114" s="1801"/>
      <c r="E114" s="1801"/>
      <c r="F114" s="1801"/>
      <c r="G114" s="1801"/>
      <c r="H114" s="1801"/>
      <c r="I114" s="1801"/>
      <c r="J114" s="1801"/>
      <c r="K114" s="1802"/>
    </row>
    <row r="115" spans="1:15" ht="24" customHeight="1" x14ac:dyDescent="0.2">
      <c r="A115" s="1800" t="s">
        <v>1249</v>
      </c>
      <c r="B115" s="1801"/>
      <c r="C115" s="1801"/>
      <c r="D115" s="1801"/>
      <c r="E115" s="1801"/>
      <c r="F115" s="1801"/>
      <c r="G115" s="1801"/>
      <c r="H115" s="1801"/>
      <c r="I115" s="1801"/>
      <c r="J115" s="1801"/>
      <c r="K115" s="1802"/>
    </row>
    <row r="116" spans="1:15" x14ac:dyDescent="0.2">
      <c r="A116" s="1803" t="s">
        <v>1250</v>
      </c>
      <c r="B116" s="1801"/>
      <c r="C116" s="1801"/>
      <c r="D116" s="1801"/>
      <c r="E116" s="1801"/>
      <c r="F116" s="1801"/>
      <c r="G116" s="1801"/>
      <c r="H116" s="1801"/>
      <c r="I116" s="1802"/>
      <c r="J116" s="1803"/>
      <c r="K116" s="1802"/>
    </row>
    <row r="117" spans="1:15" ht="13.5" customHeight="1" thickBot="1" x14ac:dyDescent="0.25">
      <c r="A117" s="1797" t="s">
        <v>2130</v>
      </c>
      <c r="B117" s="1798"/>
      <c r="C117" s="1798"/>
      <c r="D117" s="1798"/>
      <c r="E117" s="1798"/>
      <c r="F117" s="1798"/>
      <c r="G117" s="1798"/>
      <c r="H117" s="1798"/>
      <c r="I117" s="1798"/>
      <c r="J117" s="1798"/>
      <c r="K117" s="1799"/>
    </row>
  </sheetData>
  <mergeCells count="11">
    <mergeCell ref="A117:K117"/>
    <mergeCell ref="A1:K1"/>
    <mergeCell ref="A2:K2"/>
    <mergeCell ref="A109:K109"/>
    <mergeCell ref="A110:K110"/>
    <mergeCell ref="A116:K116"/>
    <mergeCell ref="A114:K114"/>
    <mergeCell ref="A115:K115"/>
    <mergeCell ref="A111:K111"/>
    <mergeCell ref="A112:K112"/>
    <mergeCell ref="A113:K11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6" max="10"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951</v>
      </c>
      <c r="B4" s="1734">
        <v>1735.6145649040998</v>
      </c>
      <c r="C4" s="1011">
        <f>SUM(D4:J4)</f>
        <v>16257.946618677586</v>
      </c>
      <c r="D4" s="1470">
        <v>7647.317</v>
      </c>
      <c r="E4" s="1031">
        <v>0</v>
      </c>
      <c r="F4" s="1031">
        <v>245.71299999999999</v>
      </c>
      <c r="G4" s="1031">
        <v>0</v>
      </c>
      <c r="H4" s="1031">
        <v>0</v>
      </c>
      <c r="I4" s="1696">
        <v>133.28607545641461</v>
      </c>
      <c r="J4" s="1470">
        <v>8231.630543221172</v>
      </c>
      <c r="K4" s="896">
        <v>939</v>
      </c>
    </row>
    <row r="5" spans="1:11" ht="12.75" customHeight="1" x14ac:dyDescent="0.2">
      <c r="A5" s="3" t="s">
        <v>952</v>
      </c>
      <c r="B5" s="1734">
        <v>23368.001441952998</v>
      </c>
      <c r="C5" s="1011">
        <f t="shared" ref="C5:C68" si="0">SUM(D5:J5)</f>
        <v>144032.17951252568</v>
      </c>
      <c r="D5" s="1470">
        <v>65941.123999999996</v>
      </c>
      <c r="E5" s="1031">
        <v>0</v>
      </c>
      <c r="F5" s="1031">
        <v>10238.155000000001</v>
      </c>
      <c r="G5" s="1031">
        <v>0</v>
      </c>
      <c r="H5" s="1031">
        <v>0</v>
      </c>
      <c r="I5" s="1697">
        <v>1399.0281234535676</v>
      </c>
      <c r="J5" s="1470">
        <v>66453.87238907213</v>
      </c>
      <c r="K5" s="897">
        <v>7165</v>
      </c>
    </row>
    <row r="6" spans="1:11" ht="12.75" customHeight="1" x14ac:dyDescent="0.2">
      <c r="A6" s="3" t="s">
        <v>953</v>
      </c>
      <c r="B6" s="1734">
        <v>2985.466695266</v>
      </c>
      <c r="C6" s="1011">
        <f t="shared" si="0"/>
        <v>22531.055331052987</v>
      </c>
      <c r="D6" s="1470">
        <v>11062.58</v>
      </c>
      <c r="E6" s="1031">
        <v>0</v>
      </c>
      <c r="F6" s="1031">
        <v>537.13300000000004</v>
      </c>
      <c r="G6" s="1031">
        <v>0</v>
      </c>
      <c r="H6" s="1031">
        <v>0</v>
      </c>
      <c r="I6" s="1697">
        <v>179.03324511154875</v>
      </c>
      <c r="J6" s="1470">
        <v>10752.309085941437</v>
      </c>
      <c r="K6" s="897">
        <v>1196</v>
      </c>
    </row>
    <row r="7" spans="1:11" ht="12.75" customHeight="1" x14ac:dyDescent="0.2">
      <c r="A7" s="3" t="s">
        <v>954</v>
      </c>
      <c r="B7" s="1734">
        <v>3251.9858141311006</v>
      </c>
      <c r="C7" s="1011">
        <f t="shared" si="0"/>
        <v>26996.770133046441</v>
      </c>
      <c r="D7" s="1470">
        <v>15476.208000000001</v>
      </c>
      <c r="E7" s="1031">
        <v>0</v>
      </c>
      <c r="F7" s="1031">
        <v>1270.4680000000001</v>
      </c>
      <c r="G7" s="1031">
        <v>0</v>
      </c>
      <c r="H7" s="1031">
        <v>0</v>
      </c>
      <c r="I7" s="1697">
        <v>151.24572171009055</v>
      </c>
      <c r="J7" s="1470">
        <v>10098.848411336352</v>
      </c>
      <c r="K7" s="897">
        <v>1319</v>
      </c>
    </row>
    <row r="8" spans="1:11" ht="12.75" customHeight="1" x14ac:dyDescent="0.2">
      <c r="A8" s="3" t="s">
        <v>134</v>
      </c>
      <c r="B8" s="1734">
        <v>3361.6496624010006</v>
      </c>
      <c r="C8" s="1011">
        <f t="shared" si="0"/>
        <v>30760.928625637716</v>
      </c>
      <c r="D8" s="1470">
        <v>10504.486999999999</v>
      </c>
      <c r="E8" s="1031">
        <v>0</v>
      </c>
      <c r="F8" s="1031">
        <v>668.83500000000004</v>
      </c>
      <c r="G8" s="1031">
        <v>0</v>
      </c>
      <c r="H8" s="1031">
        <v>0</v>
      </c>
      <c r="I8" s="1697">
        <v>114.20143057473126</v>
      </c>
      <c r="J8" s="1470">
        <v>19473.405195062987</v>
      </c>
      <c r="K8" s="897">
        <v>1488</v>
      </c>
    </row>
    <row r="9" spans="1:11" ht="12.75" customHeight="1" x14ac:dyDescent="0.2">
      <c r="A9" s="3" t="s">
        <v>955</v>
      </c>
      <c r="B9" s="1734">
        <v>475.54739662739996</v>
      </c>
      <c r="C9" s="1011">
        <f t="shared" si="0"/>
        <v>4033.5769327761109</v>
      </c>
      <c r="D9" s="1470">
        <v>2003.874</v>
      </c>
      <c r="E9" s="1031">
        <v>0</v>
      </c>
      <c r="F9" s="1031">
        <v>77.903999999999996</v>
      </c>
      <c r="G9" s="1031">
        <v>0</v>
      </c>
      <c r="H9" s="1031">
        <v>0</v>
      </c>
      <c r="I9" s="1697">
        <v>64.933071813289558</v>
      </c>
      <c r="J9" s="1470">
        <v>1886.8658609628208</v>
      </c>
      <c r="K9" s="897">
        <v>261</v>
      </c>
    </row>
    <row r="10" spans="1:11" ht="12.75" customHeight="1" x14ac:dyDescent="0.2">
      <c r="A10" s="3" t="s">
        <v>956</v>
      </c>
      <c r="B10" s="1734">
        <v>4603.1121972019992</v>
      </c>
      <c r="C10" s="1011">
        <f t="shared" si="0"/>
        <v>25591.585973992558</v>
      </c>
      <c r="D10" s="1470">
        <v>13040.075000000001</v>
      </c>
      <c r="E10" s="1031">
        <v>0</v>
      </c>
      <c r="F10" s="1031">
        <v>2664.3049999999998</v>
      </c>
      <c r="G10" s="1031">
        <v>0</v>
      </c>
      <c r="H10" s="1031">
        <v>0</v>
      </c>
      <c r="I10" s="1697">
        <v>268.05227847628964</v>
      </c>
      <c r="J10" s="1470">
        <v>9619.1536955162665</v>
      </c>
      <c r="K10" s="897">
        <v>1237</v>
      </c>
    </row>
    <row r="11" spans="1:11" ht="12.75" customHeight="1" x14ac:dyDescent="0.2">
      <c r="A11" s="3" t="s">
        <v>560</v>
      </c>
      <c r="B11" s="1734">
        <v>1844.3329237729999</v>
      </c>
      <c r="C11" s="1011">
        <f t="shared" si="0"/>
        <v>14084.598986815648</v>
      </c>
      <c r="D11" s="1470">
        <v>8389.8610000000008</v>
      </c>
      <c r="E11" s="1031">
        <v>0</v>
      </c>
      <c r="F11" s="1031">
        <v>608.51400000000001</v>
      </c>
      <c r="G11" s="1031">
        <v>0</v>
      </c>
      <c r="H11" s="1031">
        <v>0</v>
      </c>
      <c r="I11" s="1697">
        <v>200.23293731333592</v>
      </c>
      <c r="J11" s="1470">
        <v>4885.9910495023123</v>
      </c>
      <c r="K11" s="897">
        <v>847</v>
      </c>
    </row>
    <row r="12" spans="1:11" ht="12.75" customHeight="1" x14ac:dyDescent="0.2">
      <c r="A12" s="3" t="s">
        <v>957</v>
      </c>
      <c r="B12" s="1734">
        <v>3356.4453660550002</v>
      </c>
      <c r="C12" s="1011">
        <f t="shared" si="0"/>
        <v>24038.853563838085</v>
      </c>
      <c r="D12" s="1470">
        <v>14514.208000000001</v>
      </c>
      <c r="E12" s="1031">
        <v>0</v>
      </c>
      <c r="F12" s="1031">
        <v>1071.376</v>
      </c>
      <c r="G12" s="1031">
        <v>0</v>
      </c>
      <c r="H12" s="1031">
        <v>0</v>
      </c>
      <c r="I12" s="1697">
        <v>131.46006811025069</v>
      </c>
      <c r="J12" s="1470">
        <v>8321.8094957278354</v>
      </c>
      <c r="K12" s="897">
        <v>977</v>
      </c>
    </row>
    <row r="13" spans="1:11" ht="12.75" customHeight="1" x14ac:dyDescent="0.2">
      <c r="A13" s="3" t="s">
        <v>958</v>
      </c>
      <c r="B13" s="1734">
        <v>4963.7318502651997</v>
      </c>
      <c r="C13" s="1011">
        <f t="shared" si="0"/>
        <v>20401.238483801717</v>
      </c>
      <c r="D13" s="1470">
        <v>10071.324000000001</v>
      </c>
      <c r="E13" s="1031">
        <v>0</v>
      </c>
      <c r="F13" s="1031">
        <v>1829.5239999999999</v>
      </c>
      <c r="G13" s="1031">
        <v>0</v>
      </c>
      <c r="H13" s="1031">
        <v>0</v>
      </c>
      <c r="I13" s="1697">
        <v>288.02686233222488</v>
      </c>
      <c r="J13" s="1470">
        <v>8212.3636214694943</v>
      </c>
      <c r="K13" s="897">
        <v>1092</v>
      </c>
    </row>
    <row r="14" spans="1:11" ht="12.75" customHeight="1" x14ac:dyDescent="0.2">
      <c r="A14" s="3" t="s">
        <v>562</v>
      </c>
      <c r="B14" s="1734">
        <v>3355.236253005</v>
      </c>
      <c r="C14" s="1011">
        <f t="shared" si="0"/>
        <v>28073.767979811535</v>
      </c>
      <c r="D14" s="1470">
        <v>14183.259</v>
      </c>
      <c r="E14" s="1031">
        <v>0</v>
      </c>
      <c r="F14" s="1031">
        <v>394.75299999999999</v>
      </c>
      <c r="G14" s="1031">
        <v>0</v>
      </c>
      <c r="H14" s="1031">
        <v>0</v>
      </c>
      <c r="I14" s="1697">
        <v>218.51668313869297</v>
      </c>
      <c r="J14" s="1470">
        <v>13277.23929667284</v>
      </c>
      <c r="K14" s="897">
        <v>1523</v>
      </c>
    </row>
    <row r="15" spans="1:11" ht="12.75" customHeight="1" x14ac:dyDescent="0.2">
      <c r="A15" s="3" t="s">
        <v>901</v>
      </c>
      <c r="B15" s="1734">
        <v>848.91558959199995</v>
      </c>
      <c r="C15" s="1011">
        <f t="shared" si="0"/>
        <v>6750.2376806079046</v>
      </c>
      <c r="D15" s="1470">
        <v>2819.3409999999999</v>
      </c>
      <c r="E15" s="1031">
        <v>0</v>
      </c>
      <c r="F15" s="1031">
        <v>103.54900000000001</v>
      </c>
      <c r="G15" s="1031">
        <v>0</v>
      </c>
      <c r="H15" s="1031">
        <v>0</v>
      </c>
      <c r="I15" s="1697">
        <v>59.378201026745096</v>
      </c>
      <c r="J15" s="1470">
        <v>3767.9694795811597</v>
      </c>
      <c r="K15" s="897">
        <v>516</v>
      </c>
    </row>
    <row r="16" spans="1:11" ht="12.75" customHeight="1" x14ac:dyDescent="0.2">
      <c r="A16" s="3" t="s">
        <v>959</v>
      </c>
      <c r="B16" s="1734">
        <v>4348.4608277440002</v>
      </c>
      <c r="C16" s="1011">
        <f t="shared" si="0"/>
        <v>27204.31737323694</v>
      </c>
      <c r="D16" s="1470">
        <v>14860.674999999999</v>
      </c>
      <c r="E16" s="1031">
        <v>0</v>
      </c>
      <c r="F16" s="1031">
        <v>2057.2539999999999</v>
      </c>
      <c r="G16" s="1031">
        <v>0</v>
      </c>
      <c r="H16" s="1031">
        <v>0</v>
      </c>
      <c r="I16" s="1697">
        <v>245.92885893988066</v>
      </c>
      <c r="J16" s="1470">
        <v>10040.459514297059</v>
      </c>
      <c r="K16" s="897">
        <v>1113</v>
      </c>
    </row>
    <row r="17" spans="1:11" ht="12.75" customHeight="1" x14ac:dyDescent="0.2">
      <c r="A17" s="3" t="s">
        <v>62</v>
      </c>
      <c r="B17" s="1734">
        <v>4304.4091615402995</v>
      </c>
      <c r="C17" s="1011">
        <f t="shared" si="0"/>
        <v>35598.229407383231</v>
      </c>
      <c r="D17" s="1470">
        <v>13807.486000000001</v>
      </c>
      <c r="E17" s="1031">
        <v>0</v>
      </c>
      <c r="F17" s="1031">
        <v>1840.404</v>
      </c>
      <c r="G17" s="1031">
        <v>0</v>
      </c>
      <c r="H17" s="1031">
        <v>0</v>
      </c>
      <c r="I17" s="1697">
        <v>288.82058084084093</v>
      </c>
      <c r="J17" s="1470">
        <v>19661.518826542386</v>
      </c>
      <c r="K17" s="897">
        <v>1684</v>
      </c>
    </row>
    <row r="18" spans="1:11" ht="12.75" customHeight="1" x14ac:dyDescent="0.2">
      <c r="A18" s="3" t="s">
        <v>540</v>
      </c>
      <c r="B18" s="1734">
        <v>801.69677542099987</v>
      </c>
      <c r="C18" s="1011">
        <f t="shared" si="0"/>
        <v>7531.9586899448859</v>
      </c>
      <c r="D18" s="1470">
        <v>3671.9679999999998</v>
      </c>
      <c r="E18" s="1031">
        <v>0</v>
      </c>
      <c r="F18" s="1031">
        <v>110.358</v>
      </c>
      <c r="G18" s="1031">
        <v>0</v>
      </c>
      <c r="H18" s="1031">
        <v>0</v>
      </c>
      <c r="I18" s="1697">
        <v>61.227536645551154</v>
      </c>
      <c r="J18" s="1470">
        <v>3688.4051532993353</v>
      </c>
      <c r="K18" s="897">
        <v>406</v>
      </c>
    </row>
    <row r="19" spans="1:11" ht="12.75" customHeight="1" x14ac:dyDescent="0.2">
      <c r="A19" s="3" t="s">
        <v>439</v>
      </c>
      <c r="B19" s="1734">
        <v>511.69348701569993</v>
      </c>
      <c r="C19" s="1011">
        <f t="shared" si="0"/>
        <v>2894.9852262646637</v>
      </c>
      <c r="D19" s="1470">
        <v>1732.4570000000001</v>
      </c>
      <c r="E19" s="1031">
        <v>0</v>
      </c>
      <c r="F19" s="1031">
        <v>29.597000000000001</v>
      </c>
      <c r="G19" s="1031">
        <v>0</v>
      </c>
      <c r="H19" s="1031">
        <v>0</v>
      </c>
      <c r="I19" s="1697">
        <v>47.336238031019519</v>
      </c>
      <c r="J19" s="1470">
        <v>1085.5949882336438</v>
      </c>
      <c r="K19" s="897">
        <v>110</v>
      </c>
    </row>
    <row r="20" spans="1:11" ht="12.75" customHeight="1" x14ac:dyDescent="0.2">
      <c r="A20" s="3" t="s">
        <v>960</v>
      </c>
      <c r="B20" s="1734">
        <v>820.6496083344</v>
      </c>
      <c r="C20" s="1011">
        <f t="shared" si="0"/>
        <v>5654.7012707005042</v>
      </c>
      <c r="D20" s="1470">
        <v>2815.5070000000001</v>
      </c>
      <c r="E20" s="1031">
        <v>0</v>
      </c>
      <c r="F20" s="1031">
        <v>51.337000000000003</v>
      </c>
      <c r="G20" s="1031">
        <v>0</v>
      </c>
      <c r="H20" s="1031">
        <v>0</v>
      </c>
      <c r="I20" s="1697">
        <v>14.05073864679451</v>
      </c>
      <c r="J20" s="1470">
        <v>2773.8065320537098</v>
      </c>
      <c r="K20" s="897">
        <v>354</v>
      </c>
    </row>
    <row r="21" spans="1:11" ht="12.75" customHeight="1" x14ac:dyDescent="0.2">
      <c r="A21" s="3" t="s">
        <v>961</v>
      </c>
      <c r="B21" s="1734">
        <v>5796.9332416053003</v>
      </c>
      <c r="C21" s="1011">
        <f t="shared" si="0"/>
        <v>55907.224196134543</v>
      </c>
      <c r="D21" s="1470">
        <v>30068.799999999999</v>
      </c>
      <c r="E21" s="1031">
        <v>0</v>
      </c>
      <c r="F21" s="1031">
        <v>1877.0619999999999</v>
      </c>
      <c r="G21" s="1031">
        <v>0</v>
      </c>
      <c r="H21" s="1031">
        <v>0</v>
      </c>
      <c r="I21" s="1697">
        <v>482.35300600080825</v>
      </c>
      <c r="J21" s="1470">
        <v>23479.009190133736</v>
      </c>
      <c r="K21" s="897">
        <v>2901</v>
      </c>
    </row>
    <row r="22" spans="1:11" ht="12.75" customHeight="1" x14ac:dyDescent="0.2">
      <c r="A22" s="3" t="s">
        <v>962</v>
      </c>
      <c r="B22" s="1734">
        <v>27550.083793633003</v>
      </c>
      <c r="C22" s="1011">
        <f t="shared" si="0"/>
        <v>174947.94886383961</v>
      </c>
      <c r="D22" s="1470">
        <v>81419.256999999998</v>
      </c>
      <c r="E22" s="1031">
        <v>0</v>
      </c>
      <c r="F22" s="1031">
        <v>14379.654</v>
      </c>
      <c r="G22" s="1031">
        <v>0</v>
      </c>
      <c r="H22" s="1031">
        <v>0</v>
      </c>
      <c r="I22" s="1697">
        <v>1918.7982315990087</v>
      </c>
      <c r="J22" s="1470">
        <v>77230.239632240613</v>
      </c>
      <c r="K22" s="897">
        <v>7126</v>
      </c>
    </row>
    <row r="23" spans="1:11" ht="12.75" customHeight="1" x14ac:dyDescent="0.2">
      <c r="A23" s="3" t="s">
        <v>446</v>
      </c>
      <c r="B23" s="1734">
        <v>1220.6475234172999</v>
      </c>
      <c r="C23" s="1011">
        <f t="shared" si="0"/>
        <v>6730.3237087811012</v>
      </c>
      <c r="D23" s="1470">
        <v>3739.8029999999999</v>
      </c>
      <c r="E23" s="1031">
        <v>0</v>
      </c>
      <c r="F23" s="1031">
        <v>316.59699999999998</v>
      </c>
      <c r="G23" s="1031">
        <v>0</v>
      </c>
      <c r="H23" s="1031">
        <v>0</v>
      </c>
      <c r="I23" s="1697">
        <v>45.243994573676552</v>
      </c>
      <c r="J23" s="1470">
        <v>2628.6797142074242</v>
      </c>
      <c r="K23" s="897">
        <v>374</v>
      </c>
    </row>
    <row r="24" spans="1:11" ht="12.75" customHeight="1" x14ac:dyDescent="0.2">
      <c r="A24" s="3" t="s">
        <v>260</v>
      </c>
      <c r="B24" s="1734">
        <v>3259.5311044649998</v>
      </c>
      <c r="C24" s="1011">
        <f t="shared" si="0"/>
        <v>24994.781129721556</v>
      </c>
      <c r="D24" s="1470">
        <v>13466.894</v>
      </c>
      <c r="E24" s="1031">
        <v>0</v>
      </c>
      <c r="F24" s="1031">
        <v>659.48099999999999</v>
      </c>
      <c r="G24" s="1031">
        <v>0</v>
      </c>
      <c r="H24" s="1031">
        <v>0</v>
      </c>
      <c r="I24" s="1697">
        <v>161.05292387852913</v>
      </c>
      <c r="J24" s="1470">
        <v>10707.353205843026</v>
      </c>
      <c r="K24" s="897">
        <v>1514</v>
      </c>
    </row>
    <row r="25" spans="1:11" ht="12.75" customHeight="1" x14ac:dyDescent="0.2">
      <c r="A25" s="3" t="s">
        <v>963</v>
      </c>
      <c r="B25" s="1734">
        <v>1291.7295270052998</v>
      </c>
      <c r="C25" s="1011">
        <f t="shared" si="0"/>
        <v>8482.5423076137467</v>
      </c>
      <c r="D25" s="1470">
        <v>4024.1019999999999</v>
      </c>
      <c r="E25" s="1031">
        <v>0</v>
      </c>
      <c r="F25" s="1031">
        <v>402.25900000000001</v>
      </c>
      <c r="G25" s="1031">
        <v>0</v>
      </c>
      <c r="H25" s="1031">
        <v>0</v>
      </c>
      <c r="I25" s="1697">
        <v>152.90103143651194</v>
      </c>
      <c r="J25" s="1470">
        <v>3903.2802761772341</v>
      </c>
      <c r="K25" s="897">
        <v>413</v>
      </c>
    </row>
    <row r="26" spans="1:11" ht="12.75" customHeight="1" x14ac:dyDescent="0.2">
      <c r="A26" s="3" t="s">
        <v>964</v>
      </c>
      <c r="B26" s="1734">
        <v>1560.046093857</v>
      </c>
      <c r="C26" s="1011">
        <f t="shared" si="0"/>
        <v>9083.4074981845952</v>
      </c>
      <c r="D26" s="1470">
        <v>5269.3040000000001</v>
      </c>
      <c r="E26" s="1031">
        <v>0</v>
      </c>
      <c r="F26" s="1031">
        <v>414.41800000000001</v>
      </c>
      <c r="G26" s="1031">
        <v>0</v>
      </c>
      <c r="H26" s="1031">
        <v>0</v>
      </c>
      <c r="I26" s="1697">
        <v>77.975030730312497</v>
      </c>
      <c r="J26" s="1470">
        <v>3321.7104674542829</v>
      </c>
      <c r="K26" s="897">
        <v>468</v>
      </c>
    </row>
    <row r="27" spans="1:11" ht="12.75" customHeight="1" x14ac:dyDescent="0.2">
      <c r="A27" s="3" t="s">
        <v>965</v>
      </c>
      <c r="B27" s="1734">
        <v>2628.1101270884005</v>
      </c>
      <c r="C27" s="1011">
        <f t="shared" si="0"/>
        <v>18730.091681027807</v>
      </c>
      <c r="D27" s="1470">
        <v>8307.9220000000005</v>
      </c>
      <c r="E27" s="1031">
        <v>0</v>
      </c>
      <c r="F27" s="1031">
        <v>465.37099999999998</v>
      </c>
      <c r="G27" s="1031">
        <v>0</v>
      </c>
      <c r="H27" s="1031">
        <v>0</v>
      </c>
      <c r="I27" s="1697">
        <v>223.88871775312265</v>
      </c>
      <c r="J27" s="1470">
        <v>9732.9099632746857</v>
      </c>
      <c r="K27" s="897">
        <v>1023</v>
      </c>
    </row>
    <row r="28" spans="1:11" ht="12.75" customHeight="1" x14ac:dyDescent="0.2">
      <c r="A28" s="3" t="s">
        <v>966</v>
      </c>
      <c r="B28" s="1734">
        <v>3994.2124641560004</v>
      </c>
      <c r="C28" s="1011">
        <f t="shared" si="0"/>
        <v>21167.649691997718</v>
      </c>
      <c r="D28" s="1470">
        <v>9651.5450000000001</v>
      </c>
      <c r="E28" s="1031">
        <v>0</v>
      </c>
      <c r="F28" s="1031">
        <v>1104.7650000000001</v>
      </c>
      <c r="G28" s="1031">
        <v>0</v>
      </c>
      <c r="H28" s="1031">
        <v>0</v>
      </c>
      <c r="I28" s="1697">
        <v>377.20157997801738</v>
      </c>
      <c r="J28" s="1470">
        <v>10034.138112019702</v>
      </c>
      <c r="K28" s="897">
        <v>1001</v>
      </c>
    </row>
    <row r="29" spans="1:11" ht="12.75" customHeight="1" x14ac:dyDescent="0.2">
      <c r="A29" s="3" t="s">
        <v>151</v>
      </c>
      <c r="B29" s="1734">
        <v>479.1571025659</v>
      </c>
      <c r="C29" s="1011">
        <f t="shared" si="0"/>
        <v>3960.2446021221758</v>
      </c>
      <c r="D29" s="1470">
        <v>2341.547</v>
      </c>
      <c r="E29" s="1031">
        <v>0</v>
      </c>
      <c r="F29" s="1031">
        <v>74.402000000000001</v>
      </c>
      <c r="G29" s="1031">
        <v>0</v>
      </c>
      <c r="H29" s="1031">
        <v>0</v>
      </c>
      <c r="I29" s="1697">
        <v>84.734466535185334</v>
      </c>
      <c r="J29" s="1470">
        <v>1459.5611355869908</v>
      </c>
      <c r="K29" s="897">
        <v>227</v>
      </c>
    </row>
    <row r="30" spans="1:11" ht="12.75" customHeight="1" x14ac:dyDescent="0.2">
      <c r="A30" s="3" t="s">
        <v>967</v>
      </c>
      <c r="B30" s="1734">
        <v>62053.814629350003</v>
      </c>
      <c r="C30" s="1011">
        <f t="shared" si="0"/>
        <v>486137.93392898241</v>
      </c>
      <c r="D30" s="1470">
        <v>155033.74</v>
      </c>
      <c r="E30" s="1031">
        <v>2797.68986</v>
      </c>
      <c r="F30" s="1031">
        <v>35866.230000000003</v>
      </c>
      <c r="G30" s="1031">
        <v>0</v>
      </c>
      <c r="H30" s="1031">
        <v>81763.448019999996</v>
      </c>
      <c r="I30" s="1697">
        <v>8296.9672666972092</v>
      </c>
      <c r="J30" s="1470">
        <v>202379.85878228518</v>
      </c>
      <c r="K30" s="897">
        <v>15768</v>
      </c>
    </row>
    <row r="31" spans="1:11" ht="12.75" customHeight="1" x14ac:dyDescent="0.2">
      <c r="A31" s="3" t="s">
        <v>83</v>
      </c>
      <c r="B31" s="1734">
        <v>1573.2955417557</v>
      </c>
      <c r="C31" s="1011">
        <f t="shared" si="0"/>
        <v>8658.3902272387641</v>
      </c>
      <c r="D31" s="1470">
        <v>5276.9359999999997</v>
      </c>
      <c r="E31" s="1031">
        <v>0</v>
      </c>
      <c r="F31" s="1031">
        <v>353.65699999999998</v>
      </c>
      <c r="G31" s="1031">
        <v>0</v>
      </c>
      <c r="H31" s="1031">
        <v>0</v>
      </c>
      <c r="I31" s="1697">
        <v>139.21739997548161</v>
      </c>
      <c r="J31" s="1470">
        <v>2888.5798272632833</v>
      </c>
      <c r="K31" s="897">
        <v>665</v>
      </c>
    </row>
    <row r="32" spans="1:11" ht="12.75" customHeight="1" x14ac:dyDescent="0.2">
      <c r="A32" s="3" t="s">
        <v>968</v>
      </c>
      <c r="B32" s="1734">
        <v>2316.1191270979998</v>
      </c>
      <c r="C32" s="1011">
        <f t="shared" si="0"/>
        <v>17330.112466584211</v>
      </c>
      <c r="D32" s="1470">
        <v>9297.4889999999996</v>
      </c>
      <c r="E32" s="1031">
        <v>0</v>
      </c>
      <c r="F32" s="1031">
        <v>236.18199999999999</v>
      </c>
      <c r="G32" s="1031">
        <v>0</v>
      </c>
      <c r="H32" s="1031">
        <v>0</v>
      </c>
      <c r="I32" s="1697">
        <v>139.40514588152519</v>
      </c>
      <c r="J32" s="1470">
        <v>7657.0363207026858</v>
      </c>
      <c r="K32" s="897">
        <v>880</v>
      </c>
    </row>
    <row r="33" spans="1:11" ht="12.75" customHeight="1" x14ac:dyDescent="0.2">
      <c r="A33" s="3" t="s">
        <v>969</v>
      </c>
      <c r="B33" s="1734">
        <v>3208.9358032795999</v>
      </c>
      <c r="C33" s="1011">
        <f t="shared" si="0"/>
        <v>20656.870847664853</v>
      </c>
      <c r="D33" s="1470">
        <v>9765.81</v>
      </c>
      <c r="E33" s="1031">
        <v>0</v>
      </c>
      <c r="F33" s="1031">
        <v>954.49</v>
      </c>
      <c r="G33" s="1031">
        <v>0</v>
      </c>
      <c r="H33" s="1031">
        <v>0</v>
      </c>
      <c r="I33" s="1697">
        <v>136.37361318160669</v>
      </c>
      <c r="J33" s="1470">
        <v>9800.1972344832484</v>
      </c>
      <c r="K33" s="897">
        <v>1183</v>
      </c>
    </row>
    <row r="34" spans="1:11" ht="12.75" customHeight="1" x14ac:dyDescent="0.2">
      <c r="A34" s="3" t="s">
        <v>970</v>
      </c>
      <c r="B34" s="1734">
        <v>4687.0910829360009</v>
      </c>
      <c r="C34" s="1011">
        <f t="shared" si="0"/>
        <v>33173.065610249309</v>
      </c>
      <c r="D34" s="1470">
        <v>18986.598999999998</v>
      </c>
      <c r="E34" s="1031">
        <v>0</v>
      </c>
      <c r="F34" s="1031">
        <v>730.36300000000006</v>
      </c>
      <c r="G34" s="1031">
        <v>0</v>
      </c>
      <c r="H34" s="1031">
        <v>0</v>
      </c>
      <c r="I34" s="1697">
        <v>206.23353954412917</v>
      </c>
      <c r="J34" s="1470">
        <v>13249.870070705178</v>
      </c>
      <c r="K34" s="897">
        <v>1721</v>
      </c>
    </row>
    <row r="35" spans="1:11" ht="12.75" customHeight="1" x14ac:dyDescent="0.2">
      <c r="A35" s="3" t="s">
        <v>84</v>
      </c>
      <c r="B35" s="1734">
        <v>819.44951818100003</v>
      </c>
      <c r="C35" s="1011">
        <f t="shared" si="0"/>
        <v>4857.741509573475</v>
      </c>
      <c r="D35" s="1470">
        <v>2284.6460000000002</v>
      </c>
      <c r="E35" s="1031">
        <v>0</v>
      </c>
      <c r="F35" s="1031">
        <v>60.67</v>
      </c>
      <c r="G35" s="1031">
        <v>0</v>
      </c>
      <c r="H35" s="1031">
        <v>0</v>
      </c>
      <c r="I35" s="1697">
        <v>46.179670859955472</v>
      </c>
      <c r="J35" s="1470">
        <v>2466.2458387135193</v>
      </c>
      <c r="K35" s="897">
        <v>309</v>
      </c>
    </row>
    <row r="36" spans="1:11" ht="12.75" customHeight="1" x14ac:dyDescent="0.2">
      <c r="A36" s="3" t="s">
        <v>971</v>
      </c>
      <c r="B36" s="1734">
        <v>1471.6997216738</v>
      </c>
      <c r="C36" s="1011">
        <f t="shared" si="0"/>
        <v>12956.73975034959</v>
      </c>
      <c r="D36" s="1470">
        <v>5396.5460000000003</v>
      </c>
      <c r="E36" s="1031">
        <v>0</v>
      </c>
      <c r="F36" s="1031">
        <v>159.10499999999999</v>
      </c>
      <c r="G36" s="1031">
        <v>0</v>
      </c>
      <c r="H36" s="1031">
        <v>0</v>
      </c>
      <c r="I36" s="1697">
        <v>83.50098418977619</v>
      </c>
      <c r="J36" s="1470">
        <v>7317.5877661598142</v>
      </c>
      <c r="K36" s="897">
        <v>677</v>
      </c>
    </row>
    <row r="37" spans="1:11" ht="12.75" customHeight="1" x14ac:dyDescent="0.2">
      <c r="A37" s="3" t="s">
        <v>972</v>
      </c>
      <c r="B37" s="1734">
        <v>2766.0734845004999</v>
      </c>
      <c r="C37" s="1011">
        <f t="shared" si="0"/>
        <v>21401.429816970332</v>
      </c>
      <c r="D37" s="1470">
        <v>11406.174999999999</v>
      </c>
      <c r="E37" s="1031">
        <v>0</v>
      </c>
      <c r="F37" s="1031">
        <v>488.80599999999998</v>
      </c>
      <c r="G37" s="1031">
        <v>0</v>
      </c>
      <c r="H37" s="1031">
        <v>0</v>
      </c>
      <c r="I37" s="1697">
        <v>204.19252449488363</v>
      </c>
      <c r="J37" s="1470">
        <v>9302.2562924754493</v>
      </c>
      <c r="K37" s="897">
        <v>1343</v>
      </c>
    </row>
    <row r="38" spans="1:11" ht="12.75" customHeight="1" x14ac:dyDescent="0.2">
      <c r="A38" s="3" t="s">
        <v>973</v>
      </c>
      <c r="B38" s="1734">
        <v>405.62197098409996</v>
      </c>
      <c r="C38" s="1011">
        <f t="shared" si="0"/>
        <v>2170.8414883466785</v>
      </c>
      <c r="D38" s="1470">
        <v>1063.595</v>
      </c>
      <c r="E38" s="1031">
        <v>0</v>
      </c>
      <c r="F38" s="1031">
        <v>18.283000000000001</v>
      </c>
      <c r="G38" s="1031">
        <v>0</v>
      </c>
      <c r="H38" s="1031">
        <v>0</v>
      </c>
      <c r="I38" s="1697">
        <v>159.52745512324347</v>
      </c>
      <c r="J38" s="1470">
        <v>929.43603322343495</v>
      </c>
      <c r="K38" s="897">
        <v>172</v>
      </c>
    </row>
    <row r="39" spans="1:11" ht="12.75" customHeight="1" x14ac:dyDescent="0.2">
      <c r="A39" s="3" t="s">
        <v>974</v>
      </c>
      <c r="B39" s="1734">
        <v>1279.2483601035001</v>
      </c>
      <c r="C39" s="1011">
        <f t="shared" si="0"/>
        <v>7452.5840917517844</v>
      </c>
      <c r="D39" s="1470">
        <v>4065.63</v>
      </c>
      <c r="E39" s="1031">
        <v>0</v>
      </c>
      <c r="F39" s="1031">
        <v>144.72300000000001</v>
      </c>
      <c r="G39" s="1031">
        <v>0</v>
      </c>
      <c r="H39" s="1031">
        <v>0</v>
      </c>
      <c r="I39" s="1697">
        <v>19.032965298331693</v>
      </c>
      <c r="J39" s="1470">
        <v>3223.1981264534525</v>
      </c>
      <c r="K39" s="897">
        <v>367</v>
      </c>
    </row>
    <row r="40" spans="1:11" ht="12.75" customHeight="1" x14ac:dyDescent="0.2">
      <c r="A40" s="3" t="s">
        <v>975</v>
      </c>
      <c r="B40" s="1734">
        <v>570.76723715020012</v>
      </c>
      <c r="C40" s="1011">
        <f t="shared" si="0"/>
        <v>4432.2023181621498</v>
      </c>
      <c r="D40" s="1470">
        <v>2278.6379999999999</v>
      </c>
      <c r="E40" s="1031">
        <v>0</v>
      </c>
      <c r="F40" s="1031">
        <v>53.067999999999998</v>
      </c>
      <c r="G40" s="1031">
        <v>0</v>
      </c>
      <c r="H40" s="1031">
        <v>0</v>
      </c>
      <c r="I40" s="1697">
        <v>21.853191411594992</v>
      </c>
      <c r="J40" s="1470">
        <v>2078.6431267505545</v>
      </c>
      <c r="K40" s="897">
        <v>351</v>
      </c>
    </row>
    <row r="41" spans="1:11" ht="12.75" customHeight="1" x14ac:dyDescent="0.2">
      <c r="A41" s="3" t="s">
        <v>202</v>
      </c>
      <c r="B41" s="1734">
        <v>1208.9610578760999</v>
      </c>
      <c r="C41" s="1011">
        <f t="shared" si="0"/>
        <v>8361.725542930466</v>
      </c>
      <c r="D41" s="1470">
        <v>5068.4629999999997</v>
      </c>
      <c r="E41" s="1031">
        <v>0</v>
      </c>
      <c r="F41" s="1031">
        <v>190.47900000000001</v>
      </c>
      <c r="G41" s="1031">
        <v>0</v>
      </c>
      <c r="H41" s="1031">
        <v>0</v>
      </c>
      <c r="I41" s="1697">
        <v>107.35529170776201</v>
      </c>
      <c r="J41" s="1470">
        <v>2995.4282512227041</v>
      </c>
      <c r="K41" s="897">
        <v>381</v>
      </c>
    </row>
    <row r="42" spans="1:11" ht="12.75" customHeight="1" x14ac:dyDescent="0.2">
      <c r="A42" s="3" t="s">
        <v>976</v>
      </c>
      <c r="B42" s="1734">
        <v>482.05331452210004</v>
      </c>
      <c r="C42" s="1011">
        <f t="shared" si="0"/>
        <v>2996.062939450871</v>
      </c>
      <c r="D42" s="1470">
        <v>1537.26</v>
      </c>
      <c r="E42" s="1031">
        <v>0</v>
      </c>
      <c r="F42" s="1031">
        <v>16.751999999999999</v>
      </c>
      <c r="G42" s="1031">
        <v>0</v>
      </c>
      <c r="H42" s="1031">
        <v>0</v>
      </c>
      <c r="I42" s="1697">
        <v>51.998858948011453</v>
      </c>
      <c r="J42" s="1470">
        <v>1390.0520805028596</v>
      </c>
      <c r="K42" s="897">
        <v>166</v>
      </c>
    </row>
    <row r="43" spans="1:11" ht="12.75" customHeight="1" x14ac:dyDescent="0.2">
      <c r="A43" s="3" t="s">
        <v>977</v>
      </c>
      <c r="B43" s="1734">
        <v>2016.7912002513999</v>
      </c>
      <c r="C43" s="1011">
        <f t="shared" si="0"/>
        <v>11907.001986561327</v>
      </c>
      <c r="D43" s="1470">
        <v>5371.1109999999999</v>
      </c>
      <c r="E43" s="1031">
        <v>0</v>
      </c>
      <c r="F43" s="1031">
        <v>480.83699999999999</v>
      </c>
      <c r="G43" s="1031">
        <v>0</v>
      </c>
      <c r="H43" s="1031">
        <v>0</v>
      </c>
      <c r="I43" s="1697">
        <v>103.94446209312397</v>
      </c>
      <c r="J43" s="1779">
        <v>5951.1095244682028</v>
      </c>
      <c r="K43" s="897">
        <v>661</v>
      </c>
    </row>
    <row r="44" spans="1:11" ht="12.75" customHeight="1" x14ac:dyDescent="0.2">
      <c r="A44" s="3" t="s">
        <v>159</v>
      </c>
      <c r="B44" s="1734">
        <v>479.29405027439998</v>
      </c>
      <c r="C44" s="1011">
        <f t="shared" si="0"/>
        <v>3470.1609909988379</v>
      </c>
      <c r="D44" s="1470">
        <v>1299.7840000000001</v>
      </c>
      <c r="E44" s="1031">
        <v>0</v>
      </c>
      <c r="F44" s="1031">
        <v>65.051000000000002</v>
      </c>
      <c r="G44" s="1031">
        <v>0</v>
      </c>
      <c r="H44" s="1031">
        <v>0</v>
      </c>
      <c r="I44" s="1470">
        <v>109.79822004711853</v>
      </c>
      <c r="J44" s="1480">
        <v>1995.5277709517193</v>
      </c>
      <c r="K44" s="897">
        <v>183</v>
      </c>
    </row>
    <row r="45" spans="1:11" ht="12.75" customHeight="1" x14ac:dyDescent="0.2">
      <c r="A45" s="3" t="s">
        <v>675</v>
      </c>
      <c r="B45" s="1734">
        <v>1756.2954295441002</v>
      </c>
      <c r="C45" s="1011">
        <f t="shared" si="0"/>
        <v>10401.184570427096</v>
      </c>
      <c r="D45" s="1470">
        <v>4734.7420000000002</v>
      </c>
      <c r="E45" s="1031">
        <v>0</v>
      </c>
      <c r="F45" s="1031">
        <v>527.24900000000002</v>
      </c>
      <c r="G45" s="1031">
        <v>0</v>
      </c>
      <c r="H45" s="1031">
        <v>0</v>
      </c>
      <c r="I45" s="1470">
        <v>170.82903345093695</v>
      </c>
      <c r="J45" s="1480">
        <v>4968.3645369761598</v>
      </c>
      <c r="K45" s="897">
        <v>550</v>
      </c>
    </row>
    <row r="46" spans="1:11" ht="12.75" customHeight="1" x14ac:dyDescent="0.2">
      <c r="A46" s="3" t="s">
        <v>2094</v>
      </c>
      <c r="B46" s="1734">
        <v>2901.6971738057</v>
      </c>
      <c r="C46" s="1011">
        <f t="shared" si="0"/>
        <v>17885.614178082706</v>
      </c>
      <c r="D46" s="1470">
        <v>8292.4789999999994</v>
      </c>
      <c r="E46" s="1031">
        <v>0</v>
      </c>
      <c r="F46" s="1031">
        <v>665.42499999999995</v>
      </c>
      <c r="G46" s="1031">
        <v>0</v>
      </c>
      <c r="H46" s="1031">
        <v>0</v>
      </c>
      <c r="I46" s="1470">
        <v>136.57343607682645</v>
      </c>
      <c r="J46" s="1480">
        <v>8791.1367420058814</v>
      </c>
      <c r="K46" s="897">
        <v>1076</v>
      </c>
    </row>
    <row r="47" spans="1:11" ht="12.75" customHeight="1" x14ac:dyDescent="0.2">
      <c r="A47" s="3" t="s">
        <v>978</v>
      </c>
      <c r="B47" s="1734">
        <v>408.91094181410006</v>
      </c>
      <c r="C47" s="1011">
        <f t="shared" si="0"/>
        <v>3867.0336933929057</v>
      </c>
      <c r="D47" s="1470">
        <v>1787.4860000000001</v>
      </c>
      <c r="E47" s="1031">
        <v>0</v>
      </c>
      <c r="F47" s="1031">
        <v>62.353999999999999</v>
      </c>
      <c r="G47" s="1031">
        <v>0</v>
      </c>
      <c r="H47" s="1031">
        <v>0</v>
      </c>
      <c r="I47" s="1470">
        <v>35.080295955115808</v>
      </c>
      <c r="J47" s="1480">
        <v>1982.1133974377894</v>
      </c>
      <c r="K47" s="897">
        <v>206</v>
      </c>
    </row>
    <row r="48" spans="1:11" ht="12.75" customHeight="1" x14ac:dyDescent="0.2">
      <c r="A48" s="3" t="s">
        <v>96</v>
      </c>
      <c r="B48" s="1734">
        <v>714.80350692529998</v>
      </c>
      <c r="C48" s="1011">
        <f t="shared" si="0"/>
        <v>5015.4314953070098</v>
      </c>
      <c r="D48" s="1470">
        <v>2460.2060000000001</v>
      </c>
      <c r="E48" s="1031">
        <v>0</v>
      </c>
      <c r="F48" s="1031">
        <v>108.319</v>
      </c>
      <c r="G48" s="1031">
        <v>0</v>
      </c>
      <c r="H48" s="1031">
        <v>0</v>
      </c>
      <c r="I48" s="1470">
        <v>22.713494881517164</v>
      </c>
      <c r="J48" s="1480">
        <v>2424.1930004254923</v>
      </c>
      <c r="K48" s="897">
        <v>369</v>
      </c>
    </row>
    <row r="49" spans="1:11" ht="12.75" customHeight="1" x14ac:dyDescent="0.2">
      <c r="A49" s="3" t="s">
        <v>393</v>
      </c>
      <c r="B49" s="1734">
        <v>1745.7294387844001</v>
      </c>
      <c r="C49" s="1011">
        <f t="shared" si="0"/>
        <v>12944.543168637694</v>
      </c>
      <c r="D49" s="1470">
        <v>7005.402</v>
      </c>
      <c r="E49" s="1031">
        <v>0</v>
      </c>
      <c r="F49" s="1031">
        <v>373.786</v>
      </c>
      <c r="G49" s="1031">
        <v>0</v>
      </c>
      <c r="H49" s="1031">
        <v>0</v>
      </c>
      <c r="I49" s="1470">
        <v>153.68462849700549</v>
      </c>
      <c r="J49" s="1480">
        <v>5411.6705401406889</v>
      </c>
      <c r="K49" s="897">
        <v>759</v>
      </c>
    </row>
    <row r="50" spans="1:11" ht="12.75" customHeight="1" x14ac:dyDescent="0.2">
      <c r="A50" s="3" t="s">
        <v>979</v>
      </c>
      <c r="B50" s="1734">
        <v>1933.8375150482</v>
      </c>
      <c r="C50" s="1011">
        <f t="shared" si="0"/>
        <v>14529.693520029297</v>
      </c>
      <c r="D50" s="1470">
        <v>6428.3069999999998</v>
      </c>
      <c r="E50" s="1031">
        <v>0</v>
      </c>
      <c r="F50" s="1031">
        <v>400.93299999999999</v>
      </c>
      <c r="G50" s="1031">
        <v>0</v>
      </c>
      <c r="H50" s="1031">
        <v>0</v>
      </c>
      <c r="I50" s="1470">
        <v>89.105053047743539</v>
      </c>
      <c r="J50" s="1480">
        <v>7611.3484669815552</v>
      </c>
      <c r="K50" s="897">
        <v>802</v>
      </c>
    </row>
    <row r="51" spans="1:11" ht="12.75" customHeight="1" x14ac:dyDescent="0.2">
      <c r="A51" s="3" t="s">
        <v>980</v>
      </c>
      <c r="B51" s="1734">
        <v>2442.9545365006002</v>
      </c>
      <c r="C51" s="1011">
        <f t="shared" si="0"/>
        <v>27338.981101950267</v>
      </c>
      <c r="D51" s="1470">
        <v>13709.813</v>
      </c>
      <c r="E51" s="1031">
        <v>0</v>
      </c>
      <c r="F51" s="1031">
        <v>665.81899999999996</v>
      </c>
      <c r="G51" s="1031">
        <v>0</v>
      </c>
      <c r="H51" s="1031">
        <v>0</v>
      </c>
      <c r="I51" s="1470">
        <v>120.4493292341885</v>
      </c>
      <c r="J51" s="1480">
        <v>12842.899772716077</v>
      </c>
      <c r="K51" s="897">
        <v>1127</v>
      </c>
    </row>
    <row r="52" spans="1:11" ht="12.75" customHeight="1" x14ac:dyDescent="0.2">
      <c r="A52" s="3" t="s">
        <v>981</v>
      </c>
      <c r="B52" s="1734">
        <v>2838.7698287290004</v>
      </c>
      <c r="C52" s="1011">
        <f t="shared" si="0"/>
        <v>34019.323148549927</v>
      </c>
      <c r="D52" s="1470">
        <v>17573.096000000001</v>
      </c>
      <c r="E52" s="1031">
        <v>0</v>
      </c>
      <c r="F52" s="1031">
        <v>1022.804</v>
      </c>
      <c r="G52" s="1031">
        <v>0</v>
      </c>
      <c r="H52" s="1031">
        <v>0</v>
      </c>
      <c r="I52" s="1470">
        <v>197.65665535841359</v>
      </c>
      <c r="J52" s="1480">
        <v>15225.766493191517</v>
      </c>
      <c r="K52" s="897">
        <v>1678</v>
      </c>
    </row>
    <row r="53" spans="1:11" ht="12.75" customHeight="1" x14ac:dyDescent="0.2">
      <c r="A53" s="3" t="s">
        <v>982</v>
      </c>
      <c r="B53" s="1734">
        <v>2840.0130973480004</v>
      </c>
      <c r="C53" s="1011">
        <f t="shared" si="0"/>
        <v>16337.775778704872</v>
      </c>
      <c r="D53" s="1470">
        <v>10018.053</v>
      </c>
      <c r="E53" s="1031">
        <v>0</v>
      </c>
      <c r="F53" s="1031">
        <v>570.22799999999995</v>
      </c>
      <c r="G53" s="1031">
        <v>0</v>
      </c>
      <c r="H53" s="1031">
        <v>0</v>
      </c>
      <c r="I53" s="1470">
        <v>261.08290637319664</v>
      </c>
      <c r="J53" s="1480">
        <v>5488.411872331676</v>
      </c>
      <c r="K53" s="897">
        <v>827</v>
      </c>
    </row>
    <row r="54" spans="1:11" ht="12.75" customHeight="1" x14ac:dyDescent="0.2">
      <c r="A54" s="3" t="s">
        <v>483</v>
      </c>
      <c r="B54" s="1734">
        <v>689.51199079959997</v>
      </c>
      <c r="C54" s="1011">
        <f t="shared" si="0"/>
        <v>4165.3909573368828</v>
      </c>
      <c r="D54" s="1470">
        <v>1845.2950000000001</v>
      </c>
      <c r="E54" s="1031">
        <v>0</v>
      </c>
      <c r="F54" s="1031">
        <v>96.652000000000001</v>
      </c>
      <c r="G54" s="1031">
        <v>0</v>
      </c>
      <c r="H54" s="1031">
        <v>0</v>
      </c>
      <c r="I54" s="1470">
        <v>66.554192039943899</v>
      </c>
      <c r="J54" s="1480">
        <v>2156.8897652969385</v>
      </c>
      <c r="K54" s="897">
        <v>310</v>
      </c>
    </row>
    <row r="55" spans="1:11" ht="12.75" customHeight="1" x14ac:dyDescent="0.2">
      <c r="A55" s="3" t="s">
        <v>983</v>
      </c>
      <c r="B55" s="1734">
        <v>2143.9808847470003</v>
      </c>
      <c r="C55" s="1011">
        <f t="shared" si="0"/>
        <v>13497.322790359995</v>
      </c>
      <c r="D55" s="1470">
        <v>6904.6989999999996</v>
      </c>
      <c r="E55" s="1031">
        <v>0</v>
      </c>
      <c r="F55" s="1031">
        <v>1080.539</v>
      </c>
      <c r="G55" s="1031">
        <v>0</v>
      </c>
      <c r="H55" s="1031">
        <v>0</v>
      </c>
      <c r="I55" s="1470">
        <v>128.60303307748842</v>
      </c>
      <c r="J55" s="1480">
        <v>5383.4817572825077</v>
      </c>
      <c r="K55" s="897">
        <v>779</v>
      </c>
    </row>
    <row r="56" spans="1:11" ht="12.75" customHeight="1" x14ac:dyDescent="0.2">
      <c r="A56" s="3" t="s">
        <v>984</v>
      </c>
      <c r="B56" s="1734">
        <v>1507.6326778805001</v>
      </c>
      <c r="C56" s="1011">
        <f t="shared" si="0"/>
        <v>7762.2362722314592</v>
      </c>
      <c r="D56" s="1470">
        <v>2877.82</v>
      </c>
      <c r="E56" s="1031">
        <v>0</v>
      </c>
      <c r="F56" s="1031">
        <v>326.71899999999999</v>
      </c>
      <c r="G56" s="1031">
        <v>0</v>
      </c>
      <c r="H56" s="1031">
        <v>0</v>
      </c>
      <c r="I56" s="1470">
        <v>111.66007744228786</v>
      </c>
      <c r="J56" s="1480">
        <v>4446.0371947891717</v>
      </c>
      <c r="K56" s="897">
        <v>506</v>
      </c>
    </row>
    <row r="57" spans="1:11" ht="12.75" customHeight="1" x14ac:dyDescent="0.2">
      <c r="A57" s="3" t="s">
        <v>985</v>
      </c>
      <c r="B57" s="1734">
        <v>588.19297542979996</v>
      </c>
      <c r="C57" s="1011">
        <f t="shared" si="0"/>
        <v>5754.038299447001</v>
      </c>
      <c r="D57" s="1470">
        <v>2670.0929999999998</v>
      </c>
      <c r="E57" s="1031">
        <v>0</v>
      </c>
      <c r="F57" s="1031">
        <v>135.54</v>
      </c>
      <c r="G57" s="1031">
        <v>0</v>
      </c>
      <c r="H57" s="1031">
        <v>0</v>
      </c>
      <c r="I57" s="1470">
        <v>16.861805196347756</v>
      </c>
      <c r="J57" s="1480">
        <v>2931.5434942506536</v>
      </c>
      <c r="K57" s="897">
        <v>251</v>
      </c>
    </row>
    <row r="58" spans="1:11" ht="12.75" customHeight="1" x14ac:dyDescent="0.2">
      <c r="A58" s="3" t="s">
        <v>986</v>
      </c>
      <c r="B58" s="1734">
        <v>10867.597389916</v>
      </c>
      <c r="C58" s="1011">
        <f t="shared" si="0"/>
        <v>37621.840179971383</v>
      </c>
      <c r="D58" s="1470">
        <v>19796.397000000001</v>
      </c>
      <c r="E58" s="1031">
        <v>0</v>
      </c>
      <c r="F58" s="1031">
        <v>3379.9090000000001</v>
      </c>
      <c r="G58" s="1031">
        <v>0</v>
      </c>
      <c r="H58" s="1031">
        <v>0</v>
      </c>
      <c r="I58" s="1470">
        <v>742.0231674156945</v>
      </c>
      <c r="J58" s="1480">
        <v>13703.511012555688</v>
      </c>
      <c r="K58" s="897">
        <v>1950</v>
      </c>
    </row>
    <row r="59" spans="1:11" ht="12.75" customHeight="1" x14ac:dyDescent="0.2">
      <c r="A59" s="3" t="s">
        <v>987</v>
      </c>
      <c r="B59" s="1734">
        <v>5374.9482730190002</v>
      </c>
      <c r="C59" s="1011">
        <f t="shared" si="0"/>
        <v>39617.272825756183</v>
      </c>
      <c r="D59" s="1470">
        <v>20403.588</v>
      </c>
      <c r="E59" s="1031">
        <v>0</v>
      </c>
      <c r="F59" s="1031">
        <v>899.649</v>
      </c>
      <c r="G59" s="1031">
        <v>0</v>
      </c>
      <c r="H59" s="1031">
        <v>0</v>
      </c>
      <c r="I59" s="1470">
        <v>497.8191592176014</v>
      </c>
      <c r="J59" s="1480">
        <v>17816.216666538585</v>
      </c>
      <c r="K59" s="897">
        <v>2215</v>
      </c>
    </row>
    <row r="60" spans="1:11" ht="12.75" customHeight="1" x14ac:dyDescent="0.2">
      <c r="A60" s="3" t="s">
        <v>988</v>
      </c>
      <c r="B60" s="1734">
        <v>1021.6441048198</v>
      </c>
      <c r="C60" s="1011">
        <f t="shared" si="0"/>
        <v>6424.1412027476836</v>
      </c>
      <c r="D60" s="1470">
        <v>3447.6750000000002</v>
      </c>
      <c r="E60" s="1031">
        <v>0</v>
      </c>
      <c r="F60" s="1031">
        <v>280.30099999999999</v>
      </c>
      <c r="G60" s="1031">
        <v>0</v>
      </c>
      <c r="H60" s="1031">
        <v>0</v>
      </c>
      <c r="I60" s="1470">
        <v>33.959711793710525</v>
      </c>
      <c r="J60" s="1480">
        <v>2662.2054909539725</v>
      </c>
      <c r="K60" s="897">
        <v>330</v>
      </c>
    </row>
    <row r="61" spans="1:11" ht="12.75" customHeight="1" x14ac:dyDescent="0.2">
      <c r="A61" s="3" t="s">
        <v>989</v>
      </c>
      <c r="B61" s="1734">
        <v>2966.2538508340003</v>
      </c>
      <c r="C61" s="1011">
        <f t="shared" si="0"/>
        <v>21812.034043429343</v>
      </c>
      <c r="D61" s="1470">
        <v>11083.91</v>
      </c>
      <c r="E61" s="1031">
        <v>0</v>
      </c>
      <c r="F61" s="1031">
        <v>707.95500000000004</v>
      </c>
      <c r="G61" s="1031">
        <v>0</v>
      </c>
      <c r="H61" s="1031">
        <v>0</v>
      </c>
      <c r="I61" s="1470">
        <v>188.95399821158244</v>
      </c>
      <c r="J61" s="1480">
        <v>9831.2150452177611</v>
      </c>
      <c r="K61" s="897">
        <v>912</v>
      </c>
    </row>
    <row r="62" spans="1:11" ht="12.75" customHeight="1" x14ac:dyDescent="0.2">
      <c r="A62" s="3" t="s">
        <v>990</v>
      </c>
      <c r="B62" s="1734">
        <v>654.49855491090011</v>
      </c>
      <c r="C62" s="1011">
        <f t="shared" si="0"/>
        <v>4546.8206823170813</v>
      </c>
      <c r="D62" s="1470">
        <v>1421.008</v>
      </c>
      <c r="E62" s="1031">
        <v>0</v>
      </c>
      <c r="F62" s="1031">
        <v>167.459</v>
      </c>
      <c r="G62" s="1031">
        <v>0</v>
      </c>
      <c r="H62" s="1031">
        <v>0</v>
      </c>
      <c r="I62" s="1470">
        <v>146.60814587079599</v>
      </c>
      <c r="J62" s="1480">
        <v>2811.7455364462849</v>
      </c>
      <c r="K62" s="897">
        <v>229</v>
      </c>
    </row>
    <row r="63" spans="1:11" ht="12.75" customHeight="1" x14ac:dyDescent="0.2">
      <c r="A63" s="3" t="s">
        <v>168</v>
      </c>
      <c r="B63" s="1734">
        <v>2530.7107910340001</v>
      </c>
      <c r="C63" s="1011">
        <f t="shared" si="0"/>
        <v>15173.62539384642</v>
      </c>
      <c r="D63" s="1470">
        <v>6857.8850000000002</v>
      </c>
      <c r="E63" s="1031">
        <v>0</v>
      </c>
      <c r="F63" s="1031">
        <v>681.39200000000005</v>
      </c>
      <c r="G63" s="1031">
        <v>0</v>
      </c>
      <c r="H63" s="1031">
        <v>0</v>
      </c>
      <c r="I63" s="1470">
        <v>228.54366052559436</v>
      </c>
      <c r="J63" s="1480">
        <v>7405.8047333208251</v>
      </c>
      <c r="K63" s="897">
        <v>941</v>
      </c>
    </row>
    <row r="64" spans="1:11" ht="12.75" customHeight="1" x14ac:dyDescent="0.2">
      <c r="A64" s="3" t="s">
        <v>169</v>
      </c>
      <c r="B64" s="1734">
        <v>847.15972669229996</v>
      </c>
      <c r="C64" s="1011">
        <f t="shared" si="0"/>
        <v>7016.1298472712715</v>
      </c>
      <c r="D64" s="1470">
        <v>3551.3180000000002</v>
      </c>
      <c r="E64" s="1031">
        <v>0</v>
      </c>
      <c r="F64" s="1031">
        <v>133.96700000000001</v>
      </c>
      <c r="G64" s="1031">
        <v>0</v>
      </c>
      <c r="H64" s="1031">
        <v>0</v>
      </c>
      <c r="I64" s="1470">
        <v>21.233796555343474</v>
      </c>
      <c r="J64" s="1480">
        <v>3309.6110507159274</v>
      </c>
      <c r="K64" s="897">
        <v>418</v>
      </c>
    </row>
    <row r="65" spans="1:11" ht="12.75" customHeight="1" x14ac:dyDescent="0.2">
      <c r="A65" s="3" t="s">
        <v>991</v>
      </c>
      <c r="B65" s="1734">
        <v>28092.606563019999</v>
      </c>
      <c r="C65" s="1011">
        <f t="shared" si="0"/>
        <v>171045.71856266633</v>
      </c>
      <c r="D65" s="1470">
        <v>70611.823999999993</v>
      </c>
      <c r="E65" s="1031">
        <v>0</v>
      </c>
      <c r="F65" s="1031">
        <v>15209.466</v>
      </c>
      <c r="G65" s="1031">
        <v>0</v>
      </c>
      <c r="H65" s="1031">
        <v>0</v>
      </c>
      <c r="I65" s="1470">
        <v>3616.9441039052563</v>
      </c>
      <c r="J65" s="1480">
        <v>81607.484458761071</v>
      </c>
      <c r="K65" s="897">
        <v>6746</v>
      </c>
    </row>
    <row r="66" spans="1:11" ht="12.75" customHeight="1" x14ac:dyDescent="0.2">
      <c r="A66" s="3" t="s">
        <v>992</v>
      </c>
      <c r="B66" s="1734">
        <v>360.46671023200003</v>
      </c>
      <c r="C66" s="1011">
        <f t="shared" si="0"/>
        <v>1855.0099656991342</v>
      </c>
      <c r="D66" s="1470">
        <v>967.67700000000002</v>
      </c>
      <c r="E66" s="1031">
        <v>0</v>
      </c>
      <c r="F66" s="1031">
        <v>48.758000000000003</v>
      </c>
      <c r="G66" s="1031">
        <v>0</v>
      </c>
      <c r="H66" s="1031">
        <v>0</v>
      </c>
      <c r="I66" s="1470">
        <v>7.9216296623349898</v>
      </c>
      <c r="J66" s="1480">
        <v>830.65333603679903</v>
      </c>
      <c r="K66" s="897">
        <v>115</v>
      </c>
    </row>
    <row r="67" spans="1:11" ht="12.75" customHeight="1" x14ac:dyDescent="0.2">
      <c r="A67" s="3" t="s">
        <v>993</v>
      </c>
      <c r="B67" s="1734">
        <v>1160.5448483446</v>
      </c>
      <c r="C67" s="1011">
        <f t="shared" si="0"/>
        <v>8901.6264763288345</v>
      </c>
      <c r="D67" s="1470">
        <v>5036.6279999999997</v>
      </c>
      <c r="E67" s="1031">
        <v>0</v>
      </c>
      <c r="F67" s="1031">
        <v>160.00899999999999</v>
      </c>
      <c r="G67" s="1031">
        <v>0</v>
      </c>
      <c r="H67" s="1031">
        <v>0</v>
      </c>
      <c r="I67" s="1470">
        <v>53.254196948476732</v>
      </c>
      <c r="J67" s="1480">
        <v>3651.7352793803593</v>
      </c>
      <c r="K67" s="897">
        <v>424</v>
      </c>
    </row>
    <row r="68" spans="1:11" ht="12.75" customHeight="1" x14ac:dyDescent="0.2">
      <c r="A68" s="3" t="s">
        <v>994</v>
      </c>
      <c r="B68" s="1734">
        <v>1178.0356503745998</v>
      </c>
      <c r="C68" s="1011">
        <f t="shared" si="0"/>
        <v>8780.5317279435403</v>
      </c>
      <c r="D68" s="1470">
        <v>5132.9269999999997</v>
      </c>
      <c r="E68" s="1031">
        <v>0</v>
      </c>
      <c r="F68" s="1031">
        <v>254.666</v>
      </c>
      <c r="G68" s="1031">
        <v>0</v>
      </c>
      <c r="H68" s="1031">
        <v>0</v>
      </c>
      <c r="I68" s="1470">
        <v>64.974074703005044</v>
      </c>
      <c r="J68" s="1480">
        <v>3327.9646532405341</v>
      </c>
      <c r="K68" s="897">
        <v>468</v>
      </c>
    </row>
    <row r="69" spans="1:11" ht="12.75" customHeight="1" x14ac:dyDescent="0.2">
      <c r="A69" s="3" t="s">
        <v>745</v>
      </c>
      <c r="B69" s="1734">
        <v>4548.0539879030002</v>
      </c>
      <c r="C69" s="1011">
        <f t="shared" ref="C69:C90" si="1">SUM(D69:J69)</f>
        <v>21183.514427632363</v>
      </c>
      <c r="D69" s="1470">
        <v>11327.832</v>
      </c>
      <c r="E69" s="1031">
        <v>0</v>
      </c>
      <c r="F69" s="1031">
        <v>1113.076</v>
      </c>
      <c r="G69" s="1031">
        <v>0</v>
      </c>
      <c r="H69" s="1031">
        <v>0</v>
      </c>
      <c r="I69" s="1470">
        <v>240.99542394901295</v>
      </c>
      <c r="J69" s="1480">
        <v>8501.6110036833525</v>
      </c>
      <c r="K69" s="897">
        <v>972</v>
      </c>
    </row>
    <row r="70" spans="1:11" ht="12.75" customHeight="1" x14ac:dyDescent="0.2">
      <c r="A70" s="3" t="s">
        <v>995</v>
      </c>
      <c r="B70" s="1734">
        <v>692.59681452459995</v>
      </c>
      <c r="C70" s="1011">
        <f t="shared" si="1"/>
        <v>5722.1472267081772</v>
      </c>
      <c r="D70" s="1470">
        <v>2527.4270000000001</v>
      </c>
      <c r="E70" s="1031">
        <v>0</v>
      </c>
      <c r="F70" s="1031">
        <v>156.30699999999999</v>
      </c>
      <c r="G70" s="1031">
        <v>0</v>
      </c>
      <c r="H70" s="1031">
        <v>0</v>
      </c>
      <c r="I70" s="1470">
        <v>280.20926822723754</v>
      </c>
      <c r="J70" s="1480">
        <v>2758.2039584809404</v>
      </c>
      <c r="K70" s="897">
        <v>301</v>
      </c>
    </row>
    <row r="71" spans="1:11" ht="12.75" customHeight="1" x14ac:dyDescent="0.2">
      <c r="A71" s="3" t="s">
        <v>996</v>
      </c>
      <c r="B71" s="1734">
        <v>1039.0042621025</v>
      </c>
      <c r="C71" s="1011">
        <f t="shared" si="1"/>
        <v>5621.9648988565086</v>
      </c>
      <c r="D71" s="1470">
        <v>3120.5210000000002</v>
      </c>
      <c r="E71" s="1031">
        <v>0</v>
      </c>
      <c r="F71" s="1031">
        <v>125.898</v>
      </c>
      <c r="G71" s="1031">
        <v>0</v>
      </c>
      <c r="H71" s="1031">
        <v>0</v>
      </c>
      <c r="I71" s="1470">
        <v>116.77683202105148</v>
      </c>
      <c r="J71" s="1480">
        <v>2258.7690668354567</v>
      </c>
      <c r="K71" s="897">
        <v>388</v>
      </c>
    </row>
    <row r="72" spans="1:11" ht="12.75" customHeight="1" x14ac:dyDescent="0.2">
      <c r="A72" s="3" t="s">
        <v>1578</v>
      </c>
      <c r="B72" s="1734">
        <v>18788.764921920003</v>
      </c>
      <c r="C72" s="1011">
        <f t="shared" si="1"/>
        <v>106492.65270817868</v>
      </c>
      <c r="D72" s="1470">
        <v>58270.944000000003</v>
      </c>
      <c r="E72" s="1031">
        <v>0</v>
      </c>
      <c r="F72" s="1031">
        <v>7607.1869999999999</v>
      </c>
      <c r="G72" s="1031">
        <v>0</v>
      </c>
      <c r="H72" s="1031">
        <v>0</v>
      </c>
      <c r="I72" s="1470">
        <v>1442.9186738685598</v>
      </c>
      <c r="J72" s="1480">
        <v>39171.603034310108</v>
      </c>
      <c r="K72" s="897">
        <v>5476</v>
      </c>
    </row>
    <row r="73" spans="1:11" ht="12.75" customHeight="1" x14ac:dyDescent="0.2">
      <c r="A73" s="3" t="s">
        <v>174</v>
      </c>
      <c r="B73" s="1734">
        <v>7359.9173177372004</v>
      </c>
      <c r="C73" s="1011">
        <f t="shared" si="1"/>
        <v>52271.298629718258</v>
      </c>
      <c r="D73" s="1470">
        <v>21516.043000000001</v>
      </c>
      <c r="E73" s="1031">
        <v>0</v>
      </c>
      <c r="F73" s="1031">
        <v>7891.8119999999999</v>
      </c>
      <c r="G73" s="1031">
        <v>0</v>
      </c>
      <c r="H73" s="1031">
        <v>0</v>
      </c>
      <c r="I73" s="1470">
        <v>316.41743485893636</v>
      </c>
      <c r="J73" s="1480">
        <v>22547.026194859318</v>
      </c>
      <c r="K73" s="897">
        <v>2057</v>
      </c>
    </row>
    <row r="74" spans="1:11" ht="12.75" customHeight="1" x14ac:dyDescent="0.2">
      <c r="A74" s="3" t="s">
        <v>997</v>
      </c>
      <c r="B74" s="1734">
        <v>6401.7196146879996</v>
      </c>
      <c r="C74" s="1011">
        <f t="shared" si="1"/>
        <v>52486.011485546995</v>
      </c>
      <c r="D74" s="1470">
        <v>26879.300999999999</v>
      </c>
      <c r="E74" s="1031">
        <v>0</v>
      </c>
      <c r="F74" s="1031">
        <v>3380.931</v>
      </c>
      <c r="G74" s="1031">
        <v>0</v>
      </c>
      <c r="H74" s="1031">
        <v>0</v>
      </c>
      <c r="I74" s="1470">
        <v>266.12481823710851</v>
      </c>
      <c r="J74" s="1480">
        <v>21959.654667309886</v>
      </c>
      <c r="K74" s="897">
        <v>2470</v>
      </c>
    </row>
    <row r="75" spans="1:11" ht="12.75" customHeight="1" x14ac:dyDescent="0.2">
      <c r="A75" s="3" t="s">
        <v>998</v>
      </c>
      <c r="B75" s="1734">
        <v>1184.5789602195998</v>
      </c>
      <c r="C75" s="1011">
        <f t="shared" si="1"/>
        <v>6345.4404240188451</v>
      </c>
      <c r="D75" s="1470">
        <v>3156.0659999999998</v>
      </c>
      <c r="E75" s="1031">
        <v>0</v>
      </c>
      <c r="F75" s="1031">
        <v>187.20599999999999</v>
      </c>
      <c r="G75" s="1031">
        <v>0</v>
      </c>
      <c r="H75" s="1031">
        <v>0</v>
      </c>
      <c r="I75" s="1470">
        <v>58.814465747827406</v>
      </c>
      <c r="J75" s="1480">
        <v>2943.3539582710177</v>
      </c>
      <c r="K75" s="897">
        <v>368</v>
      </c>
    </row>
    <row r="76" spans="1:11" ht="12.75" customHeight="1" x14ac:dyDescent="0.2">
      <c r="A76" s="3" t="s">
        <v>999</v>
      </c>
      <c r="B76" s="1734">
        <v>10305.80967296</v>
      </c>
      <c r="C76" s="1011">
        <f t="shared" si="1"/>
        <v>155824.09196164637</v>
      </c>
      <c r="D76" s="1470">
        <v>51973.911999999997</v>
      </c>
      <c r="E76" s="1031">
        <v>13427.543030000001</v>
      </c>
      <c r="F76" s="1031">
        <v>4383.5209999999997</v>
      </c>
      <c r="G76" s="1031">
        <v>0</v>
      </c>
      <c r="H76" s="1031">
        <v>1558.3061400000001</v>
      </c>
      <c r="I76" s="1470">
        <v>504.1487280788341</v>
      </c>
      <c r="J76" s="1480">
        <v>83976.661063567546</v>
      </c>
      <c r="K76" s="897">
        <v>5791</v>
      </c>
    </row>
    <row r="77" spans="1:11" ht="12.75" customHeight="1" x14ac:dyDescent="0.2">
      <c r="A77" s="3" t="s">
        <v>1000</v>
      </c>
      <c r="B77" s="1734">
        <v>2818.4777976913001</v>
      </c>
      <c r="C77" s="1011">
        <f t="shared" si="1"/>
        <v>13198.355365310252</v>
      </c>
      <c r="D77" s="1470">
        <v>6985.482</v>
      </c>
      <c r="E77" s="1031">
        <v>0</v>
      </c>
      <c r="F77" s="1031">
        <v>738.75800000000004</v>
      </c>
      <c r="G77" s="1031">
        <v>0</v>
      </c>
      <c r="H77" s="1031">
        <v>0</v>
      </c>
      <c r="I77" s="1470">
        <v>136.57215352825355</v>
      </c>
      <c r="J77" s="1480">
        <v>5337.5432117819983</v>
      </c>
      <c r="K77" s="897">
        <v>689</v>
      </c>
    </row>
    <row r="78" spans="1:11" ht="12.75" customHeight="1" x14ac:dyDescent="0.2">
      <c r="A78" s="3" t="s">
        <v>755</v>
      </c>
      <c r="B78" s="1734">
        <v>523.5963409062</v>
      </c>
      <c r="C78" s="1011">
        <f t="shared" si="1"/>
        <v>2822.9139162847123</v>
      </c>
      <c r="D78" s="1470">
        <v>1562.1479999999999</v>
      </c>
      <c r="E78" s="1031">
        <v>0</v>
      </c>
      <c r="F78" s="1031">
        <v>96.819000000000003</v>
      </c>
      <c r="G78" s="1031">
        <v>0</v>
      </c>
      <c r="H78" s="1031">
        <v>0</v>
      </c>
      <c r="I78" s="1470">
        <v>30.099043808026011</v>
      </c>
      <c r="J78" s="1480">
        <v>1133.8478724766862</v>
      </c>
      <c r="K78" s="897">
        <v>225</v>
      </c>
    </row>
    <row r="79" spans="1:11" ht="12.75" customHeight="1" x14ac:dyDescent="0.2">
      <c r="A79" s="3" t="s">
        <v>1001</v>
      </c>
      <c r="B79" s="1734">
        <v>944.69829624559998</v>
      </c>
      <c r="C79" s="1011">
        <f t="shared" si="1"/>
        <v>6073.3922536572281</v>
      </c>
      <c r="D79" s="1470">
        <v>3325.3980000000001</v>
      </c>
      <c r="E79" s="1031">
        <v>0</v>
      </c>
      <c r="F79" s="1031">
        <v>189.01</v>
      </c>
      <c r="G79" s="1031">
        <v>0</v>
      </c>
      <c r="H79" s="1031">
        <v>0</v>
      </c>
      <c r="I79" s="1470">
        <v>51.002285481722431</v>
      </c>
      <c r="J79" s="1480">
        <v>2507.9819681755052</v>
      </c>
      <c r="K79" s="897">
        <v>354</v>
      </c>
    </row>
    <row r="80" spans="1:11" ht="12.75" customHeight="1" x14ac:dyDescent="0.2">
      <c r="A80" s="3" t="s">
        <v>813</v>
      </c>
      <c r="B80" s="1734">
        <v>2113.2965459193997</v>
      </c>
      <c r="C80" s="1011">
        <f t="shared" si="1"/>
        <v>15890.444914848031</v>
      </c>
      <c r="D80" s="1470">
        <v>7386.7020000000002</v>
      </c>
      <c r="E80" s="1031">
        <v>0</v>
      </c>
      <c r="F80" s="1031">
        <v>176.83099999999999</v>
      </c>
      <c r="G80" s="1031">
        <v>0</v>
      </c>
      <c r="H80" s="1031">
        <v>0</v>
      </c>
      <c r="I80" s="1470">
        <v>77.431335970790542</v>
      </c>
      <c r="J80" s="1480">
        <v>8249.4805788772392</v>
      </c>
      <c r="K80" s="897">
        <v>1007</v>
      </c>
    </row>
    <row r="81" spans="1:11" ht="12.75" customHeight="1" x14ac:dyDescent="0.2">
      <c r="A81" s="3" t="s">
        <v>1002</v>
      </c>
      <c r="B81" s="1734">
        <v>353.08222932630002</v>
      </c>
      <c r="C81" s="1011">
        <f t="shared" si="1"/>
        <v>2540.4300437040883</v>
      </c>
      <c r="D81" s="1470">
        <v>1360.7190000000001</v>
      </c>
      <c r="E81" s="1031">
        <v>0</v>
      </c>
      <c r="F81" s="1031">
        <v>34.451000000000001</v>
      </c>
      <c r="G81" s="1031">
        <v>0</v>
      </c>
      <c r="H81" s="1031">
        <v>0</v>
      </c>
      <c r="I81" s="1470">
        <v>19.967195611988913</v>
      </c>
      <c r="J81" s="1480">
        <v>1125.2928480920993</v>
      </c>
      <c r="K81" s="897">
        <v>120</v>
      </c>
    </row>
    <row r="82" spans="1:11" ht="12.75" customHeight="1" x14ac:dyDescent="0.2">
      <c r="A82" s="3" t="s">
        <v>1003</v>
      </c>
      <c r="B82" s="1734">
        <v>1821.1946602913999</v>
      </c>
      <c r="C82" s="1011">
        <f t="shared" si="1"/>
        <v>13351.068667720643</v>
      </c>
      <c r="D82" s="1470">
        <v>7431.9160000000002</v>
      </c>
      <c r="E82" s="1031">
        <v>0</v>
      </c>
      <c r="F82" s="1031">
        <v>402.89100000000002</v>
      </c>
      <c r="G82" s="1031">
        <v>0</v>
      </c>
      <c r="H82" s="1031">
        <v>0</v>
      </c>
      <c r="I82" s="1470">
        <v>211.87073237946697</v>
      </c>
      <c r="J82" s="1480">
        <v>5304.3909353411773</v>
      </c>
      <c r="K82" s="897">
        <v>659</v>
      </c>
    </row>
    <row r="83" spans="1:11" ht="12.75" customHeight="1" x14ac:dyDescent="0.2">
      <c r="A83" s="3" t="s">
        <v>1004</v>
      </c>
      <c r="B83" s="1734">
        <v>1206.4281062478999</v>
      </c>
      <c r="C83" s="1011">
        <f t="shared" si="1"/>
        <v>16249.895483999009</v>
      </c>
      <c r="D83" s="1470">
        <v>9710.0820000000003</v>
      </c>
      <c r="E83" s="1031">
        <v>0</v>
      </c>
      <c r="F83" s="1031">
        <v>323.012</v>
      </c>
      <c r="G83" s="1031">
        <v>0</v>
      </c>
      <c r="H83" s="1031">
        <v>0</v>
      </c>
      <c r="I83" s="1470">
        <v>91.76191923302521</v>
      </c>
      <c r="J83" s="1480">
        <v>6125.0395647659825</v>
      </c>
      <c r="K83" s="897">
        <v>630</v>
      </c>
    </row>
    <row r="84" spans="1:11" ht="12.75" customHeight="1" x14ac:dyDescent="0.2">
      <c r="A84" s="3" t="s">
        <v>1005</v>
      </c>
      <c r="B84" s="1734">
        <v>1714.7515013831</v>
      </c>
      <c r="C84" s="1011">
        <f t="shared" si="1"/>
        <v>7854.2740121361203</v>
      </c>
      <c r="D84" s="1470">
        <v>3895.4839999999999</v>
      </c>
      <c r="E84" s="1031">
        <v>0</v>
      </c>
      <c r="F84" s="1031">
        <v>406.68200000000002</v>
      </c>
      <c r="G84" s="1031">
        <v>0</v>
      </c>
      <c r="H84" s="1031">
        <v>0</v>
      </c>
      <c r="I84" s="1470">
        <v>54.597714531109048</v>
      </c>
      <c r="J84" s="1480">
        <v>3497.5102976050107</v>
      </c>
      <c r="K84" s="897">
        <v>452</v>
      </c>
    </row>
    <row r="85" spans="1:11" ht="12.75" customHeight="1" x14ac:dyDescent="0.2">
      <c r="A85" s="3" t="s">
        <v>2074</v>
      </c>
      <c r="B85" s="1734">
        <v>16895.826596929001</v>
      </c>
      <c r="C85" s="1011">
        <f t="shared" si="1"/>
        <v>87318.708705334924</v>
      </c>
      <c r="D85" s="1470">
        <v>42471.196000000004</v>
      </c>
      <c r="E85" s="1031">
        <v>0</v>
      </c>
      <c r="F85" s="1031">
        <v>7976.277</v>
      </c>
      <c r="G85" s="1031">
        <v>0</v>
      </c>
      <c r="H85" s="1031">
        <v>0</v>
      </c>
      <c r="I85" s="1470">
        <v>1524.420266862161</v>
      </c>
      <c r="J85" s="1480">
        <v>35346.81543847276</v>
      </c>
      <c r="K85" s="897">
        <v>3406</v>
      </c>
    </row>
    <row r="86" spans="1:11" ht="12.75" customHeight="1" x14ac:dyDescent="0.2">
      <c r="A86" s="3" t="s">
        <v>1006</v>
      </c>
      <c r="B86" s="1734">
        <v>921.679014134</v>
      </c>
      <c r="C86" s="1011">
        <f t="shared" si="1"/>
        <v>6247.9674717694506</v>
      </c>
      <c r="D86" s="1470">
        <v>2923.8719999999998</v>
      </c>
      <c r="E86" s="1031">
        <v>0</v>
      </c>
      <c r="F86" s="1031">
        <v>116.24</v>
      </c>
      <c r="G86" s="1031">
        <v>0</v>
      </c>
      <c r="H86" s="1031">
        <v>0</v>
      </c>
      <c r="I86" s="1470">
        <v>54.014894445278479</v>
      </c>
      <c r="J86" s="1480">
        <v>3153.840577324172</v>
      </c>
      <c r="K86" s="897">
        <v>384</v>
      </c>
    </row>
    <row r="87" spans="1:11" ht="12.75" customHeight="1" x14ac:dyDescent="0.2">
      <c r="A87" s="3" t="s">
        <v>1007</v>
      </c>
      <c r="B87" s="1734">
        <v>470.17786150520004</v>
      </c>
      <c r="C87" s="1011">
        <f t="shared" si="1"/>
        <v>3408.9746569982926</v>
      </c>
      <c r="D87" s="1470">
        <v>1499.635</v>
      </c>
      <c r="E87" s="1031">
        <v>0</v>
      </c>
      <c r="F87" s="1031">
        <v>105.324</v>
      </c>
      <c r="G87" s="1031">
        <v>0</v>
      </c>
      <c r="H87" s="1031">
        <v>0</v>
      </c>
      <c r="I87" s="1470">
        <v>29.209057127400378</v>
      </c>
      <c r="J87" s="1480">
        <v>1774.8065998708923</v>
      </c>
      <c r="K87" s="897">
        <v>171</v>
      </c>
    </row>
    <row r="88" spans="1:11" ht="12.75" customHeight="1" x14ac:dyDescent="0.2">
      <c r="A88" s="3" t="s">
        <v>1008</v>
      </c>
      <c r="B88" s="1734">
        <v>3572.2728729573005</v>
      </c>
      <c r="C88" s="1011">
        <f t="shared" si="1"/>
        <v>16655.891140521573</v>
      </c>
      <c r="D88" s="1470">
        <v>7944.2659999999996</v>
      </c>
      <c r="E88" s="1031">
        <v>0</v>
      </c>
      <c r="F88" s="1031">
        <v>1230.577</v>
      </c>
      <c r="G88" s="1031">
        <v>0</v>
      </c>
      <c r="H88" s="1031">
        <v>0</v>
      </c>
      <c r="I88" s="1470">
        <v>346.0926033220527</v>
      </c>
      <c r="J88" s="1480">
        <v>7134.9555371995202</v>
      </c>
      <c r="K88" s="897">
        <v>960</v>
      </c>
    </row>
    <row r="89" spans="1:11" ht="12.75" customHeight="1" x14ac:dyDescent="0.2">
      <c r="A89" s="3" t="s">
        <v>695</v>
      </c>
      <c r="B89" s="1734">
        <v>9059.0438086353988</v>
      </c>
      <c r="C89" s="1011">
        <f t="shared" si="1"/>
        <v>51858.78365330954</v>
      </c>
      <c r="D89" s="1470">
        <v>24193.733</v>
      </c>
      <c r="E89" s="1031">
        <v>0</v>
      </c>
      <c r="F89" s="1031">
        <v>3484.1869999999999</v>
      </c>
      <c r="G89" s="1031">
        <v>0</v>
      </c>
      <c r="H89" s="1031">
        <v>0</v>
      </c>
      <c r="I89" s="1470">
        <v>511.29805908214058</v>
      </c>
      <c r="J89" s="1480">
        <v>23669.565594227399</v>
      </c>
      <c r="K89" s="897">
        <v>2480</v>
      </c>
    </row>
    <row r="90" spans="1:11" ht="12.75" customHeight="1" x14ac:dyDescent="0.2">
      <c r="A90" s="3" t="s">
        <v>1009</v>
      </c>
      <c r="B90" s="1734">
        <v>790.39283565539995</v>
      </c>
      <c r="C90" s="1011">
        <f t="shared" si="1"/>
        <v>6510.4076294105562</v>
      </c>
      <c r="D90" s="1470">
        <v>3340.018</v>
      </c>
      <c r="E90" s="1031">
        <v>0</v>
      </c>
      <c r="F90" s="1031">
        <v>188.36799999999999</v>
      </c>
      <c r="G90" s="1031">
        <v>0</v>
      </c>
      <c r="H90" s="1031">
        <v>0</v>
      </c>
      <c r="I90" s="1470">
        <v>122.37799262739352</v>
      </c>
      <c r="J90" s="1480">
        <v>2859.643636783162</v>
      </c>
      <c r="K90" s="897">
        <v>378</v>
      </c>
    </row>
    <row r="91" spans="1:11" ht="12.75" customHeight="1" x14ac:dyDescent="0.2">
      <c r="A91" s="410"/>
      <c r="B91" s="411"/>
      <c r="C91" s="1015"/>
      <c r="D91" s="1015"/>
      <c r="E91" s="1015"/>
      <c r="F91" s="1015"/>
      <c r="G91" s="1015"/>
      <c r="H91" s="1015"/>
      <c r="I91" s="1015"/>
      <c r="J91" s="1016"/>
      <c r="K91" s="726"/>
    </row>
    <row r="92" spans="1:11" ht="12.75" customHeight="1" x14ac:dyDescent="0.2">
      <c r="A92" s="412" t="s">
        <v>2065</v>
      </c>
      <c r="B92" s="413">
        <f>SUM(B4:B90)</f>
        <v>369148.77717339568</v>
      </c>
      <c r="C92" s="1032">
        <f t="shared" ref="C92:K92" si="2">SUM(C4:C90)</f>
        <v>2564645.9585450971</v>
      </c>
      <c r="D92" s="1032">
        <f t="shared" si="2"/>
        <v>1146384.3720000002</v>
      </c>
      <c r="E92" s="1032">
        <f t="shared" si="2"/>
        <v>16225.232890000001</v>
      </c>
      <c r="F92" s="1032">
        <f t="shared" si="2"/>
        <v>151587.14700000006</v>
      </c>
      <c r="G92" s="1032">
        <f t="shared" si="2"/>
        <v>0</v>
      </c>
      <c r="H92" s="1032">
        <f t="shared" si="2"/>
        <v>83321.754159999997</v>
      </c>
      <c r="I92" s="1032">
        <f t="shared" si="2"/>
        <v>30814.698707999978</v>
      </c>
      <c r="J92" s="1034">
        <f t="shared" si="2"/>
        <v>1136312.7537870966</v>
      </c>
      <c r="K92" s="727">
        <f t="shared" si="2"/>
        <v>115827</v>
      </c>
    </row>
    <row r="93" spans="1:11" ht="12.75" customHeight="1" thickBot="1" x14ac:dyDescent="0.25">
      <c r="A93" s="410"/>
      <c r="B93" s="414"/>
      <c r="C93" s="82"/>
      <c r="D93" s="1035"/>
      <c r="E93" s="1035"/>
      <c r="F93" s="1035"/>
      <c r="G93" s="1035"/>
      <c r="H93" s="1035"/>
      <c r="I93" s="1035"/>
      <c r="J93" s="1036"/>
      <c r="K93" s="728"/>
    </row>
    <row r="94" spans="1:11" ht="12.75" customHeight="1" x14ac:dyDescent="0.2">
      <c r="A94" s="154" t="s">
        <v>285</v>
      </c>
      <c r="B94" s="1737">
        <v>49621.240912282447</v>
      </c>
      <c r="C94" s="1011">
        <f>SUM(D94:J94)</f>
        <v>261927.30163950985</v>
      </c>
      <c r="D94" s="1471">
        <v>135108.94552633286</v>
      </c>
      <c r="E94" s="1023">
        <v>0</v>
      </c>
      <c r="F94" s="1013">
        <v>14943.723689056842</v>
      </c>
      <c r="G94" s="1013">
        <v>0</v>
      </c>
      <c r="H94" s="1037">
        <v>0</v>
      </c>
      <c r="I94" s="1023">
        <v>3641.9077332661586</v>
      </c>
      <c r="J94" s="1478">
        <v>108232.72469085401</v>
      </c>
      <c r="K94" s="843">
        <v>14369</v>
      </c>
    </row>
    <row r="95" spans="1:11" ht="12.75" customHeight="1" x14ac:dyDescent="0.2">
      <c r="A95" s="107" t="s">
        <v>286</v>
      </c>
      <c r="B95" s="1737">
        <v>45506.600254745004</v>
      </c>
      <c r="C95" s="1011">
        <f t="shared" ref="C95:C101" si="3">SUM(D95:J95)</f>
        <v>285376.93704710377</v>
      </c>
      <c r="D95" s="1470">
        <v>131687.84047049916</v>
      </c>
      <c r="E95" s="1011">
        <v>0</v>
      </c>
      <c r="F95" s="1012">
        <v>25674.607500127255</v>
      </c>
      <c r="G95" s="1012">
        <v>0</v>
      </c>
      <c r="H95" s="1038">
        <v>0</v>
      </c>
      <c r="I95" s="1011">
        <v>3451.9988612456209</v>
      </c>
      <c r="J95" s="1480">
        <v>124562.49021523177</v>
      </c>
      <c r="K95" s="843">
        <v>11783</v>
      </c>
    </row>
    <row r="96" spans="1:11" ht="12.75" customHeight="1" x14ac:dyDescent="0.2">
      <c r="A96" s="107" t="s">
        <v>287</v>
      </c>
      <c r="B96" s="1737">
        <v>39574.757467391399</v>
      </c>
      <c r="C96" s="1011">
        <f t="shared" si="3"/>
        <v>187843.50841548917</v>
      </c>
      <c r="D96" s="1470">
        <v>76976.526080703072</v>
      </c>
      <c r="E96" s="1011">
        <v>0</v>
      </c>
      <c r="F96" s="1012">
        <v>16651.347347314309</v>
      </c>
      <c r="G96" s="1012">
        <v>0</v>
      </c>
      <c r="H96" s="1011">
        <v>0</v>
      </c>
      <c r="I96" s="1011">
        <v>5366.0283128542906</v>
      </c>
      <c r="J96" s="1480">
        <v>88849.606674617477</v>
      </c>
      <c r="K96" s="843">
        <v>9567</v>
      </c>
    </row>
    <row r="97" spans="1:12" ht="12.75" customHeight="1" x14ac:dyDescent="0.2">
      <c r="A97" s="107" t="s">
        <v>288</v>
      </c>
      <c r="B97" s="1737">
        <v>38411.06168664639</v>
      </c>
      <c r="C97" s="1011">
        <f t="shared" si="3"/>
        <v>219382.85113417404</v>
      </c>
      <c r="D97" s="1470">
        <v>94260.82484619235</v>
      </c>
      <c r="E97" s="1011">
        <v>0</v>
      </c>
      <c r="F97" s="1012">
        <v>19627.229894895812</v>
      </c>
      <c r="G97" s="1012">
        <v>0</v>
      </c>
      <c r="H97" s="1038">
        <v>0</v>
      </c>
      <c r="I97" s="1011">
        <v>4385.3868015486632</v>
      </c>
      <c r="J97" s="1480">
        <v>101109.40959153722</v>
      </c>
      <c r="K97" s="843">
        <v>8723</v>
      </c>
    </row>
    <row r="98" spans="1:12" ht="12.75" customHeight="1" x14ac:dyDescent="0.2">
      <c r="A98" s="107" t="s">
        <v>289</v>
      </c>
      <c r="B98" s="1737">
        <v>34305.121014836091</v>
      </c>
      <c r="C98" s="1011">
        <f t="shared" si="3"/>
        <v>363594.20281943202</v>
      </c>
      <c r="D98" s="1470">
        <v>108271.11369655213</v>
      </c>
      <c r="E98" s="1011">
        <v>2797.3278599999999</v>
      </c>
      <c r="F98" s="1012">
        <v>24097.904985994064</v>
      </c>
      <c r="G98" s="1012">
        <v>0</v>
      </c>
      <c r="H98" s="1011">
        <v>81763.448019999996</v>
      </c>
      <c r="I98" s="1011">
        <v>3715.8897677640516</v>
      </c>
      <c r="J98" s="1480">
        <v>142948.51848912181</v>
      </c>
      <c r="K98" s="843">
        <v>9465</v>
      </c>
    </row>
    <row r="99" spans="1:12" ht="12.75" customHeight="1" x14ac:dyDescent="0.2">
      <c r="A99" s="107" t="s">
        <v>290</v>
      </c>
      <c r="B99" s="1737">
        <v>46808.219911679698</v>
      </c>
      <c r="C99" s="1011">
        <f t="shared" si="3"/>
        <v>396463.71109644813</v>
      </c>
      <c r="D99" s="1470">
        <v>164208.40057713003</v>
      </c>
      <c r="E99" s="1011">
        <v>13403.741510000002</v>
      </c>
      <c r="F99" s="1012">
        <v>20615.039578147691</v>
      </c>
      <c r="G99" s="1012">
        <v>0</v>
      </c>
      <c r="H99" s="1011">
        <v>1558.3061400000001</v>
      </c>
      <c r="I99" s="1011">
        <v>2506.4500648259927</v>
      </c>
      <c r="J99" s="1480">
        <v>194171.7732263444</v>
      </c>
      <c r="K99" s="843">
        <v>16923</v>
      </c>
    </row>
    <row r="100" spans="1:12" ht="12.75" customHeight="1" x14ac:dyDescent="0.2">
      <c r="A100" s="107" t="s">
        <v>291</v>
      </c>
      <c r="B100" s="1737">
        <v>52202.446939671034</v>
      </c>
      <c r="C100" s="1011">
        <f t="shared" si="3"/>
        <v>380808.68746363418</v>
      </c>
      <c r="D100" s="1470">
        <v>184776.31085038092</v>
      </c>
      <c r="E100" s="1011">
        <v>20.684000000000001</v>
      </c>
      <c r="F100" s="1012">
        <v>11135.023942988313</v>
      </c>
      <c r="G100" s="1012">
        <v>0</v>
      </c>
      <c r="H100" s="1038">
        <v>0</v>
      </c>
      <c r="I100" s="1011">
        <v>3692.1107704425558</v>
      </c>
      <c r="J100" s="1480">
        <v>181184.55789982242</v>
      </c>
      <c r="K100" s="843">
        <v>21889</v>
      </c>
    </row>
    <row r="101" spans="1:12" ht="12.75" customHeight="1" x14ac:dyDescent="0.2">
      <c r="A101" s="107" t="s">
        <v>292</v>
      </c>
      <c r="B101" s="1737">
        <v>62719.328986143635</v>
      </c>
      <c r="C101" s="1011">
        <f t="shared" si="3"/>
        <v>469248.75892930583</v>
      </c>
      <c r="D101" s="1470">
        <v>251094.40995220948</v>
      </c>
      <c r="E101" s="1011">
        <v>3.4795199999999999</v>
      </c>
      <c r="F101" s="1012">
        <v>18842.270061475712</v>
      </c>
      <c r="G101" s="1012">
        <v>0</v>
      </c>
      <c r="H101" s="1038">
        <v>0</v>
      </c>
      <c r="I101" s="1011">
        <v>4054.9263960526673</v>
      </c>
      <c r="J101" s="1480">
        <v>195253.67299956802</v>
      </c>
      <c r="K101" s="843">
        <v>23108</v>
      </c>
    </row>
    <row r="102" spans="1:12" ht="12.75" customHeight="1" x14ac:dyDescent="0.2">
      <c r="A102" s="410"/>
      <c r="B102" s="411"/>
      <c r="C102" s="1015"/>
      <c r="D102" s="1015"/>
      <c r="E102" s="1015"/>
      <c r="F102" s="1015"/>
      <c r="G102" s="1015"/>
      <c r="H102" s="1015"/>
      <c r="I102" s="1015"/>
      <c r="J102" s="1668"/>
      <c r="K102" s="930"/>
    </row>
    <row r="103" spans="1:12" ht="12.75" customHeight="1" x14ac:dyDescent="0.2">
      <c r="A103" s="412" t="s">
        <v>2065</v>
      </c>
      <c r="B103" s="413">
        <f>SUM(B94:B101)</f>
        <v>369148.77717339568</v>
      </c>
      <c r="C103" s="1032">
        <f t="shared" ref="C103:K103" si="4">SUM(C94:C101)</f>
        <v>2564645.9585450971</v>
      </c>
      <c r="D103" s="1032">
        <f t="shared" si="4"/>
        <v>1146384.372</v>
      </c>
      <c r="E103" s="1032">
        <f t="shared" si="4"/>
        <v>16225.232890000001</v>
      </c>
      <c r="F103" s="1032">
        <f t="shared" si="4"/>
        <v>151587.14700000003</v>
      </c>
      <c r="G103" s="1032">
        <f t="shared" si="4"/>
        <v>0</v>
      </c>
      <c r="H103" s="1032">
        <f t="shared" si="4"/>
        <v>83321.754159999997</v>
      </c>
      <c r="I103" s="1033">
        <f t="shared" si="4"/>
        <v>30814.698708</v>
      </c>
      <c r="J103" s="1034">
        <f t="shared" si="4"/>
        <v>1136312.7537870971</v>
      </c>
      <c r="K103" s="727">
        <f t="shared" si="4"/>
        <v>115827</v>
      </c>
    </row>
    <row r="104" spans="1:12" ht="12.75" customHeight="1" thickBot="1" x14ac:dyDescent="0.25">
      <c r="A104" s="415"/>
      <c r="B104" s="416"/>
      <c r="C104" s="417"/>
      <c r="D104" s="417"/>
      <c r="E104" s="417"/>
      <c r="F104" s="417"/>
      <c r="G104" s="417"/>
      <c r="H104" s="417"/>
      <c r="I104" s="417"/>
      <c r="J104" s="610"/>
      <c r="K104" s="729"/>
    </row>
    <row r="105" spans="1:12" x14ac:dyDescent="0.2">
      <c r="A105" s="652"/>
      <c r="B105" s="653"/>
      <c r="C105" s="654"/>
      <c r="D105" s="654"/>
      <c r="E105" s="654"/>
      <c r="F105" s="654"/>
      <c r="G105" s="654"/>
      <c r="H105" s="654"/>
      <c r="I105" s="654"/>
      <c r="J105" s="654"/>
      <c r="K105" s="812"/>
    </row>
    <row r="106" spans="1:12" x14ac:dyDescent="0.2">
      <c r="A106" s="656" t="s">
        <v>2064</v>
      </c>
      <c r="B106" s="595"/>
      <c r="C106" s="266"/>
      <c r="D106" s="266"/>
      <c r="E106" s="266"/>
      <c r="F106" s="266"/>
      <c r="G106" s="266"/>
      <c r="H106" s="266"/>
      <c r="I106" s="266"/>
      <c r="J106" s="266"/>
      <c r="K106" s="663"/>
    </row>
    <row r="107" spans="1:12" ht="12" customHeight="1" x14ac:dyDescent="0.2">
      <c r="A107" s="1803" t="s">
        <v>2132</v>
      </c>
      <c r="B107" s="1801"/>
      <c r="C107" s="1801"/>
      <c r="D107" s="1801"/>
      <c r="E107" s="1801"/>
      <c r="F107" s="1801"/>
      <c r="G107" s="1801"/>
      <c r="H107" s="1801"/>
      <c r="I107" s="1802"/>
      <c r="J107" s="1803"/>
      <c r="K107" s="1802"/>
    </row>
    <row r="108" spans="1:12" ht="36" customHeight="1" x14ac:dyDescent="0.2">
      <c r="A108" s="1800" t="s">
        <v>2085</v>
      </c>
      <c r="B108" s="1801"/>
      <c r="C108" s="1801"/>
      <c r="D108" s="1801"/>
      <c r="E108" s="1801"/>
      <c r="F108" s="1801"/>
      <c r="G108" s="1801"/>
      <c r="H108" s="1801"/>
      <c r="I108" s="1801"/>
      <c r="J108" s="1801"/>
      <c r="K108" s="1802"/>
    </row>
    <row r="109" spans="1:12" ht="12" customHeight="1" x14ac:dyDescent="0.2">
      <c r="A109" s="1803" t="s">
        <v>1248</v>
      </c>
      <c r="B109" s="1801"/>
      <c r="C109" s="1801"/>
      <c r="D109" s="1801"/>
      <c r="E109" s="1801"/>
      <c r="F109" s="1801"/>
      <c r="G109" s="1801"/>
      <c r="H109" s="1801"/>
      <c r="I109" s="1801"/>
      <c r="J109" s="1801"/>
      <c r="K109" s="1802"/>
    </row>
    <row r="110" spans="1:12" ht="36" customHeight="1" x14ac:dyDescent="0.2">
      <c r="A110" s="1800" t="s">
        <v>2110</v>
      </c>
      <c r="B110" s="1801"/>
      <c r="C110" s="1801"/>
      <c r="D110" s="1801"/>
      <c r="E110" s="1801"/>
      <c r="F110" s="1801"/>
      <c r="G110" s="1801"/>
      <c r="H110" s="1801"/>
      <c r="I110" s="1802"/>
      <c r="J110" s="1803"/>
      <c r="K110" s="1802"/>
    </row>
    <row r="111" spans="1:12" ht="12" customHeight="1" x14ac:dyDescent="0.2">
      <c r="A111" s="1803" t="s">
        <v>2080</v>
      </c>
      <c r="B111" s="1801"/>
      <c r="C111" s="1801"/>
      <c r="D111" s="1801"/>
      <c r="E111" s="1801"/>
      <c r="F111" s="1801"/>
      <c r="G111" s="1801"/>
      <c r="H111" s="1801"/>
      <c r="I111" s="1801"/>
      <c r="J111" s="1801"/>
      <c r="K111" s="1802"/>
      <c r="L111" s="15"/>
    </row>
    <row r="112" spans="1:12" ht="24" customHeight="1" x14ac:dyDescent="0.2">
      <c r="A112" s="1800" t="s">
        <v>2089</v>
      </c>
      <c r="B112" s="1801"/>
      <c r="C112" s="1801"/>
      <c r="D112" s="1801"/>
      <c r="E112" s="1801"/>
      <c r="F112" s="1801"/>
      <c r="G112" s="1801"/>
      <c r="H112" s="1801"/>
      <c r="I112" s="1801"/>
      <c r="J112" s="1801"/>
      <c r="K112" s="1802"/>
    </row>
    <row r="113" spans="1:11" ht="24" customHeight="1" x14ac:dyDescent="0.2">
      <c r="A113" s="1800" t="s">
        <v>1249</v>
      </c>
      <c r="B113" s="1801"/>
      <c r="C113" s="1801"/>
      <c r="D113" s="1801"/>
      <c r="E113" s="1801"/>
      <c r="F113" s="1801"/>
      <c r="G113" s="1801"/>
      <c r="H113" s="1801"/>
      <c r="I113" s="1801"/>
      <c r="J113" s="1801"/>
      <c r="K113" s="1802"/>
    </row>
    <row r="114" spans="1:11" x14ac:dyDescent="0.2">
      <c r="A114" s="1803" t="s">
        <v>1250</v>
      </c>
      <c r="B114" s="1801"/>
      <c r="C114" s="1801"/>
      <c r="D114" s="1801"/>
      <c r="E114" s="1801"/>
      <c r="F114" s="1801"/>
      <c r="G114" s="1801"/>
      <c r="H114" s="1801"/>
      <c r="I114" s="1802"/>
      <c r="J114" s="1803"/>
      <c r="K114" s="1802"/>
    </row>
    <row r="115" spans="1:11" ht="13.5" customHeight="1" thickBot="1" x14ac:dyDescent="0.25">
      <c r="A115" s="1797" t="s">
        <v>2130</v>
      </c>
      <c r="B115" s="1798"/>
      <c r="C115" s="1798"/>
      <c r="D115" s="1798"/>
      <c r="E115" s="1798"/>
      <c r="F115" s="1798"/>
      <c r="G115" s="1798"/>
      <c r="H115" s="1798"/>
      <c r="I115" s="1798"/>
      <c r="J115" s="1798"/>
      <c r="K115" s="1799"/>
    </row>
    <row r="116" spans="1:11" x14ac:dyDescent="0.2">
      <c r="A116" s="43"/>
      <c r="B116" s="43"/>
      <c r="C116" s="418"/>
      <c r="D116" s="409"/>
      <c r="E116" s="409"/>
      <c r="F116" s="409"/>
      <c r="G116" s="409"/>
      <c r="H116" s="409"/>
      <c r="I116" s="409"/>
      <c r="J116" s="409"/>
      <c r="K116" s="730"/>
    </row>
    <row r="118" spans="1:11" x14ac:dyDescent="0.2">
      <c r="C118" s="301"/>
      <c r="D118" s="302"/>
      <c r="E118" s="302"/>
      <c r="F118" s="302"/>
      <c r="G118" s="302"/>
      <c r="H118" s="302"/>
      <c r="I118" s="302"/>
      <c r="J118" s="301"/>
      <c r="K118" s="557"/>
    </row>
    <row r="119" spans="1:11" x14ac:dyDescent="0.2">
      <c r="A119" s="46"/>
      <c r="B119" s="46"/>
      <c r="C119" s="301"/>
      <c r="D119" s="302"/>
      <c r="E119" s="302"/>
      <c r="F119" s="302"/>
      <c r="G119" s="302"/>
      <c r="H119" s="302"/>
      <c r="I119" s="302"/>
      <c r="J119" s="301"/>
      <c r="K119" s="557"/>
    </row>
  </sheetData>
  <mergeCells count="11">
    <mergeCell ref="A115:K115"/>
    <mergeCell ref="A1:K1"/>
    <mergeCell ref="A2:K2"/>
    <mergeCell ref="A107:K107"/>
    <mergeCell ref="A108:K108"/>
    <mergeCell ref="A114:K114"/>
    <mergeCell ref="A112:K112"/>
    <mergeCell ref="A113:K113"/>
    <mergeCell ref="A109:K109"/>
    <mergeCell ref="A110:K110"/>
    <mergeCell ref="A111:K11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4" max="10"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3" width="8.85546875" style="2"/>
    <col min="14" max="14" width="9.5703125" style="2" bestFit="1" customWidth="1"/>
    <col min="15"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651</v>
      </c>
      <c r="B4" s="1734">
        <v>1404.8403725712001</v>
      </c>
      <c r="C4" s="1011">
        <f>SUM(D4:J4)</f>
        <v>10163.332273758613</v>
      </c>
      <c r="D4" s="1470">
        <v>4867.1899999999996</v>
      </c>
      <c r="E4" s="1240">
        <v>0</v>
      </c>
      <c r="F4" s="1240">
        <v>595.57100000000003</v>
      </c>
      <c r="G4" s="1240">
        <v>0</v>
      </c>
      <c r="H4" s="1240">
        <v>0</v>
      </c>
      <c r="I4" s="1565">
        <v>281.38259239843353</v>
      </c>
      <c r="J4" s="1470">
        <v>4419.1886813601814</v>
      </c>
      <c r="K4" s="896">
        <v>597</v>
      </c>
    </row>
    <row r="5" spans="1:11" ht="12.75" customHeight="1" x14ac:dyDescent="0.2">
      <c r="A5" s="3" t="s">
        <v>1044</v>
      </c>
      <c r="B5" s="1734">
        <v>1404.3856684696</v>
      </c>
      <c r="C5" s="1011">
        <f t="shared" ref="C5:C68" si="0">SUM(D5:J5)</f>
        <v>6299.6780345471579</v>
      </c>
      <c r="D5" s="1470">
        <v>3111.2170000000001</v>
      </c>
      <c r="E5" s="1240">
        <v>0</v>
      </c>
      <c r="F5" s="1240">
        <v>252.501</v>
      </c>
      <c r="G5" s="1240">
        <v>0</v>
      </c>
      <c r="H5" s="1240">
        <v>0</v>
      </c>
      <c r="I5" s="1241">
        <v>69.316308105993116</v>
      </c>
      <c r="J5" s="1470">
        <v>2866.6437264411647</v>
      </c>
      <c r="K5" s="897">
        <v>407</v>
      </c>
    </row>
    <row r="6" spans="1:11" ht="12.75" customHeight="1" x14ac:dyDescent="0.2">
      <c r="A6" s="3" t="s">
        <v>697</v>
      </c>
      <c r="B6" s="1734">
        <v>538.4226220459999</v>
      </c>
      <c r="C6" s="1011">
        <f t="shared" si="0"/>
        <v>2296.5486003243177</v>
      </c>
      <c r="D6" s="1470">
        <v>1298.741</v>
      </c>
      <c r="E6" s="1240">
        <v>0</v>
      </c>
      <c r="F6" s="1240">
        <v>104.21599999999999</v>
      </c>
      <c r="G6" s="1240">
        <v>0</v>
      </c>
      <c r="H6" s="1240">
        <v>0</v>
      </c>
      <c r="I6" s="1241">
        <v>31.397940797989289</v>
      </c>
      <c r="J6" s="1470">
        <v>862.19365952632847</v>
      </c>
      <c r="K6" s="897">
        <v>125</v>
      </c>
    </row>
    <row r="7" spans="1:11" ht="12.75" customHeight="1" x14ac:dyDescent="0.2">
      <c r="A7" s="3" t="s">
        <v>1045</v>
      </c>
      <c r="B7" s="1734">
        <v>1937.6943567230001</v>
      </c>
      <c r="C7" s="1011">
        <f t="shared" si="0"/>
        <v>16950.45289187671</v>
      </c>
      <c r="D7" s="1470">
        <v>7304.857</v>
      </c>
      <c r="E7" s="1240">
        <v>0</v>
      </c>
      <c r="F7" s="1240">
        <v>399.84899999999999</v>
      </c>
      <c r="G7" s="1240">
        <v>0</v>
      </c>
      <c r="H7" s="1240">
        <v>0</v>
      </c>
      <c r="I7" s="1241">
        <v>256.68683254838862</v>
      </c>
      <c r="J7" s="1470">
        <v>8989.0600593283234</v>
      </c>
      <c r="K7" s="897">
        <v>928</v>
      </c>
    </row>
    <row r="8" spans="1:11" ht="12.75" customHeight="1" x14ac:dyDescent="0.2">
      <c r="A8" s="3" t="s">
        <v>896</v>
      </c>
      <c r="B8" s="1734">
        <v>2984.221094216</v>
      </c>
      <c r="C8" s="1011">
        <f t="shared" si="0"/>
        <v>19694.073736765153</v>
      </c>
      <c r="D8" s="1470">
        <v>10885.012000000001</v>
      </c>
      <c r="E8" s="1240">
        <v>0</v>
      </c>
      <c r="F8" s="1240">
        <v>441.97300000000001</v>
      </c>
      <c r="G8" s="1240">
        <v>0</v>
      </c>
      <c r="H8" s="1240">
        <v>0</v>
      </c>
      <c r="I8" s="1241">
        <v>164.58636510553268</v>
      </c>
      <c r="J8" s="1470">
        <v>8202.502371659617</v>
      </c>
      <c r="K8" s="897">
        <v>1178</v>
      </c>
    </row>
    <row r="9" spans="1:11" ht="12.75" customHeight="1" x14ac:dyDescent="0.2">
      <c r="A9" s="3" t="s">
        <v>699</v>
      </c>
      <c r="B9" s="1734">
        <v>1056.8525420569999</v>
      </c>
      <c r="C9" s="1011">
        <f t="shared" si="0"/>
        <v>5651.3262949561095</v>
      </c>
      <c r="D9" s="1470">
        <v>3265.44</v>
      </c>
      <c r="E9" s="1240">
        <v>0</v>
      </c>
      <c r="F9" s="1240">
        <v>220.45599999999999</v>
      </c>
      <c r="G9" s="1240">
        <v>0</v>
      </c>
      <c r="H9" s="1240">
        <v>0</v>
      </c>
      <c r="I9" s="1241">
        <v>38.779971749388338</v>
      </c>
      <c r="J9" s="1470">
        <v>2126.6503232067207</v>
      </c>
      <c r="K9" s="897">
        <v>326</v>
      </c>
    </row>
    <row r="10" spans="1:11" ht="12.75" customHeight="1" x14ac:dyDescent="0.2">
      <c r="A10" s="3" t="s">
        <v>1046</v>
      </c>
      <c r="B10" s="1734">
        <v>1429.4379580750999</v>
      </c>
      <c r="C10" s="1011">
        <f t="shared" si="0"/>
        <v>10015.324437610801</v>
      </c>
      <c r="D10" s="1470">
        <v>5652.0619999999999</v>
      </c>
      <c r="E10" s="1240">
        <v>0</v>
      </c>
      <c r="F10" s="1240">
        <v>382.291</v>
      </c>
      <c r="G10" s="1240">
        <v>0</v>
      </c>
      <c r="H10" s="1240">
        <v>0</v>
      </c>
      <c r="I10" s="1241">
        <v>175.33449548843845</v>
      </c>
      <c r="J10" s="1470">
        <v>3805.6369421223621</v>
      </c>
      <c r="K10" s="897">
        <v>408</v>
      </c>
    </row>
    <row r="11" spans="1:11" ht="12.75" customHeight="1" x14ac:dyDescent="0.2">
      <c r="A11" s="3" t="s">
        <v>134</v>
      </c>
      <c r="B11" s="1734">
        <v>2446.9071561690002</v>
      </c>
      <c r="C11" s="1011">
        <f t="shared" si="0"/>
        <v>24953.740148445428</v>
      </c>
      <c r="D11" s="1470">
        <v>13048.941000000001</v>
      </c>
      <c r="E11" s="1240">
        <v>0</v>
      </c>
      <c r="F11" s="1240">
        <v>295.24200000000002</v>
      </c>
      <c r="G11" s="1240">
        <v>0</v>
      </c>
      <c r="H11" s="1240">
        <v>0</v>
      </c>
      <c r="I11" s="1241">
        <v>144.66391738250692</v>
      </c>
      <c r="J11" s="1470">
        <v>11464.893231062921</v>
      </c>
      <c r="K11" s="897">
        <v>1096</v>
      </c>
    </row>
    <row r="12" spans="1:11" ht="12.75" customHeight="1" x14ac:dyDescent="0.2">
      <c r="A12" s="3" t="s">
        <v>1047</v>
      </c>
      <c r="B12" s="1734">
        <v>1120.6775061610001</v>
      </c>
      <c r="C12" s="1011">
        <f t="shared" si="0"/>
        <v>7529.2024326586652</v>
      </c>
      <c r="D12" s="1470">
        <v>4099.0249999999996</v>
      </c>
      <c r="E12" s="1240">
        <v>0</v>
      </c>
      <c r="F12" s="1240">
        <v>104.461</v>
      </c>
      <c r="G12" s="1240">
        <v>0</v>
      </c>
      <c r="H12" s="1240">
        <v>0</v>
      </c>
      <c r="I12" s="1241">
        <v>24.271140455254436</v>
      </c>
      <c r="J12" s="1470">
        <v>3301.4452922034106</v>
      </c>
      <c r="K12" s="897">
        <v>391</v>
      </c>
    </row>
    <row r="13" spans="1:11" ht="12.75" customHeight="1" x14ac:dyDescent="0.2">
      <c r="A13" s="3" t="s">
        <v>135</v>
      </c>
      <c r="B13" s="1734">
        <v>10875.490716187998</v>
      </c>
      <c r="C13" s="1011">
        <f t="shared" si="0"/>
        <v>103956.61824281063</v>
      </c>
      <c r="D13" s="1470">
        <v>38758.307000000001</v>
      </c>
      <c r="E13" s="1240">
        <v>4777.2388000000001</v>
      </c>
      <c r="F13" s="1240">
        <v>9756.2780000000002</v>
      </c>
      <c r="G13" s="1240">
        <v>0</v>
      </c>
      <c r="H13" s="1240">
        <v>2367.1051499999999</v>
      </c>
      <c r="I13" s="1241">
        <v>699.55236354696854</v>
      </c>
      <c r="J13" s="1470">
        <v>47598.136929263652</v>
      </c>
      <c r="K13" s="897">
        <v>3684</v>
      </c>
    </row>
    <row r="14" spans="1:11" ht="12.75" customHeight="1" x14ac:dyDescent="0.2">
      <c r="A14" s="3" t="s">
        <v>658</v>
      </c>
      <c r="B14" s="1734">
        <v>7527.8786861090002</v>
      </c>
      <c r="C14" s="1011">
        <f t="shared" si="0"/>
        <v>42784.794800481235</v>
      </c>
      <c r="D14" s="1470">
        <v>22216.075000000001</v>
      </c>
      <c r="E14" s="1240">
        <v>0</v>
      </c>
      <c r="F14" s="1240">
        <v>2221.4760000000001</v>
      </c>
      <c r="G14" s="1240">
        <v>0</v>
      </c>
      <c r="H14" s="1240">
        <v>0</v>
      </c>
      <c r="I14" s="1241">
        <v>535.94926626413303</v>
      </c>
      <c r="J14" s="1470">
        <v>17811.294534217101</v>
      </c>
      <c r="K14" s="897">
        <v>2117</v>
      </c>
    </row>
    <row r="15" spans="1:11" ht="12.75" customHeight="1" x14ac:dyDescent="0.2">
      <c r="A15" s="3" t="s">
        <v>55</v>
      </c>
      <c r="B15" s="1734">
        <v>4042.5776528648003</v>
      </c>
      <c r="C15" s="1011">
        <f t="shared" si="0"/>
        <v>55348.465711739627</v>
      </c>
      <c r="D15" s="1470">
        <v>22913.364000000001</v>
      </c>
      <c r="E15" s="1240">
        <v>581.55793999999992</v>
      </c>
      <c r="F15" s="1240">
        <v>1437.7049999999999</v>
      </c>
      <c r="G15" s="1240">
        <v>0</v>
      </c>
      <c r="H15" s="1240">
        <v>1653.5857900000001</v>
      </c>
      <c r="I15" s="1241">
        <v>74.886023421235166</v>
      </c>
      <c r="J15" s="1470">
        <v>28687.366958318387</v>
      </c>
      <c r="K15" s="897">
        <v>1967</v>
      </c>
    </row>
    <row r="16" spans="1:11" ht="12.75" customHeight="1" x14ac:dyDescent="0.2">
      <c r="A16" s="3" t="s">
        <v>774</v>
      </c>
      <c r="B16" s="1734">
        <v>848.94995532600001</v>
      </c>
      <c r="C16" s="1011">
        <f t="shared" si="0"/>
        <v>6307.097689821685</v>
      </c>
      <c r="D16" s="1470">
        <v>3142.43</v>
      </c>
      <c r="E16" s="1240">
        <v>0</v>
      </c>
      <c r="F16" s="1240">
        <v>124.628</v>
      </c>
      <c r="G16" s="1240">
        <v>0</v>
      </c>
      <c r="H16" s="1240">
        <v>0</v>
      </c>
      <c r="I16" s="1241">
        <v>9.5671316866511518</v>
      </c>
      <c r="J16" s="1470">
        <v>3030.4725581350335</v>
      </c>
      <c r="K16" s="897">
        <v>348</v>
      </c>
    </row>
    <row r="17" spans="1:11" ht="12.75" customHeight="1" x14ac:dyDescent="0.2">
      <c r="A17" s="3" t="s">
        <v>1048</v>
      </c>
      <c r="B17" s="1734">
        <v>4229.9569249769993</v>
      </c>
      <c r="C17" s="1011">
        <f t="shared" si="0"/>
        <v>30011.847108420268</v>
      </c>
      <c r="D17" s="1470">
        <v>15535.928</v>
      </c>
      <c r="E17" s="1240">
        <v>0</v>
      </c>
      <c r="F17" s="1240">
        <v>1210.2550000000001</v>
      </c>
      <c r="G17" s="1240">
        <v>0</v>
      </c>
      <c r="H17" s="1240">
        <v>0</v>
      </c>
      <c r="I17" s="1241">
        <v>44.723514201768538</v>
      </c>
      <c r="J17" s="1470">
        <v>13220.9405942185</v>
      </c>
      <c r="K17" s="897">
        <v>1428</v>
      </c>
    </row>
    <row r="18" spans="1:11" ht="12.75" customHeight="1" x14ac:dyDescent="0.2">
      <c r="A18" s="3" t="s">
        <v>428</v>
      </c>
      <c r="B18" s="1734">
        <v>4674.7931537499999</v>
      </c>
      <c r="C18" s="1011">
        <f t="shared" si="0"/>
        <v>31377.926990469459</v>
      </c>
      <c r="D18" s="1470">
        <v>16294.196</v>
      </c>
      <c r="E18" s="1240">
        <v>0</v>
      </c>
      <c r="F18" s="1240">
        <v>896.50400000000002</v>
      </c>
      <c r="G18" s="1240">
        <v>0</v>
      </c>
      <c r="H18" s="1240">
        <v>0</v>
      </c>
      <c r="I18" s="1241">
        <v>230.0811335187008</v>
      </c>
      <c r="J18" s="1470">
        <v>13957.145856950759</v>
      </c>
      <c r="K18" s="897">
        <v>1680</v>
      </c>
    </row>
    <row r="19" spans="1:11" ht="12.75" customHeight="1" x14ac:dyDescent="0.2">
      <c r="A19" s="3" t="s">
        <v>1049</v>
      </c>
      <c r="B19" s="1734">
        <v>6476.9594460404996</v>
      </c>
      <c r="C19" s="1011">
        <f t="shared" si="0"/>
        <v>33596.562751383928</v>
      </c>
      <c r="D19" s="1470">
        <v>20162.399000000001</v>
      </c>
      <c r="E19" s="1240">
        <v>0</v>
      </c>
      <c r="F19" s="1240">
        <v>2313.11</v>
      </c>
      <c r="G19" s="1240">
        <v>0</v>
      </c>
      <c r="H19" s="1240">
        <v>0</v>
      </c>
      <c r="I19" s="1241">
        <v>232.28550779084543</v>
      </c>
      <c r="J19" s="1470">
        <v>10888.768243593082</v>
      </c>
      <c r="K19" s="897">
        <v>1916</v>
      </c>
    </row>
    <row r="20" spans="1:11" ht="12.75" customHeight="1" x14ac:dyDescent="0.2">
      <c r="A20" s="3" t="s">
        <v>137</v>
      </c>
      <c r="B20" s="1734">
        <v>840.85973904280002</v>
      </c>
      <c r="C20" s="1011">
        <f t="shared" si="0"/>
        <v>5650.975661432426</v>
      </c>
      <c r="D20" s="1470">
        <v>3296.0390000000002</v>
      </c>
      <c r="E20" s="1240">
        <v>0</v>
      </c>
      <c r="F20" s="1240">
        <v>124.842</v>
      </c>
      <c r="G20" s="1240">
        <v>0</v>
      </c>
      <c r="H20" s="1240">
        <v>0</v>
      </c>
      <c r="I20" s="1241">
        <v>18.279360957573523</v>
      </c>
      <c r="J20" s="1470">
        <v>2211.8153004748524</v>
      </c>
      <c r="K20" s="897">
        <v>289</v>
      </c>
    </row>
    <row r="21" spans="1:11" ht="12.75" customHeight="1" x14ac:dyDescent="0.2">
      <c r="A21" s="3" t="s">
        <v>778</v>
      </c>
      <c r="B21" s="1734">
        <v>550.13288939899996</v>
      </c>
      <c r="C21" s="1011">
        <f t="shared" si="0"/>
        <v>6442.1685334290414</v>
      </c>
      <c r="D21" s="1470">
        <v>3348.2640000000001</v>
      </c>
      <c r="E21" s="1240">
        <v>0</v>
      </c>
      <c r="F21" s="1240">
        <v>202.499</v>
      </c>
      <c r="G21" s="1240">
        <v>0</v>
      </c>
      <c r="H21" s="1240">
        <v>0</v>
      </c>
      <c r="I21" s="1241">
        <v>10.936396213667445</v>
      </c>
      <c r="J21" s="1470">
        <v>2880.4691372153743</v>
      </c>
      <c r="K21" s="897">
        <v>299</v>
      </c>
    </row>
    <row r="22" spans="1:11" ht="12.75" customHeight="1" x14ac:dyDescent="0.2">
      <c r="A22" s="3" t="s">
        <v>562</v>
      </c>
      <c r="B22" s="1734">
        <v>9548.2465248320004</v>
      </c>
      <c r="C22" s="1011">
        <f t="shared" si="0"/>
        <v>50503.9812618422</v>
      </c>
      <c r="D22" s="1470">
        <v>27330.508000000002</v>
      </c>
      <c r="E22" s="1240">
        <v>0</v>
      </c>
      <c r="F22" s="1240">
        <v>3545.4560000000001</v>
      </c>
      <c r="G22" s="1240">
        <v>0</v>
      </c>
      <c r="H22" s="1240">
        <v>0</v>
      </c>
      <c r="I22" s="1241">
        <v>419.88015501143451</v>
      </c>
      <c r="J22" s="1470">
        <v>19208.137106830771</v>
      </c>
      <c r="K22" s="897">
        <v>2383</v>
      </c>
    </row>
    <row r="23" spans="1:11" ht="12.75" customHeight="1" x14ac:dyDescent="0.2">
      <c r="A23" s="3" t="s">
        <v>660</v>
      </c>
      <c r="B23" s="1734">
        <v>1490.816039453</v>
      </c>
      <c r="C23" s="1011">
        <f t="shared" si="0"/>
        <v>11266.624968371183</v>
      </c>
      <c r="D23" s="1470">
        <v>6176.7960000000003</v>
      </c>
      <c r="E23" s="1240">
        <v>0</v>
      </c>
      <c r="F23" s="1240">
        <v>233.72399999999999</v>
      </c>
      <c r="G23" s="1240">
        <v>0</v>
      </c>
      <c r="H23" s="1240">
        <v>0</v>
      </c>
      <c r="I23" s="1241">
        <v>71.918216421131063</v>
      </c>
      <c r="J23" s="1470">
        <v>4784.186751950052</v>
      </c>
      <c r="K23" s="897">
        <v>557</v>
      </c>
    </row>
    <row r="24" spans="1:11" ht="12.75" customHeight="1" x14ac:dyDescent="0.2">
      <c r="A24" s="3" t="s">
        <v>1050</v>
      </c>
      <c r="B24" s="1734">
        <v>748.33731636699997</v>
      </c>
      <c r="C24" s="1011">
        <f t="shared" si="0"/>
        <v>5227.6282928277114</v>
      </c>
      <c r="D24" s="1470">
        <v>2424.1379999999999</v>
      </c>
      <c r="E24" s="1240">
        <v>0</v>
      </c>
      <c r="F24" s="1240">
        <v>83.775999999999996</v>
      </c>
      <c r="G24" s="1240">
        <v>0</v>
      </c>
      <c r="H24" s="1240">
        <v>0</v>
      </c>
      <c r="I24" s="1241">
        <v>16.621838598079396</v>
      </c>
      <c r="J24" s="1470">
        <v>2703.0924542296325</v>
      </c>
      <c r="K24" s="897">
        <v>287</v>
      </c>
    </row>
    <row r="25" spans="1:11" ht="12.75" customHeight="1" x14ac:dyDescent="0.2">
      <c r="A25" s="3" t="s">
        <v>564</v>
      </c>
      <c r="B25" s="1734">
        <v>7250.7379096641007</v>
      </c>
      <c r="C25" s="1011">
        <f t="shared" si="0"/>
        <v>37472.435420196336</v>
      </c>
      <c r="D25" s="1470">
        <v>23682.281999999999</v>
      </c>
      <c r="E25" s="1240">
        <v>0</v>
      </c>
      <c r="F25" s="1240">
        <v>2756.3130000000001</v>
      </c>
      <c r="G25" s="1240">
        <v>0</v>
      </c>
      <c r="H25" s="1240">
        <v>0</v>
      </c>
      <c r="I25" s="1241">
        <v>417.91217235783307</v>
      </c>
      <c r="J25" s="1470">
        <v>10615.928247838505</v>
      </c>
      <c r="K25" s="897">
        <v>2005</v>
      </c>
    </row>
    <row r="26" spans="1:11" ht="12.75" customHeight="1" x14ac:dyDescent="0.2">
      <c r="A26" s="3" t="s">
        <v>139</v>
      </c>
      <c r="B26" s="1734">
        <v>589.14748489249996</v>
      </c>
      <c r="C26" s="1011">
        <f t="shared" si="0"/>
        <v>3938.2924142414622</v>
      </c>
      <c r="D26" s="1470">
        <v>1778.7950000000001</v>
      </c>
      <c r="E26" s="1240">
        <v>0</v>
      </c>
      <c r="F26" s="1240">
        <v>62.305999999999997</v>
      </c>
      <c r="G26" s="1240">
        <v>0</v>
      </c>
      <c r="H26" s="1240">
        <v>0</v>
      </c>
      <c r="I26" s="1241">
        <v>2.7439161154832274</v>
      </c>
      <c r="J26" s="1470">
        <v>2094.4474981259791</v>
      </c>
      <c r="K26" s="897">
        <v>201</v>
      </c>
    </row>
    <row r="27" spans="1:11" ht="12.75" customHeight="1" x14ac:dyDescent="0.2">
      <c r="A27" s="3" t="s">
        <v>62</v>
      </c>
      <c r="B27" s="1734">
        <v>20056.492107883001</v>
      </c>
      <c r="C27" s="1011">
        <f t="shared" si="0"/>
        <v>102514.49291725358</v>
      </c>
      <c r="D27" s="1470">
        <v>55021.470999999998</v>
      </c>
      <c r="E27" s="1240">
        <v>0</v>
      </c>
      <c r="F27" s="1240">
        <v>8215.5480000000007</v>
      </c>
      <c r="G27" s="1240">
        <v>0</v>
      </c>
      <c r="H27" s="1240">
        <v>0</v>
      </c>
      <c r="I27" s="1241">
        <v>892.1735501233801</v>
      </c>
      <c r="J27" s="1470">
        <v>38385.300367130199</v>
      </c>
      <c r="K27" s="897">
        <v>4488</v>
      </c>
    </row>
    <row r="28" spans="1:11" ht="12.75" customHeight="1" x14ac:dyDescent="0.2">
      <c r="A28" s="3" t="s">
        <v>565</v>
      </c>
      <c r="B28" s="1734">
        <v>2181.0090226596999</v>
      </c>
      <c r="C28" s="1011">
        <f t="shared" si="0"/>
        <v>13598.634505026277</v>
      </c>
      <c r="D28" s="1470">
        <v>7693.5510000000004</v>
      </c>
      <c r="E28" s="1240">
        <v>0</v>
      </c>
      <c r="F28" s="1240">
        <v>553.97900000000004</v>
      </c>
      <c r="G28" s="1240">
        <v>0</v>
      </c>
      <c r="H28" s="1240">
        <v>0</v>
      </c>
      <c r="I28" s="1241">
        <v>142.64631822246139</v>
      </c>
      <c r="J28" s="1470">
        <v>5208.4581868038149</v>
      </c>
      <c r="K28" s="897">
        <v>724</v>
      </c>
    </row>
    <row r="29" spans="1:11" ht="12.75" customHeight="1" x14ac:dyDescent="0.2">
      <c r="A29" s="3" t="s">
        <v>1051</v>
      </c>
      <c r="B29" s="1734">
        <v>7266.1719615944012</v>
      </c>
      <c r="C29" s="1011">
        <f t="shared" si="0"/>
        <v>37064.541193716141</v>
      </c>
      <c r="D29" s="1470">
        <v>20129.695</v>
      </c>
      <c r="E29" s="1240">
        <v>0</v>
      </c>
      <c r="F29" s="1240">
        <v>2388.1959999999999</v>
      </c>
      <c r="G29" s="1240">
        <v>0</v>
      </c>
      <c r="H29" s="1240">
        <v>35.988199999999999</v>
      </c>
      <c r="I29" s="1241">
        <v>484.96546757105335</v>
      </c>
      <c r="J29" s="1470">
        <v>14025.696526145086</v>
      </c>
      <c r="K29" s="897">
        <v>1977</v>
      </c>
    </row>
    <row r="30" spans="1:11" ht="12.75" customHeight="1" x14ac:dyDescent="0.2">
      <c r="A30" s="3" t="s">
        <v>1052</v>
      </c>
      <c r="B30" s="1734">
        <v>1275.4887850987</v>
      </c>
      <c r="C30" s="1011">
        <f t="shared" si="0"/>
        <v>13179.764411519365</v>
      </c>
      <c r="D30" s="1470">
        <v>5923.2569999999996</v>
      </c>
      <c r="E30" s="1240">
        <v>0</v>
      </c>
      <c r="F30" s="1240">
        <v>428.709</v>
      </c>
      <c r="G30" s="1240">
        <v>0</v>
      </c>
      <c r="H30" s="1240">
        <v>0</v>
      </c>
      <c r="I30" s="1241">
        <v>184.84523791370881</v>
      </c>
      <c r="J30" s="1470">
        <v>6642.9531736056579</v>
      </c>
      <c r="K30" s="897">
        <v>579</v>
      </c>
    </row>
    <row r="31" spans="1:11" ht="12.75" customHeight="1" x14ac:dyDescent="0.2">
      <c r="A31" s="3" t="s">
        <v>143</v>
      </c>
      <c r="B31" s="1734">
        <v>2298.5535331310002</v>
      </c>
      <c r="C31" s="1011">
        <f t="shared" si="0"/>
        <v>17138.870508275548</v>
      </c>
      <c r="D31" s="1470">
        <v>8912.0049999999992</v>
      </c>
      <c r="E31" s="1240">
        <v>0</v>
      </c>
      <c r="F31" s="1240">
        <v>512.60799999999995</v>
      </c>
      <c r="G31" s="1240">
        <v>0</v>
      </c>
      <c r="H31" s="1240">
        <v>0</v>
      </c>
      <c r="I31" s="1241">
        <v>59.666357967346201</v>
      </c>
      <c r="J31" s="1470">
        <v>7654.5911503082043</v>
      </c>
      <c r="K31" s="897">
        <v>766</v>
      </c>
    </row>
    <row r="32" spans="1:11" ht="12.75" customHeight="1" x14ac:dyDescent="0.2">
      <c r="A32" s="3" t="s">
        <v>442</v>
      </c>
      <c r="B32" s="1734">
        <v>838.63862951300007</v>
      </c>
      <c r="C32" s="1011">
        <f t="shared" si="0"/>
        <v>4302.5005951294006</v>
      </c>
      <c r="D32" s="1470">
        <v>2551.9140000000002</v>
      </c>
      <c r="E32" s="1240">
        <v>0</v>
      </c>
      <c r="F32" s="1240">
        <v>120.751</v>
      </c>
      <c r="G32" s="1240">
        <v>0</v>
      </c>
      <c r="H32" s="1240">
        <v>0</v>
      </c>
      <c r="I32" s="1241">
        <v>23.69269365277313</v>
      </c>
      <c r="J32" s="1470">
        <v>1606.1429014766275</v>
      </c>
      <c r="K32" s="897">
        <v>248</v>
      </c>
    </row>
    <row r="33" spans="1:11" ht="12.75" customHeight="1" x14ac:dyDescent="0.2">
      <c r="A33" s="3" t="s">
        <v>72</v>
      </c>
      <c r="B33" s="1734">
        <v>1461.1933154648</v>
      </c>
      <c r="C33" s="1011">
        <f t="shared" si="0"/>
        <v>12976.47097798313</v>
      </c>
      <c r="D33" s="1470">
        <v>7507.1279999999997</v>
      </c>
      <c r="E33" s="1240">
        <v>0</v>
      </c>
      <c r="F33" s="1240">
        <v>235.13200000000001</v>
      </c>
      <c r="G33" s="1240">
        <v>0</v>
      </c>
      <c r="H33" s="1240">
        <v>0</v>
      </c>
      <c r="I33" s="1241">
        <v>31.414300024327513</v>
      </c>
      <c r="J33" s="1470">
        <v>5202.7966779588032</v>
      </c>
      <c r="K33" s="897">
        <v>569</v>
      </c>
    </row>
    <row r="34" spans="1:11" ht="12.75" customHeight="1" x14ac:dyDescent="0.2">
      <c r="A34" s="3" t="s">
        <v>615</v>
      </c>
      <c r="B34" s="1734">
        <v>745.40076098530005</v>
      </c>
      <c r="C34" s="1011">
        <f t="shared" si="0"/>
        <v>4700.8324122655285</v>
      </c>
      <c r="D34" s="1470">
        <v>2199.9259999999999</v>
      </c>
      <c r="E34" s="1240">
        <v>0</v>
      </c>
      <c r="F34" s="1240">
        <v>57.984999999999999</v>
      </c>
      <c r="G34" s="1240">
        <v>0</v>
      </c>
      <c r="H34" s="1240">
        <v>0</v>
      </c>
      <c r="I34" s="1241">
        <v>19.639594856473582</v>
      </c>
      <c r="J34" s="1470">
        <v>2423.2818174090544</v>
      </c>
      <c r="K34" s="897">
        <v>277</v>
      </c>
    </row>
    <row r="35" spans="1:11" ht="12.75" customHeight="1" x14ac:dyDescent="0.2">
      <c r="A35" s="3" t="s">
        <v>73</v>
      </c>
      <c r="B35" s="1734">
        <v>1420.4483900110001</v>
      </c>
      <c r="C35" s="1011">
        <f t="shared" si="0"/>
        <v>4366.9252772672799</v>
      </c>
      <c r="D35" s="1470">
        <v>2068.44</v>
      </c>
      <c r="E35" s="1240">
        <v>0</v>
      </c>
      <c r="F35" s="1240">
        <v>168.38900000000001</v>
      </c>
      <c r="G35" s="1240">
        <v>0</v>
      </c>
      <c r="H35" s="1240">
        <v>0</v>
      </c>
      <c r="I35" s="1241">
        <v>24.590689798182602</v>
      </c>
      <c r="J35" s="1470">
        <v>2105.505587469097</v>
      </c>
      <c r="K35" s="897">
        <v>284</v>
      </c>
    </row>
    <row r="36" spans="1:11" ht="12.75" customHeight="1" x14ac:dyDescent="0.2">
      <c r="A36" s="3" t="s">
        <v>1053</v>
      </c>
      <c r="B36" s="1734">
        <v>1410.6593812956</v>
      </c>
      <c r="C36" s="1011">
        <f t="shared" si="0"/>
        <v>12755.279073679018</v>
      </c>
      <c r="D36" s="1470">
        <v>7276.3680000000004</v>
      </c>
      <c r="E36" s="1240">
        <v>0</v>
      </c>
      <c r="F36" s="1240">
        <v>285.10000000000002</v>
      </c>
      <c r="G36" s="1240">
        <v>0</v>
      </c>
      <c r="H36" s="1240">
        <v>0</v>
      </c>
      <c r="I36" s="1241">
        <v>15.86169654690848</v>
      </c>
      <c r="J36" s="1470">
        <v>5177.9493771321086</v>
      </c>
      <c r="K36" s="897">
        <v>535</v>
      </c>
    </row>
    <row r="37" spans="1:11" ht="12.75" customHeight="1" x14ac:dyDescent="0.2">
      <c r="A37" s="3" t="s">
        <v>260</v>
      </c>
      <c r="B37" s="1734">
        <v>1071.2389536581002</v>
      </c>
      <c r="C37" s="1011">
        <f t="shared" si="0"/>
        <v>7111.0202630434869</v>
      </c>
      <c r="D37" s="1470">
        <v>4521.7169999999996</v>
      </c>
      <c r="E37" s="1240">
        <v>0</v>
      </c>
      <c r="F37" s="1240">
        <v>326.18200000000002</v>
      </c>
      <c r="G37" s="1240">
        <v>0</v>
      </c>
      <c r="H37" s="1240">
        <v>0</v>
      </c>
      <c r="I37" s="1241">
        <v>41.532083791407068</v>
      </c>
      <c r="J37" s="1470">
        <v>2221.5891792520811</v>
      </c>
      <c r="K37" s="897">
        <v>359</v>
      </c>
    </row>
    <row r="38" spans="1:11" ht="12.75" customHeight="1" x14ac:dyDescent="0.2">
      <c r="A38" s="3" t="s">
        <v>1054</v>
      </c>
      <c r="B38" s="1734">
        <v>2159.1918998746</v>
      </c>
      <c r="C38" s="1011">
        <f t="shared" si="0"/>
        <v>18071.604567686241</v>
      </c>
      <c r="D38" s="1470">
        <v>10056.878000000001</v>
      </c>
      <c r="E38" s="1240">
        <v>0</v>
      </c>
      <c r="F38" s="1240">
        <v>336.74400000000003</v>
      </c>
      <c r="G38" s="1240">
        <v>0</v>
      </c>
      <c r="H38" s="1240">
        <v>0</v>
      </c>
      <c r="I38" s="1241">
        <v>129.97231609084903</v>
      </c>
      <c r="J38" s="1470">
        <v>7548.0102515953895</v>
      </c>
      <c r="K38" s="897">
        <v>798</v>
      </c>
    </row>
    <row r="39" spans="1:11" ht="12.75" customHeight="1" x14ac:dyDescent="0.2">
      <c r="A39" s="3" t="s">
        <v>78</v>
      </c>
      <c r="B39" s="1734">
        <v>8479.3213574234996</v>
      </c>
      <c r="C39" s="1011">
        <f t="shared" si="0"/>
        <v>42037.640674889321</v>
      </c>
      <c r="D39" s="1470">
        <v>22940.541000000001</v>
      </c>
      <c r="E39" s="1240">
        <v>0</v>
      </c>
      <c r="F39" s="1240">
        <v>2531.3739999999998</v>
      </c>
      <c r="G39" s="1240">
        <v>0</v>
      </c>
      <c r="H39" s="1240">
        <v>0</v>
      </c>
      <c r="I39" s="1241">
        <v>558.31352531425762</v>
      </c>
      <c r="J39" s="1470">
        <v>16007.412149575059</v>
      </c>
      <c r="K39" s="897">
        <v>1810</v>
      </c>
    </row>
    <row r="40" spans="1:11" ht="12.75" customHeight="1" x14ac:dyDescent="0.2">
      <c r="A40" s="3" t="s">
        <v>1055</v>
      </c>
      <c r="B40" s="1734">
        <v>1449.8554771486001</v>
      </c>
      <c r="C40" s="1011">
        <f t="shared" si="0"/>
        <v>8904.9006676233112</v>
      </c>
      <c r="D40" s="1470">
        <v>5093.5190000000002</v>
      </c>
      <c r="E40" s="1240">
        <v>0</v>
      </c>
      <c r="F40" s="1240">
        <v>191.571</v>
      </c>
      <c r="G40" s="1240">
        <v>0</v>
      </c>
      <c r="H40" s="1240">
        <v>0</v>
      </c>
      <c r="I40" s="1241">
        <v>221.48245876321519</v>
      </c>
      <c r="J40" s="1470">
        <v>3398.3282088600949</v>
      </c>
      <c r="K40" s="897">
        <v>424</v>
      </c>
    </row>
    <row r="41" spans="1:11" ht="12.75" customHeight="1" x14ac:dyDescent="0.2">
      <c r="A41" s="3" t="s">
        <v>1056</v>
      </c>
      <c r="B41" s="1734">
        <v>643.34856853580004</v>
      </c>
      <c r="C41" s="1011">
        <f t="shared" si="0"/>
        <v>3546.7649521144549</v>
      </c>
      <c r="D41" s="1470">
        <v>1710.7080000000001</v>
      </c>
      <c r="E41" s="1240">
        <v>0</v>
      </c>
      <c r="F41" s="1240">
        <v>164.12100000000001</v>
      </c>
      <c r="G41" s="1240">
        <v>0</v>
      </c>
      <c r="H41" s="1240">
        <v>0</v>
      </c>
      <c r="I41" s="1241">
        <v>6.0103952162366205</v>
      </c>
      <c r="J41" s="1470">
        <v>1665.9255568982178</v>
      </c>
      <c r="K41" s="897">
        <v>159</v>
      </c>
    </row>
    <row r="42" spans="1:11" ht="12.75" customHeight="1" x14ac:dyDescent="0.2">
      <c r="A42" s="3" t="s">
        <v>80</v>
      </c>
      <c r="B42" s="1734">
        <v>24718.133660190004</v>
      </c>
      <c r="C42" s="1011">
        <f t="shared" si="0"/>
        <v>121368.31533130514</v>
      </c>
      <c r="D42" s="1470">
        <v>70818.691999999995</v>
      </c>
      <c r="E42" s="1240">
        <v>0</v>
      </c>
      <c r="F42" s="1240">
        <v>13222.906000000001</v>
      </c>
      <c r="G42" s="1240">
        <v>0</v>
      </c>
      <c r="H42" s="1240">
        <v>718.11595</v>
      </c>
      <c r="I42" s="1241">
        <v>1146.2871042966246</v>
      </c>
      <c r="J42" s="1470">
        <v>35462.314277008518</v>
      </c>
      <c r="K42" s="897">
        <v>6210</v>
      </c>
    </row>
    <row r="43" spans="1:11" ht="12.75" customHeight="1" x14ac:dyDescent="0.2">
      <c r="A43" s="3" t="s">
        <v>574</v>
      </c>
      <c r="B43" s="1734">
        <v>877.76581619609999</v>
      </c>
      <c r="C43" s="1011">
        <f t="shared" si="0"/>
        <v>5023.3231254390248</v>
      </c>
      <c r="D43" s="1470">
        <v>2857.0010000000002</v>
      </c>
      <c r="E43" s="1240">
        <v>0</v>
      </c>
      <c r="F43" s="1240">
        <v>88.152000000000001</v>
      </c>
      <c r="G43" s="1240">
        <v>0</v>
      </c>
      <c r="H43" s="1240">
        <v>0</v>
      </c>
      <c r="I43" s="1241">
        <v>66.719057416068992</v>
      </c>
      <c r="J43" s="1470">
        <v>2011.4510680229555</v>
      </c>
      <c r="K43" s="897">
        <v>324</v>
      </c>
    </row>
    <row r="44" spans="1:11" ht="12.75" customHeight="1" x14ac:dyDescent="0.2">
      <c r="A44" s="3" t="s">
        <v>621</v>
      </c>
      <c r="B44" s="1734">
        <v>706.96316318930008</v>
      </c>
      <c r="C44" s="1011">
        <f t="shared" si="0"/>
        <v>4670.7654739206464</v>
      </c>
      <c r="D44" s="1470">
        <v>2036.6379999999999</v>
      </c>
      <c r="E44" s="1240">
        <v>0</v>
      </c>
      <c r="F44" s="1240">
        <v>90.081000000000003</v>
      </c>
      <c r="G44" s="1240">
        <v>0</v>
      </c>
      <c r="H44" s="1240">
        <v>0</v>
      </c>
      <c r="I44" s="1241">
        <v>19.9454000951574</v>
      </c>
      <c r="J44" s="1470">
        <v>2524.1010738254886</v>
      </c>
      <c r="K44" s="897">
        <v>260</v>
      </c>
    </row>
    <row r="45" spans="1:11" ht="12.75" customHeight="1" x14ac:dyDescent="0.2">
      <c r="A45" s="3" t="s">
        <v>82</v>
      </c>
      <c r="B45" s="1734">
        <v>2506.973675579</v>
      </c>
      <c r="C45" s="1011">
        <f t="shared" si="0"/>
        <v>19274.282906502267</v>
      </c>
      <c r="D45" s="1470">
        <v>11789.1</v>
      </c>
      <c r="E45" s="1240">
        <v>0</v>
      </c>
      <c r="F45" s="1240">
        <v>660.57299999999998</v>
      </c>
      <c r="G45" s="1240">
        <v>0</v>
      </c>
      <c r="H45" s="1240">
        <v>0</v>
      </c>
      <c r="I45" s="1241">
        <v>32.371064420685677</v>
      </c>
      <c r="J45" s="1470">
        <v>6792.2388420815805</v>
      </c>
      <c r="K45" s="897">
        <v>816</v>
      </c>
    </row>
    <row r="46" spans="1:11" ht="12.75" customHeight="1" x14ac:dyDescent="0.2">
      <c r="A46" s="3" t="s">
        <v>1057</v>
      </c>
      <c r="B46" s="1734">
        <v>1209.9384458249999</v>
      </c>
      <c r="C46" s="1011">
        <f t="shared" si="0"/>
        <v>7246.303374169167</v>
      </c>
      <c r="D46" s="1470">
        <v>4243.8959999999997</v>
      </c>
      <c r="E46" s="1240">
        <v>0</v>
      </c>
      <c r="F46" s="1240">
        <v>69.372</v>
      </c>
      <c r="G46" s="1240">
        <v>0</v>
      </c>
      <c r="H46" s="1240">
        <v>0</v>
      </c>
      <c r="I46" s="1241">
        <v>40.970144626670056</v>
      </c>
      <c r="J46" s="1470">
        <v>2892.0652295424966</v>
      </c>
      <c r="K46" s="897">
        <v>350</v>
      </c>
    </row>
    <row r="47" spans="1:11" ht="12.75" customHeight="1" x14ac:dyDescent="0.2">
      <c r="A47" s="3" t="s">
        <v>1058</v>
      </c>
      <c r="B47" s="1734">
        <v>488.51061987669999</v>
      </c>
      <c r="C47" s="1011">
        <f t="shared" si="0"/>
        <v>2285.3503834975681</v>
      </c>
      <c r="D47" s="1470">
        <v>1189.4939999999999</v>
      </c>
      <c r="E47" s="1240">
        <v>0</v>
      </c>
      <c r="F47" s="1240">
        <v>52.19</v>
      </c>
      <c r="G47" s="1240">
        <v>0</v>
      </c>
      <c r="H47" s="1240">
        <v>0</v>
      </c>
      <c r="I47" s="1241">
        <v>0.57879718260967494</v>
      </c>
      <c r="J47" s="1470">
        <v>1043.0875863149586</v>
      </c>
      <c r="K47" s="897">
        <v>119</v>
      </c>
    </row>
    <row r="48" spans="1:11" ht="12.75" customHeight="1" x14ac:dyDescent="0.2">
      <c r="A48" s="3" t="s">
        <v>154</v>
      </c>
      <c r="B48" s="1734">
        <v>952.5599283936001</v>
      </c>
      <c r="C48" s="1011">
        <f t="shared" si="0"/>
        <v>6618.9072168339162</v>
      </c>
      <c r="D48" s="1470">
        <v>2985.078</v>
      </c>
      <c r="E48" s="1240">
        <v>0</v>
      </c>
      <c r="F48" s="1240">
        <v>186.39599999999999</v>
      </c>
      <c r="G48" s="1240">
        <v>0</v>
      </c>
      <c r="H48" s="1240">
        <v>0</v>
      </c>
      <c r="I48" s="1241">
        <v>20.927599365337393</v>
      </c>
      <c r="J48" s="1470">
        <v>3426.5056174685787</v>
      </c>
      <c r="K48" s="897">
        <v>311</v>
      </c>
    </row>
    <row r="49" spans="1:11" ht="12.75" customHeight="1" x14ac:dyDescent="0.2">
      <c r="A49" s="3" t="s">
        <v>1059</v>
      </c>
      <c r="B49" s="1734">
        <v>3735.6285099772003</v>
      </c>
      <c r="C49" s="1011">
        <f t="shared" si="0"/>
        <v>28918.40130684599</v>
      </c>
      <c r="D49" s="1470">
        <v>17224.076000000001</v>
      </c>
      <c r="E49" s="1240">
        <v>0</v>
      </c>
      <c r="F49" s="1240">
        <v>960.35900000000004</v>
      </c>
      <c r="G49" s="1240">
        <v>0</v>
      </c>
      <c r="H49" s="1240">
        <v>0</v>
      </c>
      <c r="I49" s="1241">
        <v>131.95472377112932</v>
      </c>
      <c r="J49" s="1470">
        <v>10602.011583074856</v>
      </c>
      <c r="K49" s="897">
        <v>1415</v>
      </c>
    </row>
    <row r="50" spans="1:11" ht="12.75" customHeight="1" x14ac:dyDescent="0.2">
      <c r="A50" s="3" t="s">
        <v>915</v>
      </c>
      <c r="B50" s="1734">
        <v>1085.2749021738</v>
      </c>
      <c r="C50" s="1011">
        <f t="shared" si="0"/>
        <v>8130.7382607122381</v>
      </c>
      <c r="D50" s="1470">
        <v>5438.4229999999998</v>
      </c>
      <c r="E50" s="1240">
        <v>0</v>
      </c>
      <c r="F50" s="1240">
        <v>161.858</v>
      </c>
      <c r="G50" s="1240">
        <v>0</v>
      </c>
      <c r="H50" s="1240">
        <v>0</v>
      </c>
      <c r="I50" s="1241">
        <v>17.236408393360328</v>
      </c>
      <c r="J50" s="1470">
        <v>2513.220852318877</v>
      </c>
      <c r="K50" s="897">
        <v>361</v>
      </c>
    </row>
    <row r="51" spans="1:11" ht="12.75" customHeight="1" x14ac:dyDescent="0.2">
      <c r="A51" s="3" t="s">
        <v>84</v>
      </c>
      <c r="B51" s="1734">
        <v>47751.106347360001</v>
      </c>
      <c r="C51" s="1011">
        <f t="shared" si="0"/>
        <v>399482.24583970394</v>
      </c>
      <c r="D51" s="1470">
        <v>157062.834</v>
      </c>
      <c r="E51" s="1240">
        <v>12287.56165</v>
      </c>
      <c r="F51" s="1240">
        <v>20008.21</v>
      </c>
      <c r="G51" s="1240">
        <v>0</v>
      </c>
      <c r="H51" s="1240">
        <v>27085.967639999999</v>
      </c>
      <c r="I51" s="1241">
        <v>3332.7479640994411</v>
      </c>
      <c r="J51" s="1470">
        <v>179704.92458560452</v>
      </c>
      <c r="K51" s="897">
        <v>15058</v>
      </c>
    </row>
    <row r="52" spans="1:11" ht="12.75" customHeight="1" x14ac:dyDescent="0.2">
      <c r="A52" s="3" t="s">
        <v>471</v>
      </c>
      <c r="B52" s="1734">
        <v>9781.9573027660008</v>
      </c>
      <c r="C52" s="1011">
        <f t="shared" si="0"/>
        <v>58433.140098846765</v>
      </c>
      <c r="D52" s="1470">
        <v>32279.196</v>
      </c>
      <c r="E52" s="1240">
        <v>0</v>
      </c>
      <c r="F52" s="1240">
        <v>3946.8409999999999</v>
      </c>
      <c r="G52" s="1240">
        <v>0</v>
      </c>
      <c r="H52" s="1240">
        <v>0</v>
      </c>
      <c r="I52" s="1241">
        <v>742.7860308335936</v>
      </c>
      <c r="J52" s="1470">
        <v>21464.31706801317</v>
      </c>
      <c r="K52" s="897">
        <v>2890</v>
      </c>
    </row>
    <row r="53" spans="1:11" ht="12.75" customHeight="1" x14ac:dyDescent="0.2">
      <c r="A53" s="3" t="s">
        <v>85</v>
      </c>
      <c r="B53" s="1734">
        <v>20869.606402623001</v>
      </c>
      <c r="C53" s="1011">
        <f t="shared" si="0"/>
        <v>90975.460783074683</v>
      </c>
      <c r="D53" s="1470">
        <v>45315.156999999999</v>
      </c>
      <c r="E53" s="1240">
        <v>0</v>
      </c>
      <c r="F53" s="1240">
        <v>6285.9139999999998</v>
      </c>
      <c r="G53" s="1240">
        <v>0</v>
      </c>
      <c r="H53" s="1240">
        <v>0</v>
      </c>
      <c r="I53" s="1241">
        <v>1387.1133026182795</v>
      </c>
      <c r="J53" s="1470">
        <v>37987.276480456407</v>
      </c>
      <c r="K53" s="897">
        <v>3857</v>
      </c>
    </row>
    <row r="54" spans="1:11" ht="12.75" customHeight="1" x14ac:dyDescent="0.2">
      <c r="A54" s="3" t="s">
        <v>157</v>
      </c>
      <c r="B54" s="1734">
        <v>6454.4988216369993</v>
      </c>
      <c r="C54" s="1011">
        <f t="shared" si="0"/>
        <v>40144.614032030047</v>
      </c>
      <c r="D54" s="1470">
        <v>23250.137999999999</v>
      </c>
      <c r="E54" s="1240">
        <v>0</v>
      </c>
      <c r="F54" s="1240">
        <v>6443.0410000000002</v>
      </c>
      <c r="G54" s="1240">
        <v>0</v>
      </c>
      <c r="H54" s="1240">
        <v>0</v>
      </c>
      <c r="I54" s="1241">
        <v>862.47944571031621</v>
      </c>
      <c r="J54" s="1470">
        <v>9588.9555863197347</v>
      </c>
      <c r="K54" s="897">
        <v>1435</v>
      </c>
    </row>
    <row r="55" spans="1:11" ht="12.75" customHeight="1" x14ac:dyDescent="0.2">
      <c r="A55" s="3" t="s">
        <v>583</v>
      </c>
      <c r="B55" s="1734">
        <v>331.02634158199999</v>
      </c>
      <c r="C55" s="1011">
        <f t="shared" si="0"/>
        <v>5220.9397912394379</v>
      </c>
      <c r="D55" s="1470">
        <v>1719.7529999999999</v>
      </c>
      <c r="E55" s="1240">
        <v>0</v>
      </c>
      <c r="F55" s="1240">
        <v>22.759</v>
      </c>
      <c r="G55" s="1240">
        <v>0</v>
      </c>
      <c r="H55" s="1240">
        <v>1244.75497</v>
      </c>
      <c r="I55" s="1241">
        <v>48.801109009735022</v>
      </c>
      <c r="J55" s="1470">
        <v>2184.8717122297026</v>
      </c>
      <c r="K55" s="897">
        <v>156</v>
      </c>
    </row>
    <row r="56" spans="1:11" ht="12.75" customHeight="1" x14ac:dyDescent="0.2">
      <c r="A56" s="3" t="s">
        <v>1060</v>
      </c>
      <c r="B56" s="1734">
        <v>3497.8498019321</v>
      </c>
      <c r="C56" s="1011">
        <f t="shared" si="0"/>
        <v>26899.619839544128</v>
      </c>
      <c r="D56" s="1470">
        <v>17467.169000000002</v>
      </c>
      <c r="E56" s="1240">
        <v>0</v>
      </c>
      <c r="F56" s="1240">
        <v>1551.5239999999999</v>
      </c>
      <c r="G56" s="1240">
        <v>0</v>
      </c>
      <c r="H56" s="1240">
        <v>0</v>
      </c>
      <c r="I56" s="1241">
        <v>141.08868178277058</v>
      </c>
      <c r="J56" s="1470">
        <v>7739.8381577613536</v>
      </c>
      <c r="K56" s="897">
        <v>1088</v>
      </c>
    </row>
    <row r="57" spans="1:11" ht="12.75" customHeight="1" x14ac:dyDescent="0.2">
      <c r="A57" s="3" t="s">
        <v>158</v>
      </c>
      <c r="B57" s="1734">
        <v>2895.1507828412</v>
      </c>
      <c r="C57" s="1011">
        <f t="shared" si="0"/>
        <v>17901.551239613746</v>
      </c>
      <c r="D57" s="1470">
        <v>9803.0480000000007</v>
      </c>
      <c r="E57" s="1240">
        <v>0</v>
      </c>
      <c r="F57" s="1240">
        <v>920.07899999999995</v>
      </c>
      <c r="G57" s="1240">
        <v>0</v>
      </c>
      <c r="H57" s="1240">
        <v>0</v>
      </c>
      <c r="I57" s="1241">
        <v>17.421045151555195</v>
      </c>
      <c r="J57" s="1470">
        <v>7161.0031944621905</v>
      </c>
      <c r="K57" s="897">
        <v>917</v>
      </c>
    </row>
    <row r="58" spans="1:11" ht="12.75" customHeight="1" x14ac:dyDescent="0.2">
      <c r="A58" s="3" t="s">
        <v>88</v>
      </c>
      <c r="B58" s="1734">
        <v>3464.1590637850995</v>
      </c>
      <c r="C58" s="1011">
        <f t="shared" si="0"/>
        <v>23052.963201788618</v>
      </c>
      <c r="D58" s="1470">
        <v>12824.432000000001</v>
      </c>
      <c r="E58" s="1240">
        <v>0</v>
      </c>
      <c r="F58" s="1240">
        <v>763.72900000000004</v>
      </c>
      <c r="G58" s="1240">
        <v>0</v>
      </c>
      <c r="H58" s="1240">
        <v>0</v>
      </c>
      <c r="I58" s="1241">
        <v>124.15212813407013</v>
      </c>
      <c r="J58" s="1470">
        <v>9340.6500736545495</v>
      </c>
      <c r="K58" s="897">
        <v>1588</v>
      </c>
    </row>
    <row r="59" spans="1:11" ht="12.75" customHeight="1" x14ac:dyDescent="0.2">
      <c r="A59" s="3" t="s">
        <v>547</v>
      </c>
      <c r="B59" s="1734">
        <v>739.581167338</v>
      </c>
      <c r="C59" s="1011">
        <f t="shared" si="0"/>
        <v>5264.2247758182257</v>
      </c>
      <c r="D59" s="1470">
        <v>2674.902</v>
      </c>
      <c r="E59" s="1240">
        <v>0</v>
      </c>
      <c r="F59" s="1240">
        <v>180.209</v>
      </c>
      <c r="G59" s="1240">
        <v>0</v>
      </c>
      <c r="H59" s="1240">
        <v>0</v>
      </c>
      <c r="I59" s="1241">
        <v>140.02741181185132</v>
      </c>
      <c r="J59" s="1470">
        <v>2269.086364006374</v>
      </c>
      <c r="K59" s="897">
        <v>304</v>
      </c>
    </row>
    <row r="60" spans="1:11" ht="12.75" customHeight="1" x14ac:dyDescent="0.2">
      <c r="A60" s="3" t="s">
        <v>159</v>
      </c>
      <c r="B60" s="1734">
        <v>4825.8802025397999</v>
      </c>
      <c r="C60" s="1011">
        <f t="shared" si="0"/>
        <v>21458.308681711937</v>
      </c>
      <c r="D60" s="1470">
        <v>10120.618</v>
      </c>
      <c r="E60" s="1240">
        <v>0</v>
      </c>
      <c r="F60" s="1240">
        <v>1459.2750000000001</v>
      </c>
      <c r="G60" s="1240">
        <v>0</v>
      </c>
      <c r="H60" s="1240">
        <v>0</v>
      </c>
      <c r="I60" s="1241">
        <v>273.89346665242687</v>
      </c>
      <c r="J60" s="1470">
        <v>9604.5222150595091</v>
      </c>
      <c r="K60" s="897">
        <v>844</v>
      </c>
    </row>
    <row r="61" spans="1:11" ht="12.75" customHeight="1" x14ac:dyDescent="0.2">
      <c r="A61" s="3" t="s">
        <v>672</v>
      </c>
      <c r="B61" s="1734">
        <v>1148.4355870228001</v>
      </c>
      <c r="C61" s="1011">
        <f t="shared" si="0"/>
        <v>8618.4977510061417</v>
      </c>
      <c r="D61" s="1470">
        <v>4166.5280000000002</v>
      </c>
      <c r="E61" s="1240">
        <v>0</v>
      </c>
      <c r="F61" s="1240">
        <v>149.72900000000001</v>
      </c>
      <c r="G61" s="1240">
        <v>0</v>
      </c>
      <c r="H61" s="1240">
        <v>0</v>
      </c>
      <c r="I61" s="1241">
        <v>43.423710103506707</v>
      </c>
      <c r="J61" s="1470">
        <v>4258.8170409026343</v>
      </c>
      <c r="K61" s="897">
        <v>485</v>
      </c>
    </row>
    <row r="62" spans="1:11" ht="12.75" customHeight="1" x14ac:dyDescent="0.2">
      <c r="A62" s="3" t="s">
        <v>585</v>
      </c>
      <c r="B62" s="1734">
        <v>1322.5252956789</v>
      </c>
      <c r="C62" s="1011">
        <f t="shared" si="0"/>
        <v>7096.524959800915</v>
      </c>
      <c r="D62" s="1470">
        <v>4274.567</v>
      </c>
      <c r="E62" s="1240">
        <v>0</v>
      </c>
      <c r="F62" s="1240">
        <v>180.17500000000001</v>
      </c>
      <c r="G62" s="1240">
        <v>0</v>
      </c>
      <c r="H62" s="1240">
        <v>0</v>
      </c>
      <c r="I62" s="1241">
        <v>62.871333179087166</v>
      </c>
      <c r="J62" s="1470">
        <v>2578.911626621828</v>
      </c>
      <c r="K62" s="897">
        <v>405</v>
      </c>
    </row>
    <row r="63" spans="1:11" ht="12.75" customHeight="1" x14ac:dyDescent="0.2">
      <c r="A63" s="3" t="s">
        <v>2096</v>
      </c>
      <c r="B63" s="1734">
        <v>1595.5965253465999</v>
      </c>
      <c r="C63" s="1011">
        <f t="shared" si="0"/>
        <v>12181.401198695607</v>
      </c>
      <c r="D63" s="1470">
        <v>5078.6710000000003</v>
      </c>
      <c r="E63" s="1240">
        <v>0</v>
      </c>
      <c r="F63" s="1240">
        <v>372.428</v>
      </c>
      <c r="G63" s="1240">
        <v>0</v>
      </c>
      <c r="H63" s="1240">
        <v>0</v>
      </c>
      <c r="I63" s="1241">
        <v>78.546620664943646</v>
      </c>
      <c r="J63" s="1470">
        <v>6651.7555780306639</v>
      </c>
      <c r="K63" s="897">
        <v>685</v>
      </c>
    </row>
    <row r="64" spans="1:11" ht="12.75" customHeight="1" x14ac:dyDescent="0.2">
      <c r="A64" s="3" t="s">
        <v>92</v>
      </c>
      <c r="B64" s="1734">
        <v>1211.5903225288998</v>
      </c>
      <c r="C64" s="1011">
        <f t="shared" si="0"/>
        <v>11284.478595142529</v>
      </c>
      <c r="D64" s="1470">
        <v>5718.13</v>
      </c>
      <c r="E64" s="1240">
        <v>0</v>
      </c>
      <c r="F64" s="1240">
        <v>243.952</v>
      </c>
      <c r="G64" s="1240">
        <v>0</v>
      </c>
      <c r="H64" s="1240">
        <v>0</v>
      </c>
      <c r="I64" s="1241">
        <v>120.3974248016724</v>
      </c>
      <c r="J64" s="1470">
        <v>5201.9991703408577</v>
      </c>
      <c r="K64" s="897">
        <v>576</v>
      </c>
    </row>
    <row r="65" spans="1:11" ht="12.75" customHeight="1" x14ac:dyDescent="0.2">
      <c r="A65" s="3" t="s">
        <v>93</v>
      </c>
      <c r="B65" s="1734">
        <v>1136.6054429347</v>
      </c>
      <c r="C65" s="1011">
        <f t="shared" si="0"/>
        <v>9502.9200899493298</v>
      </c>
      <c r="D65" s="1470">
        <v>5482.5479999999998</v>
      </c>
      <c r="E65" s="1240">
        <v>0</v>
      </c>
      <c r="F65" s="1240">
        <v>198.44499999999999</v>
      </c>
      <c r="G65" s="1240">
        <v>0</v>
      </c>
      <c r="H65" s="1240">
        <v>0</v>
      </c>
      <c r="I65" s="1240">
        <v>56.083344740525696</v>
      </c>
      <c r="J65" s="1480">
        <v>3765.8437452088037</v>
      </c>
      <c r="K65" s="897">
        <v>477</v>
      </c>
    </row>
    <row r="66" spans="1:11" ht="12.75" customHeight="1" x14ac:dyDescent="0.2">
      <c r="A66" s="3" t="s">
        <v>1061</v>
      </c>
      <c r="B66" s="1734">
        <v>917.34181517809998</v>
      </c>
      <c r="C66" s="1011">
        <f t="shared" si="0"/>
        <v>5913.5674379709144</v>
      </c>
      <c r="D66" s="1470">
        <v>2956.8359999999998</v>
      </c>
      <c r="E66" s="1240">
        <v>0</v>
      </c>
      <c r="F66" s="1240">
        <v>176.27799999999999</v>
      </c>
      <c r="G66" s="1240">
        <v>0</v>
      </c>
      <c r="H66" s="1240">
        <v>0</v>
      </c>
      <c r="I66" s="1240">
        <v>41.487232997486785</v>
      </c>
      <c r="J66" s="1480">
        <v>2738.9662049734284</v>
      </c>
      <c r="K66" s="897">
        <v>335</v>
      </c>
    </row>
    <row r="67" spans="1:11" ht="12.75" customHeight="1" x14ac:dyDescent="0.2">
      <c r="A67" s="3" t="s">
        <v>95</v>
      </c>
      <c r="B67" s="1734">
        <v>2443.7062249019</v>
      </c>
      <c r="C67" s="1011">
        <f t="shared" si="0"/>
        <v>15191.251340530911</v>
      </c>
      <c r="D67" s="1470">
        <v>8419.3050000000003</v>
      </c>
      <c r="E67" s="1240">
        <v>0</v>
      </c>
      <c r="F67" s="1240">
        <v>586.00699999999995</v>
      </c>
      <c r="G67" s="1240">
        <v>0</v>
      </c>
      <c r="H67" s="1240">
        <v>0</v>
      </c>
      <c r="I67" s="1240">
        <v>68.215458317721726</v>
      </c>
      <c r="J67" s="1480">
        <v>6117.7238822131894</v>
      </c>
      <c r="K67" s="897">
        <v>732</v>
      </c>
    </row>
    <row r="68" spans="1:11" ht="12.75" customHeight="1" x14ac:dyDescent="0.2">
      <c r="A68" s="3" t="s">
        <v>593</v>
      </c>
      <c r="B68" s="1734">
        <v>361.48695554279999</v>
      </c>
      <c r="C68" s="1011">
        <f t="shared" si="0"/>
        <v>2839.3817929851966</v>
      </c>
      <c r="D68" s="1470">
        <v>1406.6010000000001</v>
      </c>
      <c r="E68" s="1240">
        <v>0</v>
      </c>
      <c r="F68" s="1240">
        <v>21.23</v>
      </c>
      <c r="G68" s="1240">
        <v>0</v>
      </c>
      <c r="H68" s="1240">
        <v>0</v>
      </c>
      <c r="I68" s="1240">
        <v>0.68368435905297986</v>
      </c>
      <c r="J68" s="1480">
        <v>1410.8671086261434</v>
      </c>
      <c r="K68" s="897">
        <v>138</v>
      </c>
    </row>
    <row r="69" spans="1:11" ht="12.75" customHeight="1" x14ac:dyDescent="0.2">
      <c r="A69" s="3" t="s">
        <v>163</v>
      </c>
      <c r="B69" s="1734">
        <v>2200.3946793314999</v>
      </c>
      <c r="C69" s="1011">
        <f t="shared" ref="C69:C118" si="1">SUM(D69:J69)</f>
        <v>15402.543747786443</v>
      </c>
      <c r="D69" s="1470">
        <v>7635.4430000000002</v>
      </c>
      <c r="E69" s="1240">
        <v>0</v>
      </c>
      <c r="F69" s="1240">
        <v>351.18099999999998</v>
      </c>
      <c r="G69" s="1240">
        <v>0</v>
      </c>
      <c r="H69" s="1240">
        <v>0</v>
      </c>
      <c r="I69" s="1240">
        <v>147.14556603437691</v>
      </c>
      <c r="J69" s="1480">
        <v>7268.7741817520655</v>
      </c>
      <c r="K69" s="897">
        <v>870</v>
      </c>
    </row>
    <row r="70" spans="1:11" ht="12.75" customHeight="1" x14ac:dyDescent="0.2">
      <c r="A70" s="3" t="s">
        <v>2062</v>
      </c>
      <c r="B70" s="1734">
        <v>820.57896638680006</v>
      </c>
      <c r="C70" s="1011">
        <f t="shared" si="1"/>
        <v>7086.1455568290148</v>
      </c>
      <c r="D70" s="1470">
        <v>3044.9830000000002</v>
      </c>
      <c r="E70" s="1240">
        <v>0</v>
      </c>
      <c r="F70" s="1240">
        <v>157.27199999999999</v>
      </c>
      <c r="G70" s="1240">
        <v>0</v>
      </c>
      <c r="H70" s="1240">
        <v>0</v>
      </c>
      <c r="I70" s="1240">
        <v>44.585700239492049</v>
      </c>
      <c r="J70" s="1480">
        <v>3839.3048565895224</v>
      </c>
      <c r="K70" s="897">
        <v>360</v>
      </c>
    </row>
    <row r="71" spans="1:11" ht="12.75" customHeight="1" x14ac:dyDescent="0.2">
      <c r="A71" s="3" t="s">
        <v>1062</v>
      </c>
      <c r="B71" s="1734">
        <v>1328.6335134687999</v>
      </c>
      <c r="C71" s="1011">
        <f t="shared" si="1"/>
        <v>7416.716811774244</v>
      </c>
      <c r="D71" s="1470">
        <v>4048.8220000000001</v>
      </c>
      <c r="E71" s="1240">
        <v>0</v>
      </c>
      <c r="F71" s="1240">
        <v>315.62099999999998</v>
      </c>
      <c r="G71" s="1240">
        <v>0</v>
      </c>
      <c r="H71" s="1240">
        <v>0</v>
      </c>
      <c r="I71" s="1240">
        <v>54.684138539561545</v>
      </c>
      <c r="J71" s="1480">
        <v>2997.5896732346819</v>
      </c>
      <c r="K71" s="897">
        <v>378</v>
      </c>
    </row>
    <row r="72" spans="1:11" ht="12.75" customHeight="1" x14ac:dyDescent="0.2">
      <c r="A72" s="3" t="s">
        <v>98</v>
      </c>
      <c r="B72" s="1734">
        <v>757.15162156580004</v>
      </c>
      <c r="C72" s="1011">
        <f t="shared" si="1"/>
        <v>7493.839980815761</v>
      </c>
      <c r="D72" s="1470">
        <v>3656.0309999999999</v>
      </c>
      <c r="E72" s="1240">
        <v>0</v>
      </c>
      <c r="F72" s="1240">
        <v>178.69</v>
      </c>
      <c r="G72" s="1240">
        <v>0</v>
      </c>
      <c r="H72" s="1240">
        <v>0</v>
      </c>
      <c r="I72" s="1240">
        <v>31.27727874635611</v>
      </c>
      <c r="J72" s="1480">
        <v>3627.8417020694051</v>
      </c>
      <c r="K72" s="897">
        <v>374</v>
      </c>
    </row>
    <row r="73" spans="1:11" ht="12.75" customHeight="1" x14ac:dyDescent="0.2">
      <c r="A73" s="3" t="s">
        <v>99</v>
      </c>
      <c r="B73" s="1734">
        <v>1173.4525933563</v>
      </c>
      <c r="C73" s="1011">
        <f t="shared" si="1"/>
        <v>8270.1763377538573</v>
      </c>
      <c r="D73" s="1470">
        <v>3861.056</v>
      </c>
      <c r="E73" s="1240">
        <v>0</v>
      </c>
      <c r="F73" s="1240">
        <v>327.99099999999999</v>
      </c>
      <c r="G73" s="1240">
        <v>0</v>
      </c>
      <c r="H73" s="1240">
        <v>0</v>
      </c>
      <c r="I73" s="1240">
        <v>8.6800643559248929</v>
      </c>
      <c r="J73" s="1480">
        <v>4072.4492733979323</v>
      </c>
      <c r="K73" s="897">
        <v>390</v>
      </c>
    </row>
    <row r="74" spans="1:11" ht="12.75" customHeight="1" x14ac:dyDescent="0.2">
      <c r="A74" s="3" t="s">
        <v>100</v>
      </c>
      <c r="B74" s="1734">
        <v>2306.5762325219998</v>
      </c>
      <c r="C74" s="1011">
        <f t="shared" si="1"/>
        <v>19652.326823444855</v>
      </c>
      <c r="D74" s="1470">
        <v>10071.718000000001</v>
      </c>
      <c r="E74" s="1240">
        <v>0</v>
      </c>
      <c r="F74" s="1240">
        <v>165.35400000000001</v>
      </c>
      <c r="G74" s="1240">
        <v>0</v>
      </c>
      <c r="H74" s="1240">
        <v>0</v>
      </c>
      <c r="I74" s="1240">
        <v>15.553061224355545</v>
      </c>
      <c r="J74" s="1480">
        <v>9399.7017622205021</v>
      </c>
      <c r="K74" s="897">
        <v>966</v>
      </c>
    </row>
    <row r="75" spans="1:11" ht="12.75" customHeight="1" x14ac:dyDescent="0.2">
      <c r="A75" s="3" t="s">
        <v>1063</v>
      </c>
      <c r="B75" s="1734">
        <v>1481.6933234403</v>
      </c>
      <c r="C75" s="1011">
        <f t="shared" si="1"/>
        <v>10929.914848782042</v>
      </c>
      <c r="D75" s="1470">
        <v>5671.6130000000003</v>
      </c>
      <c r="E75" s="1240">
        <v>0</v>
      </c>
      <c r="F75" s="1240">
        <v>299.16300000000001</v>
      </c>
      <c r="G75" s="1240">
        <v>0</v>
      </c>
      <c r="H75" s="1240">
        <v>0</v>
      </c>
      <c r="I75" s="1240">
        <v>260.06320553402401</v>
      </c>
      <c r="J75" s="1480">
        <v>4699.0756432480175</v>
      </c>
      <c r="K75" s="897">
        <v>536</v>
      </c>
    </row>
    <row r="76" spans="1:11" ht="12.75" customHeight="1" x14ac:dyDescent="0.2">
      <c r="A76" s="3" t="s">
        <v>164</v>
      </c>
      <c r="B76" s="1734">
        <v>5149.0042117069997</v>
      </c>
      <c r="C76" s="1011">
        <f t="shared" si="1"/>
        <v>25482.691380005868</v>
      </c>
      <c r="D76" s="1470">
        <v>12526.364</v>
      </c>
      <c r="E76" s="1240">
        <v>0</v>
      </c>
      <c r="F76" s="1240">
        <v>1077.8630000000001</v>
      </c>
      <c r="G76" s="1240">
        <v>0</v>
      </c>
      <c r="H76" s="1240">
        <v>0</v>
      </c>
      <c r="I76" s="1240">
        <v>273.34491238565624</v>
      </c>
      <c r="J76" s="1480">
        <v>11605.119467620214</v>
      </c>
      <c r="K76" s="897">
        <v>1666</v>
      </c>
    </row>
    <row r="77" spans="1:11" ht="12.75" customHeight="1" x14ac:dyDescent="0.2">
      <c r="A77" s="3" t="s">
        <v>1064</v>
      </c>
      <c r="B77" s="1734">
        <v>1430.3514207580001</v>
      </c>
      <c r="C77" s="1011">
        <f t="shared" si="1"/>
        <v>6833.7209393915364</v>
      </c>
      <c r="D77" s="1470">
        <v>3625.27</v>
      </c>
      <c r="E77" s="1240">
        <v>0</v>
      </c>
      <c r="F77" s="1240">
        <v>425.65300000000002</v>
      </c>
      <c r="G77" s="1240">
        <v>0</v>
      </c>
      <c r="H77" s="1240">
        <v>0</v>
      </c>
      <c r="I77" s="1240">
        <v>273.61488579841182</v>
      </c>
      <c r="J77" s="1480">
        <v>2509.1830535931244</v>
      </c>
      <c r="K77" s="897">
        <v>365</v>
      </c>
    </row>
    <row r="78" spans="1:11" ht="12.75" customHeight="1" x14ac:dyDescent="0.2">
      <c r="A78" s="3" t="s">
        <v>2054</v>
      </c>
      <c r="B78" s="1734">
        <v>952.6405998079</v>
      </c>
      <c r="C78" s="1011">
        <f t="shared" si="1"/>
        <v>9042.1286731290093</v>
      </c>
      <c r="D78" s="1470">
        <v>4997.8370000000004</v>
      </c>
      <c r="E78" s="1240">
        <v>0</v>
      </c>
      <c r="F78" s="1240">
        <v>195.49299999999999</v>
      </c>
      <c r="G78" s="1240">
        <v>0</v>
      </c>
      <c r="H78" s="1240">
        <v>0</v>
      </c>
      <c r="I78" s="1240">
        <v>26.865539085998076</v>
      </c>
      <c r="J78" s="1480">
        <v>3821.9331340430108</v>
      </c>
      <c r="K78" s="897">
        <v>409</v>
      </c>
    </row>
    <row r="79" spans="1:11" ht="12.75" customHeight="1" x14ac:dyDescent="0.2">
      <c r="A79" s="3" t="s">
        <v>736</v>
      </c>
      <c r="B79" s="1734">
        <v>1013.5668068478001</v>
      </c>
      <c r="C79" s="1011">
        <f t="shared" si="1"/>
        <v>6723.8956809144656</v>
      </c>
      <c r="D79" s="1470">
        <v>3045.5239999999999</v>
      </c>
      <c r="E79" s="1240">
        <v>0</v>
      </c>
      <c r="F79" s="1240">
        <v>279.44</v>
      </c>
      <c r="G79" s="1240">
        <v>0</v>
      </c>
      <c r="H79" s="1240">
        <v>0</v>
      </c>
      <c r="I79" s="1240">
        <v>116.71227463864645</v>
      </c>
      <c r="J79" s="1480">
        <v>3282.2194062758194</v>
      </c>
      <c r="K79" s="897">
        <v>355</v>
      </c>
    </row>
    <row r="80" spans="1:11" ht="12.75" customHeight="1" x14ac:dyDescent="0.2">
      <c r="A80" s="3" t="s">
        <v>1065</v>
      </c>
      <c r="B80" s="1734">
        <v>1027.9004241432999</v>
      </c>
      <c r="C80" s="1011">
        <f t="shared" si="1"/>
        <v>6629.5890951723595</v>
      </c>
      <c r="D80" s="1470">
        <v>3911.6669999999999</v>
      </c>
      <c r="E80" s="1240">
        <v>0</v>
      </c>
      <c r="F80" s="1240">
        <v>118.322</v>
      </c>
      <c r="G80" s="1240">
        <v>0</v>
      </c>
      <c r="H80" s="1240">
        <v>0</v>
      </c>
      <c r="I80" s="1240">
        <v>144.67764813344732</v>
      </c>
      <c r="J80" s="1480">
        <v>2454.9224470389122</v>
      </c>
      <c r="K80" s="897">
        <v>343</v>
      </c>
    </row>
    <row r="81" spans="1:11" ht="12.75" customHeight="1" x14ac:dyDescent="0.2">
      <c r="A81" s="3" t="s">
        <v>1066</v>
      </c>
      <c r="B81" s="1734">
        <v>1212.5643698266999</v>
      </c>
      <c r="C81" s="1011">
        <f t="shared" si="1"/>
        <v>8370.3854214115017</v>
      </c>
      <c r="D81" s="1470">
        <v>5139.4070000000002</v>
      </c>
      <c r="E81" s="1240">
        <v>0</v>
      </c>
      <c r="F81" s="1240">
        <v>135.89400000000001</v>
      </c>
      <c r="G81" s="1240">
        <v>0</v>
      </c>
      <c r="H81" s="1240">
        <v>0</v>
      </c>
      <c r="I81" s="1240">
        <v>194.44255827440583</v>
      </c>
      <c r="J81" s="1480">
        <v>2900.6418631370943</v>
      </c>
      <c r="K81" s="897">
        <v>364</v>
      </c>
    </row>
    <row r="82" spans="1:11" ht="12.75" customHeight="1" x14ac:dyDescent="0.2">
      <c r="A82" s="3" t="s">
        <v>101</v>
      </c>
      <c r="B82" s="1734">
        <v>1497.8911835348999</v>
      </c>
      <c r="C82" s="1011">
        <f t="shared" si="1"/>
        <v>7139.347458404508</v>
      </c>
      <c r="D82" s="1470">
        <v>4740.5379999999996</v>
      </c>
      <c r="E82" s="1240">
        <v>0</v>
      </c>
      <c r="F82" s="1240">
        <v>414.34899999999999</v>
      </c>
      <c r="G82" s="1240">
        <v>0</v>
      </c>
      <c r="H82" s="1240">
        <v>0</v>
      </c>
      <c r="I82" s="1240">
        <v>25.621685439375124</v>
      </c>
      <c r="J82" s="1480">
        <v>1958.8387729651331</v>
      </c>
      <c r="K82" s="897">
        <v>414</v>
      </c>
    </row>
    <row r="83" spans="1:11" ht="12.75" customHeight="1" x14ac:dyDescent="0.2">
      <c r="A83" s="3" t="s">
        <v>1067</v>
      </c>
      <c r="B83" s="1734">
        <v>3643.0876268509001</v>
      </c>
      <c r="C83" s="1011">
        <f t="shared" si="1"/>
        <v>26508.105006757542</v>
      </c>
      <c r="D83" s="1470">
        <v>14618.746999999999</v>
      </c>
      <c r="E83" s="1240">
        <v>0</v>
      </c>
      <c r="F83" s="1240">
        <v>1218.5940000000001</v>
      </c>
      <c r="G83" s="1240">
        <v>0</v>
      </c>
      <c r="H83" s="1240">
        <v>0</v>
      </c>
      <c r="I83" s="1240">
        <v>222.66766704050761</v>
      </c>
      <c r="J83" s="1480">
        <v>10448.096339717034</v>
      </c>
      <c r="K83" s="897">
        <v>1313</v>
      </c>
    </row>
    <row r="84" spans="1:11" ht="12.75" customHeight="1" x14ac:dyDescent="0.2">
      <c r="A84" s="3" t="s">
        <v>1068</v>
      </c>
      <c r="B84" s="1734">
        <v>4515.6353302999005</v>
      </c>
      <c r="C84" s="1011">
        <f t="shared" si="1"/>
        <v>40757.738740490211</v>
      </c>
      <c r="D84" s="1470">
        <v>25581.24</v>
      </c>
      <c r="E84" s="1240">
        <v>0</v>
      </c>
      <c r="F84" s="1240">
        <v>2517.692</v>
      </c>
      <c r="G84" s="1240">
        <v>0</v>
      </c>
      <c r="H84" s="1240">
        <v>0</v>
      </c>
      <c r="I84" s="1240">
        <v>217.92241714593007</v>
      </c>
      <c r="J84" s="1480">
        <v>12440.884323344282</v>
      </c>
      <c r="K84" s="897">
        <v>1463</v>
      </c>
    </row>
    <row r="85" spans="1:11" ht="12.75" customHeight="1" x14ac:dyDescent="0.2">
      <c r="A85" s="3" t="s">
        <v>103</v>
      </c>
      <c r="B85" s="1734">
        <v>1801.0409998532998</v>
      </c>
      <c r="C85" s="1011">
        <f t="shared" si="1"/>
        <v>9202.9050459420941</v>
      </c>
      <c r="D85" s="1470">
        <v>4568.0739999999996</v>
      </c>
      <c r="E85" s="1240">
        <v>0</v>
      </c>
      <c r="F85" s="1240">
        <v>265.18700000000001</v>
      </c>
      <c r="G85" s="1240">
        <v>0</v>
      </c>
      <c r="H85" s="1240">
        <v>0</v>
      </c>
      <c r="I85" s="1240">
        <v>251.11503949747828</v>
      </c>
      <c r="J85" s="1480">
        <v>4118.5290064446153</v>
      </c>
      <c r="K85" s="897">
        <v>415</v>
      </c>
    </row>
    <row r="86" spans="1:11" ht="12.75" customHeight="1" x14ac:dyDescent="0.2">
      <c r="A86" s="3" t="s">
        <v>1069</v>
      </c>
      <c r="B86" s="1734">
        <v>7374.3809426170001</v>
      </c>
      <c r="C86" s="1011">
        <f t="shared" si="1"/>
        <v>51255.550512501723</v>
      </c>
      <c r="D86" s="1470">
        <v>26488.929</v>
      </c>
      <c r="E86" s="1240">
        <v>0</v>
      </c>
      <c r="F86" s="1240">
        <v>8778.7919999999995</v>
      </c>
      <c r="G86" s="1240">
        <v>0</v>
      </c>
      <c r="H86" s="1240">
        <v>0</v>
      </c>
      <c r="I86" s="1240">
        <v>553.7266391320544</v>
      </c>
      <c r="J86" s="1480">
        <v>15434.102873369669</v>
      </c>
      <c r="K86" s="897">
        <v>1814</v>
      </c>
    </row>
    <row r="87" spans="1:11" ht="12.75" customHeight="1" x14ac:dyDescent="0.2">
      <c r="A87" s="3" t="s">
        <v>168</v>
      </c>
      <c r="B87" s="1734">
        <v>2903.9644208456002</v>
      </c>
      <c r="C87" s="1011">
        <f t="shared" si="1"/>
        <v>16797.73416965007</v>
      </c>
      <c r="D87" s="1470">
        <v>9218.8449999999993</v>
      </c>
      <c r="E87" s="1240">
        <v>0</v>
      </c>
      <c r="F87" s="1240">
        <v>911.65899999999999</v>
      </c>
      <c r="G87" s="1240">
        <v>0</v>
      </c>
      <c r="H87" s="1240">
        <v>0</v>
      </c>
      <c r="I87" s="1240">
        <v>265.37737110624403</v>
      </c>
      <c r="J87" s="1480">
        <v>6401.8527985438259</v>
      </c>
      <c r="K87" s="897">
        <v>915</v>
      </c>
    </row>
    <row r="88" spans="1:11" ht="12.75" customHeight="1" x14ac:dyDescent="0.2">
      <c r="A88" s="3" t="s">
        <v>171</v>
      </c>
      <c r="B88" s="1734">
        <v>8347.441099316</v>
      </c>
      <c r="C88" s="1011">
        <f t="shared" si="1"/>
        <v>107229.90534448385</v>
      </c>
      <c r="D88" s="1470">
        <v>73659.502999999997</v>
      </c>
      <c r="E88" s="1240">
        <v>0</v>
      </c>
      <c r="F88" s="1240">
        <v>15568.32</v>
      </c>
      <c r="G88" s="1240">
        <v>0</v>
      </c>
      <c r="H88" s="1240">
        <v>0</v>
      </c>
      <c r="I88" s="1240">
        <v>371.9848218636489</v>
      </c>
      <c r="J88" s="1480">
        <v>17630.097522620195</v>
      </c>
      <c r="K88" s="897">
        <v>2547</v>
      </c>
    </row>
    <row r="89" spans="1:11" ht="12.75" customHeight="1" x14ac:dyDescent="0.2">
      <c r="A89" s="3" t="s">
        <v>402</v>
      </c>
      <c r="B89" s="1734">
        <v>409.21190579630002</v>
      </c>
      <c r="C89" s="1011">
        <f t="shared" si="1"/>
        <v>3178.9565415072861</v>
      </c>
      <c r="D89" s="1470">
        <v>1734.4190000000001</v>
      </c>
      <c r="E89" s="1240">
        <v>0</v>
      </c>
      <c r="F89" s="1240">
        <v>39.067</v>
      </c>
      <c r="G89" s="1240">
        <v>0</v>
      </c>
      <c r="H89" s="1240">
        <v>0</v>
      </c>
      <c r="I89" s="1240">
        <v>7.7666593623559335</v>
      </c>
      <c r="J89" s="1480">
        <v>1397.70388214493</v>
      </c>
      <c r="K89" s="897">
        <v>164</v>
      </c>
    </row>
    <row r="90" spans="1:11" ht="12.75" customHeight="1" x14ac:dyDescent="0.2">
      <c r="A90" s="3" t="s">
        <v>1070</v>
      </c>
      <c r="B90" s="1734">
        <v>838.61074518149996</v>
      </c>
      <c r="C90" s="1011">
        <f t="shared" si="1"/>
        <v>7752.2424414981251</v>
      </c>
      <c r="D90" s="1470">
        <v>2134.5659999999998</v>
      </c>
      <c r="E90" s="1240">
        <v>0</v>
      </c>
      <c r="F90" s="1240">
        <v>106.84099999999999</v>
      </c>
      <c r="G90" s="1240">
        <v>0</v>
      </c>
      <c r="H90" s="1240">
        <v>2213.3925100000001</v>
      </c>
      <c r="I90" s="1240">
        <v>18.962054626360192</v>
      </c>
      <c r="J90" s="1480">
        <v>3278.4808768717653</v>
      </c>
      <c r="K90" s="897">
        <v>368</v>
      </c>
    </row>
    <row r="91" spans="1:11" ht="12.75" customHeight="1" x14ac:dyDescent="0.2">
      <c r="A91" s="3" t="s">
        <v>104</v>
      </c>
      <c r="B91" s="1734">
        <v>2406.6376962030004</v>
      </c>
      <c r="C91" s="1011">
        <f t="shared" si="1"/>
        <v>18112.813840180283</v>
      </c>
      <c r="D91" s="1470">
        <v>9393.5419999999995</v>
      </c>
      <c r="E91" s="1240">
        <v>0</v>
      </c>
      <c r="F91" s="1240">
        <v>626.226</v>
      </c>
      <c r="G91" s="1240">
        <v>0</v>
      </c>
      <c r="H91" s="1240">
        <v>0</v>
      </c>
      <c r="I91" s="1240">
        <v>24.385497381773479</v>
      </c>
      <c r="J91" s="1480">
        <v>8068.6603427985083</v>
      </c>
      <c r="K91" s="897">
        <v>781</v>
      </c>
    </row>
    <row r="92" spans="1:11" ht="12.75" customHeight="1" x14ac:dyDescent="0.2">
      <c r="A92" s="3" t="s">
        <v>1071</v>
      </c>
      <c r="B92" s="1734">
        <v>1843.5438528711002</v>
      </c>
      <c r="C92" s="1011">
        <f t="shared" si="1"/>
        <v>18462.523618134983</v>
      </c>
      <c r="D92" s="1470">
        <v>6134.0540000000001</v>
      </c>
      <c r="E92" s="1240">
        <v>4755.0874000000003</v>
      </c>
      <c r="F92" s="1240">
        <v>276.29899999999998</v>
      </c>
      <c r="G92" s="1240">
        <v>0</v>
      </c>
      <c r="H92" s="1240">
        <v>1580.7019399999999</v>
      </c>
      <c r="I92" s="1240">
        <v>336.27786606700641</v>
      </c>
      <c r="J92" s="1480">
        <v>5380.103412067976</v>
      </c>
      <c r="K92" s="897">
        <v>633</v>
      </c>
    </row>
    <row r="93" spans="1:11" ht="12.75" customHeight="1" x14ac:dyDescent="0.2">
      <c r="A93" s="3" t="s">
        <v>1072</v>
      </c>
      <c r="B93" s="1734">
        <v>671.86627613120004</v>
      </c>
      <c r="C93" s="1011">
        <f t="shared" si="1"/>
        <v>6894.4117773539383</v>
      </c>
      <c r="D93" s="1470">
        <v>3510.038</v>
      </c>
      <c r="E93" s="1240">
        <v>0</v>
      </c>
      <c r="F93" s="1240">
        <v>41</v>
      </c>
      <c r="G93" s="1240">
        <v>0</v>
      </c>
      <c r="H93" s="1240">
        <v>0</v>
      </c>
      <c r="I93" s="1240">
        <v>6.7488974457992974</v>
      </c>
      <c r="J93" s="1480">
        <v>3336.6248799081386</v>
      </c>
      <c r="K93" s="897">
        <v>247</v>
      </c>
    </row>
    <row r="94" spans="1:11" ht="12.75" customHeight="1" x14ac:dyDescent="0.2">
      <c r="A94" s="3" t="s">
        <v>635</v>
      </c>
      <c r="B94" s="1734">
        <v>1230.9785306991998</v>
      </c>
      <c r="C94" s="1011">
        <f t="shared" si="1"/>
        <v>12941.603663990743</v>
      </c>
      <c r="D94" s="1470">
        <v>6941.6090000000004</v>
      </c>
      <c r="E94" s="1240">
        <v>0</v>
      </c>
      <c r="F94" s="1240">
        <v>287.202</v>
      </c>
      <c r="G94" s="1240">
        <v>0</v>
      </c>
      <c r="H94" s="1240">
        <v>0</v>
      </c>
      <c r="I94" s="1240">
        <v>5.8775261673428174</v>
      </c>
      <c r="J94" s="1480">
        <v>5706.915137823401</v>
      </c>
      <c r="K94" s="897">
        <v>558</v>
      </c>
    </row>
    <row r="95" spans="1:11" ht="12.75" customHeight="1" x14ac:dyDescent="0.2">
      <c r="A95" s="3" t="s">
        <v>1568</v>
      </c>
      <c r="B95" s="1734">
        <v>30712.324908971001</v>
      </c>
      <c r="C95" s="1011">
        <f t="shared" si="1"/>
        <v>126256.27020247375</v>
      </c>
      <c r="D95" s="1470">
        <v>74327.72</v>
      </c>
      <c r="E95" s="1240">
        <v>0</v>
      </c>
      <c r="F95" s="1240">
        <v>14194.928</v>
      </c>
      <c r="G95" s="1240">
        <v>0</v>
      </c>
      <c r="H95" s="1240">
        <v>0</v>
      </c>
      <c r="I95" s="1240">
        <v>1841.8309297911203</v>
      </c>
      <c r="J95" s="1480">
        <v>35891.791272682633</v>
      </c>
      <c r="K95" s="897">
        <v>4063</v>
      </c>
    </row>
    <row r="96" spans="1:11" ht="12.75" customHeight="1" x14ac:dyDescent="0.2">
      <c r="A96" s="3" t="s">
        <v>1617</v>
      </c>
      <c r="B96" s="1734">
        <v>1092.4522191747999</v>
      </c>
      <c r="C96" s="1011">
        <f t="shared" si="1"/>
        <v>7970.6072448265004</v>
      </c>
      <c r="D96" s="1470">
        <v>4327.3289999999997</v>
      </c>
      <c r="E96" s="1240">
        <v>0</v>
      </c>
      <c r="F96" s="1240">
        <v>129.648</v>
      </c>
      <c r="G96" s="1240">
        <v>0</v>
      </c>
      <c r="H96" s="1240">
        <v>0</v>
      </c>
      <c r="I96" s="1240">
        <v>5.287574773003886</v>
      </c>
      <c r="J96" s="1480">
        <v>3508.3426700534969</v>
      </c>
      <c r="K96" s="897">
        <v>384</v>
      </c>
    </row>
    <row r="97" spans="1:11" ht="12.75" customHeight="1" x14ac:dyDescent="0.2">
      <c r="A97" s="3" t="s">
        <v>1073</v>
      </c>
      <c r="B97" s="1734">
        <v>1623.0763517140001</v>
      </c>
      <c r="C97" s="1011">
        <f t="shared" si="1"/>
        <v>9876.5111377867997</v>
      </c>
      <c r="D97" s="1470">
        <v>4865.7860000000001</v>
      </c>
      <c r="E97" s="1240">
        <v>0</v>
      </c>
      <c r="F97" s="1240">
        <v>254.28299999999999</v>
      </c>
      <c r="G97" s="1240">
        <v>0</v>
      </c>
      <c r="H97" s="1240">
        <v>0</v>
      </c>
      <c r="I97" s="1240">
        <v>263.99368204489178</v>
      </c>
      <c r="J97" s="1480">
        <v>4492.4484557419073</v>
      </c>
      <c r="K97" s="897">
        <v>471</v>
      </c>
    </row>
    <row r="98" spans="1:11" ht="12.75" customHeight="1" x14ac:dyDescent="0.2">
      <c r="A98" s="3" t="s">
        <v>1579</v>
      </c>
      <c r="B98" s="1734">
        <v>6323.4994832343</v>
      </c>
      <c r="C98" s="1011">
        <f t="shared" si="1"/>
        <v>41555.998416551214</v>
      </c>
      <c r="D98" s="1470">
        <v>22081.128000000001</v>
      </c>
      <c r="E98" s="1240">
        <v>0</v>
      </c>
      <c r="F98" s="1240">
        <v>1872.9739999999999</v>
      </c>
      <c r="G98" s="1240">
        <v>0</v>
      </c>
      <c r="H98" s="1240">
        <v>0</v>
      </c>
      <c r="I98" s="1240">
        <v>310.96478829491542</v>
      </c>
      <c r="J98" s="1480">
        <v>17290.931628256305</v>
      </c>
      <c r="K98" s="897">
        <v>1875</v>
      </c>
    </row>
    <row r="99" spans="1:11" ht="12.75" customHeight="1" x14ac:dyDescent="0.2">
      <c r="A99" s="3" t="s">
        <v>1578</v>
      </c>
      <c r="B99" s="1734">
        <v>70161.707673489989</v>
      </c>
      <c r="C99" s="1011">
        <f t="shared" si="1"/>
        <v>464079.4616769409</v>
      </c>
      <c r="D99" s="1470">
        <v>195395.81700000001</v>
      </c>
      <c r="E99" s="1240">
        <v>54826.186569999991</v>
      </c>
      <c r="F99" s="1240">
        <v>33596.345999999998</v>
      </c>
      <c r="G99" s="1240">
        <v>0</v>
      </c>
      <c r="H99" s="1240">
        <v>18280.289390000002</v>
      </c>
      <c r="I99" s="1240">
        <v>7801.1476515631084</v>
      </c>
      <c r="J99" s="1480">
        <v>154179.67506537781</v>
      </c>
      <c r="K99" s="897">
        <v>14293</v>
      </c>
    </row>
    <row r="100" spans="1:11" ht="12.75" customHeight="1" x14ac:dyDescent="0.2">
      <c r="A100" s="3" t="s">
        <v>173</v>
      </c>
      <c r="B100" s="1734">
        <v>1553.3020895406</v>
      </c>
      <c r="C100" s="1011">
        <f t="shared" si="1"/>
        <v>12207.89344386859</v>
      </c>
      <c r="D100" s="1470">
        <v>6572.0230000000001</v>
      </c>
      <c r="E100" s="1240">
        <v>0</v>
      </c>
      <c r="F100" s="1240">
        <v>562.62800000000004</v>
      </c>
      <c r="G100" s="1240">
        <v>0</v>
      </c>
      <c r="H100" s="1240">
        <v>0</v>
      </c>
      <c r="I100" s="1240">
        <v>83.400590458424958</v>
      </c>
      <c r="J100" s="1480">
        <v>4989.8418534101666</v>
      </c>
      <c r="K100" s="897">
        <v>560</v>
      </c>
    </row>
    <row r="101" spans="1:11" ht="12.75" customHeight="1" x14ac:dyDescent="0.2">
      <c r="A101" s="3" t="s">
        <v>601</v>
      </c>
      <c r="B101" s="1734">
        <v>304.92058657960001</v>
      </c>
      <c r="C101" s="1011">
        <f t="shared" si="1"/>
        <v>1974.4096413517352</v>
      </c>
      <c r="D101" s="1470">
        <v>1049.4860000000001</v>
      </c>
      <c r="E101" s="1240">
        <v>0</v>
      </c>
      <c r="F101" s="1240">
        <v>65.915000000000006</v>
      </c>
      <c r="G101" s="1240">
        <v>0</v>
      </c>
      <c r="H101" s="1240">
        <v>0</v>
      </c>
      <c r="I101" s="1240">
        <v>30.222482269862812</v>
      </c>
      <c r="J101" s="1480">
        <v>828.78615908187226</v>
      </c>
      <c r="K101" s="897">
        <v>130</v>
      </c>
    </row>
    <row r="102" spans="1:11" ht="12.75" customHeight="1" x14ac:dyDescent="0.2">
      <c r="A102" s="3" t="s">
        <v>1074</v>
      </c>
      <c r="B102" s="1734">
        <v>358.08922430570004</v>
      </c>
      <c r="C102" s="1011">
        <f t="shared" si="1"/>
        <v>6737.6291385366876</v>
      </c>
      <c r="D102" s="1470">
        <v>1163.616</v>
      </c>
      <c r="E102" s="1240">
        <v>2239.2847700000002</v>
      </c>
      <c r="F102" s="1240">
        <v>62.055999999999997</v>
      </c>
      <c r="G102" s="1240">
        <v>0</v>
      </c>
      <c r="H102" s="1240">
        <v>2367.5934200000002</v>
      </c>
      <c r="I102" s="1240">
        <v>7.953101242274573</v>
      </c>
      <c r="J102" s="1480">
        <v>897.12584729441289</v>
      </c>
      <c r="K102" s="897">
        <v>140</v>
      </c>
    </row>
    <row r="103" spans="1:11" ht="12.75" customHeight="1" x14ac:dyDescent="0.2">
      <c r="A103" s="3" t="s">
        <v>174</v>
      </c>
      <c r="B103" s="1734">
        <v>3062.8367270993999</v>
      </c>
      <c r="C103" s="1011">
        <f t="shared" si="1"/>
        <v>25044.620657256011</v>
      </c>
      <c r="D103" s="1470">
        <v>14855.767</v>
      </c>
      <c r="E103" s="1240">
        <v>0</v>
      </c>
      <c r="F103" s="1240">
        <v>807.37699999999995</v>
      </c>
      <c r="G103" s="1240">
        <v>0</v>
      </c>
      <c r="H103" s="1240">
        <v>0</v>
      </c>
      <c r="I103" s="1240">
        <v>51.843465476395394</v>
      </c>
      <c r="J103" s="1480">
        <v>9329.6331917796178</v>
      </c>
      <c r="K103" s="897">
        <v>1157</v>
      </c>
    </row>
    <row r="104" spans="1:11" ht="12.75" customHeight="1" x14ac:dyDescent="0.2">
      <c r="A104" s="3" t="s">
        <v>1075</v>
      </c>
      <c r="B104" s="1734">
        <v>708.93180526699996</v>
      </c>
      <c r="C104" s="1011">
        <f t="shared" si="1"/>
        <v>7198.3194322243762</v>
      </c>
      <c r="D104" s="1470">
        <v>3656.038</v>
      </c>
      <c r="E104" s="1240">
        <v>0</v>
      </c>
      <c r="F104" s="1240">
        <v>139.65199999999999</v>
      </c>
      <c r="G104" s="1240">
        <v>0</v>
      </c>
      <c r="H104" s="1240">
        <v>0</v>
      </c>
      <c r="I104" s="1240">
        <v>48.446109442760807</v>
      </c>
      <c r="J104" s="1480">
        <v>3354.1833227816151</v>
      </c>
      <c r="K104" s="897">
        <v>245</v>
      </c>
    </row>
    <row r="105" spans="1:11" ht="12.75" customHeight="1" x14ac:dyDescent="0.2">
      <c r="A105" s="3" t="s">
        <v>107</v>
      </c>
      <c r="B105" s="1734">
        <v>590.58571966800002</v>
      </c>
      <c r="C105" s="1011">
        <f t="shared" si="1"/>
        <v>3907.6288302662042</v>
      </c>
      <c r="D105" s="1470">
        <v>2102.4189999999999</v>
      </c>
      <c r="E105" s="1240">
        <v>0</v>
      </c>
      <c r="F105" s="1240">
        <v>158.46100000000001</v>
      </c>
      <c r="G105" s="1240">
        <v>0</v>
      </c>
      <c r="H105" s="1240">
        <v>0</v>
      </c>
      <c r="I105" s="1240">
        <v>14.950018944904585</v>
      </c>
      <c r="J105" s="1480">
        <v>1631.7988113212996</v>
      </c>
      <c r="K105" s="897">
        <v>209</v>
      </c>
    </row>
    <row r="106" spans="1:11" ht="12.75" customHeight="1" x14ac:dyDescent="0.2">
      <c r="A106" s="3" t="s">
        <v>1076</v>
      </c>
      <c r="B106" s="1734">
        <v>2693.7217462568001</v>
      </c>
      <c r="C106" s="1011">
        <f t="shared" si="1"/>
        <v>23899.535314032859</v>
      </c>
      <c r="D106" s="1470">
        <v>12614.058999999999</v>
      </c>
      <c r="E106" s="1240">
        <v>0</v>
      </c>
      <c r="F106" s="1240">
        <v>511.12900000000002</v>
      </c>
      <c r="G106" s="1240">
        <v>0</v>
      </c>
      <c r="H106" s="1240">
        <v>0</v>
      </c>
      <c r="I106" s="1240">
        <v>161.28943481582539</v>
      </c>
      <c r="J106" s="1480">
        <v>10613.057879217033</v>
      </c>
      <c r="K106" s="897">
        <v>1111</v>
      </c>
    </row>
    <row r="107" spans="1:11" ht="12.75" customHeight="1" x14ac:dyDescent="0.2">
      <c r="A107" s="3" t="s">
        <v>179</v>
      </c>
      <c r="B107" s="1734">
        <v>4147.8942504863999</v>
      </c>
      <c r="C107" s="1011">
        <f t="shared" si="1"/>
        <v>19100.281084624708</v>
      </c>
      <c r="D107" s="1470">
        <v>11208.766</v>
      </c>
      <c r="E107" s="1240">
        <v>0</v>
      </c>
      <c r="F107" s="1240">
        <v>427.70600000000002</v>
      </c>
      <c r="G107" s="1240">
        <v>0</v>
      </c>
      <c r="H107" s="1240">
        <v>0</v>
      </c>
      <c r="I107" s="1240">
        <v>235.61146444075311</v>
      </c>
      <c r="J107" s="1480">
        <v>7228.1976201839534</v>
      </c>
      <c r="K107" s="897">
        <v>1373</v>
      </c>
    </row>
    <row r="108" spans="1:11" ht="12.75" customHeight="1" x14ac:dyDescent="0.2">
      <c r="A108" s="3" t="s">
        <v>640</v>
      </c>
      <c r="B108" s="1734">
        <v>507.465665489</v>
      </c>
      <c r="C108" s="1011">
        <f t="shared" si="1"/>
        <v>2633.6952375435758</v>
      </c>
      <c r="D108" s="1470">
        <v>1582.864</v>
      </c>
      <c r="E108" s="1240">
        <v>0</v>
      </c>
      <c r="F108" s="1240">
        <v>57.238999999999997</v>
      </c>
      <c r="G108" s="1240">
        <v>0</v>
      </c>
      <c r="H108" s="1240">
        <v>0</v>
      </c>
      <c r="I108" s="1240">
        <v>7.2264447862888677</v>
      </c>
      <c r="J108" s="1480">
        <v>986.36579275728718</v>
      </c>
      <c r="K108" s="897">
        <v>191</v>
      </c>
    </row>
    <row r="109" spans="1:11" ht="12.75" customHeight="1" x14ac:dyDescent="0.2">
      <c r="A109" s="3" t="s">
        <v>1077</v>
      </c>
      <c r="B109" s="1734">
        <v>4335.1512735200004</v>
      </c>
      <c r="C109" s="1011">
        <f t="shared" si="1"/>
        <v>31963.488043858833</v>
      </c>
      <c r="D109" s="1470">
        <v>17587.968000000001</v>
      </c>
      <c r="E109" s="1240">
        <v>0</v>
      </c>
      <c r="F109" s="1240">
        <v>1014.838</v>
      </c>
      <c r="G109" s="1240">
        <v>0</v>
      </c>
      <c r="H109" s="1240">
        <v>0</v>
      </c>
      <c r="I109" s="1240">
        <v>148.46842492413131</v>
      </c>
      <c r="J109" s="1480">
        <v>13212.2136189347</v>
      </c>
      <c r="K109" s="897">
        <v>2018</v>
      </c>
    </row>
    <row r="110" spans="1:11" ht="12.75" customHeight="1" x14ac:dyDescent="0.2">
      <c r="A110" s="3" t="s">
        <v>2058</v>
      </c>
      <c r="B110" s="1734">
        <v>2876.7954400771</v>
      </c>
      <c r="C110" s="1011">
        <f t="shared" si="1"/>
        <v>28995.677400191355</v>
      </c>
      <c r="D110" s="1470">
        <v>17447.295999999998</v>
      </c>
      <c r="E110" s="1240">
        <v>0</v>
      </c>
      <c r="F110" s="1240">
        <v>1201.5429999999999</v>
      </c>
      <c r="G110" s="1240">
        <v>0</v>
      </c>
      <c r="H110" s="1240">
        <v>0</v>
      </c>
      <c r="I110" s="1240">
        <v>87.083139393037513</v>
      </c>
      <c r="J110" s="1480">
        <v>10259.755260798316</v>
      </c>
      <c r="K110" s="897">
        <v>1061</v>
      </c>
    </row>
    <row r="111" spans="1:11" ht="12.75" customHeight="1" x14ac:dyDescent="0.2">
      <c r="A111" s="3" t="s">
        <v>849</v>
      </c>
      <c r="B111" s="1734">
        <v>1498.5947785119999</v>
      </c>
      <c r="C111" s="1011">
        <f t="shared" si="1"/>
        <v>11158.703615365335</v>
      </c>
      <c r="D111" s="1470">
        <v>4931.0259999999998</v>
      </c>
      <c r="E111" s="1240">
        <v>0</v>
      </c>
      <c r="F111" s="1240">
        <v>334.35899999999998</v>
      </c>
      <c r="G111" s="1240">
        <v>0</v>
      </c>
      <c r="H111" s="1240">
        <v>0</v>
      </c>
      <c r="I111" s="1240">
        <v>60.661011511077284</v>
      </c>
      <c r="J111" s="1480">
        <v>5832.6576038542589</v>
      </c>
      <c r="K111" s="897">
        <v>681</v>
      </c>
    </row>
    <row r="112" spans="1:11" ht="12.75" customHeight="1" x14ac:dyDescent="0.2">
      <c r="A112" s="3" t="s">
        <v>514</v>
      </c>
      <c r="B112" s="1734">
        <v>3058.9419266680002</v>
      </c>
      <c r="C112" s="1011">
        <f t="shared" si="1"/>
        <v>14682.822746963944</v>
      </c>
      <c r="D112" s="1470">
        <v>7258.2359999999999</v>
      </c>
      <c r="E112" s="1240">
        <v>0</v>
      </c>
      <c r="F112" s="1240">
        <v>780.73699999999997</v>
      </c>
      <c r="G112" s="1240">
        <v>0</v>
      </c>
      <c r="H112" s="1240">
        <v>0</v>
      </c>
      <c r="I112" s="1240">
        <v>134.91631615318039</v>
      </c>
      <c r="J112" s="1480">
        <v>6508.9334308107636</v>
      </c>
      <c r="K112" s="897">
        <v>620</v>
      </c>
    </row>
    <row r="113" spans="1:14" ht="12.75" customHeight="1" x14ac:dyDescent="0.2">
      <c r="A113" s="3" t="s">
        <v>2074</v>
      </c>
      <c r="B113" s="1734">
        <v>2043.6448742205998</v>
      </c>
      <c r="C113" s="1011">
        <f t="shared" si="1"/>
        <v>10852.219208895405</v>
      </c>
      <c r="D113" s="1470">
        <v>5653.2489999999998</v>
      </c>
      <c r="E113" s="1240">
        <v>0</v>
      </c>
      <c r="F113" s="1240">
        <v>290.79300000000001</v>
      </c>
      <c r="G113" s="1240">
        <v>0</v>
      </c>
      <c r="H113" s="1240">
        <v>0</v>
      </c>
      <c r="I113" s="1240">
        <v>42.041318161926377</v>
      </c>
      <c r="J113" s="1480">
        <v>4866.1358907334798</v>
      </c>
      <c r="K113" s="897">
        <v>612</v>
      </c>
    </row>
    <row r="114" spans="1:14" ht="12.75" customHeight="1" x14ac:dyDescent="0.2">
      <c r="A114" s="3" t="s">
        <v>515</v>
      </c>
      <c r="B114" s="1734">
        <v>1377.5343135062999</v>
      </c>
      <c r="C114" s="1011">
        <f t="shared" si="1"/>
        <v>19981.626355891894</v>
      </c>
      <c r="D114" s="1470">
        <v>9522.6129999999994</v>
      </c>
      <c r="E114" s="1240">
        <v>0</v>
      </c>
      <c r="F114" s="1240">
        <v>338.62400000000002</v>
      </c>
      <c r="G114" s="1240">
        <v>0</v>
      </c>
      <c r="H114" s="1240">
        <v>0</v>
      </c>
      <c r="I114" s="1240">
        <v>75.139840272860042</v>
      </c>
      <c r="J114" s="1480">
        <v>10045.249515619038</v>
      </c>
      <c r="K114" s="897">
        <v>732</v>
      </c>
    </row>
    <row r="115" spans="1:14" ht="12.75" customHeight="1" x14ac:dyDescent="0.2">
      <c r="A115" s="3" t="s">
        <v>516</v>
      </c>
      <c r="B115" s="1734">
        <v>3613.694793225</v>
      </c>
      <c r="C115" s="1011">
        <f t="shared" si="1"/>
        <v>18607.448153518009</v>
      </c>
      <c r="D115" s="1470">
        <v>11363.325000000001</v>
      </c>
      <c r="E115" s="1240">
        <v>0</v>
      </c>
      <c r="F115" s="1240">
        <v>921.78300000000002</v>
      </c>
      <c r="G115" s="1240">
        <v>0</v>
      </c>
      <c r="H115" s="1240">
        <v>0</v>
      </c>
      <c r="I115" s="1240">
        <v>94.816096096968792</v>
      </c>
      <c r="J115" s="1480">
        <v>6227.5240574210384</v>
      </c>
      <c r="K115" s="897">
        <v>973</v>
      </c>
    </row>
    <row r="116" spans="1:14" ht="12.75" customHeight="1" x14ac:dyDescent="0.2">
      <c r="A116" s="3" t="s">
        <v>521</v>
      </c>
      <c r="B116" s="1734">
        <v>223.4929271622</v>
      </c>
      <c r="C116" s="1011">
        <f t="shared" si="1"/>
        <v>1378.9782082381903</v>
      </c>
      <c r="D116" s="1470">
        <v>591.32000000000005</v>
      </c>
      <c r="E116" s="1240">
        <v>0</v>
      </c>
      <c r="F116" s="1240">
        <v>8.4960000000000004</v>
      </c>
      <c r="G116" s="1240">
        <v>0</v>
      </c>
      <c r="H116" s="1240">
        <v>0</v>
      </c>
      <c r="I116" s="1240">
        <v>67.727859361740016</v>
      </c>
      <c r="J116" s="1480">
        <v>711.43434887645014</v>
      </c>
      <c r="K116" s="897">
        <v>78</v>
      </c>
    </row>
    <row r="117" spans="1:14" ht="12.75" customHeight="1" x14ac:dyDescent="0.2">
      <c r="A117" s="3" t="s">
        <v>695</v>
      </c>
      <c r="B117" s="1734">
        <v>1526.0972524048</v>
      </c>
      <c r="C117" s="1011">
        <f t="shared" si="1"/>
        <v>14756.539319640866</v>
      </c>
      <c r="D117" s="1470">
        <v>9565.1200000000008</v>
      </c>
      <c r="E117" s="1240">
        <v>0</v>
      </c>
      <c r="F117" s="1240">
        <v>323.47199999999998</v>
      </c>
      <c r="G117" s="1240">
        <v>0</v>
      </c>
      <c r="H117" s="1240">
        <v>0</v>
      </c>
      <c r="I117" s="1240">
        <v>88.003116325623978</v>
      </c>
      <c r="J117" s="1480">
        <v>4779.94420331524</v>
      </c>
      <c r="K117" s="897">
        <v>561</v>
      </c>
    </row>
    <row r="118" spans="1:14" ht="12.75" customHeight="1" x14ac:dyDescent="0.2">
      <c r="A118" s="3" t="s">
        <v>2086</v>
      </c>
      <c r="B118" s="1734">
        <v>17807.421528324001</v>
      </c>
      <c r="C118" s="1011">
        <f t="shared" si="1"/>
        <v>275127.94868362998</v>
      </c>
      <c r="D118" s="1470">
        <v>59270.434999999998</v>
      </c>
      <c r="E118" s="1240">
        <v>360.96570000000003</v>
      </c>
      <c r="F118" s="1240">
        <v>13008.463</v>
      </c>
      <c r="G118" s="1240">
        <v>0</v>
      </c>
      <c r="H118" s="1240">
        <v>96907.315329999983</v>
      </c>
      <c r="I118" s="1240">
        <v>1337.1600636626747</v>
      </c>
      <c r="J118" s="1480">
        <v>104243.60958996732</v>
      </c>
      <c r="K118" s="897">
        <v>6633</v>
      </c>
    </row>
    <row r="119" spans="1:14" ht="12.75" customHeight="1" x14ac:dyDescent="0.2">
      <c r="A119" s="390"/>
      <c r="B119" s="391"/>
      <c r="C119" s="1015"/>
      <c r="D119" s="1015"/>
      <c r="E119" s="1015"/>
      <c r="F119" s="1015"/>
      <c r="G119" s="1015"/>
      <c r="H119" s="1015"/>
      <c r="I119" s="1015"/>
      <c r="J119" s="1016"/>
      <c r="K119" s="733"/>
    </row>
    <row r="120" spans="1:14" ht="12.75" customHeight="1" x14ac:dyDescent="0.2">
      <c r="A120" s="392" t="s">
        <v>2038</v>
      </c>
      <c r="B120" s="393">
        <f>SUM(B4:B118)</f>
        <v>494346.16591686924</v>
      </c>
      <c r="C120" s="1243">
        <f t="shared" ref="C120:K120" si="2">SUM(C4:C118)</f>
        <v>3440223.0471771443</v>
      </c>
      <c r="D120" s="1243">
        <f t="shared" si="2"/>
        <v>1651755.2000000004</v>
      </c>
      <c r="E120" s="1243">
        <f t="shared" si="2"/>
        <v>79827.882829999988</v>
      </c>
      <c r="F120" s="1243">
        <f t="shared" si="2"/>
        <v>209426.14800000004</v>
      </c>
      <c r="G120" s="1243">
        <f t="shared" si="2"/>
        <v>0</v>
      </c>
      <c r="H120" s="1243">
        <f t="shared" si="2"/>
        <v>154454.81028999996</v>
      </c>
      <c r="I120" s="1666">
        <f t="shared" si="2"/>
        <v>32728.038839999972</v>
      </c>
      <c r="J120" s="1245">
        <f>SUM(J4:J118)</f>
        <v>1312030.9672171462</v>
      </c>
      <c r="K120" s="977">
        <f t="shared" si="2"/>
        <v>139929</v>
      </c>
    </row>
    <row r="121" spans="1:14" ht="12.75" customHeight="1" thickBot="1" x14ac:dyDescent="0.25">
      <c r="A121" s="390"/>
      <c r="B121" s="807"/>
      <c r="C121" s="1020"/>
      <c r="D121" s="1246"/>
      <c r="E121" s="1246"/>
      <c r="F121" s="1246"/>
      <c r="G121" s="1246"/>
      <c r="H121" s="1246"/>
      <c r="I121" s="1667"/>
      <c r="J121" s="1247"/>
      <c r="K121" s="734"/>
    </row>
    <row r="122" spans="1:14" ht="12.75" customHeight="1" x14ac:dyDescent="0.2">
      <c r="A122" s="154" t="s">
        <v>285</v>
      </c>
      <c r="B122" s="1737">
        <v>47021.917842379888</v>
      </c>
      <c r="C122" s="1011">
        <f>SUM(D122:J122)</f>
        <v>519808.22062300809</v>
      </c>
      <c r="D122" s="1471">
        <v>184620.82376914052</v>
      </c>
      <c r="E122" s="1023">
        <v>780.91170000000011</v>
      </c>
      <c r="F122" s="1013">
        <v>34554.788127399588</v>
      </c>
      <c r="G122" s="1013">
        <v>0</v>
      </c>
      <c r="H122" s="1248">
        <v>96907.315329999983</v>
      </c>
      <c r="I122" s="1023">
        <v>3023.4526016257937</v>
      </c>
      <c r="J122" s="1480">
        <v>199920.9290948422</v>
      </c>
      <c r="K122" s="845">
        <v>14815</v>
      </c>
      <c r="M122" s="16"/>
      <c r="N122" s="16"/>
    </row>
    <row r="123" spans="1:14" ht="12.75" customHeight="1" x14ac:dyDescent="0.2">
      <c r="A123" s="107" t="s">
        <v>286</v>
      </c>
      <c r="B123" s="1737">
        <v>55934.641353182364</v>
      </c>
      <c r="C123" s="1011">
        <f t="shared" ref="C123:C129" si="3">SUM(D123:J123)</f>
        <v>288272.62010983052</v>
      </c>
      <c r="D123" s="1470">
        <v>105011.72041763927</v>
      </c>
      <c r="E123" s="1011">
        <v>56617.568289999996</v>
      </c>
      <c r="F123" s="1012">
        <v>18225.025109322385</v>
      </c>
      <c r="G123" s="1012">
        <v>0</v>
      </c>
      <c r="H123" s="1011">
        <v>22299.632859999998</v>
      </c>
      <c r="I123" s="1011">
        <v>7236.965220731975</v>
      </c>
      <c r="J123" s="1480">
        <v>78881.708212136888</v>
      </c>
      <c r="K123" s="845">
        <v>8305</v>
      </c>
    </row>
    <row r="124" spans="1:14" ht="12.75" customHeight="1" x14ac:dyDescent="0.2">
      <c r="A124" s="107" t="s">
        <v>287</v>
      </c>
      <c r="B124" s="1737">
        <v>68114.521175282687</v>
      </c>
      <c r="C124" s="1011">
        <f t="shared" si="3"/>
        <v>338612.74979990191</v>
      </c>
      <c r="D124" s="1470">
        <v>180390.33816237818</v>
      </c>
      <c r="E124" s="1011">
        <v>32.355400000000003</v>
      </c>
      <c r="F124" s="1012">
        <v>22760.500272906364</v>
      </c>
      <c r="G124" s="1012">
        <v>0</v>
      </c>
      <c r="H124" s="1011">
        <v>0</v>
      </c>
      <c r="I124" s="1011">
        <v>3942.6357435643272</v>
      </c>
      <c r="J124" s="1480">
        <v>131486.92022105306</v>
      </c>
      <c r="K124" s="845">
        <v>14631</v>
      </c>
    </row>
    <row r="125" spans="1:14" ht="12.75" customHeight="1" x14ac:dyDescent="0.2">
      <c r="A125" s="107" t="s">
        <v>288</v>
      </c>
      <c r="B125" s="1737">
        <v>71853.545491824028</v>
      </c>
      <c r="C125" s="1011">
        <f t="shared" si="3"/>
        <v>565599.0335635182</v>
      </c>
      <c r="D125" s="1470">
        <v>312421.93636703317</v>
      </c>
      <c r="E125" s="1011">
        <v>167</v>
      </c>
      <c r="F125" s="1012">
        <v>43903.512034152787</v>
      </c>
      <c r="G125" s="1012">
        <v>0</v>
      </c>
      <c r="H125" s="1011">
        <v>37.82394</v>
      </c>
      <c r="I125" s="1011">
        <v>4037.8568345386475</v>
      </c>
      <c r="J125" s="1480">
        <v>205030.90438779362</v>
      </c>
      <c r="K125" s="845">
        <v>23074</v>
      </c>
    </row>
    <row r="126" spans="1:14" ht="12.75" customHeight="1" x14ac:dyDescent="0.2">
      <c r="A126" s="107" t="s">
        <v>289</v>
      </c>
      <c r="B126" s="1737">
        <v>56185.731079119665</v>
      </c>
      <c r="C126" s="1011">
        <f t="shared" si="3"/>
        <v>481723.9872940263</v>
      </c>
      <c r="D126" s="1470">
        <v>194016.8613777241</v>
      </c>
      <c r="E126" s="1011">
        <v>18319.878090000002</v>
      </c>
      <c r="F126" s="1012">
        <v>24141.279965316062</v>
      </c>
      <c r="G126" s="1012">
        <v>0</v>
      </c>
      <c r="H126" s="1011">
        <v>34491.922210000004</v>
      </c>
      <c r="I126" s="1011">
        <v>3883.4734475556083</v>
      </c>
      <c r="J126" s="1480">
        <v>206870.57220343055</v>
      </c>
      <c r="K126" s="845">
        <v>17535</v>
      </c>
    </row>
    <row r="127" spans="1:14" ht="12.75" customHeight="1" x14ac:dyDescent="0.2">
      <c r="A127" s="107" t="s">
        <v>290</v>
      </c>
      <c r="B127" s="1737">
        <v>61445.48727391319</v>
      </c>
      <c r="C127" s="1011">
        <f t="shared" si="3"/>
        <v>355953.76055457816</v>
      </c>
      <c r="D127" s="1470">
        <v>180591.83092778141</v>
      </c>
      <c r="E127" s="1011">
        <v>3328.61141</v>
      </c>
      <c r="F127" s="1012">
        <v>22170.567625726078</v>
      </c>
      <c r="G127" s="1012">
        <v>0</v>
      </c>
      <c r="H127" s="1249">
        <v>0</v>
      </c>
      <c r="I127" s="1011">
        <v>3776.3680267081045</v>
      </c>
      <c r="J127" s="1480">
        <v>146086.38256436258</v>
      </c>
      <c r="K127" s="845">
        <v>17873</v>
      </c>
    </row>
    <row r="128" spans="1:14" ht="12.75" customHeight="1" x14ac:dyDescent="0.2">
      <c r="A128" s="107" t="s">
        <v>291</v>
      </c>
      <c r="B128" s="1737">
        <v>67099.08453326975</v>
      </c>
      <c r="C128" s="1011">
        <f t="shared" si="3"/>
        <v>369570.3545353387</v>
      </c>
      <c r="D128" s="1470">
        <v>208526.85521236632</v>
      </c>
      <c r="E128" s="1011">
        <v>0</v>
      </c>
      <c r="F128" s="1012">
        <v>25129.75634747916</v>
      </c>
      <c r="G128" s="1012">
        <v>0</v>
      </c>
      <c r="H128" s="1011">
        <v>718.11595</v>
      </c>
      <c r="I128" s="1011">
        <v>3684.5867046827402</v>
      </c>
      <c r="J128" s="1480">
        <v>131511.04032081045</v>
      </c>
      <c r="K128" s="845">
        <v>20760</v>
      </c>
    </row>
    <row r="129" spans="1:13" ht="12.75" customHeight="1" x14ac:dyDescent="0.2">
      <c r="A129" s="107" t="s">
        <v>292</v>
      </c>
      <c r="B129" s="1737">
        <v>66691.237167897474</v>
      </c>
      <c r="C129" s="1011">
        <f t="shared" si="3"/>
        <v>520682.32069694344</v>
      </c>
      <c r="D129" s="1470">
        <v>286174.83376593707</v>
      </c>
      <c r="E129" s="1011">
        <v>581.55793999999992</v>
      </c>
      <c r="F129" s="1012">
        <v>18540.718517697569</v>
      </c>
      <c r="G129" s="1012">
        <v>0</v>
      </c>
      <c r="H129" s="1249">
        <v>0</v>
      </c>
      <c r="I129" s="1011">
        <v>3142.7002605927987</v>
      </c>
      <c r="J129" s="1480">
        <v>212242.51021271598</v>
      </c>
      <c r="K129" s="845">
        <v>22936</v>
      </c>
    </row>
    <row r="130" spans="1:13" ht="12.75" customHeight="1" x14ac:dyDescent="0.2">
      <c r="A130" s="390"/>
      <c r="B130" s="391"/>
      <c r="C130" s="1015"/>
      <c r="D130" s="1015"/>
      <c r="E130" s="1015"/>
      <c r="F130" s="1015"/>
      <c r="G130" s="1015"/>
      <c r="H130" s="1015"/>
      <c r="I130" s="1015"/>
      <c r="J130" s="1668"/>
      <c r="K130" s="932"/>
    </row>
    <row r="131" spans="1:13" ht="12.75" customHeight="1" x14ac:dyDescent="0.2">
      <c r="A131" s="392" t="s">
        <v>2038</v>
      </c>
      <c r="B131" s="393">
        <f t="shared" ref="B131:K131" si="4">SUM(B122:B129)</f>
        <v>494346.16591686901</v>
      </c>
      <c r="C131" s="1243">
        <f t="shared" si="4"/>
        <v>3440223.0471771453</v>
      </c>
      <c r="D131" s="1243">
        <f t="shared" si="4"/>
        <v>1651755.1999999997</v>
      </c>
      <c r="E131" s="1243">
        <f t="shared" si="4"/>
        <v>79827.882829999988</v>
      </c>
      <c r="F131" s="1243">
        <f t="shared" si="4"/>
        <v>209426.14799999999</v>
      </c>
      <c r="G131" s="1243">
        <f t="shared" si="4"/>
        <v>0</v>
      </c>
      <c r="H131" s="1243">
        <f t="shared" si="4"/>
        <v>154454.81028999999</v>
      </c>
      <c r="I131" s="1244">
        <f t="shared" si="4"/>
        <v>32728.038839999994</v>
      </c>
      <c r="J131" s="1245">
        <f t="shared" si="4"/>
        <v>1312030.9672171453</v>
      </c>
      <c r="K131" s="977">
        <f t="shared" si="4"/>
        <v>139929</v>
      </c>
    </row>
    <row r="132" spans="1:13" ht="12.75" thickBot="1" x14ac:dyDescent="0.25">
      <c r="A132" s="394"/>
      <c r="B132" s="395"/>
      <c r="C132" s="143"/>
      <c r="D132" s="133"/>
      <c r="E132" s="143"/>
      <c r="F132" s="133"/>
      <c r="G132" s="133"/>
      <c r="H132" s="396"/>
      <c r="I132" s="143"/>
      <c r="J132" s="611"/>
      <c r="K132" s="734"/>
    </row>
    <row r="133" spans="1:13" x14ac:dyDescent="0.2">
      <c r="A133" s="652"/>
      <c r="B133" s="653"/>
      <c r="C133" s="654"/>
      <c r="D133" s="654"/>
      <c r="E133" s="654"/>
      <c r="F133" s="654"/>
      <c r="G133" s="654"/>
      <c r="H133" s="654"/>
      <c r="I133" s="654"/>
      <c r="J133" s="654"/>
      <c r="K133" s="662"/>
    </row>
    <row r="134" spans="1:13" x14ac:dyDescent="0.2">
      <c r="A134" s="656" t="s">
        <v>2064</v>
      </c>
      <c r="B134" s="595"/>
      <c r="C134" s="266"/>
      <c r="D134" s="266"/>
      <c r="E134" s="266"/>
      <c r="F134" s="266"/>
      <c r="G134" s="266"/>
      <c r="H134" s="266"/>
      <c r="I134" s="266"/>
      <c r="J134" s="266"/>
      <c r="K134" s="663"/>
    </row>
    <row r="135" spans="1:13" ht="12" customHeight="1" x14ac:dyDescent="0.2">
      <c r="A135" s="1803" t="s">
        <v>2132</v>
      </c>
      <c r="B135" s="1801"/>
      <c r="C135" s="1801"/>
      <c r="D135" s="1801"/>
      <c r="E135" s="1801"/>
      <c r="F135" s="1801"/>
      <c r="G135" s="1801"/>
      <c r="H135" s="1801"/>
      <c r="I135" s="1802"/>
      <c r="J135" s="1803"/>
      <c r="K135" s="1802"/>
    </row>
    <row r="136" spans="1:13" ht="36" customHeight="1" x14ac:dyDescent="0.2">
      <c r="A136" s="1800" t="s">
        <v>2085</v>
      </c>
      <c r="B136" s="1801"/>
      <c r="C136" s="1801"/>
      <c r="D136" s="1801"/>
      <c r="E136" s="1801"/>
      <c r="F136" s="1801"/>
      <c r="G136" s="1801"/>
      <c r="H136" s="1801"/>
      <c r="I136" s="1801"/>
      <c r="J136" s="1801"/>
      <c r="K136" s="1802"/>
    </row>
    <row r="137" spans="1:13" x14ac:dyDescent="0.2">
      <c r="A137" s="1803" t="s">
        <v>1248</v>
      </c>
      <c r="B137" s="1801"/>
      <c r="C137" s="1801"/>
      <c r="D137" s="1801"/>
      <c r="E137" s="1801"/>
      <c r="F137" s="1801"/>
      <c r="G137" s="1801"/>
      <c r="H137" s="1801"/>
      <c r="I137" s="1801"/>
      <c r="J137" s="1801"/>
      <c r="K137" s="1802"/>
    </row>
    <row r="138" spans="1:13" ht="36" customHeight="1" x14ac:dyDescent="0.2">
      <c r="A138" s="1800" t="s">
        <v>2110</v>
      </c>
      <c r="B138" s="1801"/>
      <c r="C138" s="1801"/>
      <c r="D138" s="1801"/>
      <c r="E138" s="1801"/>
      <c r="F138" s="1801"/>
      <c r="G138" s="1801"/>
      <c r="H138" s="1801"/>
      <c r="I138" s="1802"/>
      <c r="J138" s="1803"/>
      <c r="K138" s="1802"/>
      <c r="M138" s="17"/>
    </row>
    <row r="139" spans="1:13" ht="12" customHeight="1" x14ac:dyDescent="0.2">
      <c r="A139" s="1803" t="s">
        <v>2080</v>
      </c>
      <c r="B139" s="1801"/>
      <c r="C139" s="1801"/>
      <c r="D139" s="1801"/>
      <c r="E139" s="1801"/>
      <c r="F139" s="1801"/>
      <c r="G139" s="1801"/>
      <c r="H139" s="1801"/>
      <c r="I139" s="1801"/>
      <c r="J139" s="1801"/>
      <c r="K139" s="1802"/>
    </row>
    <row r="140" spans="1:13" ht="24" customHeight="1" x14ac:dyDescent="0.2">
      <c r="A140" s="1800" t="s">
        <v>2089</v>
      </c>
      <c r="B140" s="1801"/>
      <c r="C140" s="1801"/>
      <c r="D140" s="1801"/>
      <c r="E140" s="1801"/>
      <c r="F140" s="1801"/>
      <c r="G140" s="1801"/>
      <c r="H140" s="1801"/>
      <c r="I140" s="1801"/>
      <c r="J140" s="1801"/>
      <c r="K140" s="1802"/>
    </row>
    <row r="141" spans="1:13" ht="24" customHeight="1" x14ac:dyDescent="0.2">
      <c r="A141" s="1800" t="s">
        <v>1249</v>
      </c>
      <c r="B141" s="1801"/>
      <c r="C141" s="1801"/>
      <c r="D141" s="1801"/>
      <c r="E141" s="1801"/>
      <c r="F141" s="1801"/>
      <c r="G141" s="1801"/>
      <c r="H141" s="1801"/>
      <c r="I141" s="1801"/>
      <c r="J141" s="1801"/>
      <c r="K141" s="1802"/>
    </row>
    <row r="142" spans="1:13" x14ac:dyDescent="0.2">
      <c r="A142" s="1803" t="s">
        <v>1250</v>
      </c>
      <c r="B142" s="1801"/>
      <c r="C142" s="1801"/>
      <c r="D142" s="1801"/>
      <c r="E142" s="1801"/>
      <c r="F142" s="1801"/>
      <c r="G142" s="1801"/>
      <c r="H142" s="1801"/>
      <c r="I142" s="1802"/>
      <c r="J142" s="1803"/>
      <c r="K142" s="1802"/>
    </row>
    <row r="143" spans="1:13" ht="13.5" customHeight="1" thickBot="1" x14ac:dyDescent="0.25">
      <c r="A143" s="1797" t="s">
        <v>2130</v>
      </c>
      <c r="B143" s="1798"/>
      <c r="C143" s="1798"/>
      <c r="D143" s="1798"/>
      <c r="E143" s="1798"/>
      <c r="F143" s="1798"/>
      <c r="G143" s="1798"/>
      <c r="H143" s="1798"/>
      <c r="I143" s="1798"/>
      <c r="J143" s="1798"/>
      <c r="K143" s="1799"/>
    </row>
    <row r="144" spans="1:13" x14ac:dyDescent="0.2">
      <c r="B144" s="112"/>
      <c r="C144" s="135"/>
      <c r="D144" s="136"/>
      <c r="E144" s="136"/>
      <c r="F144" s="136"/>
      <c r="G144" s="136"/>
      <c r="H144" s="136"/>
      <c r="I144" s="136"/>
      <c r="J144" s="135"/>
    </row>
    <row r="145" spans="1:10" x14ac:dyDescent="0.2">
      <c r="A145" s="46"/>
      <c r="B145" s="112"/>
      <c r="C145" s="135"/>
      <c r="D145" s="136"/>
      <c r="E145" s="136"/>
      <c r="F145" s="136"/>
      <c r="G145" s="136"/>
      <c r="H145" s="136"/>
      <c r="I145" s="136"/>
      <c r="J145" s="135"/>
    </row>
  </sheetData>
  <mergeCells count="11">
    <mergeCell ref="A143:K143"/>
    <mergeCell ref="A142:K142"/>
    <mergeCell ref="A139:K139"/>
    <mergeCell ref="A1:K1"/>
    <mergeCell ref="A2:K2"/>
    <mergeCell ref="A135:K135"/>
    <mergeCell ref="A136:K136"/>
    <mergeCell ref="A140:K140"/>
    <mergeCell ref="A137:K137"/>
    <mergeCell ref="A138:K138"/>
    <mergeCell ref="A141:K14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cellWatches>
    <cellWatch r="A137"/>
  </cellWatche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customHeight="1" x14ac:dyDescent="0.2">
      <c r="A4" s="3" t="s">
        <v>242</v>
      </c>
      <c r="B4" s="1734">
        <v>2167.1157791568999</v>
      </c>
      <c r="C4" s="1011">
        <f>SUM(D4:J4)</f>
        <v>19095.362122306487</v>
      </c>
      <c r="D4" s="1470">
        <v>9232.3629999999994</v>
      </c>
      <c r="E4" s="1250">
        <v>0</v>
      </c>
      <c r="F4" s="1250">
        <v>552.63</v>
      </c>
      <c r="G4" s="1250">
        <v>0</v>
      </c>
      <c r="H4" s="1250">
        <v>566.44150000000002</v>
      </c>
      <c r="I4" s="1563">
        <v>97.936913103085629</v>
      </c>
      <c r="J4" s="1470">
        <v>8645.9907092034027</v>
      </c>
      <c r="K4" s="896">
        <v>1074</v>
      </c>
      <c r="L4" s="398"/>
    </row>
    <row r="5" spans="1:12" ht="12.75" customHeight="1" x14ac:dyDescent="0.2">
      <c r="A5" s="3" t="s">
        <v>1010</v>
      </c>
      <c r="B5" s="1734">
        <v>2238.5282881415001</v>
      </c>
      <c r="C5" s="1011">
        <f t="shared" ref="C5:C68" si="0">SUM(D5:J5)</f>
        <v>17322.816444970304</v>
      </c>
      <c r="D5" s="1470">
        <v>10930.51</v>
      </c>
      <c r="E5" s="1250">
        <v>109.20180000000001</v>
      </c>
      <c r="F5" s="1250">
        <v>507.87200000000001</v>
      </c>
      <c r="G5" s="1250">
        <v>0</v>
      </c>
      <c r="H5" s="1250">
        <v>257.48527000000001</v>
      </c>
      <c r="I5" s="1564">
        <v>50.184997686003676</v>
      </c>
      <c r="J5" s="1470">
        <v>5467.5623772842991</v>
      </c>
      <c r="K5" s="897">
        <v>590</v>
      </c>
      <c r="L5" s="398"/>
    </row>
    <row r="6" spans="1:12" ht="12.75" customHeight="1" x14ac:dyDescent="0.2">
      <c r="A6" s="3" t="s">
        <v>1011</v>
      </c>
      <c r="B6" s="1734">
        <v>1097.8044176486001</v>
      </c>
      <c r="C6" s="1011">
        <f t="shared" si="0"/>
        <v>6554.5460717600135</v>
      </c>
      <c r="D6" s="1470">
        <v>2923.6640000000002</v>
      </c>
      <c r="E6" s="1250">
        <v>0</v>
      </c>
      <c r="F6" s="1250">
        <v>186.96</v>
      </c>
      <c r="G6" s="1250">
        <v>0</v>
      </c>
      <c r="H6" s="1250">
        <v>0</v>
      </c>
      <c r="I6" s="1564">
        <v>60.570046371570861</v>
      </c>
      <c r="J6" s="1470">
        <v>3383.3520253884426</v>
      </c>
      <c r="K6" s="897">
        <v>392</v>
      </c>
      <c r="L6" s="398"/>
    </row>
    <row r="7" spans="1:12" ht="12.75" customHeight="1" x14ac:dyDescent="0.2">
      <c r="A7" s="3" t="s">
        <v>1012</v>
      </c>
      <c r="B7" s="1734">
        <v>1376.832997408</v>
      </c>
      <c r="C7" s="1011">
        <f t="shared" si="0"/>
        <v>11849.581229065465</v>
      </c>
      <c r="D7" s="1470">
        <v>6386.7740000000003</v>
      </c>
      <c r="E7" s="1250">
        <v>0</v>
      </c>
      <c r="F7" s="1250">
        <v>321.30399999999997</v>
      </c>
      <c r="G7" s="1250">
        <v>0</v>
      </c>
      <c r="H7" s="1250">
        <v>0</v>
      </c>
      <c r="I7" s="1564">
        <v>32.098682463611993</v>
      </c>
      <c r="J7" s="1470">
        <v>5109.4045466018533</v>
      </c>
      <c r="K7" s="897">
        <v>503</v>
      </c>
      <c r="L7" s="398"/>
    </row>
    <row r="8" spans="1:12" ht="12.75" customHeight="1" x14ac:dyDescent="0.2">
      <c r="A8" s="3" t="s">
        <v>134</v>
      </c>
      <c r="B8" s="1734">
        <v>484.45837695080002</v>
      </c>
      <c r="C8" s="1011">
        <f t="shared" si="0"/>
        <v>2803.8410116494151</v>
      </c>
      <c r="D8" s="1470">
        <v>1237.3910000000001</v>
      </c>
      <c r="E8" s="1250">
        <v>0</v>
      </c>
      <c r="F8" s="1250">
        <v>48.777000000000001</v>
      </c>
      <c r="G8" s="1250">
        <v>0</v>
      </c>
      <c r="H8" s="1250">
        <v>0</v>
      </c>
      <c r="I8" s="1564">
        <v>14.023137812921092</v>
      </c>
      <c r="J8" s="1470">
        <v>1503.6498738364942</v>
      </c>
      <c r="K8" s="897">
        <v>118</v>
      </c>
      <c r="L8" s="398"/>
    </row>
    <row r="9" spans="1:12" ht="12.75" customHeight="1" x14ac:dyDescent="0.2">
      <c r="A9" s="3" t="s">
        <v>1013</v>
      </c>
      <c r="B9" s="1734">
        <v>2072.5577784131001</v>
      </c>
      <c r="C9" s="1011">
        <f t="shared" si="0"/>
        <v>12985.978380950088</v>
      </c>
      <c r="D9" s="1470">
        <v>6925.5169999999998</v>
      </c>
      <c r="E9" s="1250">
        <v>0</v>
      </c>
      <c r="F9" s="1250">
        <v>677.45500000000004</v>
      </c>
      <c r="G9" s="1250">
        <v>0</v>
      </c>
      <c r="H9" s="1250">
        <v>0</v>
      </c>
      <c r="I9" s="1564">
        <v>34.540914244490445</v>
      </c>
      <c r="J9" s="1470">
        <v>5348.4654667055966</v>
      </c>
      <c r="K9" s="897">
        <v>587</v>
      </c>
      <c r="L9" s="398"/>
    </row>
    <row r="10" spans="1:12" ht="12.75" customHeight="1" x14ac:dyDescent="0.2">
      <c r="A10" s="3" t="s">
        <v>56</v>
      </c>
      <c r="B10" s="1734">
        <v>931.4963972595001</v>
      </c>
      <c r="C10" s="1011">
        <f t="shared" si="0"/>
        <v>6448.0241850310649</v>
      </c>
      <c r="D10" s="1470">
        <v>4122.0420000000004</v>
      </c>
      <c r="E10" s="1250">
        <v>0</v>
      </c>
      <c r="F10" s="1250">
        <v>228.387</v>
      </c>
      <c r="G10" s="1250">
        <v>0</v>
      </c>
      <c r="H10" s="1250">
        <v>0</v>
      </c>
      <c r="I10" s="1564">
        <v>15.473912724901631</v>
      </c>
      <c r="J10" s="1470">
        <v>2082.1212723061635</v>
      </c>
      <c r="K10" s="897">
        <v>296</v>
      </c>
      <c r="L10" s="398"/>
    </row>
    <row r="11" spans="1:12" ht="12.75" customHeight="1" x14ac:dyDescent="0.2">
      <c r="A11" s="3" t="s">
        <v>137</v>
      </c>
      <c r="B11" s="1734">
        <v>774.05129716079989</v>
      </c>
      <c r="C11" s="1011">
        <f t="shared" si="0"/>
        <v>3564.906681800609</v>
      </c>
      <c r="D11" s="1470">
        <v>1936.385</v>
      </c>
      <c r="E11" s="1250">
        <v>0</v>
      </c>
      <c r="F11" s="1250">
        <v>147.952</v>
      </c>
      <c r="G11" s="1250">
        <v>0</v>
      </c>
      <c r="H11" s="1250">
        <v>0</v>
      </c>
      <c r="I11" s="1564">
        <v>69.926302340855543</v>
      </c>
      <c r="J11" s="1470">
        <v>1410.6433794597533</v>
      </c>
      <c r="K11" s="897">
        <v>200</v>
      </c>
      <c r="L11" s="398"/>
    </row>
    <row r="12" spans="1:12" ht="12.75" customHeight="1" x14ac:dyDescent="0.2">
      <c r="A12" s="3" t="s">
        <v>662</v>
      </c>
      <c r="B12" s="1734">
        <v>1008.5108402103</v>
      </c>
      <c r="C12" s="1011">
        <f t="shared" si="0"/>
        <v>6307.6671264208335</v>
      </c>
      <c r="D12" s="1470">
        <v>4153.7830000000004</v>
      </c>
      <c r="E12" s="1250">
        <v>0</v>
      </c>
      <c r="F12" s="1250">
        <v>226.83699999999999</v>
      </c>
      <c r="G12" s="1250">
        <v>0</v>
      </c>
      <c r="H12" s="1250">
        <v>0</v>
      </c>
      <c r="I12" s="1564">
        <v>5.5961310792834347</v>
      </c>
      <c r="J12" s="1470">
        <v>1921.4509953415488</v>
      </c>
      <c r="K12" s="897">
        <v>302</v>
      </c>
      <c r="L12" s="398"/>
    </row>
    <row r="13" spans="1:12" ht="12.75" customHeight="1" x14ac:dyDescent="0.2">
      <c r="A13" s="3" t="s">
        <v>60</v>
      </c>
      <c r="B13" s="1734">
        <v>699.02416617499989</v>
      </c>
      <c r="C13" s="1011">
        <f t="shared" si="0"/>
        <v>3665.0262262169745</v>
      </c>
      <c r="D13" s="1470">
        <v>1791.2660000000001</v>
      </c>
      <c r="E13" s="1250">
        <v>0</v>
      </c>
      <c r="F13" s="1250">
        <v>170.56700000000001</v>
      </c>
      <c r="G13" s="1250">
        <v>0</v>
      </c>
      <c r="H13" s="1250">
        <v>0</v>
      </c>
      <c r="I13" s="1564">
        <v>6.8481845430564521</v>
      </c>
      <c r="J13" s="1470">
        <v>1696.3450416739181</v>
      </c>
      <c r="K13" s="897">
        <v>227</v>
      </c>
      <c r="L13" s="398"/>
    </row>
    <row r="14" spans="1:12" ht="12.75" customHeight="1" x14ac:dyDescent="0.2">
      <c r="A14" s="3" t="s">
        <v>828</v>
      </c>
      <c r="B14" s="1734">
        <v>497.97114136879998</v>
      </c>
      <c r="C14" s="1011">
        <f t="shared" si="0"/>
        <v>3862.6834321546471</v>
      </c>
      <c r="D14" s="1470">
        <v>1492.385</v>
      </c>
      <c r="E14" s="1250">
        <v>0</v>
      </c>
      <c r="F14" s="1250">
        <v>137.40600000000001</v>
      </c>
      <c r="G14" s="1250">
        <v>0</v>
      </c>
      <c r="H14" s="1250">
        <v>0</v>
      </c>
      <c r="I14" s="1564">
        <v>17.155417448969068</v>
      </c>
      <c r="J14" s="1470">
        <v>2215.7370147056781</v>
      </c>
      <c r="K14" s="897">
        <v>177</v>
      </c>
      <c r="L14" s="398"/>
    </row>
    <row r="15" spans="1:12" ht="12.75" customHeight="1" x14ac:dyDescent="0.2">
      <c r="A15" s="3" t="s">
        <v>61</v>
      </c>
      <c r="B15" s="1734">
        <v>1385.5893209945</v>
      </c>
      <c r="C15" s="1011">
        <f t="shared" si="0"/>
        <v>8354.2278593638093</v>
      </c>
      <c r="D15" s="1470">
        <v>4979.2740000000003</v>
      </c>
      <c r="E15" s="1250">
        <v>0</v>
      </c>
      <c r="F15" s="1250">
        <v>405.28500000000003</v>
      </c>
      <c r="G15" s="1250">
        <v>0</v>
      </c>
      <c r="H15" s="1250">
        <v>0</v>
      </c>
      <c r="I15" s="1564">
        <v>49.699563875647065</v>
      </c>
      <c r="J15" s="1470">
        <v>2919.9692954881616</v>
      </c>
      <c r="K15" s="897">
        <v>464</v>
      </c>
      <c r="L15" s="398"/>
    </row>
    <row r="16" spans="1:12" ht="12.75" customHeight="1" x14ac:dyDescent="0.2">
      <c r="A16" s="3" t="s">
        <v>62</v>
      </c>
      <c r="B16" s="1734">
        <v>1377.1574237931002</v>
      </c>
      <c r="C16" s="1011">
        <f t="shared" si="0"/>
        <v>7452.3270868756008</v>
      </c>
      <c r="D16" s="1470">
        <v>3901.4140000000002</v>
      </c>
      <c r="E16" s="1250">
        <v>0</v>
      </c>
      <c r="F16" s="1250">
        <v>512.13099999999997</v>
      </c>
      <c r="G16" s="1250">
        <v>0</v>
      </c>
      <c r="H16" s="1250">
        <v>0</v>
      </c>
      <c r="I16" s="1564">
        <v>130.15674727652319</v>
      </c>
      <c r="J16" s="1470">
        <v>2908.625339599078</v>
      </c>
      <c r="K16" s="897">
        <v>428</v>
      </c>
      <c r="L16" s="398"/>
    </row>
    <row r="17" spans="1:12" ht="12.75" customHeight="1" x14ac:dyDescent="0.2">
      <c r="A17" s="3" t="s">
        <v>1014</v>
      </c>
      <c r="B17" s="1734">
        <v>1422.8222220944001</v>
      </c>
      <c r="C17" s="1011">
        <f t="shared" si="0"/>
        <v>8881.8019557619173</v>
      </c>
      <c r="D17" s="1470">
        <v>4800.0010000000002</v>
      </c>
      <c r="E17" s="1250">
        <v>0</v>
      </c>
      <c r="F17" s="1250">
        <v>429.08699999999999</v>
      </c>
      <c r="G17" s="1250">
        <v>0</v>
      </c>
      <c r="H17" s="1250">
        <v>0</v>
      </c>
      <c r="I17" s="1564">
        <v>71.871494037621801</v>
      </c>
      <c r="J17" s="1470">
        <v>3580.8424617242949</v>
      </c>
      <c r="K17" s="897">
        <v>470</v>
      </c>
      <c r="L17" s="398"/>
    </row>
    <row r="18" spans="1:12" ht="12.75" customHeight="1" x14ac:dyDescent="0.2">
      <c r="A18" s="3" t="s">
        <v>1015</v>
      </c>
      <c r="B18" s="1734">
        <v>1863.5168774891001</v>
      </c>
      <c r="C18" s="1011">
        <f t="shared" si="0"/>
        <v>18681.046179410863</v>
      </c>
      <c r="D18" s="1470">
        <v>8625.8439999999991</v>
      </c>
      <c r="E18" s="1250">
        <v>0</v>
      </c>
      <c r="F18" s="1250">
        <v>684.68799999999999</v>
      </c>
      <c r="G18" s="1250">
        <v>0</v>
      </c>
      <c r="H18" s="1250">
        <v>0</v>
      </c>
      <c r="I18" s="1564">
        <v>232.14291201157667</v>
      </c>
      <c r="J18" s="1470">
        <v>9138.3712673992868</v>
      </c>
      <c r="K18" s="897">
        <v>874</v>
      </c>
      <c r="L18" s="398"/>
    </row>
    <row r="19" spans="1:12" ht="12.75" customHeight="1" x14ac:dyDescent="0.2">
      <c r="A19" s="3" t="s">
        <v>68</v>
      </c>
      <c r="B19" s="1734">
        <v>1286.6730790944998</v>
      </c>
      <c r="C19" s="1011">
        <f t="shared" si="0"/>
        <v>12918.405366382274</v>
      </c>
      <c r="D19" s="1470">
        <v>7360.326</v>
      </c>
      <c r="E19" s="1250">
        <v>0</v>
      </c>
      <c r="F19" s="1250">
        <v>576.84299999999996</v>
      </c>
      <c r="G19" s="1250">
        <v>0</v>
      </c>
      <c r="H19" s="1250">
        <v>0</v>
      </c>
      <c r="I19" s="1564">
        <v>34.449693941267604</v>
      </c>
      <c r="J19" s="1470">
        <v>4946.7866724410078</v>
      </c>
      <c r="K19" s="897">
        <v>538</v>
      </c>
      <c r="L19" s="398"/>
    </row>
    <row r="20" spans="1:12" ht="12.75" customHeight="1" x14ac:dyDescent="0.2">
      <c r="A20" s="3" t="s">
        <v>373</v>
      </c>
      <c r="B20" s="1734">
        <v>14654.4937708288</v>
      </c>
      <c r="C20" s="1011">
        <f t="shared" si="0"/>
        <v>69506.263174447886</v>
      </c>
      <c r="D20" s="1470">
        <v>34034.093000000001</v>
      </c>
      <c r="E20" s="1250">
        <v>0</v>
      </c>
      <c r="F20" s="1250">
        <v>5421.7839999999997</v>
      </c>
      <c r="G20" s="1250">
        <v>0</v>
      </c>
      <c r="H20" s="1250">
        <v>0</v>
      </c>
      <c r="I20" s="1564">
        <v>819.11614113628968</v>
      </c>
      <c r="J20" s="1470">
        <v>29231.270033311597</v>
      </c>
      <c r="K20" s="897">
        <v>2830</v>
      </c>
      <c r="L20" s="398"/>
    </row>
    <row r="21" spans="1:12" ht="12.75" customHeight="1" x14ac:dyDescent="0.2">
      <c r="A21" s="3" t="s">
        <v>1016</v>
      </c>
      <c r="B21" s="1734">
        <v>6034.8033333019994</v>
      </c>
      <c r="C21" s="1011">
        <f t="shared" si="0"/>
        <v>56526.418943112105</v>
      </c>
      <c r="D21" s="1470">
        <v>33402.440999999999</v>
      </c>
      <c r="E21" s="1250">
        <v>0</v>
      </c>
      <c r="F21" s="1250">
        <v>7495.45</v>
      </c>
      <c r="G21" s="1250">
        <v>0</v>
      </c>
      <c r="H21" s="1250">
        <v>0</v>
      </c>
      <c r="I21" s="1564">
        <v>635.84225177147675</v>
      </c>
      <c r="J21" s="1470">
        <v>14992.685691340626</v>
      </c>
      <c r="K21" s="897">
        <v>1816</v>
      </c>
      <c r="L21" s="398"/>
    </row>
    <row r="22" spans="1:12" ht="12.75" customHeight="1" x14ac:dyDescent="0.2">
      <c r="A22" s="3" t="s">
        <v>78</v>
      </c>
      <c r="B22" s="1734">
        <v>590.68664418519995</v>
      </c>
      <c r="C22" s="1011">
        <f t="shared" si="0"/>
        <v>3367.3632239760327</v>
      </c>
      <c r="D22" s="1470">
        <v>1811.569</v>
      </c>
      <c r="E22" s="1250">
        <v>0</v>
      </c>
      <c r="F22" s="1250">
        <v>129.65299999999999</v>
      </c>
      <c r="G22" s="1250">
        <v>0</v>
      </c>
      <c r="H22" s="1250">
        <v>0</v>
      </c>
      <c r="I22" s="1564">
        <v>17.508243492186118</v>
      </c>
      <c r="J22" s="1470">
        <v>1408.6329804838469</v>
      </c>
      <c r="K22" s="897">
        <v>214</v>
      </c>
      <c r="L22" s="398"/>
    </row>
    <row r="23" spans="1:12" ht="12.75" customHeight="1" x14ac:dyDescent="0.2">
      <c r="A23" s="3" t="s">
        <v>1017</v>
      </c>
      <c r="B23" s="1734">
        <v>1799.463034522</v>
      </c>
      <c r="C23" s="1011">
        <f t="shared" si="0"/>
        <v>10088.174301595394</v>
      </c>
      <c r="D23" s="1470">
        <v>5505.7309999999998</v>
      </c>
      <c r="E23" s="1250">
        <v>0</v>
      </c>
      <c r="F23" s="1250">
        <v>707.875</v>
      </c>
      <c r="G23" s="1250">
        <v>0</v>
      </c>
      <c r="H23" s="1250">
        <v>0</v>
      </c>
      <c r="I23" s="1564">
        <v>34.603457078500831</v>
      </c>
      <c r="J23" s="1470">
        <v>3839.9648445168937</v>
      </c>
      <c r="K23" s="897">
        <v>459</v>
      </c>
      <c r="L23" s="398"/>
    </row>
    <row r="24" spans="1:12" ht="12.75" customHeight="1" x14ac:dyDescent="0.2">
      <c r="A24" s="3" t="s">
        <v>80</v>
      </c>
      <c r="B24" s="1734">
        <v>1125.6136720700999</v>
      </c>
      <c r="C24" s="1011">
        <f t="shared" si="0"/>
        <v>4355.1346943848075</v>
      </c>
      <c r="D24" s="1470">
        <v>2606.2820000000002</v>
      </c>
      <c r="E24" s="1250">
        <v>0</v>
      </c>
      <c r="F24" s="1250">
        <v>93.51</v>
      </c>
      <c r="G24" s="1250">
        <v>0</v>
      </c>
      <c r="H24" s="1250">
        <v>0</v>
      </c>
      <c r="I24" s="1564">
        <v>49.885320508838767</v>
      </c>
      <c r="J24" s="1470">
        <v>1605.4573738759677</v>
      </c>
      <c r="K24" s="897">
        <v>212</v>
      </c>
      <c r="L24" s="398"/>
    </row>
    <row r="25" spans="1:12" ht="12.75" customHeight="1" x14ac:dyDescent="0.2">
      <c r="A25" s="3" t="s">
        <v>1018</v>
      </c>
      <c r="B25" s="1734">
        <v>1513.3156847099001</v>
      </c>
      <c r="C25" s="1011">
        <f t="shared" si="0"/>
        <v>10618.393762718617</v>
      </c>
      <c r="D25" s="1470">
        <v>5248.6850000000004</v>
      </c>
      <c r="E25" s="1250">
        <v>0</v>
      </c>
      <c r="F25" s="1250">
        <v>454.35599999999999</v>
      </c>
      <c r="G25" s="1250">
        <v>0</v>
      </c>
      <c r="H25" s="1250">
        <v>0</v>
      </c>
      <c r="I25" s="1564">
        <v>21.050707220369986</v>
      </c>
      <c r="J25" s="1470">
        <v>4894.3020554982459</v>
      </c>
      <c r="K25" s="897">
        <v>548</v>
      </c>
      <c r="L25" s="398"/>
    </row>
    <row r="26" spans="1:12" ht="12.75" customHeight="1" x14ac:dyDescent="0.2">
      <c r="A26" s="3" t="s">
        <v>465</v>
      </c>
      <c r="B26" s="1734">
        <v>4443.0472230759997</v>
      </c>
      <c r="C26" s="1011">
        <f t="shared" si="0"/>
        <v>31406.696318909399</v>
      </c>
      <c r="D26" s="1470">
        <v>11900.933999999999</v>
      </c>
      <c r="E26" s="1250">
        <v>0</v>
      </c>
      <c r="F26" s="1250">
        <v>1496.7270000000001</v>
      </c>
      <c r="G26" s="1250">
        <v>0</v>
      </c>
      <c r="H26" s="1250">
        <v>0</v>
      </c>
      <c r="I26" s="1564">
        <v>472.64337174548172</v>
      </c>
      <c r="J26" s="1470">
        <v>17536.391947163916</v>
      </c>
      <c r="K26" s="897">
        <v>1270</v>
      </c>
      <c r="L26" s="398"/>
    </row>
    <row r="27" spans="1:12" ht="12.75" customHeight="1" x14ac:dyDescent="0.2">
      <c r="A27" s="3" t="s">
        <v>621</v>
      </c>
      <c r="B27" s="1734">
        <v>21732.559717858996</v>
      </c>
      <c r="C27" s="1011">
        <f t="shared" si="0"/>
        <v>263386.84889749571</v>
      </c>
      <c r="D27" s="1470">
        <v>101788.11599999999</v>
      </c>
      <c r="E27" s="1250">
        <v>35225.525320000001</v>
      </c>
      <c r="F27" s="1250">
        <v>20651.919999999998</v>
      </c>
      <c r="G27" s="1250">
        <v>0</v>
      </c>
      <c r="H27" s="1250">
        <v>5073.0804200000002</v>
      </c>
      <c r="I27" s="1564">
        <v>1831.6642691845623</v>
      </c>
      <c r="J27" s="1470">
        <v>98816.54288831116</v>
      </c>
      <c r="K27" s="897">
        <v>7751</v>
      </c>
      <c r="L27" s="398"/>
    </row>
    <row r="28" spans="1:12" ht="12.75" customHeight="1" x14ac:dyDescent="0.2">
      <c r="A28" s="3" t="s">
        <v>1019</v>
      </c>
      <c r="B28" s="1734">
        <v>15089.606270414999</v>
      </c>
      <c r="C28" s="1011">
        <f t="shared" si="0"/>
        <v>193136.25565380522</v>
      </c>
      <c r="D28" s="1470">
        <v>61435.58</v>
      </c>
      <c r="E28" s="1250">
        <v>1143.3974599999999</v>
      </c>
      <c r="F28" s="1250">
        <v>8911.9930000000004</v>
      </c>
      <c r="G28" s="1250">
        <v>0</v>
      </c>
      <c r="H28" s="1250">
        <v>24197.443329999998</v>
      </c>
      <c r="I28" s="1564">
        <v>1064.1838814188409</v>
      </c>
      <c r="J28" s="1470">
        <v>96383.657982386401</v>
      </c>
      <c r="K28" s="897">
        <v>6626</v>
      </c>
      <c r="L28" s="398"/>
    </row>
    <row r="29" spans="1:12" ht="12.75" customHeight="1" x14ac:dyDescent="0.2">
      <c r="A29" s="3" t="s">
        <v>387</v>
      </c>
      <c r="B29" s="1734">
        <v>949.0121359123001</v>
      </c>
      <c r="C29" s="1011">
        <f t="shared" si="0"/>
        <v>8168.5206864480679</v>
      </c>
      <c r="D29" s="1470">
        <v>3800.61</v>
      </c>
      <c r="E29" s="1250">
        <v>0</v>
      </c>
      <c r="F29" s="1250">
        <v>313.43099999999998</v>
      </c>
      <c r="G29" s="1250">
        <v>0</v>
      </c>
      <c r="H29" s="1250">
        <v>0</v>
      </c>
      <c r="I29" s="1564">
        <v>23.819820426416658</v>
      </c>
      <c r="J29" s="1470">
        <v>4030.6598660216514</v>
      </c>
      <c r="K29" s="897">
        <v>400</v>
      </c>
      <c r="L29" s="398"/>
    </row>
    <row r="30" spans="1:12" ht="12.75" customHeight="1" x14ac:dyDescent="0.2">
      <c r="A30" s="3" t="s">
        <v>1020</v>
      </c>
      <c r="B30" s="1734">
        <v>430.10121565359998</v>
      </c>
      <c r="C30" s="1011">
        <f t="shared" si="0"/>
        <v>3792.1677595077927</v>
      </c>
      <c r="D30" s="1470">
        <v>1726.194</v>
      </c>
      <c r="E30" s="1250">
        <v>0</v>
      </c>
      <c r="F30" s="1250">
        <v>103.04900000000001</v>
      </c>
      <c r="G30" s="1250">
        <v>0</v>
      </c>
      <c r="H30" s="1250">
        <v>0</v>
      </c>
      <c r="I30" s="1564">
        <v>122.03447931036607</v>
      </c>
      <c r="J30" s="1470">
        <v>1840.8902801974264</v>
      </c>
      <c r="K30" s="897">
        <v>167</v>
      </c>
      <c r="L30" s="398"/>
    </row>
    <row r="31" spans="1:12" ht="12.75" customHeight="1" x14ac:dyDescent="0.2">
      <c r="A31" s="3" t="s">
        <v>1021</v>
      </c>
      <c r="B31" s="1734">
        <v>116.97079003239999</v>
      </c>
      <c r="C31" s="1011">
        <f t="shared" si="0"/>
        <v>185.97290201428387</v>
      </c>
      <c r="D31" s="1470">
        <v>78.248999999999995</v>
      </c>
      <c r="E31" s="1250">
        <v>0</v>
      </c>
      <c r="F31" s="1250">
        <v>0</v>
      </c>
      <c r="G31" s="1250">
        <v>0</v>
      </c>
      <c r="H31" s="1250">
        <v>0</v>
      </c>
      <c r="I31" s="1776">
        <v>0</v>
      </c>
      <c r="J31" s="1470">
        <v>107.72390201428389</v>
      </c>
      <c r="K31" s="897">
        <v>21</v>
      </c>
      <c r="L31" s="398"/>
    </row>
    <row r="32" spans="1:12" ht="12.75" customHeight="1" x14ac:dyDescent="0.2">
      <c r="A32" s="3" t="s">
        <v>1022</v>
      </c>
      <c r="B32" s="1734">
        <v>1640.9641447771999</v>
      </c>
      <c r="C32" s="1011">
        <f t="shared" si="0"/>
        <v>7324.8535824082473</v>
      </c>
      <c r="D32" s="1470">
        <v>5081.3310000000001</v>
      </c>
      <c r="E32" s="1250">
        <v>0</v>
      </c>
      <c r="F32" s="16">
        <v>337.00200000000001</v>
      </c>
      <c r="G32" s="1250">
        <v>0</v>
      </c>
      <c r="H32" s="1250">
        <v>0</v>
      </c>
      <c r="I32" s="1564">
        <v>19.260320460137727</v>
      </c>
      <c r="J32" s="1470">
        <v>1887.2602619481095</v>
      </c>
      <c r="K32" s="897">
        <v>419</v>
      </c>
      <c r="L32" s="398"/>
    </row>
    <row r="33" spans="1:12" ht="12.75" customHeight="1" x14ac:dyDescent="0.2">
      <c r="A33" s="3" t="s">
        <v>84</v>
      </c>
      <c r="B33" s="1734">
        <v>14970.5702955986</v>
      </c>
      <c r="C33" s="1011">
        <f t="shared" si="0"/>
        <v>86933.372396856081</v>
      </c>
      <c r="D33" s="1470">
        <v>42585.656000000003</v>
      </c>
      <c r="E33" s="1250">
        <v>0</v>
      </c>
      <c r="F33" s="1250">
        <v>7545.4790000000003</v>
      </c>
      <c r="G33" s="1250">
        <v>0</v>
      </c>
      <c r="H33" s="1250">
        <v>0</v>
      </c>
      <c r="I33" s="1564">
        <v>1024.0922222730994</v>
      </c>
      <c r="J33" s="1470">
        <v>35778.145174582969</v>
      </c>
      <c r="K33" s="897">
        <v>3680</v>
      </c>
      <c r="L33" s="398"/>
    </row>
    <row r="34" spans="1:12" ht="12.75" customHeight="1" x14ac:dyDescent="0.2">
      <c r="A34" s="3" t="s">
        <v>471</v>
      </c>
      <c r="B34" s="1734">
        <v>1129.779586207</v>
      </c>
      <c r="C34" s="1011">
        <f t="shared" si="0"/>
        <v>9046.763766184853</v>
      </c>
      <c r="D34" s="1470">
        <v>4680.7529999999997</v>
      </c>
      <c r="E34" s="1250">
        <v>0</v>
      </c>
      <c r="F34" s="1250">
        <v>324.83199999999999</v>
      </c>
      <c r="G34" s="1250">
        <v>0</v>
      </c>
      <c r="H34" s="1250">
        <v>0</v>
      </c>
      <c r="I34" s="1564">
        <v>16.067714199006119</v>
      </c>
      <c r="J34" s="1470">
        <v>4025.1110519858471</v>
      </c>
      <c r="K34" s="897">
        <v>412</v>
      </c>
      <c r="L34" s="398"/>
    </row>
    <row r="35" spans="1:12" ht="12.75" customHeight="1" x14ac:dyDescent="0.2">
      <c r="A35" s="3" t="s">
        <v>85</v>
      </c>
      <c r="B35" s="1734">
        <v>449.51529577770003</v>
      </c>
      <c r="C35" s="1011">
        <f t="shared" si="0"/>
        <v>3808.7333000607787</v>
      </c>
      <c r="D35" s="1470">
        <v>1579.951</v>
      </c>
      <c r="E35" s="1250">
        <v>0</v>
      </c>
      <c r="F35" s="1250">
        <v>130.476</v>
      </c>
      <c r="G35" s="1250">
        <v>0</v>
      </c>
      <c r="H35" s="1250">
        <v>0</v>
      </c>
      <c r="I35" s="1564">
        <v>113.57813618720245</v>
      </c>
      <c r="J35" s="1470">
        <v>1984.728163873576</v>
      </c>
      <c r="K35" s="897">
        <v>168</v>
      </c>
      <c r="L35" s="398"/>
    </row>
    <row r="36" spans="1:12" ht="12.75" customHeight="1" x14ac:dyDescent="0.2">
      <c r="A36" s="3" t="s">
        <v>836</v>
      </c>
      <c r="B36" s="1734">
        <v>863.34048456040011</v>
      </c>
      <c r="C36" s="1011">
        <f t="shared" si="0"/>
        <v>6022.5771490842071</v>
      </c>
      <c r="D36" s="1470">
        <v>2897.98</v>
      </c>
      <c r="E36" s="1250">
        <v>0</v>
      </c>
      <c r="F36" s="1250">
        <v>280.50599999999997</v>
      </c>
      <c r="G36" s="1250">
        <v>0</v>
      </c>
      <c r="H36" s="1250">
        <v>0</v>
      </c>
      <c r="I36" s="1564">
        <v>19.160808480759503</v>
      </c>
      <c r="J36" s="1470">
        <v>2824.9303406034473</v>
      </c>
      <c r="K36" s="897">
        <v>256</v>
      </c>
      <c r="L36" s="398"/>
    </row>
    <row r="37" spans="1:12" ht="12.75" customHeight="1" x14ac:dyDescent="0.2">
      <c r="A37" s="3" t="s">
        <v>474</v>
      </c>
      <c r="B37" s="1734">
        <v>4124.4831908229999</v>
      </c>
      <c r="C37" s="1011">
        <f t="shared" si="0"/>
        <v>29997.445220861475</v>
      </c>
      <c r="D37" s="1470">
        <v>17232.352999999999</v>
      </c>
      <c r="E37" s="1250">
        <v>0</v>
      </c>
      <c r="F37" s="1250">
        <v>1186.6949999999999</v>
      </c>
      <c r="G37" s="1250">
        <v>0</v>
      </c>
      <c r="H37" s="1250">
        <v>0</v>
      </c>
      <c r="I37" s="1564">
        <v>176.76428325342852</v>
      </c>
      <c r="J37" s="1470">
        <v>11401.632937608045</v>
      </c>
      <c r="K37" s="897">
        <v>1486</v>
      </c>
      <c r="L37" s="398"/>
    </row>
    <row r="38" spans="1:12" ht="12.75" customHeight="1" x14ac:dyDescent="0.2">
      <c r="A38" s="3" t="s">
        <v>1023</v>
      </c>
      <c r="B38" s="1734">
        <v>630.98144370290004</v>
      </c>
      <c r="C38" s="1011">
        <f t="shared" si="0"/>
        <v>3708.8790598317364</v>
      </c>
      <c r="D38" s="1470">
        <v>2016.6310000000001</v>
      </c>
      <c r="E38" s="1250">
        <v>0</v>
      </c>
      <c r="F38" s="1250">
        <v>160.68199999999999</v>
      </c>
      <c r="G38" s="1250">
        <v>0</v>
      </c>
      <c r="H38" s="1250">
        <v>0</v>
      </c>
      <c r="I38" s="1564">
        <v>17.938040233482603</v>
      </c>
      <c r="J38" s="1470">
        <v>1513.6280195982538</v>
      </c>
      <c r="K38" s="897">
        <v>190</v>
      </c>
      <c r="L38" s="398"/>
    </row>
    <row r="39" spans="1:12" ht="12.75" customHeight="1" x14ac:dyDescent="0.2">
      <c r="A39" s="3" t="s">
        <v>158</v>
      </c>
      <c r="B39" s="1734">
        <v>3015.4118218077001</v>
      </c>
      <c r="C39" s="1011">
        <f t="shared" si="0"/>
        <v>13194.218680131364</v>
      </c>
      <c r="D39" s="1470">
        <v>6314.973</v>
      </c>
      <c r="E39" s="1250">
        <v>0</v>
      </c>
      <c r="F39" s="1250">
        <v>2060.6509999999998</v>
      </c>
      <c r="G39" s="1250">
        <v>0</v>
      </c>
      <c r="H39" s="1250">
        <v>0</v>
      </c>
      <c r="I39" s="1564">
        <v>238.19110154129808</v>
      </c>
      <c r="J39" s="1470">
        <v>4580.4035785900651</v>
      </c>
      <c r="K39" s="897">
        <v>527</v>
      </c>
      <c r="L39" s="398"/>
    </row>
    <row r="40" spans="1:12" ht="12.75" customHeight="1" x14ac:dyDescent="0.2">
      <c r="A40" s="3" t="s">
        <v>86</v>
      </c>
      <c r="B40" s="1734">
        <v>3994.0668581455002</v>
      </c>
      <c r="C40" s="1011">
        <f t="shared" si="0"/>
        <v>20231.400794892172</v>
      </c>
      <c r="D40" s="1470">
        <v>8799.8809999999994</v>
      </c>
      <c r="E40" s="1250">
        <v>0</v>
      </c>
      <c r="F40" s="1250">
        <v>1439.759</v>
      </c>
      <c r="G40" s="1250">
        <v>0</v>
      </c>
      <c r="H40" s="1250">
        <v>0</v>
      </c>
      <c r="I40" s="1564">
        <v>497.86365012441166</v>
      </c>
      <c r="J40" s="1470">
        <v>9493.8971447677613</v>
      </c>
      <c r="K40" s="897">
        <v>1208</v>
      </c>
      <c r="L40" s="398"/>
    </row>
    <row r="41" spans="1:12" ht="12.75" customHeight="1" x14ac:dyDescent="0.2">
      <c r="A41" s="3" t="s">
        <v>87</v>
      </c>
      <c r="B41" s="1734">
        <v>6482.2927008907</v>
      </c>
      <c r="C41" s="1011">
        <f t="shared" si="0"/>
        <v>39407.492239537503</v>
      </c>
      <c r="D41" s="1470">
        <v>21818.716</v>
      </c>
      <c r="E41" s="1250">
        <v>0</v>
      </c>
      <c r="F41" s="1250">
        <v>2639.1570000000002</v>
      </c>
      <c r="G41" s="1250">
        <v>0</v>
      </c>
      <c r="H41" s="1250">
        <v>0</v>
      </c>
      <c r="I41" s="1564">
        <v>555.54700557369085</v>
      </c>
      <c r="J41" s="1470">
        <v>14394.072233963811</v>
      </c>
      <c r="K41" s="897">
        <v>2103</v>
      </c>
      <c r="L41" s="398"/>
    </row>
    <row r="42" spans="1:12" ht="12.75" customHeight="1" x14ac:dyDescent="0.2">
      <c r="A42" s="3" t="s">
        <v>88</v>
      </c>
      <c r="B42" s="1734">
        <v>971.78960755569994</v>
      </c>
      <c r="C42" s="1011">
        <f t="shared" si="0"/>
        <v>10233.712206470351</v>
      </c>
      <c r="D42" s="1470">
        <v>5213.808</v>
      </c>
      <c r="E42" s="1250">
        <v>0</v>
      </c>
      <c r="F42" s="1250">
        <v>474.209</v>
      </c>
      <c r="G42" s="1250">
        <v>0</v>
      </c>
      <c r="H42" s="1250">
        <v>0</v>
      </c>
      <c r="I42" s="1564">
        <v>50.729907155150499</v>
      </c>
      <c r="J42" s="1470">
        <v>4494.9652993152013</v>
      </c>
      <c r="K42" s="897">
        <v>409</v>
      </c>
      <c r="L42" s="398"/>
    </row>
    <row r="43" spans="1:12" ht="12.75" customHeight="1" x14ac:dyDescent="0.2">
      <c r="A43" s="3" t="s">
        <v>1024</v>
      </c>
      <c r="B43" s="1734">
        <v>1072.4904876286</v>
      </c>
      <c r="C43" s="1011">
        <f t="shared" si="0"/>
        <v>13902.732216291275</v>
      </c>
      <c r="D43" s="1470">
        <v>6753.1670000000004</v>
      </c>
      <c r="E43" s="1250">
        <v>0</v>
      </c>
      <c r="F43" s="1250">
        <v>384.27</v>
      </c>
      <c r="G43" s="1250">
        <v>0</v>
      </c>
      <c r="H43" s="1250">
        <v>0</v>
      </c>
      <c r="I43" s="1564">
        <v>53.36370328176713</v>
      </c>
      <c r="J43" s="1470">
        <v>6711.9315130095083</v>
      </c>
      <c r="K43" s="897">
        <v>515</v>
      </c>
      <c r="L43" s="398"/>
    </row>
    <row r="44" spans="1:12" ht="12.75" customHeight="1" x14ac:dyDescent="0.2">
      <c r="A44" s="3" t="s">
        <v>89</v>
      </c>
      <c r="B44" s="1734">
        <v>5504.7354322319998</v>
      </c>
      <c r="C44" s="1011">
        <f t="shared" si="0"/>
        <v>29405.338141602784</v>
      </c>
      <c r="D44" s="1470">
        <v>18019.327000000001</v>
      </c>
      <c r="E44" s="1250">
        <v>0</v>
      </c>
      <c r="F44" s="1250">
        <v>1787.09</v>
      </c>
      <c r="G44" s="1250">
        <v>0</v>
      </c>
      <c r="H44" s="1250">
        <v>0</v>
      </c>
      <c r="I44" s="1564">
        <v>269.60375753803618</v>
      </c>
      <c r="J44" s="1470">
        <v>9329.3173840647487</v>
      </c>
      <c r="K44" s="897">
        <v>1461</v>
      </c>
      <c r="L44" s="398"/>
    </row>
    <row r="45" spans="1:12" ht="12.75" customHeight="1" x14ac:dyDescent="0.2">
      <c r="A45" s="3" t="s">
        <v>1025</v>
      </c>
      <c r="B45" s="1734">
        <v>1498.9576859744</v>
      </c>
      <c r="C45" s="1011">
        <f t="shared" si="0"/>
        <v>10288.296765934418</v>
      </c>
      <c r="D45" s="1470">
        <v>5113.6959999999999</v>
      </c>
      <c r="E45" s="1250">
        <v>0</v>
      </c>
      <c r="F45" s="1250">
        <v>396.08</v>
      </c>
      <c r="G45" s="1250">
        <v>0</v>
      </c>
      <c r="H45" s="1250">
        <v>0</v>
      </c>
      <c r="I45" s="1564">
        <v>98.978911199265667</v>
      </c>
      <c r="J45" s="1470">
        <v>4679.5418547351528</v>
      </c>
      <c r="K45" s="897">
        <v>529</v>
      </c>
      <c r="L45" s="398"/>
    </row>
    <row r="46" spans="1:12" ht="12.75" customHeight="1" x14ac:dyDescent="0.2">
      <c r="A46" s="3" t="s">
        <v>159</v>
      </c>
      <c r="B46" s="1734">
        <v>2230.8294119360999</v>
      </c>
      <c r="C46" s="1011">
        <f t="shared" si="0"/>
        <v>16322.110675792945</v>
      </c>
      <c r="D46" s="1470">
        <v>6874.0820000000003</v>
      </c>
      <c r="E46" s="1250">
        <v>0</v>
      </c>
      <c r="F46" s="1250">
        <v>391.27199999999999</v>
      </c>
      <c r="G46" s="1250">
        <v>0</v>
      </c>
      <c r="H46" s="1250">
        <v>0</v>
      </c>
      <c r="I46" s="1564">
        <v>114.61783686534335</v>
      </c>
      <c r="J46" s="1470">
        <v>8942.1388389276017</v>
      </c>
      <c r="K46" s="897">
        <v>913</v>
      </c>
      <c r="L46" s="398"/>
    </row>
    <row r="47" spans="1:12" ht="12.75" customHeight="1" x14ac:dyDescent="0.2">
      <c r="A47" s="3" t="s">
        <v>91</v>
      </c>
      <c r="B47" s="1734">
        <v>4973.7764890970002</v>
      </c>
      <c r="C47" s="1011">
        <f t="shared" si="0"/>
        <v>40489.489453338159</v>
      </c>
      <c r="D47" s="1470">
        <v>23065.621999999999</v>
      </c>
      <c r="E47" s="1250">
        <v>0</v>
      </c>
      <c r="F47" s="1250">
        <v>2692.0709999999999</v>
      </c>
      <c r="G47" s="1250">
        <v>0</v>
      </c>
      <c r="H47" s="1250">
        <v>0</v>
      </c>
      <c r="I47" s="1564">
        <v>507.97326416215083</v>
      </c>
      <c r="J47" s="1470">
        <v>14223.823189176008</v>
      </c>
      <c r="K47" s="897">
        <v>1846</v>
      </c>
      <c r="L47" s="398"/>
    </row>
    <row r="48" spans="1:12" ht="12.75" customHeight="1" x14ac:dyDescent="0.2">
      <c r="A48" s="3" t="s">
        <v>93</v>
      </c>
      <c r="B48" s="1734">
        <v>5972.0830875598003</v>
      </c>
      <c r="C48" s="1011">
        <f t="shared" si="0"/>
        <v>44400.62595599638</v>
      </c>
      <c r="D48" s="1470">
        <v>20330.816999999999</v>
      </c>
      <c r="E48" s="1250">
        <v>0</v>
      </c>
      <c r="F48" s="1250">
        <v>2942.4789999999998</v>
      </c>
      <c r="G48" s="1250">
        <v>0</v>
      </c>
      <c r="H48" s="1250">
        <v>0</v>
      </c>
      <c r="I48" s="1564">
        <v>848.21874653726081</v>
      </c>
      <c r="J48" s="1470">
        <v>20279.111209459123</v>
      </c>
      <c r="K48" s="897">
        <v>1966</v>
      </c>
      <c r="L48" s="398"/>
    </row>
    <row r="49" spans="1:12" ht="12.75" customHeight="1" x14ac:dyDescent="0.2">
      <c r="A49" s="3" t="s">
        <v>95</v>
      </c>
      <c r="B49" s="1734">
        <v>1710.8604181904</v>
      </c>
      <c r="C49" s="1011">
        <f t="shared" si="0"/>
        <v>12142.294598089675</v>
      </c>
      <c r="D49" s="1470">
        <v>6718.9560000000001</v>
      </c>
      <c r="E49" s="1250">
        <v>0</v>
      </c>
      <c r="F49" s="1250">
        <v>380.24700000000001</v>
      </c>
      <c r="G49" s="1250">
        <v>0</v>
      </c>
      <c r="H49" s="1250">
        <v>0</v>
      </c>
      <c r="I49" s="1564">
        <v>109.05194049584705</v>
      </c>
      <c r="J49" s="1470">
        <v>4934.0396575938275</v>
      </c>
      <c r="K49" s="897">
        <v>561</v>
      </c>
      <c r="L49" s="398"/>
    </row>
    <row r="50" spans="1:12" ht="12.75" customHeight="1" x14ac:dyDescent="0.2">
      <c r="A50" s="3" t="s">
        <v>96</v>
      </c>
      <c r="B50" s="1734">
        <v>2325.5692452738999</v>
      </c>
      <c r="C50" s="1011">
        <f t="shared" si="0"/>
        <v>16065.087615813976</v>
      </c>
      <c r="D50" s="1470">
        <v>7318.0309999999999</v>
      </c>
      <c r="E50" s="1250">
        <v>0</v>
      </c>
      <c r="F50" s="1250">
        <v>755.69100000000003</v>
      </c>
      <c r="G50" s="1250">
        <v>0</v>
      </c>
      <c r="H50" s="1250">
        <v>0</v>
      </c>
      <c r="I50" s="1564">
        <v>37.062541371498796</v>
      </c>
      <c r="J50" s="1470">
        <v>7954.3030744424786</v>
      </c>
      <c r="K50" s="897">
        <v>674</v>
      </c>
      <c r="L50" s="398"/>
    </row>
    <row r="51" spans="1:12" ht="12.75" customHeight="1" x14ac:dyDescent="0.2">
      <c r="A51" s="3" t="s">
        <v>98</v>
      </c>
      <c r="B51" s="1734">
        <v>2786.4023961340995</v>
      </c>
      <c r="C51" s="1011">
        <f t="shared" si="0"/>
        <v>14848.314978843444</v>
      </c>
      <c r="D51" s="1470">
        <v>9292.77</v>
      </c>
      <c r="E51" s="1250">
        <v>0</v>
      </c>
      <c r="F51" s="1250">
        <v>561.97500000000002</v>
      </c>
      <c r="G51" s="1250">
        <v>0</v>
      </c>
      <c r="H51" s="1250">
        <v>0</v>
      </c>
      <c r="I51" s="1564">
        <v>126.74552662528849</v>
      </c>
      <c r="J51" s="1470">
        <v>4866.824452218154</v>
      </c>
      <c r="K51" s="897">
        <v>781</v>
      </c>
      <c r="L51" s="398"/>
    </row>
    <row r="52" spans="1:12" ht="12.75" customHeight="1" x14ac:dyDescent="0.2">
      <c r="A52" s="3" t="s">
        <v>99</v>
      </c>
      <c r="B52" s="1734">
        <v>802.36446181100007</v>
      </c>
      <c r="C52" s="1011">
        <f t="shared" si="0"/>
        <v>6716.1537136904717</v>
      </c>
      <c r="D52" s="1470">
        <v>3095.2139999999999</v>
      </c>
      <c r="E52" s="1250">
        <v>0</v>
      </c>
      <c r="F52" s="1250">
        <v>219.17400000000001</v>
      </c>
      <c r="G52" s="1250">
        <v>0</v>
      </c>
      <c r="H52" s="1250">
        <v>0</v>
      </c>
      <c r="I52" s="1564">
        <v>38.863624015548098</v>
      </c>
      <c r="J52" s="1470">
        <v>3362.9020896749239</v>
      </c>
      <c r="K52" s="897">
        <v>351</v>
      </c>
      <c r="L52" s="398"/>
    </row>
    <row r="53" spans="1:12" ht="12.75" customHeight="1" x14ac:dyDescent="0.2">
      <c r="A53" s="3" t="s">
        <v>1026</v>
      </c>
      <c r="B53" s="1734">
        <v>1846.2985184296999</v>
      </c>
      <c r="C53" s="1011">
        <f t="shared" si="0"/>
        <v>13081.359330155025</v>
      </c>
      <c r="D53" s="1470">
        <v>7359.0379999999996</v>
      </c>
      <c r="E53" s="1250">
        <v>0</v>
      </c>
      <c r="F53" s="1250">
        <v>637.61800000000005</v>
      </c>
      <c r="G53" s="1250">
        <v>0</v>
      </c>
      <c r="H53" s="1250">
        <v>0</v>
      </c>
      <c r="I53" s="1564">
        <v>20.014683170100295</v>
      </c>
      <c r="J53" s="1470">
        <v>5064.6886469849233</v>
      </c>
      <c r="K53" s="897">
        <v>606</v>
      </c>
      <c r="L53" s="398"/>
    </row>
    <row r="54" spans="1:12" ht="12.75" customHeight="1" x14ac:dyDescent="0.2">
      <c r="A54" s="3" t="s">
        <v>164</v>
      </c>
      <c r="B54" s="1734">
        <v>2010.8071029952998</v>
      </c>
      <c r="C54" s="1011">
        <f t="shared" si="0"/>
        <v>10830.633607489404</v>
      </c>
      <c r="D54" s="1470">
        <v>5565.6719999999996</v>
      </c>
      <c r="E54" s="1250">
        <v>0</v>
      </c>
      <c r="F54" s="1250">
        <v>597.01400000000001</v>
      </c>
      <c r="G54" s="1250">
        <v>0</v>
      </c>
      <c r="H54" s="1250">
        <v>0</v>
      </c>
      <c r="I54" s="1564">
        <v>20.190714237462995</v>
      </c>
      <c r="J54" s="1470">
        <v>4647.7568932519416</v>
      </c>
      <c r="K54" s="897">
        <v>652</v>
      </c>
      <c r="L54" s="398"/>
    </row>
    <row r="55" spans="1:12" ht="12.75" customHeight="1" x14ac:dyDescent="0.2">
      <c r="A55" s="3" t="s">
        <v>1027</v>
      </c>
      <c r="B55" s="1734">
        <v>505.47873187700003</v>
      </c>
      <c r="C55" s="1011">
        <f t="shared" si="0"/>
        <v>2876.2434630155221</v>
      </c>
      <c r="D55" s="1470">
        <v>1665.2349999999999</v>
      </c>
      <c r="E55" s="1250">
        <v>0</v>
      </c>
      <c r="F55" s="1250">
        <v>68.031000000000006</v>
      </c>
      <c r="G55" s="1250">
        <v>0</v>
      </c>
      <c r="H55" s="1250">
        <v>0</v>
      </c>
      <c r="I55" s="1564">
        <v>53.004271462126624</v>
      </c>
      <c r="J55" s="1470">
        <v>1089.9731915533957</v>
      </c>
      <c r="K55" s="897">
        <v>158</v>
      </c>
      <c r="L55" s="398"/>
    </row>
    <row r="56" spans="1:12" ht="12.75" customHeight="1" x14ac:dyDescent="0.2">
      <c r="A56" s="3" t="s">
        <v>1028</v>
      </c>
      <c r="B56" s="1734">
        <v>2401.3034239108997</v>
      </c>
      <c r="C56" s="1011">
        <f t="shared" si="0"/>
        <v>14364.922906635897</v>
      </c>
      <c r="D56" s="1470">
        <v>6165.8010000000004</v>
      </c>
      <c r="E56" s="1250">
        <v>0</v>
      </c>
      <c r="F56" s="1250">
        <v>2983.9859999999999</v>
      </c>
      <c r="G56" s="1250">
        <v>0</v>
      </c>
      <c r="H56" s="1250">
        <v>0</v>
      </c>
      <c r="I56" s="1564">
        <v>801.8297234690923</v>
      </c>
      <c r="J56" s="1470">
        <v>4413.3061831668028</v>
      </c>
      <c r="K56" s="897">
        <v>620</v>
      </c>
      <c r="L56" s="398"/>
    </row>
    <row r="57" spans="1:12" ht="12.75" customHeight="1" x14ac:dyDescent="0.2">
      <c r="A57" s="3" t="s">
        <v>1029</v>
      </c>
      <c r="B57" s="1734">
        <v>1908.3060439951998</v>
      </c>
      <c r="C57" s="1011">
        <f t="shared" si="0"/>
        <v>13636.60370168629</v>
      </c>
      <c r="D57" s="1470">
        <v>6938.174</v>
      </c>
      <c r="E57" s="1250">
        <v>0</v>
      </c>
      <c r="F57" s="1250">
        <v>842.87199999999996</v>
      </c>
      <c r="G57" s="1250">
        <v>0</v>
      </c>
      <c r="H57" s="1250">
        <v>0</v>
      </c>
      <c r="I57" s="1564">
        <v>59.261523331244305</v>
      </c>
      <c r="J57" s="1470">
        <v>5796.2961783550445</v>
      </c>
      <c r="K57" s="897">
        <v>561</v>
      </c>
      <c r="L57" s="398"/>
    </row>
    <row r="58" spans="1:12" ht="12.75" customHeight="1" x14ac:dyDescent="0.2">
      <c r="A58" s="3" t="s">
        <v>1030</v>
      </c>
      <c r="B58" s="1734">
        <v>5244.2062338555997</v>
      </c>
      <c r="C58" s="1011">
        <f t="shared" si="0"/>
        <v>34591.167752840534</v>
      </c>
      <c r="D58" s="1470">
        <v>17949.895</v>
      </c>
      <c r="E58" s="1250">
        <v>0</v>
      </c>
      <c r="F58" s="1250">
        <v>1665.7840000000001</v>
      </c>
      <c r="G58" s="1250">
        <v>0</v>
      </c>
      <c r="H58" s="1250">
        <v>0</v>
      </c>
      <c r="I58" s="1564">
        <v>563.20563515277115</v>
      </c>
      <c r="J58" s="1470">
        <v>14412.283117687763</v>
      </c>
      <c r="K58" s="897">
        <v>1475</v>
      </c>
      <c r="L58" s="398"/>
    </row>
    <row r="59" spans="1:12" ht="12.75" customHeight="1" x14ac:dyDescent="0.2">
      <c r="A59" s="3" t="s">
        <v>101</v>
      </c>
      <c r="B59" s="1734">
        <v>1069.9275674329999</v>
      </c>
      <c r="C59" s="1011">
        <f t="shared" si="0"/>
        <v>5990.5931902414886</v>
      </c>
      <c r="D59" s="1470">
        <v>3999.578</v>
      </c>
      <c r="E59" s="1250">
        <v>0</v>
      </c>
      <c r="F59" s="1250">
        <v>159.23099999999999</v>
      </c>
      <c r="G59" s="1250">
        <v>0</v>
      </c>
      <c r="H59" s="1250">
        <v>0</v>
      </c>
      <c r="I59" s="1564">
        <v>29.927433961513319</v>
      </c>
      <c r="J59" s="1470">
        <v>1801.8567562799756</v>
      </c>
      <c r="K59" s="897">
        <v>256</v>
      </c>
      <c r="L59" s="398"/>
    </row>
    <row r="60" spans="1:12" ht="12.75" customHeight="1" x14ac:dyDescent="0.2">
      <c r="A60" s="3" t="s">
        <v>103</v>
      </c>
      <c r="B60" s="1734">
        <v>2857.4317533676999</v>
      </c>
      <c r="C60" s="1011">
        <f t="shared" si="0"/>
        <v>21539.869155981898</v>
      </c>
      <c r="D60" s="1470">
        <v>10583.263999999999</v>
      </c>
      <c r="E60" s="1250">
        <v>0</v>
      </c>
      <c r="F60" s="1250">
        <v>771.98</v>
      </c>
      <c r="G60" s="1250">
        <v>0</v>
      </c>
      <c r="H60" s="1250">
        <v>0</v>
      </c>
      <c r="I60" s="1564">
        <v>416.21409866672622</v>
      </c>
      <c r="J60" s="1470">
        <v>9768.4110573151756</v>
      </c>
      <c r="K60" s="897">
        <v>1130</v>
      </c>
      <c r="L60" s="398"/>
    </row>
    <row r="61" spans="1:12" ht="12.75" customHeight="1" x14ac:dyDescent="0.2">
      <c r="A61" s="3" t="s">
        <v>1031</v>
      </c>
      <c r="B61" s="1734">
        <v>1812.3952120186</v>
      </c>
      <c r="C61" s="1011">
        <f t="shared" si="0"/>
        <v>9760.4660705857168</v>
      </c>
      <c r="D61" s="1470">
        <v>5714.17</v>
      </c>
      <c r="E61" s="1250">
        <v>0</v>
      </c>
      <c r="F61" s="1250">
        <v>321.32600000000002</v>
      </c>
      <c r="G61" s="1250">
        <v>0</v>
      </c>
      <c r="H61" s="1250">
        <v>0</v>
      </c>
      <c r="I61" s="1564">
        <v>57.723905001369225</v>
      </c>
      <c r="J61" s="1470">
        <v>3667.2461655843481</v>
      </c>
      <c r="K61" s="897">
        <v>545</v>
      </c>
      <c r="L61" s="398"/>
    </row>
    <row r="62" spans="1:12" ht="12.75" customHeight="1" x14ac:dyDescent="0.2">
      <c r="A62" s="3" t="s">
        <v>1032</v>
      </c>
      <c r="B62" s="1734">
        <v>1683.1651496807999</v>
      </c>
      <c r="C62" s="1011">
        <f t="shared" si="0"/>
        <v>7547.0920637153304</v>
      </c>
      <c r="D62" s="1470">
        <v>4524.3159999999998</v>
      </c>
      <c r="E62" s="1250">
        <v>0</v>
      </c>
      <c r="F62" s="1250">
        <v>194.09399999999999</v>
      </c>
      <c r="G62" s="1250">
        <v>0</v>
      </c>
      <c r="H62" s="1250">
        <v>0</v>
      </c>
      <c r="I62" s="1564">
        <v>13.057984445820209</v>
      </c>
      <c r="J62" s="1470">
        <v>2815.6240792695103</v>
      </c>
      <c r="K62" s="897">
        <v>408</v>
      </c>
      <c r="L62" s="398"/>
    </row>
    <row r="63" spans="1:12" ht="12.75" customHeight="1" x14ac:dyDescent="0.2">
      <c r="A63" s="3" t="s">
        <v>490</v>
      </c>
      <c r="B63" s="1734">
        <v>456.09050613250008</v>
      </c>
      <c r="C63" s="1011">
        <f t="shared" si="0"/>
        <v>4054.7670996635275</v>
      </c>
      <c r="D63" s="1470">
        <v>2132.116</v>
      </c>
      <c r="E63" s="1250">
        <v>0</v>
      </c>
      <c r="F63" s="1250">
        <v>203.822</v>
      </c>
      <c r="G63" s="1250">
        <v>0</v>
      </c>
      <c r="H63" s="1250">
        <v>0</v>
      </c>
      <c r="I63" s="1564">
        <v>57.953619963763167</v>
      </c>
      <c r="J63" s="1470">
        <v>1660.8754796997641</v>
      </c>
      <c r="K63" s="897">
        <v>143</v>
      </c>
      <c r="L63" s="398"/>
    </row>
    <row r="64" spans="1:12" ht="12.75" customHeight="1" x14ac:dyDescent="0.2">
      <c r="A64" s="3" t="s">
        <v>1033</v>
      </c>
      <c r="B64" s="1734">
        <v>11665.0689619104</v>
      </c>
      <c r="C64" s="1011">
        <f t="shared" si="0"/>
        <v>75216.202760868764</v>
      </c>
      <c r="D64" s="1470">
        <v>32617.05</v>
      </c>
      <c r="E64" s="1250">
        <v>0</v>
      </c>
      <c r="F64" s="1250">
        <v>5068.7889999999998</v>
      </c>
      <c r="G64" s="1250">
        <v>0</v>
      </c>
      <c r="H64" s="1250">
        <v>0</v>
      </c>
      <c r="I64" s="1564">
        <v>354.70676494265336</v>
      </c>
      <c r="J64" s="1470">
        <v>37175.656995926111</v>
      </c>
      <c r="K64" s="897">
        <v>3550</v>
      </c>
      <c r="L64" s="398"/>
    </row>
    <row r="65" spans="1:12" ht="12.75" customHeight="1" x14ac:dyDescent="0.2">
      <c r="A65" s="3" t="s">
        <v>174</v>
      </c>
      <c r="B65" s="1734">
        <v>1590.2315650046999</v>
      </c>
      <c r="C65" s="1011">
        <f t="shared" si="0"/>
        <v>14386.264496236548</v>
      </c>
      <c r="D65" s="1470">
        <v>6143.232</v>
      </c>
      <c r="E65" s="1250">
        <v>0</v>
      </c>
      <c r="F65" s="1250">
        <v>538.05200000000002</v>
      </c>
      <c r="G65" s="1250">
        <v>0</v>
      </c>
      <c r="H65" s="1250">
        <v>0</v>
      </c>
      <c r="I65" s="1564">
        <v>23.544306647141998</v>
      </c>
      <c r="J65" s="1470">
        <v>7681.4361895894062</v>
      </c>
      <c r="K65" s="897">
        <v>625</v>
      </c>
      <c r="L65" s="398"/>
    </row>
    <row r="66" spans="1:12" ht="12.75" customHeight="1" x14ac:dyDescent="0.2">
      <c r="A66" s="3" t="s">
        <v>1034</v>
      </c>
      <c r="B66" s="1734">
        <v>312.9831946635</v>
      </c>
      <c r="C66" s="1011">
        <f t="shared" si="0"/>
        <v>2445.3534953366584</v>
      </c>
      <c r="D66" s="1470">
        <v>895.24900000000002</v>
      </c>
      <c r="E66" s="1250">
        <v>0</v>
      </c>
      <c r="F66" s="1250">
        <v>50.634</v>
      </c>
      <c r="G66" s="1250">
        <v>0</v>
      </c>
      <c r="H66" s="1250">
        <v>0</v>
      </c>
      <c r="I66" s="1564">
        <v>8.5113671967321451</v>
      </c>
      <c r="J66" s="1470">
        <v>1490.9591281399262</v>
      </c>
      <c r="K66" s="897">
        <v>116</v>
      </c>
      <c r="L66" s="398"/>
    </row>
    <row r="67" spans="1:12" ht="12.75" customHeight="1" x14ac:dyDescent="0.2">
      <c r="A67" s="3" t="s">
        <v>812</v>
      </c>
      <c r="B67" s="1734">
        <v>2021.9717622332</v>
      </c>
      <c r="C67" s="1011">
        <f t="shared" si="0"/>
        <v>16328.103830800977</v>
      </c>
      <c r="D67" s="1470">
        <v>7959.9949999999999</v>
      </c>
      <c r="E67" s="1250">
        <v>0</v>
      </c>
      <c r="F67" s="1250">
        <v>495.87200000000001</v>
      </c>
      <c r="G67" s="1250">
        <v>0</v>
      </c>
      <c r="H67" s="1250">
        <v>0</v>
      </c>
      <c r="I67" s="1564">
        <v>37.622869931467044</v>
      </c>
      <c r="J67" s="1480">
        <v>7834.6139608695112</v>
      </c>
      <c r="K67" s="897">
        <v>745</v>
      </c>
      <c r="L67" s="398"/>
    </row>
    <row r="68" spans="1:12" ht="12.75" customHeight="1" x14ac:dyDescent="0.2">
      <c r="A68" s="3" t="s">
        <v>752</v>
      </c>
      <c r="B68" s="1734">
        <v>993.02682808600002</v>
      </c>
      <c r="C68" s="1011">
        <f t="shared" si="0"/>
        <v>6038.7344195608912</v>
      </c>
      <c r="D68" s="1470">
        <v>3232.2550000000001</v>
      </c>
      <c r="E68" s="1250">
        <v>0</v>
      </c>
      <c r="F68" s="1250">
        <v>231.166</v>
      </c>
      <c r="G68" s="1250">
        <v>0</v>
      </c>
      <c r="H68" s="1250">
        <v>0</v>
      </c>
      <c r="I68" s="1250">
        <v>19.514196250361277</v>
      </c>
      <c r="J68" s="1480">
        <v>2555.7992233105297</v>
      </c>
      <c r="K68" s="897">
        <v>271</v>
      </c>
      <c r="L68" s="398"/>
    </row>
    <row r="69" spans="1:12" ht="12.75" customHeight="1" x14ac:dyDescent="0.2">
      <c r="A69" s="3" t="s">
        <v>179</v>
      </c>
      <c r="B69" s="1734">
        <v>1617.071489747</v>
      </c>
      <c r="C69" s="1011">
        <f t="shared" ref="C69:C85" si="1">SUM(D69:J69)</f>
        <v>13948.977503769818</v>
      </c>
      <c r="D69" s="1470">
        <v>6783.375</v>
      </c>
      <c r="E69" s="1250">
        <v>0</v>
      </c>
      <c r="F69" s="1250">
        <v>1051.5350000000001</v>
      </c>
      <c r="G69" s="1250">
        <v>0</v>
      </c>
      <c r="H69" s="1250">
        <v>0</v>
      </c>
      <c r="I69" s="1250">
        <v>223.28656784490977</v>
      </c>
      <c r="J69" s="1480">
        <v>5890.7809359249086</v>
      </c>
      <c r="K69" s="897">
        <v>534</v>
      </c>
      <c r="L69" s="398"/>
    </row>
    <row r="70" spans="1:12" ht="12.75" customHeight="1" x14ac:dyDescent="0.2">
      <c r="A70" s="3" t="s">
        <v>1035</v>
      </c>
      <c r="B70" s="1734">
        <v>1674.0347904444002</v>
      </c>
      <c r="C70" s="1011">
        <f t="shared" si="1"/>
        <v>8165.3206749831279</v>
      </c>
      <c r="D70" s="1470">
        <v>3797.7249999999999</v>
      </c>
      <c r="E70" s="1250">
        <v>0</v>
      </c>
      <c r="F70" s="1250">
        <v>469.10300000000001</v>
      </c>
      <c r="G70" s="1250">
        <v>0</v>
      </c>
      <c r="H70" s="1250">
        <v>0</v>
      </c>
      <c r="I70" s="1250">
        <v>57.011378338991797</v>
      </c>
      <c r="J70" s="1480">
        <v>3841.4812966441373</v>
      </c>
      <c r="K70" s="897">
        <v>424</v>
      </c>
      <c r="L70" s="398"/>
    </row>
    <row r="71" spans="1:12" ht="12.75" customHeight="1" x14ac:dyDescent="0.2">
      <c r="A71" s="3" t="s">
        <v>1036</v>
      </c>
      <c r="B71" s="1734">
        <v>803.89687978760003</v>
      </c>
      <c r="C71" s="1011">
        <f t="shared" si="1"/>
        <v>3660.2657719783224</v>
      </c>
      <c r="D71" s="1470">
        <v>1829.317</v>
      </c>
      <c r="E71" s="1250">
        <v>0</v>
      </c>
      <c r="F71" s="1250">
        <v>247.79499999999999</v>
      </c>
      <c r="G71" s="1250">
        <v>0</v>
      </c>
      <c r="H71" s="1250">
        <v>0</v>
      </c>
      <c r="I71" s="1250">
        <v>6.0426483108460713</v>
      </c>
      <c r="J71" s="1480">
        <v>1577.111123667476</v>
      </c>
      <c r="K71" s="897">
        <v>199</v>
      </c>
      <c r="L71" s="398"/>
    </row>
    <row r="72" spans="1:12" ht="12.75" customHeight="1" x14ac:dyDescent="0.2">
      <c r="A72" s="3" t="s">
        <v>1037</v>
      </c>
      <c r="B72" s="1734">
        <v>2084.2343720609001</v>
      </c>
      <c r="C72" s="1011">
        <f t="shared" si="1"/>
        <v>12619.351168251203</v>
      </c>
      <c r="D72" s="1470">
        <v>5861.4089999999997</v>
      </c>
      <c r="E72" s="1250">
        <v>0</v>
      </c>
      <c r="F72" s="1250">
        <v>568.37</v>
      </c>
      <c r="G72" s="1250">
        <v>0</v>
      </c>
      <c r="H72" s="1250">
        <v>0</v>
      </c>
      <c r="I72" s="1250">
        <v>172.30053897878645</v>
      </c>
      <c r="J72" s="1480">
        <v>6017.2716292724172</v>
      </c>
      <c r="K72" s="897">
        <v>547</v>
      </c>
      <c r="L72" s="398"/>
    </row>
    <row r="73" spans="1:12" ht="12.75" customHeight="1" x14ac:dyDescent="0.2">
      <c r="A73" s="3" t="s">
        <v>1038</v>
      </c>
      <c r="B73" s="1734">
        <v>1387.9739520718999</v>
      </c>
      <c r="C73" s="1011">
        <f t="shared" si="1"/>
        <v>7098.933233585738</v>
      </c>
      <c r="D73" s="1470">
        <v>4884.6419999999998</v>
      </c>
      <c r="E73" s="1250">
        <v>0</v>
      </c>
      <c r="F73" s="1250">
        <v>145.422</v>
      </c>
      <c r="G73" s="1250">
        <v>0</v>
      </c>
      <c r="H73" s="1250">
        <v>0</v>
      </c>
      <c r="I73" s="1250">
        <v>11.389678160084646</v>
      </c>
      <c r="J73" s="1480">
        <v>2057.4795554256543</v>
      </c>
      <c r="K73" s="897">
        <v>308</v>
      </c>
      <c r="L73" s="398"/>
    </row>
    <row r="74" spans="1:12" ht="12.75" customHeight="1" x14ac:dyDescent="0.2">
      <c r="A74" s="3" t="s">
        <v>1039</v>
      </c>
      <c r="B74" s="1734">
        <v>1438.5718325559001</v>
      </c>
      <c r="C74" s="1011">
        <f t="shared" si="1"/>
        <v>8210.5262972859291</v>
      </c>
      <c r="D74" s="1470">
        <v>5327.6480000000001</v>
      </c>
      <c r="E74" s="1250">
        <v>0</v>
      </c>
      <c r="F74" s="1250">
        <v>204.99299999999999</v>
      </c>
      <c r="G74" s="1250">
        <v>0</v>
      </c>
      <c r="H74" s="1250">
        <v>0</v>
      </c>
      <c r="I74" s="1250">
        <v>49.550974943022091</v>
      </c>
      <c r="J74" s="1480">
        <v>2628.3343223429065</v>
      </c>
      <c r="K74" s="897">
        <v>331</v>
      </c>
      <c r="L74" s="398"/>
    </row>
    <row r="75" spans="1:12" ht="12.75" customHeight="1" x14ac:dyDescent="0.2">
      <c r="A75" s="3" t="s">
        <v>1040</v>
      </c>
      <c r="B75" s="1734">
        <v>479.49373588999998</v>
      </c>
      <c r="C75" s="1011">
        <f t="shared" si="1"/>
        <v>5504.9052117119081</v>
      </c>
      <c r="D75" s="1470">
        <v>2807.22</v>
      </c>
      <c r="E75" s="1250">
        <v>0</v>
      </c>
      <c r="F75" s="1250">
        <v>300.82799999999997</v>
      </c>
      <c r="G75" s="1250">
        <v>0</v>
      </c>
      <c r="H75" s="1250">
        <v>0</v>
      </c>
      <c r="I75" s="1250">
        <v>18.920523483452502</v>
      </c>
      <c r="J75" s="1480">
        <v>2377.9366882284558</v>
      </c>
      <c r="K75" s="897">
        <v>216</v>
      </c>
      <c r="L75" s="398"/>
    </row>
    <row r="76" spans="1:12" ht="12.75" customHeight="1" x14ac:dyDescent="0.2">
      <c r="A76" s="3" t="s">
        <v>180</v>
      </c>
      <c r="B76" s="1734">
        <v>1866.3064691591001</v>
      </c>
      <c r="C76" s="1011">
        <f t="shared" si="1"/>
        <v>8778.5628447957788</v>
      </c>
      <c r="D76" s="1470">
        <v>5407.3050000000003</v>
      </c>
      <c r="E76" s="1250">
        <v>0</v>
      </c>
      <c r="F76" s="1250">
        <v>346.14800000000002</v>
      </c>
      <c r="G76" s="1250">
        <v>0</v>
      </c>
      <c r="H76" s="1250">
        <v>0</v>
      </c>
      <c r="I76" s="1250">
        <v>27.177038435052562</v>
      </c>
      <c r="J76" s="1480">
        <v>2997.932806360725</v>
      </c>
      <c r="K76" s="897">
        <v>462</v>
      </c>
      <c r="L76" s="398"/>
    </row>
    <row r="77" spans="1:12" ht="12.75" customHeight="1" x14ac:dyDescent="0.2">
      <c r="A77" s="3" t="s">
        <v>1041</v>
      </c>
      <c r="B77" s="1734">
        <v>937.83026078939997</v>
      </c>
      <c r="C77" s="1011">
        <f t="shared" si="1"/>
        <v>6152.0544225909871</v>
      </c>
      <c r="D77" s="1470">
        <v>3095.0839999999998</v>
      </c>
      <c r="E77" s="1250">
        <v>0</v>
      </c>
      <c r="F77" s="1250">
        <v>316.43200000000002</v>
      </c>
      <c r="G77" s="1250">
        <v>0</v>
      </c>
      <c r="H77" s="1250">
        <v>0</v>
      </c>
      <c r="I77" s="1250">
        <v>11.323618186078296</v>
      </c>
      <c r="J77" s="1480">
        <v>2729.214804404909</v>
      </c>
      <c r="K77" s="897">
        <v>340</v>
      </c>
      <c r="L77" s="398"/>
    </row>
    <row r="78" spans="1:12" ht="12.75" customHeight="1" x14ac:dyDescent="0.2">
      <c r="A78" s="3" t="s">
        <v>514</v>
      </c>
      <c r="B78" s="1734">
        <v>3678.1173946274998</v>
      </c>
      <c r="C78" s="1011">
        <f t="shared" si="1"/>
        <v>20941.897390823866</v>
      </c>
      <c r="D78" s="1470">
        <v>9987.2489999999998</v>
      </c>
      <c r="E78" s="1250">
        <v>0</v>
      </c>
      <c r="F78" s="1250">
        <v>987.15200000000004</v>
      </c>
      <c r="G78" s="1250">
        <v>0</v>
      </c>
      <c r="H78" s="1250">
        <v>0</v>
      </c>
      <c r="I78" s="1250">
        <v>157.69726356327078</v>
      </c>
      <c r="J78" s="1480">
        <v>9809.7991272605959</v>
      </c>
      <c r="K78" s="897">
        <v>1028</v>
      </c>
      <c r="L78" s="398"/>
    </row>
    <row r="79" spans="1:12" ht="12.75" customHeight="1" x14ac:dyDescent="0.2">
      <c r="A79" s="3" t="s">
        <v>2074</v>
      </c>
      <c r="B79" s="1734">
        <v>2991.8394398152</v>
      </c>
      <c r="C79" s="1011">
        <f t="shared" si="1"/>
        <v>21320.501212598359</v>
      </c>
      <c r="D79" s="1470">
        <v>10360.281000000001</v>
      </c>
      <c r="E79" s="1250">
        <v>0</v>
      </c>
      <c r="F79" s="1250">
        <v>784.70500000000004</v>
      </c>
      <c r="G79" s="1250">
        <v>0</v>
      </c>
      <c r="H79" s="1250">
        <v>0</v>
      </c>
      <c r="I79" s="1250">
        <v>108.69184752210202</v>
      </c>
      <c r="J79" s="1480">
        <v>10066.823365076256</v>
      </c>
      <c r="K79" s="897">
        <v>1270</v>
      </c>
      <c r="L79" s="398"/>
    </row>
    <row r="80" spans="1:12" ht="12.75" customHeight="1" x14ac:dyDescent="0.2">
      <c r="A80" s="3" t="s">
        <v>515</v>
      </c>
      <c r="B80" s="1734">
        <v>1411.365309821</v>
      </c>
      <c r="C80" s="1011">
        <f t="shared" si="1"/>
        <v>7644.9745324550349</v>
      </c>
      <c r="D80" s="1470">
        <v>4266.6790000000001</v>
      </c>
      <c r="E80" s="1250">
        <v>0</v>
      </c>
      <c r="F80" s="1250">
        <v>226.56299999999999</v>
      </c>
      <c r="G80" s="1250">
        <v>0</v>
      </c>
      <c r="H80" s="1250">
        <v>0</v>
      </c>
      <c r="I80" s="1250">
        <v>116.45833113711029</v>
      </c>
      <c r="J80" s="1480">
        <v>3035.2742013179241</v>
      </c>
      <c r="K80" s="897">
        <v>376</v>
      </c>
      <c r="L80" s="398"/>
    </row>
    <row r="81" spans="1:13" ht="12.75" customHeight="1" x14ac:dyDescent="0.2">
      <c r="A81" s="3" t="s">
        <v>516</v>
      </c>
      <c r="B81" s="1734">
        <v>797.14932385980001</v>
      </c>
      <c r="C81" s="1011">
        <f t="shared" si="1"/>
        <v>5749.618076167515</v>
      </c>
      <c r="D81" s="1470">
        <v>3177.56</v>
      </c>
      <c r="E81" s="1250">
        <v>0</v>
      </c>
      <c r="F81" s="1250">
        <v>228.34700000000001</v>
      </c>
      <c r="G81" s="1250">
        <v>0</v>
      </c>
      <c r="H81" s="1250">
        <v>0</v>
      </c>
      <c r="I81" s="1250">
        <v>1.6248386940000856</v>
      </c>
      <c r="J81" s="1480">
        <v>2342.0862374735152</v>
      </c>
      <c r="K81" s="897">
        <v>276</v>
      </c>
      <c r="L81" s="398"/>
    </row>
    <row r="82" spans="1:13" ht="12.75" customHeight="1" x14ac:dyDescent="0.2">
      <c r="A82" s="3" t="s">
        <v>520</v>
      </c>
      <c r="B82" s="1734">
        <v>440.90417102610007</v>
      </c>
      <c r="C82" s="1011">
        <f t="shared" si="1"/>
        <v>3092.2383638907668</v>
      </c>
      <c r="D82" s="1470">
        <v>1698.115</v>
      </c>
      <c r="E82" s="1250">
        <v>0</v>
      </c>
      <c r="F82" s="1250">
        <v>68.988</v>
      </c>
      <c r="G82" s="1250">
        <v>0</v>
      </c>
      <c r="H82" s="1250">
        <v>0</v>
      </c>
      <c r="I82" s="1250">
        <v>1.2481290532329714</v>
      </c>
      <c r="J82" s="1480">
        <v>1323.8872348375337</v>
      </c>
      <c r="K82" s="897">
        <v>165</v>
      </c>
      <c r="L82" s="398"/>
    </row>
    <row r="83" spans="1:13" ht="12.75" customHeight="1" x14ac:dyDescent="0.2">
      <c r="A83" s="3" t="s">
        <v>114</v>
      </c>
      <c r="B83" s="1734">
        <v>1407.1944591420001</v>
      </c>
      <c r="C83" s="1011">
        <f t="shared" si="1"/>
        <v>9345.8138667581952</v>
      </c>
      <c r="D83" s="1470">
        <v>4115.7209999999995</v>
      </c>
      <c r="E83" s="1250">
        <v>0</v>
      </c>
      <c r="F83" s="1250">
        <v>264.72300000000001</v>
      </c>
      <c r="G83" s="1250">
        <v>0</v>
      </c>
      <c r="H83" s="1250">
        <v>0</v>
      </c>
      <c r="I83" s="1250">
        <v>5.2729803733561473</v>
      </c>
      <c r="J83" s="1480">
        <v>4960.0968863848393</v>
      </c>
      <c r="K83" s="897">
        <v>493</v>
      </c>
      <c r="L83" s="398"/>
    </row>
    <row r="84" spans="1:13" ht="12.75" customHeight="1" x14ac:dyDescent="0.2">
      <c r="A84" s="3" t="s">
        <v>1042</v>
      </c>
      <c r="B84" s="1734">
        <v>961.85172059590002</v>
      </c>
      <c r="C84" s="1011">
        <f t="shared" si="1"/>
        <v>8032.2874226101021</v>
      </c>
      <c r="D84" s="1470">
        <v>5192.2640000000001</v>
      </c>
      <c r="E84" s="1250">
        <v>0</v>
      </c>
      <c r="F84" s="1250">
        <v>306.80099999999999</v>
      </c>
      <c r="G84" s="1250">
        <v>0</v>
      </c>
      <c r="H84" s="1250">
        <v>0</v>
      </c>
      <c r="I84" s="1250">
        <v>57.882327766630084</v>
      </c>
      <c r="J84" s="1480">
        <v>2475.3400948434719</v>
      </c>
      <c r="K84" s="897">
        <v>283</v>
      </c>
      <c r="L84" s="398"/>
    </row>
    <row r="85" spans="1:13" ht="12.75" customHeight="1" x14ac:dyDescent="0.2">
      <c r="A85" s="3" t="s">
        <v>1043</v>
      </c>
      <c r="B85" s="1734">
        <v>1717.0917408119997</v>
      </c>
      <c r="C85" s="1011">
        <f t="shared" si="1"/>
        <v>14310.944709898764</v>
      </c>
      <c r="D85" s="1470">
        <v>5700.8680000000004</v>
      </c>
      <c r="E85" s="1250">
        <v>0</v>
      </c>
      <c r="F85" s="1250">
        <v>434.68099999999998</v>
      </c>
      <c r="G85" s="1250">
        <v>0</v>
      </c>
      <c r="H85" s="1250">
        <v>0</v>
      </c>
      <c r="I85" s="1250">
        <v>33.355693550340995</v>
      </c>
      <c r="J85" s="1480">
        <v>8142.0400163484228</v>
      </c>
      <c r="K85" s="897">
        <v>632</v>
      </c>
      <c r="L85" s="398"/>
    </row>
    <row r="86" spans="1:13" ht="12.75" customHeight="1" x14ac:dyDescent="0.2">
      <c r="A86" s="399"/>
      <c r="B86" s="400"/>
      <c r="C86" s="1015"/>
      <c r="D86" s="1015"/>
      <c r="E86" s="1015"/>
      <c r="F86" s="1015"/>
      <c r="G86" s="1015"/>
      <c r="H86" s="1015"/>
      <c r="I86" s="1015"/>
      <c r="J86" s="1016"/>
      <c r="K86" s="731"/>
      <c r="L86" s="398"/>
    </row>
    <row r="87" spans="1:13" ht="12.75" customHeight="1" x14ac:dyDescent="0.2">
      <c r="A87" s="401" t="s">
        <v>2063</v>
      </c>
      <c r="B87" s="402">
        <f>SUM(B4:B85)</f>
        <v>220388.66833940873</v>
      </c>
      <c r="C87" s="1251">
        <f t="shared" ref="C87:K87" si="2">SUM(C4:C85)</f>
        <v>1657041.8942392173</v>
      </c>
      <c r="D87" s="1251">
        <f t="shared" si="2"/>
        <v>776678.64</v>
      </c>
      <c r="E87" s="1251">
        <f t="shared" si="2"/>
        <v>36478.124580000003</v>
      </c>
      <c r="F87" s="1251">
        <f>SUM(F4:F85)</f>
        <v>100466.58300000001</v>
      </c>
      <c r="G87" s="1251">
        <f t="shared" si="2"/>
        <v>0</v>
      </c>
      <c r="H87" s="1251">
        <f t="shared" si="2"/>
        <v>30094.450519999999</v>
      </c>
      <c r="I87" s="1695">
        <f>SUM(I4:I85)</f>
        <v>14544.217511999999</v>
      </c>
      <c r="J87" s="1253">
        <f t="shared" si="2"/>
        <v>698779.87862721784</v>
      </c>
      <c r="K87" s="976">
        <f t="shared" si="2"/>
        <v>69754</v>
      </c>
      <c r="L87" s="398"/>
    </row>
    <row r="88" spans="1:13" ht="12.75" customHeight="1" thickBot="1" x14ac:dyDescent="0.25">
      <c r="A88" s="399"/>
      <c r="B88" s="403"/>
      <c r="C88" s="82"/>
      <c r="D88" s="1254"/>
      <c r="E88" s="1254"/>
      <c r="F88" s="1254"/>
      <c r="G88" s="1254"/>
      <c r="H88" s="1254"/>
      <c r="I88" s="1015"/>
      <c r="J88" s="1255"/>
      <c r="K88" s="732"/>
      <c r="L88" s="404"/>
    </row>
    <row r="89" spans="1:13" ht="12.75" customHeight="1" x14ac:dyDescent="0.2">
      <c r="A89" s="154" t="s">
        <v>285</v>
      </c>
      <c r="B89" s="1737">
        <v>54472.899629651052</v>
      </c>
      <c r="C89" s="1011">
        <f>SUM(D89:J89)</f>
        <v>306222.69480190263</v>
      </c>
      <c r="D89" s="1471">
        <v>169296.83900059087</v>
      </c>
      <c r="E89" s="1471">
        <v>109.20180000000001</v>
      </c>
      <c r="F89" s="1013">
        <v>18078.627905962461</v>
      </c>
      <c r="G89" s="1013">
        <v>0</v>
      </c>
      <c r="H89" s="1023">
        <v>257.48527000000001</v>
      </c>
      <c r="I89" s="1023">
        <v>2611.2359022535484</v>
      </c>
      <c r="J89" s="1478">
        <v>115869.30492309577</v>
      </c>
      <c r="K89" s="844">
        <v>13969</v>
      </c>
      <c r="L89" s="404"/>
    </row>
    <row r="90" spans="1:13" ht="12.75" customHeight="1" x14ac:dyDescent="0.2">
      <c r="A90" s="107" t="s">
        <v>286</v>
      </c>
      <c r="B90" s="1737">
        <v>43634.651708446181</v>
      </c>
      <c r="C90" s="1011">
        <f>SUM(D90:J90)</f>
        <v>376218.12688454997</v>
      </c>
      <c r="D90" s="1470">
        <v>166412.67608963788</v>
      </c>
      <c r="E90" s="1470">
        <v>1.2912999999999999</v>
      </c>
      <c r="F90" s="1012">
        <v>17613.752599355132</v>
      </c>
      <c r="G90" s="1012">
        <v>0</v>
      </c>
      <c r="H90" s="1011">
        <v>0</v>
      </c>
      <c r="I90" s="1011">
        <v>2482.8098064903329</v>
      </c>
      <c r="J90" s="1480">
        <v>189707.59708906661</v>
      </c>
      <c r="K90" s="844">
        <v>16766</v>
      </c>
      <c r="L90" s="398"/>
      <c r="M90" s="16"/>
    </row>
    <row r="91" spans="1:13" ht="12.75" customHeight="1" x14ac:dyDescent="0.2">
      <c r="A91" s="107" t="s">
        <v>287</v>
      </c>
      <c r="B91" s="1737">
        <v>52847.717919368217</v>
      </c>
      <c r="C91" s="1011">
        <f>SUM(D91:J91)</f>
        <v>396439.26055113651</v>
      </c>
      <c r="D91" s="1470">
        <v>176885.50142946051</v>
      </c>
      <c r="E91" s="1470">
        <v>1142.1061599999998</v>
      </c>
      <c r="F91" s="1012">
        <v>20629.169578312936</v>
      </c>
      <c r="G91" s="1012">
        <v>0</v>
      </c>
      <c r="H91" s="1011">
        <v>24763.884829999999</v>
      </c>
      <c r="I91" s="1011">
        <v>3673.5264152428285</v>
      </c>
      <c r="J91" s="1480">
        <v>169345.07213812025</v>
      </c>
      <c r="K91" s="844">
        <v>17872</v>
      </c>
      <c r="L91" s="398"/>
    </row>
    <row r="92" spans="1:13" ht="12.75" customHeight="1" x14ac:dyDescent="0.2">
      <c r="A92" s="107" t="s">
        <v>288</v>
      </c>
      <c r="B92" s="1737">
        <v>69433.399081943251</v>
      </c>
      <c r="C92" s="1011">
        <f>SUM(D92:J92)</f>
        <v>578161.8120016288</v>
      </c>
      <c r="D92" s="1470">
        <v>264083.62348031066</v>
      </c>
      <c r="E92" s="1470">
        <v>35225.525320000001</v>
      </c>
      <c r="F92" s="1012">
        <v>44145.032916369484</v>
      </c>
      <c r="G92" s="1012">
        <v>0</v>
      </c>
      <c r="H92" s="1011">
        <v>5073.0804200000002</v>
      </c>
      <c r="I92" s="1011">
        <v>5776.6453880132885</v>
      </c>
      <c r="J92" s="1480">
        <v>223857.90447693531</v>
      </c>
      <c r="K92" s="844">
        <v>21147</v>
      </c>
      <c r="L92" s="398"/>
    </row>
    <row r="93" spans="1:13" ht="12.75" customHeight="1" x14ac:dyDescent="0.2">
      <c r="A93" s="399"/>
      <c r="B93" s="400"/>
      <c r="C93" s="1015"/>
      <c r="D93" s="1011"/>
      <c r="E93" s="1015"/>
      <c r="F93" s="1015"/>
      <c r="G93" s="1015"/>
      <c r="H93" s="1015"/>
      <c r="I93" s="1015"/>
      <c r="J93" s="1668"/>
      <c r="K93" s="931"/>
      <c r="L93" s="398"/>
    </row>
    <row r="94" spans="1:13" ht="12.75" customHeight="1" x14ac:dyDescent="0.2">
      <c r="A94" s="401" t="s">
        <v>2063</v>
      </c>
      <c r="B94" s="402">
        <f>SUM(B89:B92)</f>
        <v>220388.6683394087</v>
      </c>
      <c r="C94" s="1251">
        <f t="shared" ref="C94:K94" si="3">SUM(C89:C92)</f>
        <v>1657041.894239218</v>
      </c>
      <c r="D94" s="1251">
        <f t="shared" si="3"/>
        <v>776678.6399999999</v>
      </c>
      <c r="E94" s="1251">
        <f t="shared" si="3"/>
        <v>36478.124580000003</v>
      </c>
      <c r="F94" s="1251">
        <f t="shared" si="3"/>
        <v>100466.58300000001</v>
      </c>
      <c r="G94" s="1251">
        <f t="shared" si="3"/>
        <v>0</v>
      </c>
      <c r="H94" s="1251">
        <f t="shared" si="3"/>
        <v>30094.450519999999</v>
      </c>
      <c r="I94" s="1252">
        <f t="shared" si="3"/>
        <v>14544.217511999997</v>
      </c>
      <c r="J94" s="1253">
        <f t="shared" si="3"/>
        <v>698779.87862721796</v>
      </c>
      <c r="K94" s="976">
        <f t="shared" si="3"/>
        <v>69754</v>
      </c>
      <c r="L94" s="398"/>
    </row>
    <row r="95" spans="1:13" ht="12.75" customHeight="1" thickBot="1" x14ac:dyDescent="0.25">
      <c r="A95" s="405"/>
      <c r="B95" s="406"/>
      <c r="C95" s="407"/>
      <c r="D95" s="408"/>
      <c r="E95" s="408"/>
      <c r="F95" s="408"/>
      <c r="G95" s="408"/>
      <c r="H95" s="408"/>
      <c r="I95" s="309"/>
      <c r="J95" s="612"/>
      <c r="K95" s="732"/>
      <c r="L95" s="404"/>
    </row>
    <row r="96" spans="1:13" x14ac:dyDescent="0.2">
      <c r="A96" s="652"/>
      <c r="B96" s="653"/>
      <c r="C96" s="654"/>
      <c r="D96" s="654"/>
      <c r="E96" s="654"/>
      <c r="F96" s="654"/>
      <c r="G96" s="654"/>
      <c r="H96" s="654"/>
      <c r="I96" s="654"/>
      <c r="J96" s="654"/>
      <c r="K96" s="662"/>
      <c r="L96" s="12"/>
    </row>
    <row r="97" spans="1:14" x14ac:dyDescent="0.2">
      <c r="A97" s="656" t="s">
        <v>2064</v>
      </c>
      <c r="B97" s="595"/>
      <c r="C97" s="266"/>
      <c r="D97" s="266"/>
      <c r="E97" s="266"/>
      <c r="F97" s="266"/>
      <c r="G97" s="266"/>
      <c r="H97" s="266"/>
      <c r="I97" s="266"/>
      <c r="J97" s="266"/>
      <c r="K97" s="663"/>
      <c r="L97" s="15"/>
    </row>
    <row r="98" spans="1:14" ht="12" customHeight="1" x14ac:dyDescent="0.2">
      <c r="A98" s="1803" t="s">
        <v>2132</v>
      </c>
      <c r="B98" s="1801"/>
      <c r="C98" s="1801"/>
      <c r="D98" s="1801"/>
      <c r="E98" s="1801"/>
      <c r="F98" s="1801"/>
      <c r="G98" s="1801"/>
      <c r="H98" s="1801"/>
      <c r="I98" s="1802"/>
      <c r="J98" s="1803"/>
      <c r="K98" s="1802"/>
      <c r="L98" s="15"/>
    </row>
    <row r="99" spans="1:14" ht="36" customHeight="1" x14ac:dyDescent="0.2">
      <c r="A99" s="1800" t="s">
        <v>2085</v>
      </c>
      <c r="B99" s="1801"/>
      <c r="C99" s="1801"/>
      <c r="D99" s="1801"/>
      <c r="E99" s="1801"/>
      <c r="F99" s="1801"/>
      <c r="G99" s="1801"/>
      <c r="H99" s="1801"/>
      <c r="I99" s="1801"/>
      <c r="J99" s="1801"/>
      <c r="K99" s="1802"/>
      <c r="L99" s="15"/>
    </row>
    <row r="100" spans="1:14" ht="12" customHeight="1" x14ac:dyDescent="0.2">
      <c r="A100" s="1803" t="s">
        <v>1248</v>
      </c>
      <c r="B100" s="1801"/>
      <c r="C100" s="1801"/>
      <c r="D100" s="1801"/>
      <c r="E100" s="1801"/>
      <c r="F100" s="1801"/>
      <c r="G100" s="1801"/>
      <c r="H100" s="1801"/>
      <c r="I100" s="1801"/>
      <c r="J100" s="1801"/>
      <c r="K100" s="1802"/>
      <c r="L100" s="15"/>
    </row>
    <row r="101" spans="1:14" ht="36" customHeight="1" x14ac:dyDescent="0.2">
      <c r="A101" s="1800" t="s">
        <v>2110</v>
      </c>
      <c r="B101" s="1801"/>
      <c r="C101" s="1801"/>
      <c r="D101" s="1801"/>
      <c r="E101" s="1801"/>
      <c r="F101" s="1801"/>
      <c r="G101" s="1801"/>
      <c r="H101" s="1801"/>
      <c r="I101" s="1802"/>
      <c r="J101" s="1803"/>
      <c r="K101" s="1802"/>
      <c r="N101" s="17"/>
    </row>
    <row r="102" spans="1:14" ht="12" customHeight="1" x14ac:dyDescent="0.2">
      <c r="A102" s="1803" t="s">
        <v>2080</v>
      </c>
      <c r="B102" s="1801"/>
      <c r="C102" s="1801"/>
      <c r="D102" s="1801"/>
      <c r="E102" s="1801"/>
      <c r="F102" s="1801"/>
      <c r="G102" s="1801"/>
      <c r="H102" s="1801"/>
      <c r="I102" s="1801"/>
      <c r="J102" s="1801"/>
      <c r="K102" s="1802"/>
      <c r="L102" s="15"/>
    </row>
    <row r="103" spans="1:14" ht="24" customHeight="1" x14ac:dyDescent="0.2">
      <c r="A103" s="1800" t="s">
        <v>2089</v>
      </c>
      <c r="B103" s="1801"/>
      <c r="C103" s="1801"/>
      <c r="D103" s="1801"/>
      <c r="E103" s="1801"/>
      <c r="F103" s="1801"/>
      <c r="G103" s="1801"/>
      <c r="H103" s="1801"/>
      <c r="I103" s="1801"/>
      <c r="J103" s="1801"/>
      <c r="K103" s="1802"/>
      <c r="L103" s="12"/>
    </row>
    <row r="104" spans="1:14" ht="24" customHeight="1" x14ac:dyDescent="0.2">
      <c r="A104" s="1800" t="s">
        <v>1249</v>
      </c>
      <c r="B104" s="1801"/>
      <c r="C104" s="1801"/>
      <c r="D104" s="1801"/>
      <c r="E104" s="1801"/>
      <c r="F104" s="1801"/>
      <c r="G104" s="1801"/>
      <c r="H104" s="1801"/>
      <c r="I104" s="1801"/>
      <c r="J104" s="1801"/>
      <c r="K104" s="1802"/>
      <c r="L104" s="404"/>
    </row>
    <row r="105" spans="1:14" x14ac:dyDescent="0.2">
      <c r="A105" s="1803" t="s">
        <v>1250</v>
      </c>
      <c r="B105" s="1801"/>
      <c r="C105" s="1801"/>
      <c r="D105" s="1801"/>
      <c r="E105" s="1801"/>
      <c r="F105" s="1801"/>
      <c r="G105" s="1801"/>
      <c r="H105" s="1801"/>
      <c r="I105" s="1802"/>
      <c r="J105" s="1803"/>
      <c r="K105" s="1802"/>
    </row>
    <row r="106" spans="1:14" ht="13.5" customHeight="1" thickBot="1" x14ac:dyDescent="0.25">
      <c r="A106" s="1797" t="s">
        <v>2130</v>
      </c>
      <c r="B106" s="1798"/>
      <c r="C106" s="1798"/>
      <c r="D106" s="1798"/>
      <c r="E106" s="1798"/>
      <c r="F106" s="1798"/>
      <c r="G106" s="1798"/>
      <c r="H106" s="1798"/>
      <c r="I106" s="1798"/>
      <c r="J106" s="1798"/>
      <c r="K106" s="1799"/>
    </row>
    <row r="107" spans="1:14" x14ac:dyDescent="0.2">
      <c r="B107" s="112"/>
      <c r="C107" s="301"/>
      <c r="D107" s="302"/>
      <c r="E107" s="302"/>
      <c r="F107" s="302"/>
      <c r="G107" s="302"/>
      <c r="H107" s="302"/>
      <c r="I107" s="302"/>
      <c r="J107" s="301"/>
      <c r="K107" s="557"/>
      <c r="L107" s="43"/>
    </row>
    <row r="108" spans="1:14" x14ac:dyDescent="0.2">
      <c r="A108" s="46"/>
      <c r="B108" s="112"/>
      <c r="C108" s="301"/>
      <c r="D108" s="302"/>
      <c r="E108" s="302"/>
      <c r="F108" s="302"/>
      <c r="G108" s="302"/>
      <c r="H108" s="302"/>
      <c r="I108" s="302"/>
      <c r="J108" s="301"/>
      <c r="K108" s="557"/>
      <c r="L108" s="43"/>
    </row>
  </sheetData>
  <mergeCells count="11">
    <mergeCell ref="A106:K106"/>
    <mergeCell ref="A105:K105"/>
    <mergeCell ref="A102:K102"/>
    <mergeCell ref="A1:K1"/>
    <mergeCell ref="A2:K2"/>
    <mergeCell ref="A98:K98"/>
    <mergeCell ref="A99:K99"/>
    <mergeCell ref="A103:K103"/>
    <mergeCell ref="A100:K100"/>
    <mergeCell ref="A101:K101"/>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1078</v>
      </c>
      <c r="B4" s="1734">
        <v>971.18595740000001</v>
      </c>
      <c r="C4" s="1011">
        <f>SUM(D4:J4)</f>
        <v>5929.6993228839883</v>
      </c>
      <c r="D4" s="1470">
        <v>3049.252</v>
      </c>
      <c r="E4" s="1256">
        <v>0</v>
      </c>
      <c r="F4" s="1256">
        <v>235.35599999999999</v>
      </c>
      <c r="G4" s="1256">
        <v>0</v>
      </c>
      <c r="H4" s="1256">
        <v>0</v>
      </c>
      <c r="I4" s="1559">
        <v>85.368000961046718</v>
      </c>
      <c r="J4" s="1470">
        <v>2559.7233219229415</v>
      </c>
      <c r="K4" s="846">
        <v>277</v>
      </c>
    </row>
    <row r="5" spans="1:11" ht="12.75" customHeight="1" x14ac:dyDescent="0.2">
      <c r="A5" s="3" t="s">
        <v>1079</v>
      </c>
      <c r="B5" s="1734">
        <v>881.63338644800001</v>
      </c>
      <c r="C5" s="1011">
        <f t="shared" ref="C5:C59" si="0">SUM(D5:J5)</f>
        <v>5721.4732246960184</v>
      </c>
      <c r="D5" s="1470">
        <v>2372.9830000000002</v>
      </c>
      <c r="E5" s="1256">
        <v>0</v>
      </c>
      <c r="F5" s="1256">
        <v>102.11499999999999</v>
      </c>
      <c r="G5" s="1256">
        <v>0</v>
      </c>
      <c r="H5" s="1256">
        <v>0</v>
      </c>
      <c r="I5" s="1560">
        <v>29.362047811488079</v>
      </c>
      <c r="J5" s="1470">
        <v>3217.0131768845304</v>
      </c>
      <c r="K5" s="846">
        <v>248</v>
      </c>
    </row>
    <row r="6" spans="1:11" ht="12.75" customHeight="1" x14ac:dyDescent="0.2">
      <c r="A6" s="3" t="s">
        <v>531</v>
      </c>
      <c r="B6" s="1734">
        <v>579.30364522859998</v>
      </c>
      <c r="C6" s="1011">
        <f t="shared" si="0"/>
        <v>5014.4812705371842</v>
      </c>
      <c r="D6" s="1470">
        <v>2633.4630000000002</v>
      </c>
      <c r="E6" s="1256">
        <v>0</v>
      </c>
      <c r="F6" s="1256">
        <v>226.48099999999999</v>
      </c>
      <c r="G6" s="1256">
        <v>0</v>
      </c>
      <c r="H6" s="1256">
        <v>0</v>
      </c>
      <c r="I6" s="1560">
        <v>23.982357429800739</v>
      </c>
      <c r="J6" s="1470">
        <v>2130.5549131073831</v>
      </c>
      <c r="K6" s="846">
        <v>163</v>
      </c>
    </row>
    <row r="7" spans="1:11" ht="12.75" customHeight="1" x14ac:dyDescent="0.2">
      <c r="A7" s="3" t="s">
        <v>1080</v>
      </c>
      <c r="B7" s="1734">
        <v>525.71751294820001</v>
      </c>
      <c r="C7" s="1011">
        <f t="shared" si="0"/>
        <v>6593.8580145036558</v>
      </c>
      <c r="D7" s="1470">
        <v>2680.6</v>
      </c>
      <c r="E7" s="1256">
        <v>0</v>
      </c>
      <c r="F7" s="1256">
        <v>143.21700000000001</v>
      </c>
      <c r="G7" s="1256">
        <v>0</v>
      </c>
      <c r="H7" s="1256">
        <v>0</v>
      </c>
      <c r="I7" s="1560">
        <v>35.223936283162317</v>
      </c>
      <c r="J7" s="1470">
        <v>3734.8170782204934</v>
      </c>
      <c r="K7" s="846">
        <v>334</v>
      </c>
    </row>
    <row r="8" spans="1:11" ht="12.75" customHeight="1" x14ac:dyDescent="0.2">
      <c r="A8" s="3" t="s">
        <v>1081</v>
      </c>
      <c r="B8" s="1734">
        <v>867.87427531870003</v>
      </c>
      <c r="C8" s="1011">
        <f t="shared" si="0"/>
        <v>6704.4468167229243</v>
      </c>
      <c r="D8" s="1470">
        <v>2960.15</v>
      </c>
      <c r="E8" s="1256">
        <v>0</v>
      </c>
      <c r="F8" s="1256">
        <v>180.12200000000001</v>
      </c>
      <c r="G8" s="1256">
        <v>0</v>
      </c>
      <c r="H8" s="1256">
        <v>0</v>
      </c>
      <c r="I8" s="1560">
        <v>46.576816170829829</v>
      </c>
      <c r="J8" s="1470">
        <v>3517.5980005520951</v>
      </c>
      <c r="K8" s="846">
        <v>362</v>
      </c>
    </row>
    <row r="9" spans="1:11" ht="12.75" customHeight="1" x14ac:dyDescent="0.2">
      <c r="A9" s="3" t="s">
        <v>778</v>
      </c>
      <c r="B9" s="1734">
        <v>74.363424901300007</v>
      </c>
      <c r="C9" s="1011">
        <f t="shared" si="0"/>
        <v>573.84076424282625</v>
      </c>
      <c r="D9" s="1470">
        <v>259.88400000000001</v>
      </c>
      <c r="E9" s="1256">
        <v>0</v>
      </c>
      <c r="F9" s="1256">
        <v>4.5709999999999997</v>
      </c>
      <c r="G9" s="1256">
        <v>0</v>
      </c>
      <c r="H9" s="1256">
        <v>0</v>
      </c>
      <c r="I9" s="1560">
        <v>12.796773609231593</v>
      </c>
      <c r="J9" s="1470">
        <v>296.58899063359462</v>
      </c>
      <c r="K9" s="846">
        <v>37</v>
      </c>
    </row>
    <row r="10" spans="1:11" ht="12.75" customHeight="1" x14ac:dyDescent="0.2">
      <c r="A10" s="3" t="s">
        <v>1082</v>
      </c>
      <c r="B10" s="1734">
        <v>11137.679646088</v>
      </c>
      <c r="C10" s="1011">
        <f t="shared" si="0"/>
        <v>82009.709150919225</v>
      </c>
      <c r="D10" s="1470">
        <v>47439.675999999999</v>
      </c>
      <c r="E10" s="1256">
        <v>0</v>
      </c>
      <c r="F10" s="1256">
        <v>7705.9210000000003</v>
      </c>
      <c r="G10" s="1256">
        <v>0</v>
      </c>
      <c r="H10" s="1256">
        <v>0</v>
      </c>
      <c r="I10" s="1560">
        <v>1506.0553310864875</v>
      </c>
      <c r="J10" s="1470">
        <v>25358.056819832735</v>
      </c>
      <c r="K10" s="846">
        <v>3557</v>
      </c>
    </row>
    <row r="11" spans="1:11" ht="12.75" customHeight="1" x14ac:dyDescent="0.2">
      <c r="A11" s="3" t="s">
        <v>1083</v>
      </c>
      <c r="B11" s="1734">
        <v>539.93096045669995</v>
      </c>
      <c r="C11" s="1011">
        <f t="shared" si="0"/>
        <v>4145.1938489421027</v>
      </c>
      <c r="D11" s="1470">
        <v>1680.29</v>
      </c>
      <c r="E11" s="1256">
        <v>0</v>
      </c>
      <c r="F11" s="1256">
        <v>56.366999999999997</v>
      </c>
      <c r="G11" s="1256">
        <v>0</v>
      </c>
      <c r="H11" s="1256">
        <v>0</v>
      </c>
      <c r="I11" s="1560">
        <v>309.56700155648178</v>
      </c>
      <c r="J11" s="1470">
        <v>2098.9698473856215</v>
      </c>
      <c r="K11" s="846">
        <v>203</v>
      </c>
    </row>
    <row r="12" spans="1:11" ht="12.75" customHeight="1" x14ac:dyDescent="0.2">
      <c r="A12" s="3" t="s">
        <v>256</v>
      </c>
      <c r="B12" s="1734">
        <v>1255.3673236090001</v>
      </c>
      <c r="C12" s="1011">
        <f t="shared" si="0"/>
        <v>14002.946911550505</v>
      </c>
      <c r="D12" s="1470">
        <v>4025.096</v>
      </c>
      <c r="E12" s="1256">
        <v>0</v>
      </c>
      <c r="F12" s="1256">
        <v>180.44900000000001</v>
      </c>
      <c r="G12" s="1256">
        <v>0</v>
      </c>
      <c r="H12" s="1256">
        <v>0</v>
      </c>
      <c r="I12" s="1560">
        <v>101.4094755824834</v>
      </c>
      <c r="J12" s="1470">
        <v>9695.9924359680208</v>
      </c>
      <c r="K12" s="846">
        <v>487</v>
      </c>
    </row>
    <row r="13" spans="1:11" ht="12.75" customHeight="1" x14ac:dyDescent="0.2">
      <c r="A13" s="3" t="s">
        <v>1084</v>
      </c>
      <c r="B13" s="1734">
        <v>195.31336320380001</v>
      </c>
      <c r="C13" s="1011">
        <f t="shared" si="0"/>
        <v>904.70134135315641</v>
      </c>
      <c r="D13" s="1470">
        <v>458.435</v>
      </c>
      <c r="E13" s="1256">
        <v>0</v>
      </c>
      <c r="F13" s="1256">
        <v>28.469000000000001</v>
      </c>
      <c r="G13" s="1256">
        <v>0</v>
      </c>
      <c r="H13" s="1256">
        <v>0</v>
      </c>
      <c r="I13" s="1560">
        <v>17.367883780525379</v>
      </c>
      <c r="J13" s="1470">
        <v>400.42945757263101</v>
      </c>
      <c r="K13" s="846">
        <v>57</v>
      </c>
    </row>
    <row r="14" spans="1:11" ht="12.75" customHeight="1" x14ac:dyDescent="0.2">
      <c r="A14" s="3" t="s">
        <v>443</v>
      </c>
      <c r="B14" s="1734">
        <v>885.6643769719999</v>
      </c>
      <c r="C14" s="1011">
        <f t="shared" si="0"/>
        <v>4025.4638601785573</v>
      </c>
      <c r="D14" s="1470">
        <v>1990.3979999999999</v>
      </c>
      <c r="E14" s="1256">
        <v>0</v>
      </c>
      <c r="F14" s="1256">
        <v>62.786999999999999</v>
      </c>
      <c r="G14" s="1256">
        <v>0</v>
      </c>
      <c r="H14" s="1256">
        <v>0</v>
      </c>
      <c r="I14" s="1560">
        <v>18.801894749094981</v>
      </c>
      <c r="J14" s="1470">
        <v>1953.4769654294621</v>
      </c>
      <c r="K14" s="846">
        <v>259</v>
      </c>
    </row>
    <row r="15" spans="1:11" ht="12.75" customHeight="1" x14ac:dyDescent="0.2">
      <c r="A15" s="3" t="s">
        <v>1085</v>
      </c>
      <c r="B15" s="1734">
        <v>1170.877488133</v>
      </c>
      <c r="C15" s="1011">
        <f t="shared" si="0"/>
        <v>8101.646440871039</v>
      </c>
      <c r="D15" s="1470">
        <v>3302.9789999999998</v>
      </c>
      <c r="E15" s="1256">
        <v>0</v>
      </c>
      <c r="F15" s="1256">
        <v>206.55099999999999</v>
      </c>
      <c r="G15" s="1256">
        <v>0</v>
      </c>
      <c r="H15" s="1256">
        <v>0</v>
      </c>
      <c r="I15" s="1560">
        <v>2.4483068677036841</v>
      </c>
      <c r="J15" s="1470">
        <v>4589.6681340033356</v>
      </c>
      <c r="K15" s="846">
        <v>450</v>
      </c>
    </row>
    <row r="16" spans="1:11" ht="12.75" customHeight="1" x14ac:dyDescent="0.2">
      <c r="A16" s="3" t="s">
        <v>1086</v>
      </c>
      <c r="B16" s="1734">
        <v>198.38064467490003</v>
      </c>
      <c r="C16" s="1011">
        <f t="shared" si="0"/>
        <v>1003.9113483137005</v>
      </c>
      <c r="D16" s="1470">
        <v>283.82799999999997</v>
      </c>
      <c r="E16" s="1256">
        <v>0</v>
      </c>
      <c r="F16" s="1256">
        <v>15.567</v>
      </c>
      <c r="G16" s="1256">
        <v>0</v>
      </c>
      <c r="H16" s="1256">
        <v>0</v>
      </c>
      <c r="I16" s="1560">
        <v>0.25315437955813708</v>
      </c>
      <c r="J16" s="1470">
        <v>704.26319393414235</v>
      </c>
      <c r="K16" s="846">
        <v>49</v>
      </c>
    </row>
    <row r="17" spans="1:11" ht="12.75" customHeight="1" x14ac:dyDescent="0.2">
      <c r="A17" s="3" t="s">
        <v>1087</v>
      </c>
      <c r="B17" s="1734">
        <v>1133.725964518</v>
      </c>
      <c r="C17" s="1011">
        <f t="shared" si="0"/>
        <v>9619.1572305342779</v>
      </c>
      <c r="D17" s="1470">
        <v>4157.1329999999998</v>
      </c>
      <c r="E17" s="1256">
        <v>0</v>
      </c>
      <c r="F17" s="1256">
        <v>220.053</v>
      </c>
      <c r="G17" s="1256">
        <v>0</v>
      </c>
      <c r="H17" s="1256">
        <v>0</v>
      </c>
      <c r="I17" s="1560">
        <v>43.196185103255395</v>
      </c>
      <c r="J17" s="1470">
        <v>5198.7750454310217</v>
      </c>
      <c r="K17" s="846">
        <v>477</v>
      </c>
    </row>
    <row r="18" spans="1:11" ht="12.75" customHeight="1" x14ac:dyDescent="0.2">
      <c r="A18" s="3" t="s">
        <v>1088</v>
      </c>
      <c r="B18" s="1734">
        <v>9237.6534407849995</v>
      </c>
      <c r="C18" s="1011">
        <f t="shared" si="0"/>
        <v>57561.473761204026</v>
      </c>
      <c r="D18" s="1470">
        <v>29591.456999999999</v>
      </c>
      <c r="E18" s="1256">
        <v>0</v>
      </c>
      <c r="F18" s="1256">
        <v>2471.5279999999998</v>
      </c>
      <c r="G18" s="1256">
        <v>0</v>
      </c>
      <c r="H18" s="1256">
        <v>0</v>
      </c>
      <c r="I18" s="1560">
        <v>693.60056178675757</v>
      </c>
      <c r="J18" s="1470">
        <v>24804.888199417273</v>
      </c>
      <c r="K18" s="846">
        <v>3679</v>
      </c>
    </row>
    <row r="19" spans="1:11" ht="12.75" customHeight="1" x14ac:dyDescent="0.2">
      <c r="A19" s="3" t="s">
        <v>573</v>
      </c>
      <c r="B19" s="1734">
        <v>6516.7001926179992</v>
      </c>
      <c r="C19" s="1011">
        <f t="shared" si="0"/>
        <v>39346.733763771779</v>
      </c>
      <c r="D19" s="1470">
        <v>17715.499</v>
      </c>
      <c r="E19" s="1256">
        <v>0</v>
      </c>
      <c r="F19" s="1256">
        <v>7233.9189999999999</v>
      </c>
      <c r="G19" s="1256">
        <v>0</v>
      </c>
      <c r="H19" s="1256">
        <v>0</v>
      </c>
      <c r="I19" s="1560">
        <v>719.49831345799623</v>
      </c>
      <c r="J19" s="1470">
        <v>13677.817450313785</v>
      </c>
      <c r="K19" s="846">
        <v>1994</v>
      </c>
    </row>
    <row r="20" spans="1:11" ht="12.75" customHeight="1" x14ac:dyDescent="0.2">
      <c r="A20" s="3" t="s">
        <v>265</v>
      </c>
      <c r="B20" s="1734">
        <v>105.9934722264</v>
      </c>
      <c r="C20" s="1011">
        <f t="shared" si="0"/>
        <v>376.33874305362042</v>
      </c>
      <c r="D20" s="1470">
        <v>95.165999999999997</v>
      </c>
      <c r="E20" s="1256">
        <v>0</v>
      </c>
      <c r="F20" s="16">
        <v>40.415999999999997</v>
      </c>
      <c r="G20" s="1256">
        <v>0</v>
      </c>
      <c r="H20" s="1256">
        <v>0</v>
      </c>
      <c r="I20" s="1560">
        <v>0.86207773586946945</v>
      </c>
      <c r="J20" s="1470">
        <v>239.89466531775099</v>
      </c>
      <c r="K20" s="846">
        <v>35</v>
      </c>
    </row>
    <row r="21" spans="1:11" ht="12.75" customHeight="1" x14ac:dyDescent="0.2">
      <c r="A21" s="3" t="s">
        <v>1089</v>
      </c>
      <c r="B21" s="1734">
        <v>857.83615883059997</v>
      </c>
      <c r="C21" s="1011">
        <f t="shared" si="0"/>
        <v>6846.37820737519</v>
      </c>
      <c r="D21" s="1470">
        <v>3500.2429999999999</v>
      </c>
      <c r="E21" s="1256">
        <v>0</v>
      </c>
      <c r="F21" s="1256">
        <v>147.76499999999999</v>
      </c>
      <c r="G21" s="1256">
        <v>0</v>
      </c>
      <c r="H21" s="1256">
        <v>0</v>
      </c>
      <c r="I21" s="1560">
        <v>25.574821585295602</v>
      </c>
      <c r="J21" s="1470">
        <v>3172.7953857898947</v>
      </c>
      <c r="K21" s="846">
        <v>331</v>
      </c>
    </row>
    <row r="22" spans="1:11" ht="12.75" customHeight="1" x14ac:dyDescent="0.2">
      <c r="A22" s="3" t="s">
        <v>1090</v>
      </c>
      <c r="B22" s="1734">
        <v>93.643516224100011</v>
      </c>
      <c r="C22" s="1011">
        <f t="shared" si="0"/>
        <v>803.99328090258211</v>
      </c>
      <c r="D22" s="1470">
        <v>423.11200000000002</v>
      </c>
      <c r="E22" s="1256">
        <v>0</v>
      </c>
      <c r="F22" s="1256">
        <v>12.018000000000001</v>
      </c>
      <c r="G22" s="1256">
        <v>0</v>
      </c>
      <c r="H22" s="1256">
        <v>0</v>
      </c>
      <c r="I22" s="1560">
        <v>1.2424817715023895E-2</v>
      </c>
      <c r="J22" s="1470">
        <v>368.85085608486708</v>
      </c>
      <c r="K22" s="846">
        <v>49</v>
      </c>
    </row>
    <row r="23" spans="1:11" ht="12.75" customHeight="1" x14ac:dyDescent="0.2">
      <c r="A23" s="3" t="s">
        <v>1091</v>
      </c>
      <c r="B23" s="1734">
        <v>393.07743509790004</v>
      </c>
      <c r="C23" s="1011">
        <f t="shared" si="0"/>
        <v>2552.538530005786</v>
      </c>
      <c r="D23" s="1470">
        <v>797.20699999999999</v>
      </c>
      <c r="E23" s="1256">
        <v>0</v>
      </c>
      <c r="F23" s="1256">
        <v>21.131</v>
      </c>
      <c r="G23" s="1256">
        <v>0</v>
      </c>
      <c r="H23" s="1256">
        <v>0</v>
      </c>
      <c r="I23" s="1560">
        <v>2.0649459825719361</v>
      </c>
      <c r="J23" s="1470">
        <v>1732.1355840232143</v>
      </c>
      <c r="K23" s="846">
        <v>129</v>
      </c>
    </row>
    <row r="24" spans="1:11" ht="12.75" customHeight="1" x14ac:dyDescent="0.2">
      <c r="A24" s="3" t="s">
        <v>1092</v>
      </c>
      <c r="B24" s="1734">
        <v>1337.9565640179999</v>
      </c>
      <c r="C24" s="1011">
        <f t="shared" si="0"/>
        <v>8729.0982378870467</v>
      </c>
      <c r="D24" s="1470">
        <v>4433.6530000000002</v>
      </c>
      <c r="E24" s="1256">
        <v>0</v>
      </c>
      <c r="F24" s="1256">
        <v>540.83500000000004</v>
      </c>
      <c r="G24" s="1256">
        <v>0</v>
      </c>
      <c r="H24" s="1256">
        <v>0</v>
      </c>
      <c r="I24" s="1560">
        <v>140.21210676407864</v>
      </c>
      <c r="J24" s="1470">
        <v>3614.3981311229686</v>
      </c>
      <c r="K24" s="846">
        <v>428</v>
      </c>
    </row>
    <row r="25" spans="1:11" ht="12.75" customHeight="1" x14ac:dyDescent="0.2">
      <c r="A25" s="3" t="s">
        <v>85</v>
      </c>
      <c r="B25" s="1734">
        <v>1202.1693126779999</v>
      </c>
      <c r="C25" s="1011">
        <f t="shared" si="0"/>
        <v>14668.922291855655</v>
      </c>
      <c r="D25" s="1470">
        <v>5634.8710000000001</v>
      </c>
      <c r="E25" s="1256">
        <v>0</v>
      </c>
      <c r="F25" s="1256">
        <v>262.65899999999999</v>
      </c>
      <c r="G25" s="1256">
        <v>0</v>
      </c>
      <c r="H25" s="1256">
        <v>0</v>
      </c>
      <c r="I25" s="1560">
        <v>169.18978733169558</v>
      </c>
      <c r="J25" s="1470">
        <v>8602.2025045239607</v>
      </c>
      <c r="K25" s="846">
        <v>595</v>
      </c>
    </row>
    <row r="26" spans="1:11" ht="12.75" customHeight="1" x14ac:dyDescent="0.2">
      <c r="A26" s="3" t="s">
        <v>1093</v>
      </c>
      <c r="B26" s="1734">
        <v>217.00222259490002</v>
      </c>
      <c r="C26" s="1011">
        <f t="shared" si="0"/>
        <v>1572.0791584754115</v>
      </c>
      <c r="D26" s="1470">
        <v>905.26300000000003</v>
      </c>
      <c r="E26" s="1256">
        <v>0</v>
      </c>
      <c r="F26" s="1256">
        <v>5.5739999999999998</v>
      </c>
      <c r="G26" s="1256">
        <v>0</v>
      </c>
      <c r="H26" s="1256">
        <v>0</v>
      </c>
      <c r="I26" s="1560">
        <v>0.65494215198678263</v>
      </c>
      <c r="J26" s="1470">
        <v>660.58721632342463</v>
      </c>
      <c r="K26" s="846">
        <v>77</v>
      </c>
    </row>
    <row r="27" spans="1:11" ht="12.75" customHeight="1" x14ac:dyDescent="0.2">
      <c r="A27" s="3" t="s">
        <v>202</v>
      </c>
      <c r="B27" s="1734">
        <v>3148.2503470900997</v>
      </c>
      <c r="C27" s="1011">
        <f t="shared" si="0"/>
        <v>15780.503781238396</v>
      </c>
      <c r="D27" s="1470">
        <v>8114.0439999999999</v>
      </c>
      <c r="E27" s="1256">
        <v>0</v>
      </c>
      <c r="F27" s="1256">
        <v>399.94</v>
      </c>
      <c r="G27" s="1256">
        <v>0</v>
      </c>
      <c r="H27" s="1256">
        <v>0</v>
      </c>
      <c r="I27" s="1560">
        <v>148.4706606243287</v>
      </c>
      <c r="J27" s="1470">
        <v>7118.0491206140659</v>
      </c>
      <c r="K27" s="846">
        <v>994</v>
      </c>
    </row>
    <row r="28" spans="1:11" ht="12.75" customHeight="1" x14ac:dyDescent="0.2">
      <c r="A28" s="3" t="s">
        <v>1094</v>
      </c>
      <c r="B28" s="1734">
        <v>7150.8226325820006</v>
      </c>
      <c r="C28" s="1011">
        <f t="shared" si="0"/>
        <v>97023.403825305315</v>
      </c>
      <c r="D28" s="1470">
        <v>32294.266</v>
      </c>
      <c r="E28" s="1256">
        <v>250.45382999999998</v>
      </c>
      <c r="F28" s="1256">
        <v>3467.473</v>
      </c>
      <c r="G28" s="1256">
        <v>0</v>
      </c>
      <c r="H28" s="1256">
        <v>8087.6642199999997</v>
      </c>
      <c r="I28" s="1560">
        <v>1060.3768255361038</v>
      </c>
      <c r="J28" s="1470">
        <v>51863.169949769203</v>
      </c>
      <c r="K28" s="846">
        <v>3702</v>
      </c>
    </row>
    <row r="29" spans="1:11" ht="12.75" customHeight="1" x14ac:dyDescent="0.2">
      <c r="A29" s="3" t="s">
        <v>391</v>
      </c>
      <c r="B29" s="1734">
        <v>129.0126664467</v>
      </c>
      <c r="C29" s="1011">
        <f t="shared" si="0"/>
        <v>968.47033811988967</v>
      </c>
      <c r="D29" s="1470">
        <v>544.572</v>
      </c>
      <c r="E29" s="1256">
        <v>0</v>
      </c>
      <c r="F29" s="1256">
        <v>27.577000000000002</v>
      </c>
      <c r="G29" s="1256">
        <v>0</v>
      </c>
      <c r="H29" s="1256">
        <v>0</v>
      </c>
      <c r="I29" s="1560">
        <v>13.551919337114223</v>
      </c>
      <c r="J29" s="1470">
        <v>382.7694187827754</v>
      </c>
      <c r="K29" s="846">
        <v>32</v>
      </c>
    </row>
    <row r="30" spans="1:11" ht="12.75" customHeight="1" x14ac:dyDescent="0.2">
      <c r="A30" s="3" t="s">
        <v>159</v>
      </c>
      <c r="B30" s="1734">
        <v>2675.0858666420004</v>
      </c>
      <c r="C30" s="1011">
        <f t="shared" si="0"/>
        <v>18419.943852494453</v>
      </c>
      <c r="D30" s="1470">
        <v>11030.575999999999</v>
      </c>
      <c r="E30" s="1256">
        <v>0</v>
      </c>
      <c r="F30" s="1256">
        <v>317.94</v>
      </c>
      <c r="G30" s="1256">
        <v>0</v>
      </c>
      <c r="H30" s="1256">
        <v>0</v>
      </c>
      <c r="I30" s="1560">
        <v>122.23200263141811</v>
      </c>
      <c r="J30" s="1470">
        <v>6949.1958498630347</v>
      </c>
      <c r="K30" s="846">
        <v>1099</v>
      </c>
    </row>
    <row r="31" spans="1:11" ht="12.75" customHeight="1" x14ac:dyDescent="0.2">
      <c r="A31" s="3" t="s">
        <v>2097</v>
      </c>
      <c r="B31" s="1734">
        <v>155.27265497319999</v>
      </c>
      <c r="C31" s="1011">
        <f t="shared" si="0"/>
        <v>1067.4368144815553</v>
      </c>
      <c r="D31" s="1470">
        <v>389.12200000000001</v>
      </c>
      <c r="E31" s="1256">
        <v>0</v>
      </c>
      <c r="F31" s="1256">
        <v>10.914</v>
      </c>
      <c r="G31" s="1256">
        <v>0</v>
      </c>
      <c r="H31" s="1256">
        <v>0</v>
      </c>
      <c r="I31" s="1560">
        <v>4.252063133474716E-3</v>
      </c>
      <c r="J31" s="1470">
        <v>667.39656241842192</v>
      </c>
      <c r="K31" s="846">
        <v>71</v>
      </c>
    </row>
    <row r="32" spans="1:11" ht="12.75" customHeight="1" x14ac:dyDescent="0.2">
      <c r="A32" s="3" t="s">
        <v>93</v>
      </c>
      <c r="B32" s="1734">
        <v>872.73681529240002</v>
      </c>
      <c r="C32" s="1011">
        <f t="shared" si="0"/>
        <v>5450.1279671779839</v>
      </c>
      <c r="D32" s="1470">
        <v>2463.0149999999999</v>
      </c>
      <c r="E32" s="1256">
        <v>0</v>
      </c>
      <c r="F32" s="1256">
        <v>106.17</v>
      </c>
      <c r="G32" s="1256">
        <v>0</v>
      </c>
      <c r="H32" s="1256">
        <v>0</v>
      </c>
      <c r="I32" s="1560">
        <v>38.518056702036937</v>
      </c>
      <c r="J32" s="1470">
        <v>2842.4249104759469</v>
      </c>
      <c r="K32" s="846">
        <v>324</v>
      </c>
    </row>
    <row r="33" spans="1:11" ht="12.75" customHeight="1" x14ac:dyDescent="0.2">
      <c r="A33" s="3" t="s">
        <v>1095</v>
      </c>
      <c r="B33" s="1734">
        <v>234.28806159680002</v>
      </c>
      <c r="C33" s="1011">
        <f t="shared" si="0"/>
        <v>1727.0943106740053</v>
      </c>
      <c r="D33" s="1470">
        <v>699.83399999999995</v>
      </c>
      <c r="E33" s="1256">
        <v>0</v>
      </c>
      <c r="F33" s="1256">
        <v>17.609000000000002</v>
      </c>
      <c r="G33" s="1256">
        <v>0</v>
      </c>
      <c r="H33" s="1256">
        <v>0</v>
      </c>
      <c r="I33" s="1560">
        <v>2.4311993693139966</v>
      </c>
      <c r="J33" s="1470">
        <v>1007.2201113046914</v>
      </c>
      <c r="K33" s="846">
        <v>98</v>
      </c>
    </row>
    <row r="34" spans="1:11" ht="12.75" customHeight="1" x14ac:dyDescent="0.2">
      <c r="A34" s="3" t="s">
        <v>277</v>
      </c>
      <c r="B34" s="1734">
        <v>557.66686905979998</v>
      </c>
      <c r="C34" s="1011">
        <f t="shared" si="0"/>
        <v>4718.5303085335099</v>
      </c>
      <c r="D34" s="1470">
        <v>2397.3589999999999</v>
      </c>
      <c r="E34" s="1256">
        <v>0</v>
      </c>
      <c r="F34" s="1256">
        <v>110.57899999999999</v>
      </c>
      <c r="G34" s="1256">
        <v>0</v>
      </c>
      <c r="H34" s="1256">
        <v>0</v>
      </c>
      <c r="I34" s="1560">
        <v>242.49635966280249</v>
      </c>
      <c r="J34" s="1470">
        <v>1968.0959488707072</v>
      </c>
      <c r="K34" s="846">
        <v>245</v>
      </c>
    </row>
    <row r="35" spans="1:11" ht="12.75" customHeight="1" x14ac:dyDescent="0.2">
      <c r="A35" s="3" t="s">
        <v>1096</v>
      </c>
      <c r="B35" s="1734">
        <v>9928.3487739429984</v>
      </c>
      <c r="C35" s="1011">
        <f t="shared" si="0"/>
        <v>62261.956850692397</v>
      </c>
      <c r="D35" s="1470">
        <v>27484.607</v>
      </c>
      <c r="E35" s="1256">
        <v>0</v>
      </c>
      <c r="F35" s="1256">
        <v>7847.7139999999999</v>
      </c>
      <c r="G35" s="1256">
        <v>0</v>
      </c>
      <c r="H35" s="1256">
        <v>0</v>
      </c>
      <c r="I35" s="1560">
        <v>454.21490323743336</v>
      </c>
      <c r="J35" s="1470">
        <v>26475.420947454961</v>
      </c>
      <c r="K35" s="846">
        <v>3102</v>
      </c>
    </row>
    <row r="36" spans="1:11" ht="12.75" customHeight="1" x14ac:dyDescent="0.2">
      <c r="A36" s="3" t="s">
        <v>1097</v>
      </c>
      <c r="B36" s="1734">
        <v>527.74349548800001</v>
      </c>
      <c r="C36" s="1011">
        <f t="shared" si="0"/>
        <v>4588.6651863333118</v>
      </c>
      <c r="D36" s="1470">
        <v>2309.2420000000002</v>
      </c>
      <c r="E36" s="1256">
        <v>0</v>
      </c>
      <c r="F36" s="1256">
        <v>46.250999999999998</v>
      </c>
      <c r="G36" s="1256">
        <v>0</v>
      </c>
      <c r="H36" s="1256">
        <v>0</v>
      </c>
      <c r="I36" s="1560">
        <v>9.038439114438944</v>
      </c>
      <c r="J36" s="1470">
        <v>2224.133747218872</v>
      </c>
      <c r="K36" s="846">
        <v>222</v>
      </c>
    </row>
    <row r="37" spans="1:11" ht="12.75" customHeight="1" x14ac:dyDescent="0.2">
      <c r="A37" s="3" t="s">
        <v>283</v>
      </c>
      <c r="B37" s="1734">
        <v>1567.904624236</v>
      </c>
      <c r="C37" s="1011">
        <f t="shared" si="0"/>
        <v>8081.4712766524317</v>
      </c>
      <c r="D37" s="1470">
        <v>4091.808</v>
      </c>
      <c r="E37" s="1256">
        <v>0</v>
      </c>
      <c r="F37" s="1256">
        <v>394.32400000000001</v>
      </c>
      <c r="G37" s="1256">
        <v>0</v>
      </c>
      <c r="H37" s="1256">
        <v>0</v>
      </c>
      <c r="I37" s="1560">
        <v>53.231561466885687</v>
      </c>
      <c r="J37" s="1470">
        <v>3542.1077151855466</v>
      </c>
      <c r="K37" s="846">
        <v>490</v>
      </c>
    </row>
    <row r="38" spans="1:11" ht="12.75" customHeight="1" x14ac:dyDescent="0.2">
      <c r="A38" s="3" t="s">
        <v>1098</v>
      </c>
      <c r="B38" s="1734">
        <v>37.085542327900001</v>
      </c>
      <c r="C38" s="1011">
        <f t="shared" si="0"/>
        <v>434.09975888622921</v>
      </c>
      <c r="D38" s="1470">
        <v>156.227</v>
      </c>
      <c r="E38" s="1256">
        <v>0</v>
      </c>
      <c r="F38" s="1256">
        <v>12.651999999999999</v>
      </c>
      <c r="G38" s="1256">
        <v>0</v>
      </c>
      <c r="H38" s="1256">
        <v>0</v>
      </c>
      <c r="I38" s="1560">
        <v>9.8306405896741342</v>
      </c>
      <c r="J38" s="1470">
        <v>255.39011829655507</v>
      </c>
      <c r="K38" s="846">
        <v>20</v>
      </c>
    </row>
    <row r="39" spans="1:11" ht="12.75" customHeight="1" x14ac:dyDescent="0.2">
      <c r="A39" s="3" t="s">
        <v>166</v>
      </c>
      <c r="B39" s="1734">
        <v>335.85779569979996</v>
      </c>
      <c r="C39" s="1011">
        <f t="shared" si="0"/>
        <v>2361.7474737152447</v>
      </c>
      <c r="D39" s="1470">
        <v>1097.722</v>
      </c>
      <c r="E39" s="1256">
        <v>0</v>
      </c>
      <c r="F39" s="1256">
        <v>17.123999999999999</v>
      </c>
      <c r="G39" s="1256">
        <v>0</v>
      </c>
      <c r="H39" s="1256">
        <v>0</v>
      </c>
      <c r="I39" s="1560">
        <v>54.036835714757935</v>
      </c>
      <c r="J39" s="1470">
        <v>1192.8646380004868</v>
      </c>
      <c r="K39" s="846">
        <v>152</v>
      </c>
    </row>
    <row r="40" spans="1:11" ht="12.75" customHeight="1" x14ac:dyDescent="0.2">
      <c r="A40" s="3" t="s">
        <v>1099</v>
      </c>
      <c r="B40" s="1734">
        <v>558.35299934169996</v>
      </c>
      <c r="C40" s="1011">
        <f t="shared" si="0"/>
        <v>3894.5026288931081</v>
      </c>
      <c r="D40" s="1470">
        <v>2087.114</v>
      </c>
      <c r="E40" s="1256">
        <v>0</v>
      </c>
      <c r="F40" s="1256">
        <v>117.96599999999999</v>
      </c>
      <c r="G40" s="1256">
        <v>0</v>
      </c>
      <c r="H40" s="1256">
        <v>0</v>
      </c>
      <c r="I40" s="1560">
        <v>52.041559914826564</v>
      </c>
      <c r="J40" s="1470">
        <v>1637.3810689782817</v>
      </c>
      <c r="K40" s="846">
        <v>194</v>
      </c>
    </row>
    <row r="41" spans="1:11" ht="12.75" customHeight="1" x14ac:dyDescent="0.2">
      <c r="A41" s="3" t="s">
        <v>1100</v>
      </c>
      <c r="B41" s="1734">
        <v>126.0155863128</v>
      </c>
      <c r="C41" s="1011">
        <f t="shared" si="0"/>
        <v>862.46347619747553</v>
      </c>
      <c r="D41" s="1470">
        <v>381.79199999999997</v>
      </c>
      <c r="E41" s="1256">
        <v>0</v>
      </c>
      <c r="F41" s="1256">
        <v>20.847999999999999</v>
      </c>
      <c r="G41" s="1256">
        <v>0</v>
      </c>
      <c r="H41" s="1256">
        <v>0</v>
      </c>
      <c r="I41" s="1560">
        <v>2.2220752792358551</v>
      </c>
      <c r="J41" s="1470">
        <v>457.60140091823973</v>
      </c>
      <c r="K41" s="846">
        <v>59</v>
      </c>
    </row>
    <row r="42" spans="1:11" ht="12.75" customHeight="1" x14ac:dyDescent="0.2">
      <c r="A42" s="3" t="s">
        <v>808</v>
      </c>
      <c r="B42" s="1734">
        <v>1049.529341336</v>
      </c>
      <c r="C42" s="1011">
        <f t="shared" si="0"/>
        <v>5621.510678734533</v>
      </c>
      <c r="D42" s="1470">
        <v>2328.4949999999999</v>
      </c>
      <c r="E42" s="1256">
        <v>0</v>
      </c>
      <c r="F42" s="1256">
        <v>180.17</v>
      </c>
      <c r="G42" s="1256">
        <v>0</v>
      </c>
      <c r="H42" s="1256">
        <v>0</v>
      </c>
      <c r="I42" s="1560">
        <v>16.83846913854612</v>
      </c>
      <c r="J42" s="1470">
        <v>3096.0072095959868</v>
      </c>
      <c r="K42" s="846">
        <v>343</v>
      </c>
    </row>
    <row r="43" spans="1:11" ht="12.75" customHeight="1" x14ac:dyDescent="0.2">
      <c r="A43" s="3" t="s">
        <v>170</v>
      </c>
      <c r="B43" s="1734">
        <v>130.40964739679998</v>
      </c>
      <c r="C43" s="1011">
        <f t="shared" si="0"/>
        <v>1315.2902644631654</v>
      </c>
      <c r="D43" s="1470">
        <v>631.28399999999999</v>
      </c>
      <c r="E43" s="1256">
        <v>0</v>
      </c>
      <c r="F43" s="1256">
        <v>16.852</v>
      </c>
      <c r="G43" s="1256">
        <v>0</v>
      </c>
      <c r="H43" s="1256">
        <v>0</v>
      </c>
      <c r="I43" s="1560">
        <v>0.17500569836013433</v>
      </c>
      <c r="J43" s="1470">
        <v>666.97925876480519</v>
      </c>
      <c r="K43" s="846">
        <v>56</v>
      </c>
    </row>
    <row r="44" spans="1:11" ht="12.75" customHeight="1" x14ac:dyDescent="0.2">
      <c r="A44" s="3" t="s">
        <v>1101</v>
      </c>
      <c r="B44" s="1734">
        <v>5036.5432098739993</v>
      </c>
      <c r="C44" s="1011">
        <f t="shared" si="0"/>
        <v>38424.149209972486</v>
      </c>
      <c r="D44" s="1470">
        <v>20625.633000000002</v>
      </c>
      <c r="E44" s="1256">
        <v>0</v>
      </c>
      <c r="F44" s="1256">
        <v>941.03300000000002</v>
      </c>
      <c r="G44" s="1256">
        <v>0</v>
      </c>
      <c r="H44" s="1256">
        <v>0</v>
      </c>
      <c r="I44" s="1560">
        <v>263.24816943010143</v>
      </c>
      <c r="J44" s="1470">
        <v>16594.235040542386</v>
      </c>
      <c r="K44" s="846">
        <v>1748</v>
      </c>
    </row>
    <row r="45" spans="1:11" ht="12.75" customHeight="1" x14ac:dyDescent="0.2">
      <c r="A45" s="3" t="s">
        <v>598</v>
      </c>
      <c r="B45" s="1734">
        <v>664.22920280210008</v>
      </c>
      <c r="C45" s="1011">
        <f t="shared" si="0"/>
        <v>3700.9038040478736</v>
      </c>
      <c r="D45" s="1470">
        <v>1960.732</v>
      </c>
      <c r="E45" s="1256">
        <v>0</v>
      </c>
      <c r="F45" s="1256">
        <v>89.408000000000001</v>
      </c>
      <c r="G45" s="1256">
        <v>0</v>
      </c>
      <c r="H45" s="1256">
        <v>0</v>
      </c>
      <c r="I45" s="1560">
        <v>39.189578625659166</v>
      </c>
      <c r="J45" s="1470">
        <v>1611.5742254222146</v>
      </c>
      <c r="K45" s="846">
        <v>221</v>
      </c>
    </row>
    <row r="46" spans="1:11" ht="12.75" customHeight="1" x14ac:dyDescent="0.2">
      <c r="A46" s="3" t="s">
        <v>1102</v>
      </c>
      <c r="B46" s="1734">
        <v>865.22876081230004</v>
      </c>
      <c r="C46" s="1011">
        <f t="shared" si="0"/>
        <v>4478.395940913003</v>
      </c>
      <c r="D46" s="1470">
        <v>2068.1880000000001</v>
      </c>
      <c r="E46" s="1256">
        <v>0</v>
      </c>
      <c r="F46" s="1256">
        <v>236.86</v>
      </c>
      <c r="G46" s="1256">
        <v>0</v>
      </c>
      <c r="H46" s="1256">
        <v>0</v>
      </c>
      <c r="I46" s="1560">
        <v>101.25578386793545</v>
      </c>
      <c r="J46" s="1470">
        <v>2072.0921570450673</v>
      </c>
      <c r="K46" s="846">
        <v>236</v>
      </c>
    </row>
    <row r="47" spans="1:11" ht="12.75" customHeight="1" x14ac:dyDescent="0.2">
      <c r="A47" s="3" t="s">
        <v>1103</v>
      </c>
      <c r="B47" s="1734">
        <v>773.48731661300008</v>
      </c>
      <c r="C47" s="1011">
        <f t="shared" si="0"/>
        <v>5162.4532929900934</v>
      </c>
      <c r="D47" s="1470">
        <v>2072.5880000000002</v>
      </c>
      <c r="E47" s="1256">
        <v>0</v>
      </c>
      <c r="F47" s="1256">
        <v>143.23500000000001</v>
      </c>
      <c r="G47" s="1256">
        <v>0</v>
      </c>
      <c r="H47" s="1256">
        <v>0</v>
      </c>
      <c r="I47" s="1560">
        <v>82.236725790346</v>
      </c>
      <c r="J47" s="1470">
        <v>2864.3935671997469</v>
      </c>
      <c r="K47" s="846">
        <v>241</v>
      </c>
    </row>
    <row r="48" spans="1:11" ht="12.75" customHeight="1" x14ac:dyDescent="0.2">
      <c r="A48" s="3" t="s">
        <v>1104</v>
      </c>
      <c r="B48" s="1734">
        <v>1571.3467418116002</v>
      </c>
      <c r="C48" s="1011">
        <f t="shared" si="0"/>
        <v>12299.584927611693</v>
      </c>
      <c r="D48" s="1470">
        <v>7131.5969999999998</v>
      </c>
      <c r="E48" s="1256">
        <v>0</v>
      </c>
      <c r="F48" s="1256">
        <v>141.32499999999999</v>
      </c>
      <c r="G48" s="1256">
        <v>0</v>
      </c>
      <c r="H48" s="1256">
        <v>0</v>
      </c>
      <c r="I48" s="1560">
        <v>11.927693734932989</v>
      </c>
      <c r="J48" s="1470">
        <v>5014.7352338767614</v>
      </c>
      <c r="K48" s="846">
        <v>617</v>
      </c>
    </row>
    <row r="49" spans="1:13" ht="12.75" customHeight="1" x14ac:dyDescent="0.2">
      <c r="A49" s="3" t="s">
        <v>750</v>
      </c>
      <c r="B49" s="1734">
        <v>310.51159437130002</v>
      </c>
      <c r="C49" s="1011">
        <f t="shared" si="0"/>
        <v>939.4957950458147</v>
      </c>
      <c r="D49" s="1470">
        <v>421.38400000000001</v>
      </c>
      <c r="E49" s="1256">
        <v>0</v>
      </c>
      <c r="F49" s="1256">
        <v>14.93</v>
      </c>
      <c r="G49" s="1256">
        <v>0</v>
      </c>
      <c r="H49" s="1256">
        <v>0</v>
      </c>
      <c r="I49" s="1560">
        <v>1.9930848528363352</v>
      </c>
      <c r="J49" s="1470">
        <v>501.18871019297842</v>
      </c>
      <c r="K49" s="846">
        <v>60</v>
      </c>
    </row>
    <row r="50" spans="1:13" ht="12.75" customHeight="1" x14ac:dyDescent="0.2">
      <c r="A50" s="3" t="s">
        <v>1105</v>
      </c>
      <c r="B50" s="1734">
        <v>3441.5063456256999</v>
      </c>
      <c r="C50" s="1011">
        <f t="shared" si="0"/>
        <v>25477.722657556464</v>
      </c>
      <c r="D50" s="1470">
        <v>10331.888000000001</v>
      </c>
      <c r="E50" s="1256">
        <v>0</v>
      </c>
      <c r="F50" s="1256">
        <v>1676.904</v>
      </c>
      <c r="G50" s="1256">
        <v>0</v>
      </c>
      <c r="H50" s="1256">
        <v>0</v>
      </c>
      <c r="I50" s="1560">
        <v>102.64830813620424</v>
      </c>
      <c r="J50" s="1470">
        <v>13366.282349420257</v>
      </c>
      <c r="K50" s="846">
        <v>1330</v>
      </c>
    </row>
    <row r="51" spans="1:13" ht="12.75" customHeight="1" x14ac:dyDescent="0.2">
      <c r="A51" s="3" t="s">
        <v>1106</v>
      </c>
      <c r="B51" s="1734">
        <v>800.13152940430007</v>
      </c>
      <c r="C51" s="1011">
        <f t="shared" si="0"/>
        <v>6319.185643126335</v>
      </c>
      <c r="D51" s="1470">
        <v>2548.1849999999999</v>
      </c>
      <c r="E51" s="1256">
        <v>0</v>
      </c>
      <c r="F51" s="1256">
        <v>111.562</v>
      </c>
      <c r="G51" s="1256">
        <v>0</v>
      </c>
      <c r="H51" s="1256">
        <v>0</v>
      </c>
      <c r="I51" s="1560">
        <v>42.332880574334013</v>
      </c>
      <c r="J51" s="1470">
        <v>3617.1057625520011</v>
      </c>
      <c r="K51" s="846">
        <v>364</v>
      </c>
    </row>
    <row r="52" spans="1:13" ht="12.75" customHeight="1" x14ac:dyDescent="0.2">
      <c r="A52" s="3" t="s">
        <v>1107</v>
      </c>
      <c r="B52" s="1734">
        <v>359.14178787460003</v>
      </c>
      <c r="C52" s="1011">
        <f t="shared" si="0"/>
        <v>2163.1334229143122</v>
      </c>
      <c r="D52" s="1470">
        <v>1043.6010000000001</v>
      </c>
      <c r="E52" s="1256">
        <v>0</v>
      </c>
      <c r="F52" s="1256">
        <v>41.908999999999999</v>
      </c>
      <c r="G52" s="1256">
        <v>0</v>
      </c>
      <c r="H52" s="1256">
        <v>0</v>
      </c>
      <c r="I52" s="1560">
        <v>29.611217280279263</v>
      </c>
      <c r="J52" s="1470">
        <v>1048.0122056340326</v>
      </c>
      <c r="K52" s="846">
        <v>127</v>
      </c>
    </row>
    <row r="53" spans="1:13" ht="12.75" customHeight="1" x14ac:dyDescent="0.2">
      <c r="A53" s="3" t="s">
        <v>555</v>
      </c>
      <c r="B53" s="1734">
        <v>647.89991425790004</v>
      </c>
      <c r="C53" s="1011">
        <f t="shared" si="0"/>
        <v>3657.127960910706</v>
      </c>
      <c r="D53" s="1470">
        <v>2063.2849999999999</v>
      </c>
      <c r="E53" s="1256">
        <v>0</v>
      </c>
      <c r="F53" s="1256">
        <v>114.11799999999999</v>
      </c>
      <c r="G53" s="1256">
        <v>0</v>
      </c>
      <c r="H53" s="1256">
        <v>0</v>
      </c>
      <c r="I53" s="1560">
        <v>66.957358258954471</v>
      </c>
      <c r="J53" s="1470">
        <v>1412.7676026517518</v>
      </c>
      <c r="K53" s="846">
        <v>217</v>
      </c>
    </row>
    <row r="54" spans="1:13" ht="12.75" customHeight="1" x14ac:dyDescent="0.2">
      <c r="A54" s="3" t="s">
        <v>1108</v>
      </c>
      <c r="B54" s="1734">
        <v>523.01592937379996</v>
      </c>
      <c r="C54" s="1011">
        <f t="shared" si="0"/>
        <v>2501.6187368862475</v>
      </c>
      <c r="D54" s="1470">
        <v>1354.143</v>
      </c>
      <c r="E54" s="1256">
        <v>0</v>
      </c>
      <c r="F54" s="1256">
        <v>27.047000000000001</v>
      </c>
      <c r="G54" s="1256">
        <v>0</v>
      </c>
      <c r="H54" s="1256">
        <v>0</v>
      </c>
      <c r="I54" s="1560">
        <v>7.3713935108645092</v>
      </c>
      <c r="J54" s="1470">
        <v>1113.0573433753832</v>
      </c>
      <c r="K54" s="846">
        <v>159</v>
      </c>
    </row>
    <row r="55" spans="1:13" ht="12.75" customHeight="1" x14ac:dyDescent="0.2">
      <c r="A55" s="3" t="s">
        <v>1109</v>
      </c>
      <c r="B55" s="1734">
        <v>83.036987566600004</v>
      </c>
      <c r="C55" s="1011">
        <f t="shared" si="0"/>
        <v>459.93710594535787</v>
      </c>
      <c r="D55" s="1470">
        <v>91.483000000000004</v>
      </c>
      <c r="E55" s="1256">
        <v>0</v>
      </c>
      <c r="F55" s="16">
        <v>4.9580000000000002</v>
      </c>
      <c r="G55" s="1256">
        <v>0</v>
      </c>
      <c r="H55" s="1256">
        <v>0</v>
      </c>
      <c r="I55" s="1560">
        <v>0</v>
      </c>
      <c r="J55" s="1470">
        <v>363.4961059453579</v>
      </c>
      <c r="K55" s="846">
        <v>28</v>
      </c>
    </row>
    <row r="56" spans="1:13" ht="12.75" customHeight="1" x14ac:dyDescent="0.2">
      <c r="A56" s="3" t="s">
        <v>557</v>
      </c>
      <c r="B56" s="1734">
        <v>729.28893581500006</v>
      </c>
      <c r="C56" s="1011">
        <f t="shared" si="0"/>
        <v>5116.8041699667392</v>
      </c>
      <c r="D56" s="1470">
        <v>1941.193</v>
      </c>
      <c r="E56" s="1256">
        <v>0</v>
      </c>
      <c r="F56" s="1256">
        <v>109.836</v>
      </c>
      <c r="G56" s="1256">
        <v>0</v>
      </c>
      <c r="H56" s="1256">
        <v>0</v>
      </c>
      <c r="I56" s="1560">
        <v>28.419429434855658</v>
      </c>
      <c r="J56" s="1470">
        <v>3037.3557405318829</v>
      </c>
      <c r="K56" s="846">
        <v>298</v>
      </c>
    </row>
    <row r="57" spans="1:13" ht="12.75" customHeight="1" x14ac:dyDescent="0.2">
      <c r="A57" s="3" t="s">
        <v>1110</v>
      </c>
      <c r="B57" s="1734">
        <v>186.54636926940003</v>
      </c>
      <c r="C57" s="1011">
        <f t="shared" si="0"/>
        <v>2175.8194052667809</v>
      </c>
      <c r="D57" s="1470">
        <v>859.23800000000006</v>
      </c>
      <c r="E57" s="1256">
        <v>0</v>
      </c>
      <c r="F57" s="1256">
        <v>3.3319999999999999</v>
      </c>
      <c r="G57" s="1256">
        <v>0</v>
      </c>
      <c r="H57" s="1256">
        <v>0</v>
      </c>
      <c r="I57" s="1560">
        <v>17.195544876407748</v>
      </c>
      <c r="J57" s="1470">
        <v>1296.0538603903731</v>
      </c>
      <c r="K57" s="846">
        <v>104</v>
      </c>
    </row>
    <row r="58" spans="1:13" ht="12.75" customHeight="1" x14ac:dyDescent="0.2">
      <c r="A58" s="3" t="s">
        <v>1111</v>
      </c>
      <c r="B58" s="1734">
        <v>73.318688981400001</v>
      </c>
      <c r="C58" s="1011">
        <f t="shared" si="0"/>
        <v>441.57046754534622</v>
      </c>
      <c r="D58" s="1470">
        <v>232.60499999999999</v>
      </c>
      <c r="E58" s="1256">
        <v>0</v>
      </c>
      <c r="F58" s="16">
        <v>5.1890000000000001</v>
      </c>
      <c r="G58" s="1256">
        <v>0</v>
      </c>
      <c r="H58" s="1256">
        <v>0</v>
      </c>
      <c r="I58" s="1560">
        <v>6.6598863826311776</v>
      </c>
      <c r="J58" s="1470">
        <v>197.11658116271505</v>
      </c>
      <c r="K58" s="846">
        <v>29</v>
      </c>
    </row>
    <row r="59" spans="1:13" ht="12.75" customHeight="1" x14ac:dyDescent="0.2">
      <c r="A59" s="3" t="s">
        <v>1112</v>
      </c>
      <c r="B59" s="1734">
        <v>14017.570527729999</v>
      </c>
      <c r="C59" s="1011">
        <f t="shared" si="0"/>
        <v>97052.220317031635</v>
      </c>
      <c r="D59" s="1470">
        <v>41455.612000000001</v>
      </c>
      <c r="E59" s="1256">
        <v>0</v>
      </c>
      <c r="F59" s="1256">
        <v>5288.2979999999998</v>
      </c>
      <c r="G59" s="1256">
        <v>0</v>
      </c>
      <c r="H59" s="1256">
        <v>0</v>
      </c>
      <c r="I59" s="1560">
        <v>885.43144817812845</v>
      </c>
      <c r="J59" s="1470">
        <v>49422.878868853506</v>
      </c>
      <c r="K59" s="846">
        <v>4707</v>
      </c>
    </row>
    <row r="60" spans="1:13" ht="12.75" customHeight="1" x14ac:dyDescent="0.2">
      <c r="A60" s="382"/>
      <c r="B60" s="383"/>
      <c r="C60" s="1015"/>
      <c r="D60" s="1015"/>
      <c r="E60" s="1015"/>
      <c r="F60" s="1015"/>
      <c r="G60" s="1015"/>
      <c r="H60" s="1015"/>
      <c r="I60" s="1242"/>
      <c r="J60" s="1016"/>
      <c r="K60" s="735"/>
    </row>
    <row r="61" spans="1:13" ht="12.75" customHeight="1" x14ac:dyDescent="0.2">
      <c r="A61" s="384" t="s">
        <v>2039</v>
      </c>
      <c r="B61" s="1735">
        <f>SUM(B4:B59)</f>
        <v>99646.237846921125</v>
      </c>
      <c r="C61" s="1257">
        <f t="shared" ref="C61:K61" si="1">SUM(C4:C59)</f>
        <v>731755.42717110412</v>
      </c>
      <c r="D61" s="1257">
        <f t="shared" si="1"/>
        <v>335093.07200000004</v>
      </c>
      <c r="E61" s="1257">
        <f t="shared" si="1"/>
        <v>250.45382999999998</v>
      </c>
      <c r="F61" s="1257">
        <f>SUM(F4:F59)</f>
        <v>42165.918000000012</v>
      </c>
      <c r="G61" s="1257">
        <f t="shared" si="1"/>
        <v>0</v>
      </c>
      <c r="H61" s="1257">
        <f t="shared" si="1"/>
        <v>8087.6642199999997</v>
      </c>
      <c r="I61" s="1258">
        <f t="shared" si="1"/>
        <v>7950.2684159999981</v>
      </c>
      <c r="J61" s="1259">
        <f t="shared" si="1"/>
        <v>338208.05070510419</v>
      </c>
      <c r="K61" s="1742">
        <f t="shared" si="1"/>
        <v>35966</v>
      </c>
    </row>
    <row r="62" spans="1:13" ht="12.75" customHeight="1" thickBot="1" x14ac:dyDescent="0.25">
      <c r="A62" s="389"/>
      <c r="B62" s="385"/>
      <c r="C62" s="1020"/>
      <c r="D62" s="1260"/>
      <c r="E62" s="1260"/>
      <c r="F62" s="1260"/>
      <c r="G62" s="1260"/>
      <c r="H62" s="1260"/>
      <c r="I62" s="1561"/>
      <c r="J62" s="1261"/>
      <c r="K62" s="736"/>
    </row>
    <row r="63" spans="1:13" ht="12.75" customHeight="1" x14ac:dyDescent="0.2">
      <c r="A63" s="107" t="s">
        <v>285</v>
      </c>
      <c r="B63" s="1737">
        <v>99646.237846921082</v>
      </c>
      <c r="C63" s="1011">
        <f>SUM(D63:J63)</f>
        <v>731755.42717110435</v>
      </c>
      <c r="D63" s="1470">
        <v>335093.07200000004</v>
      </c>
      <c r="E63" s="1011">
        <v>250.45382999999998</v>
      </c>
      <c r="F63" s="1012">
        <v>42165.918000000012</v>
      </c>
      <c r="G63" s="1012">
        <v>0</v>
      </c>
      <c r="H63" s="1011">
        <v>8087.6642199999997</v>
      </c>
      <c r="I63" s="1495">
        <v>7950.2684159999981</v>
      </c>
      <c r="J63" s="1470">
        <v>338208.05070510425</v>
      </c>
      <c r="K63" s="846">
        <v>35966</v>
      </c>
      <c r="M63" s="16"/>
    </row>
    <row r="64" spans="1:13" ht="12.75" customHeight="1" x14ac:dyDescent="0.2">
      <c r="A64" s="107"/>
      <c r="B64" s="5"/>
      <c r="C64" s="1015"/>
      <c r="D64" s="1262"/>
      <c r="E64" s="1015"/>
      <c r="F64" s="1262"/>
      <c r="G64" s="1262"/>
      <c r="H64" s="1015"/>
      <c r="I64" s="1242"/>
      <c r="J64" s="1263"/>
      <c r="K64" s="11"/>
    </row>
    <row r="65" spans="1:11" ht="12.75" customHeight="1" x14ac:dyDescent="0.2">
      <c r="A65" s="384" t="s">
        <v>2039</v>
      </c>
      <c r="B65" s="386">
        <f>SUM(B63)</f>
        <v>99646.237846921082</v>
      </c>
      <c r="C65" s="1257">
        <f t="shared" ref="C65:K65" si="2">SUM(C63)</f>
        <v>731755.42717110435</v>
      </c>
      <c r="D65" s="1257">
        <f t="shared" si="2"/>
        <v>335093.07200000004</v>
      </c>
      <c r="E65" s="1257">
        <f t="shared" si="2"/>
        <v>250.45382999999998</v>
      </c>
      <c r="F65" s="1257">
        <f t="shared" si="2"/>
        <v>42165.918000000012</v>
      </c>
      <c r="G65" s="1257">
        <f t="shared" si="2"/>
        <v>0</v>
      </c>
      <c r="H65" s="1257">
        <f t="shared" si="2"/>
        <v>8087.6642199999997</v>
      </c>
      <c r="I65" s="1258">
        <f t="shared" si="2"/>
        <v>7950.2684159999981</v>
      </c>
      <c r="J65" s="1259">
        <f t="shared" si="2"/>
        <v>338208.05070510425</v>
      </c>
      <c r="K65" s="978">
        <f t="shared" si="2"/>
        <v>35966</v>
      </c>
    </row>
    <row r="66" spans="1:11" ht="12.75" customHeight="1" thickBot="1" x14ac:dyDescent="0.25">
      <c r="A66" s="166"/>
      <c r="B66" s="387"/>
      <c r="C66" s="388"/>
      <c r="D66" s="133"/>
      <c r="E66" s="143"/>
      <c r="F66" s="133"/>
      <c r="G66" s="133"/>
      <c r="H66" s="388"/>
      <c r="I66" s="1562"/>
      <c r="J66" s="613"/>
      <c r="K66" s="736"/>
    </row>
    <row r="67" spans="1:11" x14ac:dyDescent="0.2">
      <c r="A67" s="652"/>
      <c r="B67" s="653"/>
      <c r="C67" s="654"/>
      <c r="D67" s="654"/>
      <c r="E67" s="654"/>
      <c r="F67" s="654"/>
      <c r="G67" s="654"/>
      <c r="H67" s="654"/>
      <c r="I67" s="654"/>
      <c r="J67" s="654"/>
      <c r="K67" s="662"/>
    </row>
    <row r="68" spans="1:11" x14ac:dyDescent="0.2">
      <c r="A68" s="656" t="s">
        <v>2064</v>
      </c>
      <c r="B68" s="595"/>
      <c r="C68" s="266"/>
      <c r="D68" s="266"/>
      <c r="E68" s="266"/>
      <c r="F68" s="266"/>
      <c r="G68" s="266"/>
      <c r="H68" s="266"/>
      <c r="I68" s="1703"/>
      <c r="J68" s="1703"/>
      <c r="K68" s="663"/>
    </row>
    <row r="69" spans="1:11" ht="12" customHeight="1" x14ac:dyDescent="0.2">
      <c r="A69" s="1803" t="s">
        <v>2132</v>
      </c>
      <c r="B69" s="1801"/>
      <c r="C69" s="1801"/>
      <c r="D69" s="1801"/>
      <c r="E69" s="1801"/>
      <c r="F69" s="1801"/>
      <c r="G69" s="1801"/>
      <c r="H69" s="1801"/>
      <c r="I69" s="1802"/>
      <c r="J69" s="1803"/>
      <c r="K69" s="1802"/>
    </row>
    <row r="70" spans="1:11" ht="36" customHeight="1" x14ac:dyDescent="0.2">
      <c r="A70" s="1800" t="s">
        <v>2085</v>
      </c>
      <c r="B70" s="1801"/>
      <c r="C70" s="1801"/>
      <c r="D70" s="1801"/>
      <c r="E70" s="1801"/>
      <c r="F70" s="1801"/>
      <c r="G70" s="1801"/>
      <c r="H70" s="1801"/>
      <c r="I70" s="1802"/>
      <c r="J70" s="1803"/>
      <c r="K70" s="1802"/>
    </row>
    <row r="71" spans="1:11" x14ac:dyDescent="0.2">
      <c r="A71" s="1803" t="s">
        <v>1248</v>
      </c>
      <c r="B71" s="1801"/>
      <c r="C71" s="1801"/>
      <c r="D71" s="1801"/>
      <c r="E71" s="1801"/>
      <c r="F71" s="1801"/>
      <c r="G71" s="1801"/>
      <c r="H71" s="1801"/>
      <c r="I71" s="1801"/>
      <c r="J71" s="1801"/>
      <c r="K71" s="1802"/>
    </row>
    <row r="72" spans="1:11" ht="36" customHeight="1" x14ac:dyDescent="0.2">
      <c r="A72" s="1800" t="s">
        <v>2110</v>
      </c>
      <c r="B72" s="1801"/>
      <c r="C72" s="1801"/>
      <c r="D72" s="1801"/>
      <c r="E72" s="1801"/>
      <c r="F72" s="1801"/>
      <c r="G72" s="1801"/>
      <c r="H72" s="1801"/>
      <c r="I72" s="1802"/>
      <c r="J72" s="1803"/>
      <c r="K72" s="1802"/>
    </row>
    <row r="73" spans="1:11" ht="12" customHeight="1" x14ac:dyDescent="0.2">
      <c r="A73" s="1803" t="s">
        <v>2080</v>
      </c>
      <c r="B73" s="1801"/>
      <c r="C73" s="1801"/>
      <c r="D73" s="1801"/>
      <c r="E73" s="1801"/>
      <c r="F73" s="1801"/>
      <c r="G73" s="1801"/>
      <c r="H73" s="1801"/>
      <c r="I73" s="1801"/>
      <c r="J73" s="1801"/>
      <c r="K73" s="1802"/>
    </row>
    <row r="74" spans="1:11" ht="24" customHeight="1" x14ac:dyDescent="0.2">
      <c r="A74" s="1800" t="s">
        <v>2089</v>
      </c>
      <c r="B74" s="1801"/>
      <c r="C74" s="1801"/>
      <c r="D74" s="1801"/>
      <c r="E74" s="1801"/>
      <c r="F74" s="1801"/>
      <c r="G74" s="1801"/>
      <c r="H74" s="1801"/>
      <c r="I74" s="1801"/>
      <c r="J74" s="1801"/>
      <c r="K74" s="1802"/>
    </row>
    <row r="75" spans="1:11" ht="24" customHeight="1" x14ac:dyDescent="0.2">
      <c r="A75" s="1800" t="s">
        <v>1249</v>
      </c>
      <c r="B75" s="1801"/>
      <c r="C75" s="1801"/>
      <c r="D75" s="1801"/>
      <c r="E75" s="1801"/>
      <c r="F75" s="1801"/>
      <c r="G75" s="1801"/>
      <c r="H75" s="1801"/>
      <c r="I75" s="1801"/>
      <c r="J75" s="1801"/>
      <c r="K75" s="1802"/>
    </row>
    <row r="76" spans="1:11" x14ac:dyDescent="0.2">
      <c r="A76" s="1803" t="s">
        <v>1250</v>
      </c>
      <c r="B76" s="1801"/>
      <c r="C76" s="1801"/>
      <c r="D76" s="1801"/>
      <c r="E76" s="1801"/>
      <c r="F76" s="1801"/>
      <c r="G76" s="1801"/>
      <c r="H76" s="1801"/>
      <c r="I76" s="1802"/>
      <c r="J76" s="1803"/>
      <c r="K76" s="1802"/>
    </row>
    <row r="77" spans="1:11" ht="13.5" customHeight="1" thickBot="1" x14ac:dyDescent="0.25">
      <c r="A77" s="1797" t="s">
        <v>2130</v>
      </c>
      <c r="B77" s="1798"/>
      <c r="C77" s="1798"/>
      <c r="D77" s="1798"/>
      <c r="E77" s="1798"/>
      <c r="F77" s="1798"/>
      <c r="G77" s="1798"/>
      <c r="H77" s="1798"/>
      <c r="I77" s="1798"/>
      <c r="J77" s="1798"/>
      <c r="K77" s="1799"/>
    </row>
    <row r="78" spans="1:11" x14ac:dyDescent="0.2">
      <c r="B78" s="112"/>
      <c r="C78" s="112"/>
      <c r="D78" s="136"/>
      <c r="E78" s="136"/>
      <c r="F78" s="136"/>
      <c r="G78" s="136"/>
      <c r="H78" s="136"/>
      <c r="I78" s="136"/>
      <c r="J78" s="135"/>
      <c r="K78" s="557"/>
    </row>
    <row r="79" spans="1:11" x14ac:dyDescent="0.2">
      <c r="A79" s="46"/>
      <c r="B79" s="112"/>
      <c r="C79" s="112"/>
      <c r="D79" s="136"/>
      <c r="E79" s="136"/>
      <c r="F79" s="136"/>
      <c r="G79" s="136"/>
      <c r="H79" s="136"/>
      <c r="I79" s="136"/>
      <c r="J79" s="135"/>
      <c r="K79" s="557"/>
    </row>
  </sheetData>
  <mergeCells count="11">
    <mergeCell ref="A77:K77"/>
    <mergeCell ref="A76:K76"/>
    <mergeCell ref="A73:K73"/>
    <mergeCell ref="A1:K1"/>
    <mergeCell ref="A2:K2"/>
    <mergeCell ref="A69:K69"/>
    <mergeCell ref="A70:K70"/>
    <mergeCell ref="A74:K74"/>
    <mergeCell ref="A71:K71"/>
    <mergeCell ref="A72:K72"/>
    <mergeCell ref="A75:K7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66" max="10" man="1"/>
  </rowBreak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1232</v>
      </c>
      <c r="B4" s="1734">
        <v>11502.439384764</v>
      </c>
      <c r="C4" s="1011">
        <f>SUM(D4:J4)</f>
        <v>71431.511939321324</v>
      </c>
      <c r="D4" s="1470">
        <v>34483.601000000002</v>
      </c>
      <c r="E4" s="1264">
        <v>0</v>
      </c>
      <c r="F4" s="1264">
        <v>2275.2979999999998</v>
      </c>
      <c r="G4" s="1264">
        <v>0</v>
      </c>
      <c r="H4" s="1264">
        <v>0</v>
      </c>
      <c r="I4" s="1672">
        <v>545.27228299159947</v>
      </c>
      <c r="J4" s="1478">
        <v>34127.340656329718</v>
      </c>
      <c r="K4" s="896">
        <v>2593</v>
      </c>
    </row>
    <row r="5" spans="1:11" ht="12.75" customHeight="1" x14ac:dyDescent="0.2">
      <c r="A5" s="3" t="s">
        <v>558</v>
      </c>
      <c r="B5" s="1734">
        <v>2804.5024538033999</v>
      </c>
      <c r="C5" s="1011">
        <f t="shared" ref="C5:C68" si="0">SUM(D5:J5)</f>
        <v>18561.48643294154</v>
      </c>
      <c r="D5" s="1470">
        <v>9597.0470000000005</v>
      </c>
      <c r="E5" s="1264">
        <v>0</v>
      </c>
      <c r="F5" s="1264">
        <v>444.23899999999998</v>
      </c>
      <c r="G5" s="1264">
        <v>0</v>
      </c>
      <c r="H5" s="1264">
        <v>0</v>
      </c>
      <c r="I5" s="1264">
        <v>41.445114381667764</v>
      </c>
      <c r="J5" s="1480">
        <v>8478.7553185598717</v>
      </c>
      <c r="K5" s="897">
        <v>943</v>
      </c>
    </row>
    <row r="6" spans="1:11" ht="12.75" customHeight="1" x14ac:dyDescent="0.2">
      <c r="A6" s="3" t="s">
        <v>1233</v>
      </c>
      <c r="B6" s="1734">
        <v>909.80734098249991</v>
      </c>
      <c r="C6" s="1011">
        <f t="shared" si="0"/>
        <v>5421.2656955794573</v>
      </c>
      <c r="D6" s="1470">
        <v>3418.85</v>
      </c>
      <c r="E6" s="1264">
        <v>0</v>
      </c>
      <c r="F6" s="1264">
        <v>113.402</v>
      </c>
      <c r="G6" s="1264">
        <v>0</v>
      </c>
      <c r="H6" s="1264">
        <v>0</v>
      </c>
      <c r="I6" s="1264">
        <v>23.92665274144116</v>
      </c>
      <c r="J6" s="1480">
        <v>1865.0870428380163</v>
      </c>
      <c r="K6" s="897">
        <v>305</v>
      </c>
    </row>
    <row r="7" spans="1:11" ht="12.75" customHeight="1" x14ac:dyDescent="0.2">
      <c r="A7" s="3" t="s">
        <v>1234</v>
      </c>
      <c r="B7" s="1734">
        <v>1666.8032103257001</v>
      </c>
      <c r="C7" s="1011">
        <f t="shared" si="0"/>
        <v>10075.753197625099</v>
      </c>
      <c r="D7" s="1470">
        <v>6172.6059999999998</v>
      </c>
      <c r="E7" s="1264">
        <v>0</v>
      </c>
      <c r="F7" s="1264">
        <v>368.34800000000001</v>
      </c>
      <c r="G7" s="1264">
        <v>0</v>
      </c>
      <c r="H7" s="1264">
        <v>0</v>
      </c>
      <c r="I7" s="1264">
        <v>90.665345977419292</v>
      </c>
      <c r="J7" s="1480">
        <v>3444.1338516476803</v>
      </c>
      <c r="K7" s="897">
        <v>522</v>
      </c>
    </row>
    <row r="8" spans="1:11" ht="12.75" customHeight="1" x14ac:dyDescent="0.2">
      <c r="A8" s="3" t="s">
        <v>1235</v>
      </c>
      <c r="B8" s="1734">
        <v>1912.3743194056999</v>
      </c>
      <c r="C8" s="1011">
        <f t="shared" si="0"/>
        <v>13955.886801867622</v>
      </c>
      <c r="D8" s="1470">
        <v>9169.56</v>
      </c>
      <c r="E8" s="1264">
        <v>0</v>
      </c>
      <c r="F8" s="1264">
        <v>324.68200000000002</v>
      </c>
      <c r="G8" s="1264">
        <v>0</v>
      </c>
      <c r="H8" s="1264">
        <v>0</v>
      </c>
      <c r="I8" s="1264">
        <v>178.46215973274167</v>
      </c>
      <c r="J8" s="1480">
        <v>4283.1826421348787</v>
      </c>
      <c r="K8" s="897">
        <v>678</v>
      </c>
    </row>
    <row r="9" spans="1:11" ht="12.75" customHeight="1" x14ac:dyDescent="0.2">
      <c r="A9" s="3" t="s">
        <v>1236</v>
      </c>
      <c r="B9" s="1734">
        <v>1147.8720474719998</v>
      </c>
      <c r="C9" s="1011">
        <f t="shared" si="0"/>
        <v>8926.1448584250356</v>
      </c>
      <c r="D9" s="1470">
        <v>5055.1750000000002</v>
      </c>
      <c r="E9" s="1264">
        <v>0</v>
      </c>
      <c r="F9" s="1264">
        <v>498.73899999999998</v>
      </c>
      <c r="G9" s="1264">
        <v>0</v>
      </c>
      <c r="H9" s="1264">
        <v>0</v>
      </c>
      <c r="I9" s="1264">
        <v>137.44299134333303</v>
      </c>
      <c r="J9" s="1480">
        <v>3234.7878670817031</v>
      </c>
      <c r="K9" s="897">
        <v>458</v>
      </c>
    </row>
    <row r="10" spans="1:11" ht="12.75" customHeight="1" x14ac:dyDescent="0.2">
      <c r="A10" s="3" t="s">
        <v>1237</v>
      </c>
      <c r="B10" s="1734">
        <v>3889.6887183520003</v>
      </c>
      <c r="C10" s="1011">
        <f t="shared" si="0"/>
        <v>31237.613725578412</v>
      </c>
      <c r="D10" s="1470">
        <v>19605.363000000001</v>
      </c>
      <c r="E10" s="1264">
        <v>0</v>
      </c>
      <c r="F10" s="1264">
        <v>1510.8789999999999</v>
      </c>
      <c r="G10" s="1264">
        <v>0</v>
      </c>
      <c r="H10" s="1264">
        <v>0</v>
      </c>
      <c r="I10" s="1264">
        <v>368.39525598329584</v>
      </c>
      <c r="J10" s="1480">
        <v>9752.9764695951162</v>
      </c>
      <c r="K10" s="897">
        <v>1172</v>
      </c>
    </row>
    <row r="11" spans="1:11" ht="12.75" customHeight="1" x14ac:dyDescent="0.2">
      <c r="A11" s="3" t="s">
        <v>1238</v>
      </c>
      <c r="B11" s="1734">
        <v>1168.0832813446</v>
      </c>
      <c r="C11" s="1011">
        <f t="shared" si="0"/>
        <v>8725.460518759759</v>
      </c>
      <c r="D11" s="1470">
        <v>4986.5609999999997</v>
      </c>
      <c r="E11" s="1264">
        <v>0</v>
      </c>
      <c r="F11" s="1264">
        <v>296.61799999999999</v>
      </c>
      <c r="G11" s="1264">
        <v>0</v>
      </c>
      <c r="H11" s="1264">
        <v>0</v>
      </c>
      <c r="I11" s="1264">
        <v>64.502957613102978</v>
      </c>
      <c r="J11" s="1480">
        <v>3377.7785611466561</v>
      </c>
      <c r="K11" s="897">
        <v>288</v>
      </c>
    </row>
    <row r="12" spans="1:11" ht="12.75" customHeight="1" x14ac:dyDescent="0.2">
      <c r="A12" s="3" t="s">
        <v>1239</v>
      </c>
      <c r="B12" s="1734">
        <v>3016.4198969349995</v>
      </c>
      <c r="C12" s="1011">
        <f t="shared" si="0"/>
        <v>20227.190818534524</v>
      </c>
      <c r="D12" s="1470">
        <v>12124.849</v>
      </c>
      <c r="E12" s="1264">
        <v>0</v>
      </c>
      <c r="F12" s="1264">
        <v>583.30200000000002</v>
      </c>
      <c r="G12" s="1264">
        <v>0</v>
      </c>
      <c r="H12" s="1264">
        <v>0</v>
      </c>
      <c r="I12" s="1264">
        <v>132.60422005345305</v>
      </c>
      <c r="J12" s="1480">
        <v>7386.4355984810709</v>
      </c>
      <c r="K12" s="897">
        <v>740</v>
      </c>
    </row>
    <row r="13" spans="1:11" ht="12.75" customHeight="1" x14ac:dyDescent="0.2">
      <c r="A13" s="3" t="s">
        <v>1240</v>
      </c>
      <c r="B13" s="1734">
        <v>13450.400059752001</v>
      </c>
      <c r="C13" s="1011">
        <f t="shared" si="0"/>
        <v>77012.020133090438</v>
      </c>
      <c r="D13" s="1470">
        <v>53127.059000000001</v>
      </c>
      <c r="E13" s="1264">
        <v>0</v>
      </c>
      <c r="F13" s="1264">
        <v>3532.067</v>
      </c>
      <c r="G13" s="1264">
        <v>0</v>
      </c>
      <c r="H13" s="1264">
        <v>0</v>
      </c>
      <c r="I13" s="1264">
        <v>1306.2451871322635</v>
      </c>
      <c r="J13" s="1480">
        <v>19046.648945958168</v>
      </c>
      <c r="K13" s="897">
        <v>3280</v>
      </c>
    </row>
    <row r="14" spans="1:11" ht="12.75" customHeight="1" x14ac:dyDescent="0.2">
      <c r="A14" s="3" t="s">
        <v>1241</v>
      </c>
      <c r="B14" s="1734">
        <v>19908.078422767001</v>
      </c>
      <c r="C14" s="1011">
        <f t="shared" si="0"/>
        <v>192474.18125115786</v>
      </c>
      <c r="D14" s="1470">
        <v>73927.361000000004</v>
      </c>
      <c r="E14" s="1264">
        <v>0</v>
      </c>
      <c r="F14" s="1264">
        <v>7169.2969999999996</v>
      </c>
      <c r="G14" s="1264">
        <v>0</v>
      </c>
      <c r="H14" s="1264">
        <v>4695.4755500000001</v>
      </c>
      <c r="I14" s="1264">
        <v>1927.0717429160018</v>
      </c>
      <c r="J14" s="1480">
        <v>104754.97595824185</v>
      </c>
      <c r="K14" s="897">
        <v>7477</v>
      </c>
    </row>
    <row r="15" spans="1:11" ht="12.75" customHeight="1" x14ac:dyDescent="0.2">
      <c r="A15" s="3" t="s">
        <v>426</v>
      </c>
      <c r="B15" s="1734">
        <v>7040.9557978249995</v>
      </c>
      <c r="C15" s="1011">
        <f t="shared" si="0"/>
        <v>51956.527390840449</v>
      </c>
      <c r="D15" s="1470">
        <v>25551.415000000001</v>
      </c>
      <c r="E15" s="1264">
        <v>0</v>
      </c>
      <c r="F15" s="1264">
        <v>1474.8530000000001</v>
      </c>
      <c r="G15" s="1264">
        <v>0</v>
      </c>
      <c r="H15" s="1264">
        <v>0</v>
      </c>
      <c r="I15" s="1264">
        <v>359.30548144335387</v>
      </c>
      <c r="J15" s="1480">
        <v>24570.9539093971</v>
      </c>
      <c r="K15" s="897">
        <v>2503</v>
      </c>
    </row>
    <row r="16" spans="1:11" ht="12.75" customHeight="1" x14ac:dyDescent="0.2">
      <c r="A16" s="3" t="s">
        <v>1242</v>
      </c>
      <c r="B16" s="1734">
        <v>13287.539058225</v>
      </c>
      <c r="C16" s="1011">
        <f t="shared" si="0"/>
        <v>86997.894116944401</v>
      </c>
      <c r="D16" s="1470">
        <v>46731.374000000003</v>
      </c>
      <c r="E16" s="1264">
        <v>0</v>
      </c>
      <c r="F16" s="1264">
        <v>6517.665</v>
      </c>
      <c r="G16" s="1264">
        <v>0</v>
      </c>
      <c r="H16" s="1264">
        <v>0</v>
      </c>
      <c r="I16" s="1264">
        <v>578.00285961507097</v>
      </c>
      <c r="J16" s="1480">
        <v>33170.852257329316</v>
      </c>
      <c r="K16" s="897">
        <v>4119</v>
      </c>
    </row>
    <row r="17" spans="1:11" ht="12.75" customHeight="1" x14ac:dyDescent="0.2">
      <c r="A17" s="3" t="s">
        <v>774</v>
      </c>
      <c r="B17" s="1734">
        <v>6212.9959243759995</v>
      </c>
      <c r="C17" s="1011">
        <f t="shared" si="0"/>
        <v>43430.934266297103</v>
      </c>
      <c r="D17" s="1470">
        <v>23528.728999999999</v>
      </c>
      <c r="E17" s="1264">
        <v>0</v>
      </c>
      <c r="F17" s="1264">
        <v>1436.86</v>
      </c>
      <c r="G17" s="1264">
        <v>0</v>
      </c>
      <c r="H17" s="1264">
        <v>0</v>
      </c>
      <c r="I17" s="1264">
        <v>132.64292099223053</v>
      </c>
      <c r="J17" s="1480">
        <v>18332.702345304868</v>
      </c>
      <c r="K17" s="897">
        <v>2225</v>
      </c>
    </row>
    <row r="18" spans="1:11" ht="12.75" customHeight="1" x14ac:dyDescent="0.2">
      <c r="A18" s="3" t="s">
        <v>428</v>
      </c>
      <c r="B18" s="1734">
        <v>1063.5237267412001</v>
      </c>
      <c r="C18" s="1011">
        <f t="shared" si="0"/>
        <v>10067.765908147301</v>
      </c>
      <c r="D18" s="1470">
        <v>6306.6</v>
      </c>
      <c r="E18" s="1264">
        <v>0</v>
      </c>
      <c r="F18" s="1264">
        <v>1660.826</v>
      </c>
      <c r="G18" s="1264">
        <v>0</v>
      </c>
      <c r="H18" s="1264">
        <v>0</v>
      </c>
      <c r="I18" s="1264">
        <v>498.35708358404378</v>
      </c>
      <c r="J18" s="1480">
        <v>1601.9828245632559</v>
      </c>
      <c r="K18" s="897">
        <v>217</v>
      </c>
    </row>
    <row r="19" spans="1:11" ht="12.75" customHeight="1" x14ac:dyDescent="0.2">
      <c r="A19" s="3" t="s">
        <v>1243</v>
      </c>
      <c r="B19" s="1734">
        <v>8472.2266786045002</v>
      </c>
      <c r="C19" s="1011">
        <f t="shared" si="0"/>
        <v>64568.997677897889</v>
      </c>
      <c r="D19" s="1470">
        <v>44209.137999999999</v>
      </c>
      <c r="E19" s="1264">
        <v>0</v>
      </c>
      <c r="F19" s="1264">
        <v>3643.991</v>
      </c>
      <c r="G19" s="1264">
        <v>0</v>
      </c>
      <c r="H19" s="1264">
        <v>0</v>
      </c>
      <c r="I19" s="1264">
        <v>1563.0610060496369</v>
      </c>
      <c r="J19" s="1480">
        <v>15152.807671848246</v>
      </c>
      <c r="K19" s="897">
        <v>2385</v>
      </c>
    </row>
    <row r="20" spans="1:11" ht="12.75" customHeight="1" x14ac:dyDescent="0.2">
      <c r="A20" s="3" t="s">
        <v>1244</v>
      </c>
      <c r="B20" s="1734">
        <v>2004.5037338103</v>
      </c>
      <c r="C20" s="1011">
        <f t="shared" si="0"/>
        <v>12145.865260940296</v>
      </c>
      <c r="D20" s="1470">
        <v>5327.5190000000002</v>
      </c>
      <c r="E20" s="1264">
        <v>0</v>
      </c>
      <c r="F20" s="1264">
        <v>282.28899999999999</v>
      </c>
      <c r="G20" s="1264">
        <v>0</v>
      </c>
      <c r="H20" s="1264">
        <v>0</v>
      </c>
      <c r="I20" s="1264">
        <v>48.957440487299181</v>
      </c>
      <c r="J20" s="1480">
        <v>6487.099820452996</v>
      </c>
      <c r="K20" s="897">
        <v>517</v>
      </c>
    </row>
    <row r="21" spans="1:11" ht="12.75" customHeight="1" x14ac:dyDescent="0.2">
      <c r="A21" s="3" t="s">
        <v>1245</v>
      </c>
      <c r="B21" s="1734">
        <v>11853.373472707</v>
      </c>
      <c r="C21" s="1011">
        <f t="shared" si="0"/>
        <v>76612.845813103195</v>
      </c>
      <c r="D21" s="1470">
        <v>41240.154000000002</v>
      </c>
      <c r="E21" s="1264">
        <v>0</v>
      </c>
      <c r="F21" s="1264">
        <v>3909.3319999999999</v>
      </c>
      <c r="G21" s="1264">
        <v>0</v>
      </c>
      <c r="H21" s="1264">
        <v>0</v>
      </c>
      <c r="I21" s="1264">
        <v>489.29146011811969</v>
      </c>
      <c r="J21" s="1480">
        <v>30974.068352985068</v>
      </c>
      <c r="K21" s="897">
        <v>4035</v>
      </c>
    </row>
    <row r="22" spans="1:11" ht="12.75" customHeight="1" x14ac:dyDescent="0.2">
      <c r="A22" s="3" t="s">
        <v>432</v>
      </c>
      <c r="B22" s="1734">
        <v>6210.4051940019999</v>
      </c>
      <c r="C22" s="1011">
        <f t="shared" si="0"/>
        <v>22429.793294468316</v>
      </c>
      <c r="D22" s="1470">
        <v>9442.973</v>
      </c>
      <c r="E22" s="1264">
        <v>0</v>
      </c>
      <c r="F22" s="1264">
        <v>865.25199999999995</v>
      </c>
      <c r="G22" s="1264">
        <v>0</v>
      </c>
      <c r="H22" s="1264">
        <v>0</v>
      </c>
      <c r="I22" s="1264">
        <v>502.75455552153659</v>
      </c>
      <c r="J22" s="1480">
        <v>11618.813738946779</v>
      </c>
      <c r="K22" s="897">
        <v>939</v>
      </c>
    </row>
    <row r="23" spans="1:11" ht="12.75" customHeight="1" x14ac:dyDescent="0.2">
      <c r="A23" s="3" t="s">
        <v>58</v>
      </c>
      <c r="B23" s="1734">
        <v>2700.0333313687001</v>
      </c>
      <c r="C23" s="1011">
        <f t="shared" si="0"/>
        <v>23399.553221085582</v>
      </c>
      <c r="D23" s="1470">
        <v>12938.763999999999</v>
      </c>
      <c r="E23" s="1264">
        <v>0</v>
      </c>
      <c r="F23" s="1264">
        <v>313.72300000000001</v>
      </c>
      <c r="G23" s="1264">
        <v>0</v>
      </c>
      <c r="H23" s="1264">
        <v>0</v>
      </c>
      <c r="I23" s="1264">
        <v>65.490793597293504</v>
      </c>
      <c r="J23" s="1480">
        <v>10081.575427488291</v>
      </c>
      <c r="K23" s="897">
        <v>1098</v>
      </c>
    </row>
    <row r="24" spans="1:11" ht="12.75" customHeight="1" x14ac:dyDescent="0.2">
      <c r="A24" s="3" t="s">
        <v>1246</v>
      </c>
      <c r="B24" s="1734">
        <v>1634.7939190297</v>
      </c>
      <c r="C24" s="1011">
        <f t="shared" si="0"/>
        <v>7550.458655057897</v>
      </c>
      <c r="D24" s="1470">
        <v>5106.6499999999996</v>
      </c>
      <c r="E24" s="1264">
        <v>0</v>
      </c>
      <c r="F24" s="1264">
        <v>281.49200000000002</v>
      </c>
      <c r="G24" s="1264">
        <v>0</v>
      </c>
      <c r="H24" s="1264">
        <v>0</v>
      </c>
      <c r="I24" s="1264">
        <v>172.88316285392901</v>
      </c>
      <c r="J24" s="1480">
        <v>1989.4334922039675</v>
      </c>
      <c r="K24" s="897">
        <v>243</v>
      </c>
    </row>
    <row r="25" spans="1:11" ht="12.75" customHeight="1" x14ac:dyDescent="0.2">
      <c r="A25" s="3" t="s">
        <v>62</v>
      </c>
      <c r="B25" s="1734">
        <v>1051.197942556</v>
      </c>
      <c r="C25" s="1011">
        <f t="shared" si="0"/>
        <v>8725.7176717741495</v>
      </c>
      <c r="D25" s="1470">
        <v>4561.076</v>
      </c>
      <c r="E25" s="1264">
        <v>0</v>
      </c>
      <c r="F25" s="1264">
        <v>76.388999999999996</v>
      </c>
      <c r="G25" s="1264">
        <v>0</v>
      </c>
      <c r="H25" s="1264">
        <v>0</v>
      </c>
      <c r="I25" s="1264">
        <v>54.93494241847381</v>
      </c>
      <c r="J25" s="1480">
        <v>4033.3177293556751</v>
      </c>
      <c r="K25" s="897">
        <v>413</v>
      </c>
    </row>
    <row r="26" spans="1:11" ht="12.75" customHeight="1" x14ac:dyDescent="0.2">
      <c r="A26" s="3" t="s">
        <v>140</v>
      </c>
      <c r="B26" s="1734">
        <v>7449.8810622107003</v>
      </c>
      <c r="C26" s="1011">
        <f t="shared" si="0"/>
        <v>57927.088184871376</v>
      </c>
      <c r="D26" s="1470">
        <v>31068.823</v>
      </c>
      <c r="E26" s="1264">
        <v>0</v>
      </c>
      <c r="F26" s="1264">
        <v>2459.6170000000002</v>
      </c>
      <c r="G26" s="1264">
        <v>0</v>
      </c>
      <c r="H26" s="1264">
        <v>0</v>
      </c>
      <c r="I26" s="1264">
        <v>652.11208940717506</v>
      </c>
      <c r="J26" s="1480">
        <v>23746.536095464198</v>
      </c>
      <c r="K26" s="897">
        <v>2478</v>
      </c>
    </row>
    <row r="27" spans="1:11" ht="12.75" customHeight="1" x14ac:dyDescent="0.2">
      <c r="A27" s="3" t="s">
        <v>1251</v>
      </c>
      <c r="B27" s="1734">
        <v>3786.2980388010001</v>
      </c>
      <c r="C27" s="1011">
        <f t="shared" si="0"/>
        <v>35750.514405389462</v>
      </c>
      <c r="D27" s="1470">
        <v>23673.1</v>
      </c>
      <c r="E27" s="1264">
        <v>0</v>
      </c>
      <c r="F27" s="1264">
        <v>1178.3910000000001</v>
      </c>
      <c r="G27" s="1264">
        <v>0</v>
      </c>
      <c r="H27" s="1264">
        <v>0</v>
      </c>
      <c r="I27" s="1264">
        <v>150.44597404409544</v>
      </c>
      <c r="J27" s="1480">
        <v>10748.577431345369</v>
      </c>
      <c r="K27" s="897">
        <v>1300</v>
      </c>
    </row>
    <row r="28" spans="1:11" ht="12.75" customHeight="1" x14ac:dyDescent="0.2">
      <c r="A28" s="3" t="s">
        <v>1252</v>
      </c>
      <c r="B28" s="1734">
        <v>14530.562469872</v>
      </c>
      <c r="C28" s="1011">
        <f t="shared" si="0"/>
        <v>112766.14440414426</v>
      </c>
      <c r="D28" s="1470">
        <v>77854.402000000002</v>
      </c>
      <c r="E28" s="1264">
        <v>65.481120000000004</v>
      </c>
      <c r="F28" s="1264">
        <v>13298.645</v>
      </c>
      <c r="G28" s="1264">
        <v>0</v>
      </c>
      <c r="H28" s="1264">
        <v>250.63329999999999</v>
      </c>
      <c r="I28" s="1264">
        <v>611.53490861540479</v>
      </c>
      <c r="J28" s="1480">
        <v>20685.448075528853</v>
      </c>
      <c r="K28" s="897">
        <v>2697</v>
      </c>
    </row>
    <row r="29" spans="1:11" ht="12.75" customHeight="1" x14ac:dyDescent="0.2">
      <c r="A29" s="3" t="s">
        <v>567</v>
      </c>
      <c r="B29" s="1734">
        <v>49238.556358730006</v>
      </c>
      <c r="C29" s="1011">
        <f t="shared" si="0"/>
        <v>693950.09771684289</v>
      </c>
      <c r="D29" s="1470">
        <v>441196.63199999998</v>
      </c>
      <c r="E29" s="1264">
        <v>279.33004999999997</v>
      </c>
      <c r="F29" s="1264">
        <v>96075.563999999998</v>
      </c>
      <c r="G29" s="1264">
        <v>0</v>
      </c>
      <c r="H29" s="1264">
        <v>2544.7571899999998</v>
      </c>
      <c r="I29" s="1264">
        <v>3722.2514657440665</v>
      </c>
      <c r="J29" s="1480">
        <v>150131.56301109877</v>
      </c>
      <c r="K29" s="897">
        <v>18593</v>
      </c>
    </row>
    <row r="30" spans="1:11" ht="12.75" customHeight="1" x14ac:dyDescent="0.2">
      <c r="A30" s="3" t="s">
        <v>1253</v>
      </c>
      <c r="B30" s="1734">
        <v>3128.1707647641001</v>
      </c>
      <c r="C30" s="1011">
        <f t="shared" si="0"/>
        <v>19020.056304123395</v>
      </c>
      <c r="D30" s="1470">
        <v>12622.326999999999</v>
      </c>
      <c r="E30" s="1264">
        <v>0</v>
      </c>
      <c r="F30" s="1264">
        <v>3171.4760000000001</v>
      </c>
      <c r="G30" s="1264">
        <v>0</v>
      </c>
      <c r="H30" s="1264">
        <v>0</v>
      </c>
      <c r="I30" s="1264">
        <v>77.985155585237848</v>
      </c>
      <c r="J30" s="1480">
        <v>3148.2681485381559</v>
      </c>
      <c r="K30" s="897">
        <v>473</v>
      </c>
    </row>
    <row r="31" spans="1:11" ht="12.75" customHeight="1" x14ac:dyDescent="0.2">
      <c r="A31" s="3" t="s">
        <v>1254</v>
      </c>
      <c r="B31" s="1734">
        <v>3246.4195992979999</v>
      </c>
      <c r="C31" s="1011">
        <f t="shared" si="0"/>
        <v>12128.251715025624</v>
      </c>
      <c r="D31" s="1470">
        <v>8373.7119999999995</v>
      </c>
      <c r="E31" s="1264">
        <v>0</v>
      </c>
      <c r="F31" s="1264">
        <v>403.51299999999998</v>
      </c>
      <c r="G31" s="1264">
        <v>0</v>
      </c>
      <c r="H31" s="1264">
        <v>0</v>
      </c>
      <c r="I31" s="1264">
        <v>313.24676630621497</v>
      </c>
      <c r="J31" s="1480">
        <v>3037.7799487194102</v>
      </c>
      <c r="K31" s="897">
        <v>439</v>
      </c>
    </row>
    <row r="32" spans="1:11" ht="12.75" customHeight="1" x14ac:dyDescent="0.2">
      <c r="A32" s="3" t="s">
        <v>1255</v>
      </c>
      <c r="B32" s="1734">
        <v>13886.725842708001</v>
      </c>
      <c r="C32" s="1011">
        <f t="shared" si="0"/>
        <v>64685.835828340663</v>
      </c>
      <c r="D32" s="1470">
        <v>29356.761999999999</v>
      </c>
      <c r="E32" s="1264">
        <v>0</v>
      </c>
      <c r="F32" s="1264">
        <v>2188.116</v>
      </c>
      <c r="G32" s="1264">
        <v>0</v>
      </c>
      <c r="H32" s="1264">
        <v>0</v>
      </c>
      <c r="I32" s="1264">
        <v>649.20588752702599</v>
      </c>
      <c r="J32" s="1480">
        <v>32491.75194081364</v>
      </c>
      <c r="K32" s="897">
        <v>3607</v>
      </c>
    </row>
    <row r="33" spans="1:11" ht="12.75" customHeight="1" x14ac:dyDescent="0.2">
      <c r="A33" s="3" t="s">
        <v>1256</v>
      </c>
      <c r="B33" s="1734">
        <v>3217.548535718</v>
      </c>
      <c r="C33" s="1011">
        <f t="shared" si="0"/>
        <v>18988.7754056089</v>
      </c>
      <c r="D33" s="1470">
        <v>9929.3420000000006</v>
      </c>
      <c r="E33" s="1264">
        <v>0</v>
      </c>
      <c r="F33" s="1264">
        <v>662.73299999999995</v>
      </c>
      <c r="G33" s="1264">
        <v>0</v>
      </c>
      <c r="H33" s="1264">
        <v>0</v>
      </c>
      <c r="I33" s="1264">
        <v>271.8644973183292</v>
      </c>
      <c r="J33" s="1480">
        <v>8124.8359082905699</v>
      </c>
      <c r="K33" s="897">
        <v>991</v>
      </c>
    </row>
    <row r="34" spans="1:11" ht="12.75" customHeight="1" x14ac:dyDescent="0.2">
      <c r="A34" s="3" t="s">
        <v>1257</v>
      </c>
      <c r="B34" s="1734">
        <v>3518.5062770203999</v>
      </c>
      <c r="C34" s="1011">
        <f t="shared" si="0"/>
        <v>31412.849836421097</v>
      </c>
      <c r="D34" s="1470">
        <v>20840.042000000001</v>
      </c>
      <c r="E34" s="1264">
        <v>0</v>
      </c>
      <c r="F34" s="1264">
        <v>1844.36</v>
      </c>
      <c r="G34" s="1264">
        <v>0</v>
      </c>
      <c r="H34" s="1264">
        <v>0</v>
      </c>
      <c r="I34" s="1264">
        <v>212.1315314696312</v>
      </c>
      <c r="J34" s="1480">
        <v>8516.3163049514642</v>
      </c>
      <c r="K34" s="897">
        <v>1058</v>
      </c>
    </row>
    <row r="35" spans="1:11" ht="12.75" customHeight="1" x14ac:dyDescent="0.2">
      <c r="A35" s="3" t="s">
        <v>1258</v>
      </c>
      <c r="B35" s="1734">
        <v>15699.533288127001</v>
      </c>
      <c r="C35" s="1011">
        <f t="shared" si="0"/>
        <v>201049.37393001936</v>
      </c>
      <c r="D35" s="1470">
        <v>60975.394</v>
      </c>
      <c r="E35" s="1264">
        <v>2293.6669200000001</v>
      </c>
      <c r="F35" s="1264">
        <v>10053.07</v>
      </c>
      <c r="G35" s="1264">
        <v>0</v>
      </c>
      <c r="H35" s="1264">
        <v>8225.9154999999992</v>
      </c>
      <c r="I35" s="1264">
        <v>940.57391094206457</v>
      </c>
      <c r="J35" s="1480">
        <v>118560.75359907729</v>
      </c>
      <c r="K35" s="897">
        <v>5098</v>
      </c>
    </row>
    <row r="36" spans="1:11" ht="12.75" customHeight="1" x14ac:dyDescent="0.2">
      <c r="A36" s="3" t="s">
        <v>1259</v>
      </c>
      <c r="B36" s="1734">
        <v>3347.5058006980003</v>
      </c>
      <c r="C36" s="1011">
        <f t="shared" si="0"/>
        <v>32581.125114861679</v>
      </c>
      <c r="D36" s="1470">
        <v>18733.439999999999</v>
      </c>
      <c r="E36" s="1264">
        <v>0</v>
      </c>
      <c r="F36" s="1264">
        <v>1552.2529999999999</v>
      </c>
      <c r="G36" s="1264">
        <v>0</v>
      </c>
      <c r="H36" s="1264">
        <v>0</v>
      </c>
      <c r="I36" s="1264">
        <v>183.04035550576799</v>
      </c>
      <c r="J36" s="1480">
        <v>12112.391759355913</v>
      </c>
      <c r="K36" s="897">
        <v>1042</v>
      </c>
    </row>
    <row r="37" spans="1:11" ht="12.75" customHeight="1" x14ac:dyDescent="0.2">
      <c r="A37" s="3" t="s">
        <v>456</v>
      </c>
      <c r="B37" s="1734">
        <v>25731.079673583001</v>
      </c>
      <c r="C37" s="1011">
        <f t="shared" si="0"/>
        <v>220501.37032225181</v>
      </c>
      <c r="D37" s="1470">
        <v>88184.493000000002</v>
      </c>
      <c r="E37" s="1264">
        <v>310.59325999999999</v>
      </c>
      <c r="F37" s="1264">
        <v>11126.406000000001</v>
      </c>
      <c r="G37" s="1264">
        <v>0</v>
      </c>
      <c r="H37" s="1264">
        <v>66356.877049999996</v>
      </c>
      <c r="I37" s="1264">
        <v>1762.3716626765229</v>
      </c>
      <c r="J37" s="1480">
        <v>52760.629349575313</v>
      </c>
      <c r="K37" s="897">
        <v>7071</v>
      </c>
    </row>
    <row r="38" spans="1:11" ht="12.75" customHeight="1" x14ac:dyDescent="0.2">
      <c r="A38" s="3" t="s">
        <v>78</v>
      </c>
      <c r="B38" s="1734">
        <v>4938.7822664345995</v>
      </c>
      <c r="C38" s="1011">
        <f t="shared" si="0"/>
        <v>29025.609775718149</v>
      </c>
      <c r="D38" s="1470">
        <v>14090.722</v>
      </c>
      <c r="E38" s="1264">
        <v>0</v>
      </c>
      <c r="F38" s="1264">
        <v>1269.2840000000001</v>
      </c>
      <c r="G38" s="1264">
        <v>0</v>
      </c>
      <c r="H38" s="1264">
        <v>0</v>
      </c>
      <c r="I38" s="1264">
        <v>203.18071261648788</v>
      </c>
      <c r="J38" s="1480">
        <v>13462.423063101662</v>
      </c>
      <c r="K38" s="897">
        <v>1118</v>
      </c>
    </row>
    <row r="39" spans="1:11" ht="12.75" customHeight="1" x14ac:dyDescent="0.2">
      <c r="A39" s="3" t="s">
        <v>1260</v>
      </c>
      <c r="B39" s="1734">
        <v>16464.06274868</v>
      </c>
      <c r="C39" s="1011">
        <f t="shared" si="0"/>
        <v>97933.401838694961</v>
      </c>
      <c r="D39" s="1470">
        <v>54567.061999999998</v>
      </c>
      <c r="E39" s="1264">
        <v>0</v>
      </c>
      <c r="F39" s="1264">
        <v>5797.2110000000002</v>
      </c>
      <c r="G39" s="1264">
        <v>0</v>
      </c>
      <c r="H39" s="1264">
        <v>0</v>
      </c>
      <c r="I39" s="1264">
        <v>1152.7440690517474</v>
      </c>
      <c r="J39" s="1480">
        <v>36416.38476964322</v>
      </c>
      <c r="K39" s="897">
        <v>4759</v>
      </c>
    </row>
    <row r="40" spans="1:11" ht="12.75" customHeight="1" x14ac:dyDescent="0.2">
      <c r="A40" s="3" t="s">
        <v>1261</v>
      </c>
      <c r="B40" s="1734">
        <v>1124.0270818662</v>
      </c>
      <c r="C40" s="1011">
        <f t="shared" si="0"/>
        <v>8030.3000362614148</v>
      </c>
      <c r="D40" s="1470">
        <v>4724.0789999999997</v>
      </c>
      <c r="E40" s="1264">
        <v>0</v>
      </c>
      <c r="F40" s="1264">
        <v>704.79399999999998</v>
      </c>
      <c r="G40" s="1264">
        <v>0</v>
      </c>
      <c r="H40" s="1264">
        <v>0</v>
      </c>
      <c r="I40" s="1264">
        <v>38.608953471596415</v>
      </c>
      <c r="J40" s="1480">
        <v>2562.8180827898182</v>
      </c>
      <c r="K40" s="897">
        <v>223</v>
      </c>
    </row>
    <row r="41" spans="1:11" ht="12.75" customHeight="1" x14ac:dyDescent="0.2">
      <c r="A41" s="3" t="s">
        <v>121</v>
      </c>
      <c r="B41" s="1734">
        <v>661.20665748400006</v>
      </c>
      <c r="C41" s="1011">
        <f t="shared" si="0"/>
        <v>5918.4138481992586</v>
      </c>
      <c r="D41" s="1470">
        <v>2917.8139999999999</v>
      </c>
      <c r="E41" s="1264">
        <v>0</v>
      </c>
      <c r="F41" s="1264">
        <v>52.554000000000002</v>
      </c>
      <c r="G41" s="1264">
        <v>0</v>
      </c>
      <c r="H41" s="1264">
        <v>0</v>
      </c>
      <c r="I41" s="1264">
        <v>37.30799083637153</v>
      </c>
      <c r="J41" s="1480">
        <v>2910.7378573628871</v>
      </c>
      <c r="K41" s="897">
        <v>233</v>
      </c>
    </row>
    <row r="42" spans="1:11" ht="12.75" customHeight="1" x14ac:dyDescent="0.2">
      <c r="A42" s="3" t="s">
        <v>1262</v>
      </c>
      <c r="B42" s="1734">
        <v>4961.587763787501</v>
      </c>
      <c r="C42" s="1011">
        <f t="shared" si="0"/>
        <v>29324.304484748856</v>
      </c>
      <c r="D42" s="1470">
        <v>13606.097</v>
      </c>
      <c r="E42" s="1264">
        <v>0</v>
      </c>
      <c r="F42" s="1264">
        <v>1315.6890000000001</v>
      </c>
      <c r="G42" s="1264">
        <v>0</v>
      </c>
      <c r="H42" s="1264">
        <v>0</v>
      </c>
      <c r="I42" s="1264">
        <v>253.43371485233536</v>
      </c>
      <c r="J42" s="1480">
        <v>14149.084769896523</v>
      </c>
      <c r="K42" s="897">
        <v>1052</v>
      </c>
    </row>
    <row r="43" spans="1:11" ht="12.75" customHeight="1" x14ac:dyDescent="0.2">
      <c r="A43" s="3" t="s">
        <v>80</v>
      </c>
      <c r="B43" s="1734">
        <v>1240.1660900749998</v>
      </c>
      <c r="C43" s="1011">
        <f t="shared" si="0"/>
        <v>9355.0214674606486</v>
      </c>
      <c r="D43" s="1470">
        <v>5543.0780000000004</v>
      </c>
      <c r="E43" s="1264">
        <v>0</v>
      </c>
      <c r="F43" s="1264">
        <v>374.65199999999999</v>
      </c>
      <c r="G43" s="1264">
        <v>0</v>
      </c>
      <c r="H43" s="1264">
        <v>0</v>
      </c>
      <c r="I43" s="1264">
        <v>129.28282418566428</v>
      </c>
      <c r="J43" s="1480">
        <v>3308.0086432749836</v>
      </c>
      <c r="K43" s="897">
        <v>354</v>
      </c>
    </row>
    <row r="44" spans="1:11" ht="12.75" customHeight="1" x14ac:dyDescent="0.2">
      <c r="A44" s="3" t="s">
        <v>1263</v>
      </c>
      <c r="B44" s="1734">
        <v>33103.775699314996</v>
      </c>
      <c r="C44" s="1011">
        <f t="shared" si="0"/>
        <v>194675.88222875749</v>
      </c>
      <c r="D44" s="1470">
        <v>110719.95699999999</v>
      </c>
      <c r="E44" s="1264">
        <v>0</v>
      </c>
      <c r="F44" s="1264">
        <v>15365.155000000001</v>
      </c>
      <c r="G44" s="1264">
        <v>0</v>
      </c>
      <c r="H44" s="1264">
        <v>0</v>
      </c>
      <c r="I44" s="1264">
        <v>3083.628295118267</v>
      </c>
      <c r="J44" s="1480">
        <v>65507.141933639228</v>
      </c>
      <c r="K44" s="897">
        <v>7759</v>
      </c>
    </row>
    <row r="45" spans="1:11" ht="12.75" customHeight="1" x14ac:dyDescent="0.2">
      <c r="A45" s="3" t="s">
        <v>1264</v>
      </c>
      <c r="B45" s="1734">
        <v>3630.6369701299004</v>
      </c>
      <c r="C45" s="1011">
        <f t="shared" si="0"/>
        <v>32401.314899870591</v>
      </c>
      <c r="D45" s="1470">
        <v>19828.489000000001</v>
      </c>
      <c r="E45" s="1264">
        <v>0</v>
      </c>
      <c r="F45" s="1264">
        <v>1046.4880000000001</v>
      </c>
      <c r="G45" s="1264">
        <v>0</v>
      </c>
      <c r="H45" s="1264">
        <v>0</v>
      </c>
      <c r="I45" s="1264">
        <v>223.24870466656816</v>
      </c>
      <c r="J45" s="1480">
        <v>11303.089195204022</v>
      </c>
      <c r="K45" s="897">
        <v>1044</v>
      </c>
    </row>
    <row r="46" spans="1:11" ht="12.75" customHeight="1" x14ac:dyDescent="0.2">
      <c r="A46" s="3" t="s">
        <v>1265</v>
      </c>
      <c r="B46" s="1734">
        <v>14033.628782854301</v>
      </c>
      <c r="C46" s="1011">
        <f t="shared" si="0"/>
        <v>99803.635991191331</v>
      </c>
      <c r="D46" s="1470">
        <v>55878.392</v>
      </c>
      <c r="E46" s="1264">
        <v>0</v>
      </c>
      <c r="F46" s="1264">
        <v>13894.838</v>
      </c>
      <c r="G46" s="1264">
        <v>0</v>
      </c>
      <c r="H46" s="1264">
        <v>0</v>
      </c>
      <c r="I46" s="1264">
        <v>631.2347946153269</v>
      </c>
      <c r="J46" s="1480">
        <v>29399.171196576001</v>
      </c>
      <c r="K46" s="897">
        <v>3686</v>
      </c>
    </row>
    <row r="47" spans="1:11" ht="12.75" customHeight="1" x14ac:dyDescent="0.2">
      <c r="A47" s="3" t="s">
        <v>1266</v>
      </c>
      <c r="B47" s="1734">
        <v>6410.1581547309997</v>
      </c>
      <c r="C47" s="1011">
        <f t="shared" si="0"/>
        <v>50031.182792375257</v>
      </c>
      <c r="D47" s="1470">
        <v>25750.376</v>
      </c>
      <c r="E47" s="1264">
        <v>0</v>
      </c>
      <c r="F47" s="1264">
        <v>1302.1369999999999</v>
      </c>
      <c r="G47" s="1264">
        <v>0</v>
      </c>
      <c r="H47" s="1264">
        <v>0</v>
      </c>
      <c r="I47" s="1264">
        <v>325.24125944264671</v>
      </c>
      <c r="J47" s="1480">
        <v>22653.428532932609</v>
      </c>
      <c r="K47" s="897">
        <v>2126</v>
      </c>
    </row>
    <row r="48" spans="1:11" ht="12.75" customHeight="1" x14ac:dyDescent="0.2">
      <c r="A48" s="3" t="s">
        <v>576</v>
      </c>
      <c r="B48" s="1734">
        <v>11442.529777479</v>
      </c>
      <c r="C48" s="1011">
        <f t="shared" si="0"/>
        <v>63706.344489371972</v>
      </c>
      <c r="D48" s="1470">
        <v>33101.769999999997</v>
      </c>
      <c r="E48" s="1264">
        <v>0</v>
      </c>
      <c r="F48" s="1264">
        <v>2108.9380000000001</v>
      </c>
      <c r="G48" s="1264">
        <v>0</v>
      </c>
      <c r="H48" s="1264">
        <v>0</v>
      </c>
      <c r="I48" s="1264">
        <v>936.08541028427328</v>
      </c>
      <c r="J48" s="1480">
        <v>27559.551079087705</v>
      </c>
      <c r="K48" s="897">
        <v>2978</v>
      </c>
    </row>
    <row r="49" spans="1:11" ht="12.75" customHeight="1" x14ac:dyDescent="0.2">
      <c r="A49" s="3" t="s">
        <v>1267</v>
      </c>
      <c r="B49" s="1734">
        <v>1849.7356358448999</v>
      </c>
      <c r="C49" s="1011">
        <f t="shared" si="0"/>
        <v>13331.153460520032</v>
      </c>
      <c r="D49" s="1470">
        <v>7958.6260000000002</v>
      </c>
      <c r="E49" s="1264">
        <v>0</v>
      </c>
      <c r="F49" s="1264">
        <v>626.10799999999995</v>
      </c>
      <c r="G49" s="1264">
        <v>0</v>
      </c>
      <c r="H49" s="1264">
        <v>0</v>
      </c>
      <c r="I49" s="1264">
        <v>112.52456124149418</v>
      </c>
      <c r="J49" s="1480">
        <v>4633.8948992785381</v>
      </c>
      <c r="K49" s="897">
        <v>381</v>
      </c>
    </row>
    <row r="50" spans="1:11" ht="12.75" customHeight="1" x14ac:dyDescent="0.2">
      <c r="A50" s="3" t="s">
        <v>1268</v>
      </c>
      <c r="B50" s="1734">
        <v>6705.3559021286001</v>
      </c>
      <c r="C50" s="1011">
        <f t="shared" si="0"/>
        <v>71670.250693180089</v>
      </c>
      <c r="D50" s="1470">
        <v>44998.796999999999</v>
      </c>
      <c r="E50" s="1264">
        <v>0</v>
      </c>
      <c r="F50" s="1264">
        <v>11398.04</v>
      </c>
      <c r="G50" s="1264">
        <v>0</v>
      </c>
      <c r="H50" s="1264">
        <v>0</v>
      </c>
      <c r="I50" s="1264">
        <v>552.79767501763126</v>
      </c>
      <c r="J50" s="1480">
        <v>14720.616018162455</v>
      </c>
      <c r="K50" s="897">
        <v>2202</v>
      </c>
    </row>
    <row r="51" spans="1:11" ht="12.75" customHeight="1" x14ac:dyDescent="0.2">
      <c r="A51" s="3" t="s">
        <v>1269</v>
      </c>
      <c r="B51" s="1734">
        <v>392.17831320190004</v>
      </c>
      <c r="C51" s="1011">
        <f t="shared" si="0"/>
        <v>2551.1829256637088</v>
      </c>
      <c r="D51" s="1470">
        <v>1701.8019999999999</v>
      </c>
      <c r="E51" s="1264">
        <v>0</v>
      </c>
      <c r="F51" s="1264">
        <v>70.834999999999994</v>
      </c>
      <c r="G51" s="1264">
        <v>0</v>
      </c>
      <c r="H51" s="1264">
        <v>0</v>
      </c>
      <c r="I51" s="1264">
        <v>0.41684167750062934</v>
      </c>
      <c r="J51" s="1480">
        <v>778.12908398620834</v>
      </c>
      <c r="K51" s="897">
        <v>80</v>
      </c>
    </row>
    <row r="52" spans="1:11" ht="12.75" customHeight="1" x14ac:dyDescent="0.2">
      <c r="A52" s="3" t="s">
        <v>1270</v>
      </c>
      <c r="B52" s="1734">
        <v>12015.985713540702</v>
      </c>
      <c r="C52" s="1011">
        <f t="shared" si="0"/>
        <v>72069.274662488897</v>
      </c>
      <c r="D52" s="1470">
        <v>37557.654999999999</v>
      </c>
      <c r="E52" s="1264">
        <v>0</v>
      </c>
      <c r="F52" s="1264">
        <v>5433.9470000000001</v>
      </c>
      <c r="G52" s="1264">
        <v>0</v>
      </c>
      <c r="H52" s="1264">
        <v>0</v>
      </c>
      <c r="I52" s="1264">
        <v>549.95060830397824</v>
      </c>
      <c r="J52" s="1480">
        <v>28527.722054184916</v>
      </c>
      <c r="K52" s="897">
        <v>3649</v>
      </c>
    </row>
    <row r="53" spans="1:11" ht="12.75" customHeight="1" x14ac:dyDescent="0.2">
      <c r="A53" s="3" t="s">
        <v>84</v>
      </c>
      <c r="B53" s="1734">
        <v>3075.3305075718999</v>
      </c>
      <c r="C53" s="1011">
        <f t="shared" si="0"/>
        <v>22888.591434407052</v>
      </c>
      <c r="D53" s="1470">
        <v>13056.585999999999</v>
      </c>
      <c r="E53" s="1264">
        <v>0</v>
      </c>
      <c r="F53" s="1264">
        <v>854.61099999999999</v>
      </c>
      <c r="G53" s="1264">
        <v>0</v>
      </c>
      <c r="H53" s="1264">
        <v>0</v>
      </c>
      <c r="I53" s="1264">
        <v>90.10617212345592</v>
      </c>
      <c r="J53" s="1480">
        <v>8887.288262283595</v>
      </c>
      <c r="K53" s="897">
        <v>951</v>
      </c>
    </row>
    <row r="54" spans="1:11" ht="12.75" customHeight="1" x14ac:dyDescent="0.2">
      <c r="A54" s="3" t="s">
        <v>1271</v>
      </c>
      <c r="B54" s="1734">
        <v>14100.714042543999</v>
      </c>
      <c r="C54" s="1011">
        <f t="shared" si="0"/>
        <v>77754.319592164335</v>
      </c>
      <c r="D54" s="1470">
        <v>40652.663999999997</v>
      </c>
      <c r="E54" s="1264">
        <v>0</v>
      </c>
      <c r="F54" s="1264">
        <v>5011.8109999999997</v>
      </c>
      <c r="G54" s="1264">
        <v>0</v>
      </c>
      <c r="H54" s="1264">
        <v>0</v>
      </c>
      <c r="I54" s="1264">
        <v>532.5872383759754</v>
      </c>
      <c r="J54" s="1480">
        <v>31557.257353788358</v>
      </c>
      <c r="K54" s="897">
        <v>3267</v>
      </c>
    </row>
    <row r="55" spans="1:11" ht="12.75" customHeight="1" x14ac:dyDescent="0.2">
      <c r="A55" s="3" t="s">
        <v>474</v>
      </c>
      <c r="B55" s="1734">
        <v>1134.1459265373001</v>
      </c>
      <c r="C55" s="1011">
        <f t="shared" si="0"/>
        <v>15544.210541075307</v>
      </c>
      <c r="D55" s="1470">
        <v>10964.434999999999</v>
      </c>
      <c r="E55" s="1264">
        <v>0</v>
      </c>
      <c r="F55" s="1264">
        <v>1321.3009999999999</v>
      </c>
      <c r="G55" s="1264">
        <v>0</v>
      </c>
      <c r="H55" s="1264">
        <v>0</v>
      </c>
      <c r="I55" s="1264">
        <v>49.376500555364181</v>
      </c>
      <c r="J55" s="1480">
        <v>3209.0980405199425</v>
      </c>
      <c r="K55" s="897">
        <v>346</v>
      </c>
    </row>
    <row r="56" spans="1:11" ht="12.75" customHeight="1" x14ac:dyDescent="0.2">
      <c r="A56" s="3" t="s">
        <v>89</v>
      </c>
      <c r="B56" s="1734">
        <v>4251.6927080165997</v>
      </c>
      <c r="C56" s="1011">
        <f t="shared" si="0"/>
        <v>54426.33484826018</v>
      </c>
      <c r="D56" s="1470">
        <v>36735.101000000002</v>
      </c>
      <c r="E56" s="1264">
        <v>0</v>
      </c>
      <c r="F56" s="1264">
        <v>8082.4790000000003</v>
      </c>
      <c r="G56" s="1264">
        <v>0</v>
      </c>
      <c r="H56" s="1264">
        <v>0</v>
      </c>
      <c r="I56" s="1264">
        <v>367.90667752286652</v>
      </c>
      <c r="J56" s="1480">
        <v>9240.8481707373121</v>
      </c>
      <c r="K56" s="897">
        <v>1115</v>
      </c>
    </row>
    <row r="57" spans="1:11" ht="12.75" customHeight="1" x14ac:dyDescent="0.2">
      <c r="A57" s="3" t="s">
        <v>1272</v>
      </c>
      <c r="B57" s="1734">
        <v>4529.7883885775</v>
      </c>
      <c r="C57" s="1011">
        <f t="shared" si="0"/>
        <v>48031.750586584028</v>
      </c>
      <c r="D57" s="1470">
        <v>32000.205000000002</v>
      </c>
      <c r="E57" s="1264">
        <v>0</v>
      </c>
      <c r="F57" s="1264">
        <v>2392.33</v>
      </c>
      <c r="G57" s="1264">
        <v>0</v>
      </c>
      <c r="H57" s="1264">
        <v>0</v>
      </c>
      <c r="I57" s="1264">
        <v>497.72591950260681</v>
      </c>
      <c r="J57" s="1480">
        <v>13141.489667081421</v>
      </c>
      <c r="K57" s="897">
        <v>1390</v>
      </c>
    </row>
    <row r="58" spans="1:11" ht="12.75" customHeight="1" x14ac:dyDescent="0.2">
      <c r="A58" s="3" t="s">
        <v>159</v>
      </c>
      <c r="B58" s="1734">
        <v>6185.4779991694995</v>
      </c>
      <c r="C58" s="1011">
        <f t="shared" si="0"/>
        <v>33021.653399809104</v>
      </c>
      <c r="D58" s="1470">
        <v>16864.276999999998</v>
      </c>
      <c r="E58" s="1264">
        <v>0</v>
      </c>
      <c r="F58" s="1264">
        <v>1940.5250000000001</v>
      </c>
      <c r="G58" s="1264">
        <v>0</v>
      </c>
      <c r="H58" s="1264">
        <v>0</v>
      </c>
      <c r="I58" s="1264">
        <v>100.05264854439076</v>
      </c>
      <c r="J58" s="1480">
        <v>14116.798751264714</v>
      </c>
      <c r="K58" s="897">
        <v>1827</v>
      </c>
    </row>
    <row r="59" spans="1:11" ht="12.75" customHeight="1" x14ac:dyDescent="0.2">
      <c r="A59" s="3" t="s">
        <v>2098</v>
      </c>
      <c r="B59" s="1734">
        <v>3592.7045828150003</v>
      </c>
      <c r="C59" s="1011">
        <f t="shared" si="0"/>
        <v>40056.667429850044</v>
      </c>
      <c r="D59" s="1470">
        <v>18569.714</v>
      </c>
      <c r="E59" s="1264">
        <v>0</v>
      </c>
      <c r="F59" s="1264">
        <v>881.35699999999997</v>
      </c>
      <c r="G59" s="1264">
        <v>0</v>
      </c>
      <c r="H59" s="1264">
        <v>0</v>
      </c>
      <c r="I59" s="1264">
        <v>581.1507468524203</v>
      </c>
      <c r="J59" s="1480">
        <v>20024.445682997619</v>
      </c>
      <c r="K59" s="897">
        <v>1689</v>
      </c>
    </row>
    <row r="60" spans="1:11" ht="12.75" customHeight="1" x14ac:dyDescent="0.2">
      <c r="A60" s="3" t="s">
        <v>92</v>
      </c>
      <c r="B60" s="1734">
        <v>3489.9374753347001</v>
      </c>
      <c r="C60" s="1011">
        <f t="shared" si="0"/>
        <v>26668.620119756124</v>
      </c>
      <c r="D60" s="1470">
        <v>14796.85</v>
      </c>
      <c r="E60" s="1264">
        <v>0</v>
      </c>
      <c r="F60" s="1264">
        <v>463.553</v>
      </c>
      <c r="G60" s="1264">
        <v>0</v>
      </c>
      <c r="H60" s="1264">
        <v>0</v>
      </c>
      <c r="I60" s="1264">
        <v>370.43657431731543</v>
      </c>
      <c r="J60" s="1480">
        <v>11037.780545438809</v>
      </c>
      <c r="K60" s="897">
        <v>1342</v>
      </c>
    </row>
    <row r="61" spans="1:11" ht="12.75" customHeight="1" x14ac:dyDescent="0.2">
      <c r="A61" s="3" t="s">
        <v>93</v>
      </c>
      <c r="B61" s="1734">
        <v>1378.9649111756</v>
      </c>
      <c r="C61" s="1011">
        <f t="shared" si="0"/>
        <v>12512.626235416545</v>
      </c>
      <c r="D61" s="1470">
        <v>6449.5910000000003</v>
      </c>
      <c r="E61" s="1264">
        <v>0</v>
      </c>
      <c r="F61" s="1264">
        <v>358.78899999999999</v>
      </c>
      <c r="G61" s="1264">
        <v>0</v>
      </c>
      <c r="H61" s="1264">
        <v>0</v>
      </c>
      <c r="I61" s="1264">
        <v>29.496993584483235</v>
      </c>
      <c r="J61" s="1480">
        <v>5674.7492418320626</v>
      </c>
      <c r="K61" s="897">
        <v>565</v>
      </c>
    </row>
    <row r="62" spans="1:11" ht="12.75" customHeight="1" x14ac:dyDescent="0.2">
      <c r="A62" s="3" t="s">
        <v>393</v>
      </c>
      <c r="B62" s="1734">
        <v>1644.6124605887001</v>
      </c>
      <c r="C62" s="1011">
        <f t="shared" si="0"/>
        <v>16931.134530139538</v>
      </c>
      <c r="D62" s="1470">
        <v>10436.716</v>
      </c>
      <c r="E62" s="1264">
        <v>0</v>
      </c>
      <c r="F62" s="1264">
        <v>612.59299999999996</v>
      </c>
      <c r="G62" s="1264">
        <v>0</v>
      </c>
      <c r="H62" s="1264">
        <v>0</v>
      </c>
      <c r="I62" s="1264">
        <v>47.955625483205452</v>
      </c>
      <c r="J62" s="1480">
        <v>5833.8699046563306</v>
      </c>
      <c r="K62" s="897">
        <v>563</v>
      </c>
    </row>
    <row r="63" spans="1:11" ht="12.75" customHeight="1" x14ac:dyDescent="0.2">
      <c r="A63" s="3" t="s">
        <v>1273</v>
      </c>
      <c r="B63" s="1734">
        <v>57194.199287306998</v>
      </c>
      <c r="C63" s="1011">
        <f t="shared" si="0"/>
        <v>330602.24475908978</v>
      </c>
      <c r="D63" s="1470">
        <v>173057.48699999999</v>
      </c>
      <c r="E63" s="1264">
        <v>0</v>
      </c>
      <c r="F63" s="1264">
        <v>38970.203000000001</v>
      </c>
      <c r="G63" s="1264">
        <v>0</v>
      </c>
      <c r="H63" s="1264">
        <v>0</v>
      </c>
      <c r="I63" s="1264">
        <v>4407.8726110565294</v>
      </c>
      <c r="J63" s="1480">
        <v>114166.68214803324</v>
      </c>
      <c r="K63" s="897">
        <v>14507</v>
      </c>
    </row>
    <row r="64" spans="1:11" ht="12.75" customHeight="1" x14ac:dyDescent="0.2">
      <c r="A64" s="3" t="s">
        <v>482</v>
      </c>
      <c r="B64" s="1734">
        <v>1136.6741519957</v>
      </c>
      <c r="C64" s="1011">
        <f t="shared" si="0"/>
        <v>9662.6975433278712</v>
      </c>
      <c r="D64" s="1470">
        <v>4982.7299999999996</v>
      </c>
      <c r="E64" s="1264">
        <v>0</v>
      </c>
      <c r="F64" s="1264">
        <v>132.19999999999999</v>
      </c>
      <c r="G64" s="1264">
        <v>0</v>
      </c>
      <c r="H64" s="1264">
        <v>0</v>
      </c>
      <c r="I64" s="1264">
        <v>33.460734356696065</v>
      </c>
      <c r="J64" s="1480">
        <v>4514.3068089711751</v>
      </c>
      <c r="K64" s="897">
        <v>477</v>
      </c>
    </row>
    <row r="65" spans="1:11" ht="12.75" customHeight="1" x14ac:dyDescent="0.2">
      <c r="A65" s="3" t="s">
        <v>99</v>
      </c>
      <c r="B65" s="1734">
        <v>1960.6420452815998</v>
      </c>
      <c r="C65" s="1011">
        <f t="shared" si="0"/>
        <v>14729.38444416353</v>
      </c>
      <c r="D65" s="1470">
        <v>8585.2450000000008</v>
      </c>
      <c r="E65" s="1264">
        <v>0</v>
      </c>
      <c r="F65" s="1264">
        <v>436.23099999999999</v>
      </c>
      <c r="G65" s="1264">
        <v>0</v>
      </c>
      <c r="H65" s="1264">
        <v>0</v>
      </c>
      <c r="I65" s="1264">
        <v>79.696108354198117</v>
      </c>
      <c r="J65" s="1480">
        <v>5628.2123358093322</v>
      </c>
      <c r="K65" s="897">
        <v>630</v>
      </c>
    </row>
    <row r="66" spans="1:11" ht="12.75" customHeight="1" x14ac:dyDescent="0.2">
      <c r="A66" s="3" t="s">
        <v>1274</v>
      </c>
      <c r="B66" s="1734">
        <v>10315.068357553</v>
      </c>
      <c r="C66" s="1011">
        <f t="shared" si="0"/>
        <v>64127.704787000373</v>
      </c>
      <c r="D66" s="1470">
        <v>43618.493999999999</v>
      </c>
      <c r="E66" s="1264">
        <v>0</v>
      </c>
      <c r="F66" s="1264">
        <v>6532.9049999999997</v>
      </c>
      <c r="G66" s="1264">
        <v>0</v>
      </c>
      <c r="H66" s="1264">
        <v>0</v>
      </c>
      <c r="I66" s="1264">
        <v>1491.1746482663677</v>
      </c>
      <c r="J66" s="1480">
        <v>12485.131138734014</v>
      </c>
      <c r="K66" s="897">
        <v>2040</v>
      </c>
    </row>
    <row r="67" spans="1:11" ht="12.75" customHeight="1" x14ac:dyDescent="0.2">
      <c r="A67" s="3" t="s">
        <v>1275</v>
      </c>
      <c r="B67" s="1734">
        <v>8237.4465166419996</v>
      </c>
      <c r="C67" s="1011">
        <f t="shared" si="0"/>
        <v>56867.875372835086</v>
      </c>
      <c r="D67" s="1470">
        <v>33769.271000000001</v>
      </c>
      <c r="E67" s="1264">
        <v>0</v>
      </c>
      <c r="F67" s="1264">
        <v>2542.6019999999999</v>
      </c>
      <c r="G67" s="1264">
        <v>0</v>
      </c>
      <c r="H67" s="1264">
        <v>0</v>
      </c>
      <c r="I67" s="1264">
        <v>288.59145533239166</v>
      </c>
      <c r="J67" s="1480">
        <v>20267.410917502697</v>
      </c>
      <c r="K67" s="897">
        <v>1795</v>
      </c>
    </row>
    <row r="68" spans="1:11" ht="12.75" customHeight="1" x14ac:dyDescent="0.2">
      <c r="A68" s="3" t="s">
        <v>1276</v>
      </c>
      <c r="B68" s="1734">
        <v>17703.316134643999</v>
      </c>
      <c r="C68" s="1011">
        <f t="shared" si="0"/>
        <v>110415.90625743005</v>
      </c>
      <c r="D68" s="1470">
        <v>69637.5</v>
      </c>
      <c r="E68" s="1264">
        <v>0</v>
      </c>
      <c r="F68" s="1264">
        <v>12660.883</v>
      </c>
      <c r="G68" s="1264">
        <v>0</v>
      </c>
      <c r="H68" s="1264">
        <v>118.03205</v>
      </c>
      <c r="I68" s="1264">
        <v>1100.4837687811416</v>
      </c>
      <c r="J68" s="1480">
        <v>26899.00743864891</v>
      </c>
      <c r="K68" s="897">
        <v>3959</v>
      </c>
    </row>
    <row r="69" spans="1:11" ht="12.75" customHeight="1" x14ac:dyDescent="0.2">
      <c r="A69" s="3" t="s">
        <v>1277</v>
      </c>
      <c r="B69" s="1734">
        <v>1507.2010634857002</v>
      </c>
      <c r="C69" s="1011">
        <f t="shared" ref="C69:C103" si="1">SUM(D69:J69)</f>
        <v>11212.43646105942</v>
      </c>
      <c r="D69" s="1470">
        <v>6265.759</v>
      </c>
      <c r="E69" s="1264">
        <v>0</v>
      </c>
      <c r="F69" s="1264">
        <v>259.97300000000001</v>
      </c>
      <c r="G69" s="1264">
        <v>0</v>
      </c>
      <c r="H69" s="1264">
        <v>0</v>
      </c>
      <c r="I69" s="1264">
        <v>64.621618203604186</v>
      </c>
      <c r="J69" s="1480">
        <v>4622.0828428558152</v>
      </c>
      <c r="K69" s="897">
        <v>406</v>
      </c>
    </row>
    <row r="70" spans="1:11" ht="12.75" customHeight="1" x14ac:dyDescent="0.2">
      <c r="A70" s="3" t="s">
        <v>1278</v>
      </c>
      <c r="B70" s="1734">
        <v>29202.507336525996</v>
      </c>
      <c r="C70" s="1011">
        <f t="shared" si="1"/>
        <v>322708.98118910921</v>
      </c>
      <c r="D70" s="1470">
        <v>233561.595</v>
      </c>
      <c r="E70" s="1264">
        <v>0</v>
      </c>
      <c r="F70" s="1264">
        <v>49719.377</v>
      </c>
      <c r="G70" s="1264">
        <v>0</v>
      </c>
      <c r="H70" s="1264">
        <v>0</v>
      </c>
      <c r="I70" s="1264">
        <v>1758.8823461992552</v>
      </c>
      <c r="J70" s="1480">
        <v>37669.126842909973</v>
      </c>
      <c r="K70" s="897">
        <v>6758</v>
      </c>
    </row>
    <row r="71" spans="1:11" ht="12.75" customHeight="1" x14ac:dyDescent="0.2">
      <c r="A71" s="3" t="s">
        <v>214</v>
      </c>
      <c r="B71" s="1734">
        <v>6437.0748903180001</v>
      </c>
      <c r="C71" s="1011">
        <f t="shared" si="1"/>
        <v>40204.956700472627</v>
      </c>
      <c r="D71" s="1470">
        <v>16765.999</v>
      </c>
      <c r="E71" s="1264">
        <v>0</v>
      </c>
      <c r="F71" s="1264">
        <v>4204.4040000000005</v>
      </c>
      <c r="G71" s="1264">
        <v>0</v>
      </c>
      <c r="H71" s="1264">
        <v>0</v>
      </c>
      <c r="I71" s="1264">
        <v>1021.3187887523994</v>
      </c>
      <c r="J71" s="1480">
        <v>18213.234911720228</v>
      </c>
      <c r="K71" s="897">
        <v>1323</v>
      </c>
    </row>
    <row r="72" spans="1:11" ht="12.75" customHeight="1" x14ac:dyDescent="0.2">
      <c r="A72" s="3" t="s">
        <v>1279</v>
      </c>
      <c r="B72" s="1734">
        <v>1367.4683781601</v>
      </c>
      <c r="C72" s="1011">
        <f t="shared" si="1"/>
        <v>10289.827328066696</v>
      </c>
      <c r="D72" s="1470">
        <v>6484.93</v>
      </c>
      <c r="E72" s="1264">
        <v>0</v>
      </c>
      <c r="F72" s="1264">
        <v>388.89699999999999</v>
      </c>
      <c r="G72" s="1264">
        <v>0</v>
      </c>
      <c r="H72" s="1264">
        <v>0</v>
      </c>
      <c r="I72" s="1264">
        <v>185.66743905745324</v>
      </c>
      <c r="J72" s="1480">
        <v>3230.332889009243</v>
      </c>
      <c r="K72" s="897">
        <v>369</v>
      </c>
    </row>
    <row r="73" spans="1:11" ht="12.75" customHeight="1" x14ac:dyDescent="0.2">
      <c r="A73" s="3" t="s">
        <v>1280</v>
      </c>
      <c r="B73" s="1734">
        <v>4701.8355383992002</v>
      </c>
      <c r="C73" s="1011">
        <f t="shared" si="1"/>
        <v>30294.430749292093</v>
      </c>
      <c r="D73" s="1470">
        <v>19431.343000000001</v>
      </c>
      <c r="E73" s="1264">
        <v>0</v>
      </c>
      <c r="F73" s="1264">
        <v>4235.5720000000001</v>
      </c>
      <c r="G73" s="1264">
        <v>0</v>
      </c>
      <c r="H73" s="1264">
        <v>0</v>
      </c>
      <c r="I73" s="1264">
        <v>127.82110428710557</v>
      </c>
      <c r="J73" s="1480">
        <v>6499.6946450049882</v>
      </c>
      <c r="K73" s="897">
        <v>909</v>
      </c>
    </row>
    <row r="74" spans="1:11" ht="12.75" customHeight="1" x14ac:dyDescent="0.2">
      <c r="A74" s="3" t="s">
        <v>1281</v>
      </c>
      <c r="B74" s="1734">
        <v>6057.6366415635011</v>
      </c>
      <c r="C74" s="1011">
        <f t="shared" si="1"/>
        <v>36060.536418328637</v>
      </c>
      <c r="D74" s="1470">
        <v>23871.938999999998</v>
      </c>
      <c r="E74" s="1264">
        <v>0</v>
      </c>
      <c r="F74" s="1264">
        <v>2813.4180000000001</v>
      </c>
      <c r="G74" s="1264">
        <v>0</v>
      </c>
      <c r="H74" s="1264">
        <v>0</v>
      </c>
      <c r="I74" s="1264">
        <v>282.42012982945272</v>
      </c>
      <c r="J74" s="1480">
        <v>9092.7592884991827</v>
      </c>
      <c r="K74" s="897">
        <v>1259</v>
      </c>
    </row>
    <row r="75" spans="1:11" ht="12.75" customHeight="1" x14ac:dyDescent="0.2">
      <c r="A75" s="3" t="s">
        <v>1282</v>
      </c>
      <c r="B75" s="1734">
        <v>1549.1874498713998</v>
      </c>
      <c r="C75" s="1011">
        <f t="shared" si="1"/>
        <v>8791.4794166468073</v>
      </c>
      <c r="D75" s="1470">
        <v>5489.6880000000001</v>
      </c>
      <c r="E75" s="1264">
        <v>0</v>
      </c>
      <c r="F75" s="1264">
        <v>685.46199999999999</v>
      </c>
      <c r="G75" s="1264">
        <v>0</v>
      </c>
      <c r="H75" s="1264">
        <v>0</v>
      </c>
      <c r="I75" s="1264">
        <v>67.382776274095491</v>
      </c>
      <c r="J75" s="1480">
        <v>2548.946640372712</v>
      </c>
      <c r="K75" s="897">
        <v>322</v>
      </c>
    </row>
    <row r="76" spans="1:11" ht="12.75" customHeight="1" x14ac:dyDescent="0.2">
      <c r="A76" s="3" t="s">
        <v>1283</v>
      </c>
      <c r="B76" s="1734">
        <v>2936.6829112360001</v>
      </c>
      <c r="C76" s="1011">
        <f t="shared" si="1"/>
        <v>23970.034095028997</v>
      </c>
      <c r="D76" s="1470">
        <v>11188.263000000001</v>
      </c>
      <c r="E76" s="1264">
        <v>0</v>
      </c>
      <c r="F76" s="1264">
        <v>725.40599999999995</v>
      </c>
      <c r="G76" s="1264">
        <v>0</v>
      </c>
      <c r="H76" s="1264">
        <v>0</v>
      </c>
      <c r="I76" s="1264">
        <v>123.73262516851719</v>
      </c>
      <c r="J76" s="1480">
        <v>11932.63246986048</v>
      </c>
      <c r="K76" s="897">
        <v>838</v>
      </c>
    </row>
    <row r="77" spans="1:11" ht="12.75" customHeight="1" x14ac:dyDescent="0.2">
      <c r="A77" s="3" t="s">
        <v>1284</v>
      </c>
      <c r="B77" s="1734">
        <v>11090.817648764101</v>
      </c>
      <c r="C77" s="1011">
        <f t="shared" si="1"/>
        <v>89719.89570872215</v>
      </c>
      <c r="D77" s="1470">
        <v>56649.319000000003</v>
      </c>
      <c r="E77" s="1264">
        <v>0</v>
      </c>
      <c r="F77" s="1264">
        <v>7487.9740000000002</v>
      </c>
      <c r="G77" s="1264">
        <v>0</v>
      </c>
      <c r="H77" s="1264">
        <v>0</v>
      </c>
      <c r="I77" s="1264">
        <v>1000.2565238417368</v>
      </c>
      <c r="J77" s="1480">
        <v>24582.346184880404</v>
      </c>
      <c r="K77" s="897">
        <v>2756</v>
      </c>
    </row>
    <row r="78" spans="1:11" ht="12.75" customHeight="1" x14ac:dyDescent="0.2">
      <c r="A78" s="3" t="s">
        <v>168</v>
      </c>
      <c r="B78" s="1734">
        <v>2017.8535634535001</v>
      </c>
      <c r="C78" s="1011">
        <f t="shared" si="1"/>
        <v>12898.36564866689</v>
      </c>
      <c r="D78" s="1470">
        <v>6960.6880000000001</v>
      </c>
      <c r="E78" s="1264">
        <v>0</v>
      </c>
      <c r="F78" s="1264">
        <v>311.63099999999997</v>
      </c>
      <c r="G78" s="1264">
        <v>0</v>
      </c>
      <c r="H78" s="1264">
        <v>0</v>
      </c>
      <c r="I78" s="1264">
        <v>145.43085275311375</v>
      </c>
      <c r="J78" s="1480">
        <v>5480.6157959137754</v>
      </c>
      <c r="K78" s="897">
        <v>552</v>
      </c>
    </row>
    <row r="79" spans="1:11" ht="12.75" customHeight="1" x14ac:dyDescent="0.2">
      <c r="A79" s="3" t="s">
        <v>104</v>
      </c>
      <c r="B79" s="1734">
        <v>11006.806863412001</v>
      </c>
      <c r="C79" s="1011">
        <f t="shared" si="1"/>
        <v>60497.501227353299</v>
      </c>
      <c r="D79" s="1470">
        <v>30581.419000000002</v>
      </c>
      <c r="E79" s="1264">
        <v>0</v>
      </c>
      <c r="F79" s="1264">
        <v>2350.9430000000002</v>
      </c>
      <c r="G79" s="1264">
        <v>0</v>
      </c>
      <c r="H79" s="1264">
        <v>0</v>
      </c>
      <c r="I79" s="1264">
        <v>571.17717960255936</v>
      </c>
      <c r="J79" s="1480">
        <v>26993.962047750741</v>
      </c>
      <c r="K79" s="897">
        <v>2684</v>
      </c>
    </row>
    <row r="80" spans="1:11" ht="12.75" customHeight="1" x14ac:dyDescent="0.2">
      <c r="A80" s="3" t="s">
        <v>492</v>
      </c>
      <c r="B80" s="1734">
        <v>3633.4138942162999</v>
      </c>
      <c r="C80" s="1011">
        <f t="shared" si="1"/>
        <v>37039.303387502892</v>
      </c>
      <c r="D80" s="1470">
        <v>24209.802</v>
      </c>
      <c r="E80" s="1264">
        <v>0</v>
      </c>
      <c r="F80" s="1264">
        <v>1295.4290000000001</v>
      </c>
      <c r="G80" s="1264">
        <v>0</v>
      </c>
      <c r="H80" s="1264">
        <v>0</v>
      </c>
      <c r="I80" s="1264">
        <v>143.49735904801696</v>
      </c>
      <c r="J80" s="1480">
        <v>11390.575028454872</v>
      </c>
      <c r="K80" s="897">
        <v>1397</v>
      </c>
    </row>
    <row r="81" spans="1:11" ht="12.75" customHeight="1" x14ac:dyDescent="0.2">
      <c r="A81" s="3" t="s">
        <v>1285</v>
      </c>
      <c r="B81" s="1734">
        <v>8087.7109801200004</v>
      </c>
      <c r="C81" s="1011">
        <f t="shared" si="1"/>
        <v>86397.033964555914</v>
      </c>
      <c r="D81" s="1470">
        <v>52104.322999999997</v>
      </c>
      <c r="E81" s="1264">
        <v>0</v>
      </c>
      <c r="F81" s="1264">
        <v>5720.25</v>
      </c>
      <c r="G81" s="1264">
        <v>0</v>
      </c>
      <c r="H81" s="1264">
        <v>0</v>
      </c>
      <c r="I81" s="1264">
        <v>819.51816564045953</v>
      </c>
      <c r="J81" s="1480">
        <v>27752.942798915461</v>
      </c>
      <c r="K81" s="897">
        <v>3026</v>
      </c>
    </row>
    <row r="82" spans="1:11" ht="12.75" customHeight="1" x14ac:dyDescent="0.2">
      <c r="A82" s="3" t="s">
        <v>1169</v>
      </c>
      <c r="B82" s="1734">
        <v>7681.6111365532997</v>
      </c>
      <c r="C82" s="1011">
        <f t="shared" si="1"/>
        <v>42520.129678695375</v>
      </c>
      <c r="D82" s="1470">
        <v>23737.934000000001</v>
      </c>
      <c r="E82" s="1264">
        <v>0</v>
      </c>
      <c r="F82" s="1264">
        <v>1404.028</v>
      </c>
      <c r="G82" s="1264">
        <v>0</v>
      </c>
      <c r="H82" s="1264">
        <v>0</v>
      </c>
      <c r="I82" s="1264">
        <v>116.84814569721901</v>
      </c>
      <c r="J82" s="1480">
        <v>17261.319532998161</v>
      </c>
      <c r="K82" s="897">
        <v>1908</v>
      </c>
    </row>
    <row r="83" spans="1:11" ht="12.75" customHeight="1" x14ac:dyDescent="0.2">
      <c r="A83" s="3" t="s">
        <v>811</v>
      </c>
      <c r="B83" s="1734">
        <v>11894.454625788998</v>
      </c>
      <c r="C83" s="1011">
        <f t="shared" si="1"/>
        <v>138797.40645284049</v>
      </c>
      <c r="D83" s="1470">
        <v>45833.995999999999</v>
      </c>
      <c r="E83" s="1264">
        <v>5455.8163800000002</v>
      </c>
      <c r="F83" s="1264">
        <v>3510.172</v>
      </c>
      <c r="G83" s="1264">
        <v>0</v>
      </c>
      <c r="H83" s="1264">
        <v>11344.945449999999</v>
      </c>
      <c r="I83" s="1264">
        <v>569.69353768784981</v>
      </c>
      <c r="J83" s="1480">
        <v>72082.783085152623</v>
      </c>
      <c r="K83" s="897">
        <v>5024</v>
      </c>
    </row>
    <row r="84" spans="1:11" ht="12.75" customHeight="1" x14ac:dyDescent="0.2">
      <c r="A84" s="3" t="s">
        <v>1286</v>
      </c>
      <c r="B84" s="1734">
        <v>5508.173103733001</v>
      </c>
      <c r="C84" s="1011">
        <f t="shared" si="1"/>
        <v>48357.601587986865</v>
      </c>
      <c r="D84" s="1470">
        <v>22709.08</v>
      </c>
      <c r="E84" s="1264">
        <v>0</v>
      </c>
      <c r="F84" s="1264">
        <v>1020.987</v>
      </c>
      <c r="G84" s="1264">
        <v>0</v>
      </c>
      <c r="H84" s="1264">
        <v>0</v>
      </c>
      <c r="I84" s="1264">
        <v>289.18845426508784</v>
      </c>
      <c r="J84" s="1480">
        <v>24338.34613372177</v>
      </c>
      <c r="K84" s="897">
        <v>2110</v>
      </c>
    </row>
    <row r="85" spans="1:11" ht="12.75" customHeight="1" x14ac:dyDescent="0.2">
      <c r="A85" s="3" t="s">
        <v>1287</v>
      </c>
      <c r="B85" s="1734">
        <v>3805.446844522</v>
      </c>
      <c r="C85" s="1011">
        <f t="shared" si="1"/>
        <v>42076.772304168509</v>
      </c>
      <c r="D85" s="1470">
        <v>24737.552</v>
      </c>
      <c r="E85" s="1264">
        <v>0</v>
      </c>
      <c r="F85" s="1264">
        <v>1753.665</v>
      </c>
      <c r="G85" s="1264">
        <v>0</v>
      </c>
      <c r="H85" s="1264">
        <v>0</v>
      </c>
      <c r="I85" s="1264">
        <v>157.17523616204289</v>
      </c>
      <c r="J85" s="1480">
        <v>15428.380068006463</v>
      </c>
      <c r="K85" s="897">
        <v>1535</v>
      </c>
    </row>
    <row r="86" spans="1:11" ht="12.75" customHeight="1" x14ac:dyDescent="0.2">
      <c r="A86" s="3" t="s">
        <v>1074</v>
      </c>
      <c r="B86" s="1734">
        <v>2775.0386321105998</v>
      </c>
      <c r="C86" s="1011">
        <f t="shared" si="1"/>
        <v>22208.610373515214</v>
      </c>
      <c r="D86" s="1470">
        <v>13772.611999999999</v>
      </c>
      <c r="E86" s="1264">
        <v>0</v>
      </c>
      <c r="F86" s="1264">
        <v>1032.6089999999999</v>
      </c>
      <c r="G86" s="1264">
        <v>0</v>
      </c>
      <c r="H86" s="1264">
        <v>0</v>
      </c>
      <c r="I86" s="1264">
        <v>141.8221220548123</v>
      </c>
      <c r="J86" s="1480">
        <v>7261.5672514604012</v>
      </c>
      <c r="K86" s="897">
        <v>864</v>
      </c>
    </row>
    <row r="87" spans="1:11" ht="12.75" customHeight="1" x14ac:dyDescent="0.2">
      <c r="A87" s="3" t="s">
        <v>1288</v>
      </c>
      <c r="B87" s="1734">
        <v>4705.1282411094999</v>
      </c>
      <c r="C87" s="1011">
        <f t="shared" si="1"/>
        <v>29289.613812000309</v>
      </c>
      <c r="D87" s="1470">
        <v>14425.061</v>
      </c>
      <c r="E87" s="1264">
        <v>0</v>
      </c>
      <c r="F87" s="1264">
        <v>1277.2190000000001</v>
      </c>
      <c r="G87" s="1264">
        <v>0</v>
      </c>
      <c r="H87" s="1264">
        <v>0</v>
      </c>
      <c r="I87" s="1264">
        <v>190.68555739204524</v>
      </c>
      <c r="J87" s="1480">
        <v>13396.648254608266</v>
      </c>
      <c r="K87" s="897">
        <v>1358</v>
      </c>
    </row>
    <row r="88" spans="1:11" ht="12.75" customHeight="1" x14ac:dyDescent="0.2">
      <c r="A88" s="3" t="s">
        <v>1289</v>
      </c>
      <c r="B88" s="1734">
        <v>3940.403784439</v>
      </c>
      <c r="C88" s="1011">
        <f t="shared" si="1"/>
        <v>19043.29164290677</v>
      </c>
      <c r="D88" s="1470">
        <v>10866.847</v>
      </c>
      <c r="E88" s="1264">
        <v>0</v>
      </c>
      <c r="F88" s="1264">
        <v>633.89800000000002</v>
      </c>
      <c r="G88" s="1264">
        <v>0</v>
      </c>
      <c r="H88" s="1264">
        <v>0</v>
      </c>
      <c r="I88" s="1264">
        <v>115.2272819768985</v>
      </c>
      <c r="J88" s="1480">
        <v>7427.3193609298742</v>
      </c>
      <c r="K88" s="897">
        <v>991</v>
      </c>
    </row>
    <row r="89" spans="1:11" ht="12.75" customHeight="1" x14ac:dyDescent="0.2">
      <c r="A89" s="3" t="s">
        <v>1290</v>
      </c>
      <c r="B89" s="1734">
        <v>4583.8344059430001</v>
      </c>
      <c r="C89" s="1011">
        <f t="shared" si="1"/>
        <v>37459.412316314294</v>
      </c>
      <c r="D89" s="1470">
        <v>23780.871999999999</v>
      </c>
      <c r="E89" s="1264">
        <v>0</v>
      </c>
      <c r="F89" s="1264">
        <v>913.27800000000002</v>
      </c>
      <c r="G89" s="1264">
        <v>0</v>
      </c>
      <c r="H89" s="1264">
        <v>0</v>
      </c>
      <c r="I89" s="1264">
        <v>480.10893802864115</v>
      </c>
      <c r="J89" s="1480">
        <v>12285.153378285657</v>
      </c>
      <c r="K89" s="897">
        <v>1841</v>
      </c>
    </row>
    <row r="90" spans="1:11" ht="12.75" customHeight="1" x14ac:dyDescent="0.2">
      <c r="A90" s="3" t="s">
        <v>1291</v>
      </c>
      <c r="B90" s="1734">
        <v>1244.4842029063</v>
      </c>
      <c r="C90" s="1011">
        <f t="shared" si="1"/>
        <v>10079.442814496495</v>
      </c>
      <c r="D90" s="1470">
        <v>5356.6930000000002</v>
      </c>
      <c r="E90" s="1264">
        <v>0</v>
      </c>
      <c r="F90" s="1264">
        <v>164.95699999999999</v>
      </c>
      <c r="G90" s="1264">
        <v>0</v>
      </c>
      <c r="H90" s="1264">
        <v>0</v>
      </c>
      <c r="I90" s="1264">
        <v>70.268885868841593</v>
      </c>
      <c r="J90" s="1480">
        <v>4487.5239286276537</v>
      </c>
      <c r="K90" s="897">
        <v>402</v>
      </c>
    </row>
    <row r="91" spans="1:11" ht="12.75" customHeight="1" x14ac:dyDescent="0.2">
      <c r="A91" s="3" t="s">
        <v>1292</v>
      </c>
      <c r="B91" s="1734">
        <v>3482.0303993729999</v>
      </c>
      <c r="C91" s="1011">
        <f t="shared" si="1"/>
        <v>19381.45002885913</v>
      </c>
      <c r="D91" s="1470">
        <v>9607.9439999999995</v>
      </c>
      <c r="E91" s="1264">
        <v>0</v>
      </c>
      <c r="F91" s="1264">
        <v>585.29899999999998</v>
      </c>
      <c r="G91" s="1264">
        <v>0</v>
      </c>
      <c r="H91" s="1264">
        <v>0</v>
      </c>
      <c r="I91" s="1264">
        <v>210.15953725813122</v>
      </c>
      <c r="J91" s="1480">
        <v>8978.0474916009989</v>
      </c>
      <c r="K91" s="897">
        <v>874</v>
      </c>
    </row>
    <row r="92" spans="1:11" ht="12.75" customHeight="1" x14ac:dyDescent="0.2">
      <c r="A92" s="3" t="s">
        <v>1293</v>
      </c>
      <c r="B92" s="1734">
        <v>402.26866891920002</v>
      </c>
      <c r="C92" s="1011">
        <f t="shared" si="1"/>
        <v>1124.24777883092</v>
      </c>
      <c r="D92" s="1470">
        <v>711.24199999999996</v>
      </c>
      <c r="E92" s="1264">
        <v>0</v>
      </c>
      <c r="F92" s="1264">
        <v>38.506</v>
      </c>
      <c r="G92" s="1264">
        <v>0</v>
      </c>
      <c r="H92" s="1264">
        <v>0</v>
      </c>
      <c r="I92" s="1264">
        <v>12.595956035061295</v>
      </c>
      <c r="J92" s="1480">
        <v>361.90382279585879</v>
      </c>
      <c r="K92" s="897">
        <v>56</v>
      </c>
    </row>
    <row r="93" spans="1:11" ht="12.75" customHeight="1" x14ac:dyDescent="0.2">
      <c r="A93" s="3" t="s">
        <v>180</v>
      </c>
      <c r="B93" s="1734">
        <v>13302.220666914</v>
      </c>
      <c r="C93" s="1011">
        <f t="shared" si="1"/>
        <v>65632.673957201449</v>
      </c>
      <c r="D93" s="1470">
        <v>38784.883999999998</v>
      </c>
      <c r="E93" s="1264">
        <v>0</v>
      </c>
      <c r="F93" s="1264">
        <v>4060.23</v>
      </c>
      <c r="G93" s="1264">
        <v>0</v>
      </c>
      <c r="H93" s="1264">
        <v>0</v>
      </c>
      <c r="I93" s="1264">
        <v>832.42772553219311</v>
      </c>
      <c r="J93" s="1480">
        <v>21955.132231669246</v>
      </c>
      <c r="K93" s="897">
        <v>2992</v>
      </c>
    </row>
    <row r="94" spans="1:11" ht="12.75" customHeight="1" x14ac:dyDescent="0.2">
      <c r="A94" s="3" t="s">
        <v>1294</v>
      </c>
      <c r="B94" s="1734">
        <v>2474.7956762819999</v>
      </c>
      <c r="C94" s="1011">
        <f t="shared" si="1"/>
        <v>26322.498176228088</v>
      </c>
      <c r="D94" s="1470">
        <v>13079.540999999999</v>
      </c>
      <c r="E94" s="1264">
        <v>0</v>
      </c>
      <c r="F94" s="1264">
        <v>832.65599999999995</v>
      </c>
      <c r="G94" s="1264">
        <v>0</v>
      </c>
      <c r="H94" s="1264">
        <v>0</v>
      </c>
      <c r="I94" s="1264">
        <v>167.83454122262489</v>
      </c>
      <c r="J94" s="1480">
        <v>12242.466635005461</v>
      </c>
      <c r="K94" s="897">
        <v>976</v>
      </c>
    </row>
    <row r="95" spans="1:11" ht="12.75" customHeight="1" x14ac:dyDescent="0.2">
      <c r="A95" s="3" t="s">
        <v>1295</v>
      </c>
      <c r="B95" s="1734">
        <v>59109.00076296</v>
      </c>
      <c r="C95" s="1011">
        <f t="shared" si="1"/>
        <v>343077.38427585911</v>
      </c>
      <c r="D95" s="1470">
        <v>185370.011</v>
      </c>
      <c r="E95" s="1264">
        <v>0</v>
      </c>
      <c r="F95" s="1264">
        <v>39455.267</v>
      </c>
      <c r="G95" s="1264">
        <v>0</v>
      </c>
      <c r="H95" s="1264">
        <v>189.83975999999998</v>
      </c>
      <c r="I95" s="1264">
        <v>4755.5192860506695</v>
      </c>
      <c r="J95" s="1480">
        <v>113306.74722980843</v>
      </c>
      <c r="K95" s="897">
        <v>11527</v>
      </c>
    </row>
    <row r="96" spans="1:11" ht="12.75" customHeight="1" x14ac:dyDescent="0.2">
      <c r="A96" s="3" t="s">
        <v>514</v>
      </c>
      <c r="B96" s="1734">
        <v>1556.4435694260999</v>
      </c>
      <c r="C96" s="1011">
        <f t="shared" si="1"/>
        <v>13760.376366448229</v>
      </c>
      <c r="D96" s="1470">
        <v>6357.5910000000003</v>
      </c>
      <c r="E96" s="1264">
        <v>0</v>
      </c>
      <c r="F96" s="1264">
        <v>377.78800000000001</v>
      </c>
      <c r="G96" s="1264">
        <v>0</v>
      </c>
      <c r="H96" s="1264">
        <v>0</v>
      </c>
      <c r="I96" s="1264">
        <v>21.055099738582523</v>
      </c>
      <c r="J96" s="1480">
        <v>7003.942266709646</v>
      </c>
      <c r="K96" s="897">
        <v>538</v>
      </c>
    </row>
    <row r="97" spans="1:13" ht="12.75" customHeight="1" x14ac:dyDescent="0.2">
      <c r="A97" s="3" t="s">
        <v>2074</v>
      </c>
      <c r="B97" s="1734">
        <v>925.8401937095</v>
      </c>
      <c r="C97" s="1011">
        <f t="shared" si="1"/>
        <v>8651.8861990204205</v>
      </c>
      <c r="D97" s="1470">
        <v>4809.2479999999996</v>
      </c>
      <c r="E97" s="1264">
        <v>0</v>
      </c>
      <c r="F97" s="1264">
        <v>346.43599999999998</v>
      </c>
      <c r="G97" s="1264">
        <v>0</v>
      </c>
      <c r="H97" s="1264">
        <v>0</v>
      </c>
      <c r="I97" s="1264">
        <v>60.270536264069321</v>
      </c>
      <c r="J97" s="1480">
        <v>3435.9316627563517</v>
      </c>
      <c r="K97" s="897">
        <v>249</v>
      </c>
    </row>
    <row r="98" spans="1:13" ht="12.75" customHeight="1" x14ac:dyDescent="0.2">
      <c r="A98" s="3" t="s">
        <v>1296</v>
      </c>
      <c r="B98" s="1734">
        <v>2554.8576876440002</v>
      </c>
      <c r="C98" s="1011">
        <f t="shared" si="1"/>
        <v>17961.073809906171</v>
      </c>
      <c r="D98" s="1470">
        <v>9350.4089999999997</v>
      </c>
      <c r="E98" s="1264">
        <v>0</v>
      </c>
      <c r="F98" s="1264">
        <v>2759.7739999999999</v>
      </c>
      <c r="G98" s="1264">
        <v>0</v>
      </c>
      <c r="H98" s="1264">
        <v>0</v>
      </c>
      <c r="I98" s="1264">
        <v>170.66671124002238</v>
      </c>
      <c r="J98" s="1480">
        <v>5680.2240986661509</v>
      </c>
      <c r="K98" s="897">
        <v>801</v>
      </c>
    </row>
    <row r="99" spans="1:13" ht="12.75" customHeight="1" x14ac:dyDescent="0.2">
      <c r="A99" s="3" t="s">
        <v>515</v>
      </c>
      <c r="B99" s="1734">
        <v>13159.188059966002</v>
      </c>
      <c r="C99" s="1011">
        <f t="shared" si="1"/>
        <v>107503.65599870072</v>
      </c>
      <c r="D99" s="1470">
        <v>73142.225999999995</v>
      </c>
      <c r="E99" s="1264">
        <v>0</v>
      </c>
      <c r="F99" s="1264">
        <v>9281.1910000000007</v>
      </c>
      <c r="G99" s="1264">
        <v>0</v>
      </c>
      <c r="H99" s="1264">
        <v>0</v>
      </c>
      <c r="I99" s="1264">
        <v>395.44147024870006</v>
      </c>
      <c r="J99" s="1480">
        <v>24684.797528452025</v>
      </c>
      <c r="K99" s="897">
        <v>3099</v>
      </c>
    </row>
    <row r="100" spans="1:13" ht="12.75" customHeight="1" x14ac:dyDescent="0.2">
      <c r="A100" s="3" t="s">
        <v>519</v>
      </c>
      <c r="B100" s="1734">
        <v>4173.1168657026001</v>
      </c>
      <c r="C100" s="1011">
        <f t="shared" si="1"/>
        <v>29947.184056417049</v>
      </c>
      <c r="D100" s="1470">
        <v>18558.743999999999</v>
      </c>
      <c r="E100" s="1264">
        <v>0</v>
      </c>
      <c r="F100" s="1264">
        <v>995.46600000000001</v>
      </c>
      <c r="G100" s="1264">
        <v>0</v>
      </c>
      <c r="H100" s="1264">
        <v>0</v>
      </c>
      <c r="I100" s="1264">
        <v>165.66552103815732</v>
      </c>
      <c r="J100" s="1480">
        <v>10227.30853537889</v>
      </c>
      <c r="K100" s="897">
        <v>1577</v>
      </c>
    </row>
    <row r="101" spans="1:13" ht="12.75" customHeight="1" x14ac:dyDescent="0.2">
      <c r="A101" s="3" t="s">
        <v>761</v>
      </c>
      <c r="B101" s="1734">
        <v>5542.7589227689996</v>
      </c>
      <c r="C101" s="1011">
        <f t="shared" si="1"/>
        <v>46202.632765339426</v>
      </c>
      <c r="D101" s="1470">
        <v>26920.898000000001</v>
      </c>
      <c r="E101" s="1264">
        <v>0</v>
      </c>
      <c r="F101" s="1264">
        <v>1989.3109999999999</v>
      </c>
      <c r="G101" s="1264">
        <v>0</v>
      </c>
      <c r="H101" s="1264">
        <v>0</v>
      </c>
      <c r="I101" s="1264">
        <v>478.55949984145479</v>
      </c>
      <c r="J101" s="1480">
        <v>16813.864265497967</v>
      </c>
      <c r="K101" s="897">
        <v>1411</v>
      </c>
    </row>
    <row r="102" spans="1:13" ht="12.75" customHeight="1" x14ac:dyDescent="0.2">
      <c r="A102" s="3" t="s">
        <v>1297</v>
      </c>
      <c r="B102" s="1734">
        <v>2513.3461428348</v>
      </c>
      <c r="C102" s="1011">
        <f t="shared" si="1"/>
        <v>14940.153602636345</v>
      </c>
      <c r="D102" s="1470">
        <v>8115.4620000000004</v>
      </c>
      <c r="E102" s="1264">
        <v>0</v>
      </c>
      <c r="F102" s="1264">
        <v>541.57500000000005</v>
      </c>
      <c r="G102" s="1264">
        <v>0</v>
      </c>
      <c r="H102" s="1264">
        <v>0</v>
      </c>
      <c r="I102" s="1264">
        <v>240.04666632674139</v>
      </c>
      <c r="J102" s="1480">
        <v>6043.0699363096028</v>
      </c>
      <c r="K102" s="897">
        <v>846</v>
      </c>
    </row>
    <row r="103" spans="1:13" ht="12.75" customHeight="1" x14ac:dyDescent="0.2">
      <c r="A103" s="3" t="s">
        <v>1298</v>
      </c>
      <c r="B103" s="1734">
        <v>1496.2718718497001</v>
      </c>
      <c r="C103" s="1011">
        <f t="shared" si="1"/>
        <v>14685.127016797163</v>
      </c>
      <c r="D103" s="1470">
        <v>8047.0159999999996</v>
      </c>
      <c r="E103" s="1264">
        <v>0</v>
      </c>
      <c r="F103" s="1264">
        <v>217.29300000000001</v>
      </c>
      <c r="G103" s="1264">
        <v>0</v>
      </c>
      <c r="H103" s="1264">
        <v>0</v>
      </c>
      <c r="I103" s="1264">
        <v>324.13373633225729</v>
      </c>
      <c r="J103" s="1480">
        <v>6096.6842804649059</v>
      </c>
      <c r="K103" s="897">
        <v>596</v>
      </c>
    </row>
    <row r="104" spans="1:13" ht="12.75" customHeight="1" x14ac:dyDescent="0.2">
      <c r="A104" s="320"/>
      <c r="B104" s="321"/>
      <c r="C104" s="1015"/>
      <c r="D104" s="1015"/>
      <c r="E104" s="1015"/>
      <c r="F104" s="1015"/>
      <c r="G104" s="1015"/>
      <c r="H104" s="1015"/>
      <c r="I104" s="1015"/>
      <c r="J104" s="1016"/>
      <c r="K104" s="754"/>
    </row>
    <row r="105" spans="1:13" ht="12.75" customHeight="1" x14ac:dyDescent="0.2">
      <c r="A105" s="322" t="s">
        <v>2048</v>
      </c>
      <c r="B105" s="323">
        <f>SUM(B4:B103)</f>
        <v>775020.2503049674</v>
      </c>
      <c r="C105" s="1265">
        <f t="shared" ref="C105:J105" si="2">SUM(C4:C103)</f>
        <v>5949872.7546031279</v>
      </c>
      <c r="D105" s="1265">
        <f t="shared" si="2"/>
        <v>3328183.4050000007</v>
      </c>
      <c r="E105" s="1265">
        <f t="shared" si="2"/>
        <v>8404.8877300000004</v>
      </c>
      <c r="F105" s="1265">
        <f t="shared" si="2"/>
        <v>478939.07099999994</v>
      </c>
      <c r="G105" s="1265">
        <f t="shared" si="2"/>
        <v>0</v>
      </c>
      <c r="H105" s="1265">
        <f t="shared" si="2"/>
        <v>93726.475849999988</v>
      </c>
      <c r="I105" s="1271">
        <f t="shared" si="2"/>
        <v>53403.362016000021</v>
      </c>
      <c r="J105" s="1267">
        <f t="shared" si="2"/>
        <v>1987215.5530071242</v>
      </c>
      <c r="K105" s="991">
        <f>SUM(K4:K103)</f>
        <v>214278</v>
      </c>
    </row>
    <row r="106" spans="1:13" ht="12.75" customHeight="1" thickBot="1" x14ac:dyDescent="0.25">
      <c r="A106" s="320"/>
      <c r="B106" s="324"/>
      <c r="C106" s="82"/>
      <c r="D106" s="1268"/>
      <c r="E106" s="1268"/>
      <c r="F106" s="1268"/>
      <c r="G106" s="1268"/>
      <c r="H106" s="1268"/>
      <c r="I106" s="1268"/>
      <c r="J106" s="1269"/>
      <c r="K106" s="755"/>
    </row>
    <row r="107" spans="1:13" ht="12.75" customHeight="1" x14ac:dyDescent="0.2">
      <c r="A107" s="154" t="s">
        <v>285</v>
      </c>
      <c r="B107" s="1737">
        <v>51025.380508332324</v>
      </c>
      <c r="C107" s="1011">
        <f>SUM(D107:J107)</f>
        <v>554837.10465878411</v>
      </c>
      <c r="D107" s="1471">
        <v>284685.90597506188</v>
      </c>
      <c r="E107" s="1023">
        <v>2213.4871400000002</v>
      </c>
      <c r="F107" s="1013">
        <v>31366.571488988066</v>
      </c>
      <c r="G107" s="1013">
        <v>0</v>
      </c>
      <c r="H107" s="1023">
        <v>8494.9724300000016</v>
      </c>
      <c r="I107" s="1023">
        <v>2735.817908053933</v>
      </c>
      <c r="J107" s="1478">
        <v>225340.3497166803</v>
      </c>
      <c r="K107" s="897">
        <v>15432</v>
      </c>
    </row>
    <row r="108" spans="1:13" ht="12.75" customHeight="1" x14ac:dyDescent="0.2">
      <c r="A108" s="107" t="s">
        <v>286</v>
      </c>
      <c r="B108" s="1737">
        <v>73105.316669231543</v>
      </c>
      <c r="C108" s="1011">
        <f t="shared" ref="C108:C119" si="3">SUM(D108:J108)</f>
        <v>623461.1960514402</v>
      </c>
      <c r="D108" s="1470">
        <v>381963.05441286694</v>
      </c>
      <c r="E108" s="1011">
        <v>279.33004999999997</v>
      </c>
      <c r="F108" s="1012">
        <v>78049.732424387126</v>
      </c>
      <c r="G108" s="1012">
        <v>0</v>
      </c>
      <c r="H108" s="1270">
        <v>0</v>
      </c>
      <c r="I108" s="1011">
        <v>5263.2752258637229</v>
      </c>
      <c r="J108" s="1480">
        <v>157905.80393832235</v>
      </c>
      <c r="K108" s="897">
        <v>19844</v>
      </c>
    </row>
    <row r="109" spans="1:13" ht="12.75" customHeight="1" x14ac:dyDescent="0.2">
      <c r="A109" s="107" t="s">
        <v>287</v>
      </c>
      <c r="B109" s="1737">
        <v>85608.272535541939</v>
      </c>
      <c r="C109" s="1011">
        <f t="shared" si="3"/>
        <v>725586.29440799705</v>
      </c>
      <c r="D109" s="1470">
        <v>498968.38802813791</v>
      </c>
      <c r="E109" s="1011">
        <v>0</v>
      </c>
      <c r="F109" s="1012">
        <v>85793.330540515613</v>
      </c>
      <c r="G109" s="1012">
        <v>0</v>
      </c>
      <c r="H109" s="1270">
        <v>95.632190000000008</v>
      </c>
      <c r="I109" s="1011">
        <v>6889.1418967313493</v>
      </c>
      <c r="J109" s="1480">
        <v>133839.80175261217</v>
      </c>
      <c r="K109" s="897">
        <v>19165</v>
      </c>
      <c r="M109" s="16"/>
    </row>
    <row r="110" spans="1:13" ht="12.75" customHeight="1" x14ac:dyDescent="0.2">
      <c r="A110" s="107" t="s">
        <v>288</v>
      </c>
      <c r="B110" s="1737">
        <v>60741.60479627653</v>
      </c>
      <c r="C110" s="1011">
        <f t="shared" si="3"/>
        <v>647850.79173626308</v>
      </c>
      <c r="D110" s="1470">
        <v>377939.37948626385</v>
      </c>
      <c r="E110" s="1011">
        <v>0</v>
      </c>
      <c r="F110" s="1012">
        <v>79901.548527378472</v>
      </c>
      <c r="G110" s="1012">
        <v>0</v>
      </c>
      <c r="H110" s="1011">
        <v>2733.4632700000002</v>
      </c>
      <c r="I110" s="1011">
        <v>5364.8512122999236</v>
      </c>
      <c r="J110" s="1480">
        <v>181911.5492403208</v>
      </c>
      <c r="K110" s="897">
        <v>18643</v>
      </c>
    </row>
    <row r="111" spans="1:13" ht="12.75" customHeight="1" x14ac:dyDescent="0.2">
      <c r="A111" s="107" t="s">
        <v>289</v>
      </c>
      <c r="B111" s="1737">
        <v>55059.050541868455</v>
      </c>
      <c r="C111" s="1011">
        <f t="shared" si="3"/>
        <v>340706.63393531571</v>
      </c>
      <c r="D111" s="1470">
        <v>182955.55939840019</v>
      </c>
      <c r="E111" s="1011">
        <v>250.24251999999998</v>
      </c>
      <c r="F111" s="1012">
        <v>19145.633254972818</v>
      </c>
      <c r="G111" s="1012">
        <v>0</v>
      </c>
      <c r="H111" s="1270">
        <v>0</v>
      </c>
      <c r="I111" s="1011">
        <v>3449.557484912807</v>
      </c>
      <c r="J111" s="1480">
        <v>134905.64127702991</v>
      </c>
      <c r="K111" s="897">
        <v>16399</v>
      </c>
    </row>
    <row r="112" spans="1:13" ht="12.75" customHeight="1" x14ac:dyDescent="0.2">
      <c r="A112" s="107" t="s">
        <v>290</v>
      </c>
      <c r="B112" s="1737">
        <v>56383.48867495123</v>
      </c>
      <c r="C112" s="1011">
        <f t="shared" si="3"/>
        <v>305588.88686330407</v>
      </c>
      <c r="D112" s="1470">
        <v>163028.24791543355</v>
      </c>
      <c r="E112" s="1011">
        <v>0.33302999999999999</v>
      </c>
      <c r="F112" s="1012">
        <v>15055.070915923621</v>
      </c>
      <c r="G112" s="1012">
        <v>0</v>
      </c>
      <c r="H112" s="1270">
        <v>0</v>
      </c>
      <c r="I112" s="1011">
        <v>3647.2527942805086</v>
      </c>
      <c r="J112" s="1480">
        <v>123857.98220766635</v>
      </c>
      <c r="K112" s="897">
        <v>13287</v>
      </c>
    </row>
    <row r="113" spans="1:14" ht="12.75" customHeight="1" x14ac:dyDescent="0.2">
      <c r="A113" s="107" t="s">
        <v>291</v>
      </c>
      <c r="B113" s="1737">
        <v>65664.693981013465</v>
      </c>
      <c r="C113" s="1011">
        <f t="shared" si="3"/>
        <v>442471.67126078071</v>
      </c>
      <c r="D113" s="1470">
        <v>275746.92725148133</v>
      </c>
      <c r="E113" s="1011">
        <v>0</v>
      </c>
      <c r="F113" s="1012">
        <v>31095.096527681035</v>
      </c>
      <c r="G113" s="1012">
        <v>0</v>
      </c>
      <c r="H113" s="1011">
        <v>4.0499099999999997</v>
      </c>
      <c r="I113" s="1011">
        <v>4124.3991137789935</v>
      </c>
      <c r="J113" s="1480">
        <v>131501.19845783932</v>
      </c>
      <c r="K113" s="897">
        <v>16610</v>
      </c>
    </row>
    <row r="114" spans="1:14" ht="12.75" customHeight="1" x14ac:dyDescent="0.2">
      <c r="A114" s="107" t="s">
        <v>292</v>
      </c>
      <c r="B114" s="1737">
        <v>54358.29264151759</v>
      </c>
      <c r="C114" s="1011">
        <f t="shared" si="3"/>
        <v>381863.12732130568</v>
      </c>
      <c r="D114" s="1470">
        <v>209929.45440191764</v>
      </c>
      <c r="E114" s="1011">
        <v>150.19539</v>
      </c>
      <c r="F114" s="1012">
        <v>20712.245788331275</v>
      </c>
      <c r="G114" s="1012">
        <v>0</v>
      </c>
      <c r="H114" s="1270">
        <v>0</v>
      </c>
      <c r="I114" s="1011">
        <v>2795.6086645444952</v>
      </c>
      <c r="J114" s="1480">
        <v>148275.62307651227</v>
      </c>
      <c r="K114" s="897">
        <v>16915</v>
      </c>
    </row>
    <row r="115" spans="1:14" ht="12.75" customHeight="1" x14ac:dyDescent="0.2">
      <c r="A115" s="107" t="s">
        <v>293</v>
      </c>
      <c r="B115" s="1737">
        <v>49226.33491253879</v>
      </c>
      <c r="C115" s="1011">
        <f t="shared" si="3"/>
        <v>213063.04076425757</v>
      </c>
      <c r="D115" s="1470">
        <v>112322.97354600736</v>
      </c>
      <c r="E115" s="1011">
        <v>290.82459999999998</v>
      </c>
      <c r="F115" s="1012">
        <v>21331.409194854572</v>
      </c>
      <c r="G115" s="1012">
        <v>0</v>
      </c>
      <c r="H115" s="1270">
        <v>0</v>
      </c>
      <c r="I115" s="1011">
        <v>4076.7850852213828</v>
      </c>
      <c r="J115" s="1480">
        <v>75041.048338174267</v>
      </c>
      <c r="K115" s="897">
        <v>10461</v>
      </c>
    </row>
    <row r="116" spans="1:14" ht="12.75" customHeight="1" x14ac:dyDescent="0.2">
      <c r="A116" s="107" t="s">
        <v>294</v>
      </c>
      <c r="B116" s="1737">
        <v>58830.272868925953</v>
      </c>
      <c r="C116" s="1011">
        <f t="shared" si="3"/>
        <v>441788.3175905617</v>
      </c>
      <c r="D116" s="1470">
        <v>214368.11211442604</v>
      </c>
      <c r="E116" s="1011">
        <v>0</v>
      </c>
      <c r="F116" s="1012">
        <v>19428.920581151495</v>
      </c>
      <c r="G116" s="1012">
        <v>0</v>
      </c>
      <c r="H116" s="1270">
        <v>4695.4755500000001</v>
      </c>
      <c r="I116" s="1011">
        <v>4020.863314001911</v>
      </c>
      <c r="J116" s="1480">
        <v>199274.94603098225</v>
      </c>
      <c r="K116" s="897">
        <v>19547</v>
      </c>
    </row>
    <row r="117" spans="1:14" ht="12.75" customHeight="1" x14ac:dyDescent="0.2">
      <c r="A117" s="107" t="s">
        <v>295</v>
      </c>
      <c r="B117" s="1737">
        <v>64691.656274900321</v>
      </c>
      <c r="C117" s="1011">
        <f t="shared" si="3"/>
        <v>474469.02645362739</v>
      </c>
      <c r="D117" s="1470">
        <v>239169.60195477967</v>
      </c>
      <c r="E117" s="1011">
        <v>0</v>
      </c>
      <c r="F117" s="1012">
        <v>13336.754208530141</v>
      </c>
      <c r="G117" s="1012">
        <v>0</v>
      </c>
      <c r="H117" s="1011">
        <v>0</v>
      </c>
      <c r="I117" s="1011">
        <v>4375.7888666561576</v>
      </c>
      <c r="J117" s="1480">
        <v>217586.88142366137</v>
      </c>
      <c r="K117" s="897">
        <v>21989</v>
      </c>
    </row>
    <row r="118" spans="1:14" ht="12.75" customHeight="1" x14ac:dyDescent="0.2">
      <c r="A118" s="107" t="s">
        <v>296</v>
      </c>
      <c r="B118" s="1737">
        <v>42378.980859531322</v>
      </c>
      <c r="C118" s="1011">
        <f t="shared" si="3"/>
        <v>467635.13328392524</v>
      </c>
      <c r="D118" s="1470">
        <v>200248.34919230253</v>
      </c>
      <c r="E118" s="1011">
        <v>5220.4750000000004</v>
      </c>
      <c r="F118" s="1012">
        <v>34443.976134568074</v>
      </c>
      <c r="G118" s="1012">
        <v>0</v>
      </c>
      <c r="H118" s="1011">
        <v>77701.822499999995</v>
      </c>
      <c r="I118" s="1011">
        <v>2692.844546082235</v>
      </c>
      <c r="J118" s="1480">
        <v>147327.66591097243</v>
      </c>
      <c r="K118" s="897">
        <v>15006</v>
      </c>
    </row>
    <row r="119" spans="1:14" ht="12.75" customHeight="1" x14ac:dyDescent="0.2">
      <c r="A119" s="107" t="s">
        <v>297</v>
      </c>
      <c r="B119" s="1737">
        <v>57946.905040338155</v>
      </c>
      <c r="C119" s="1011">
        <f t="shared" si="3"/>
        <v>330551.5302755615</v>
      </c>
      <c r="D119" s="1470">
        <v>186857.45132292112</v>
      </c>
      <c r="E119" s="1011">
        <v>0</v>
      </c>
      <c r="F119" s="1012">
        <v>29278.781412717704</v>
      </c>
      <c r="G119" s="1012">
        <v>0</v>
      </c>
      <c r="H119" s="1270">
        <v>1.06</v>
      </c>
      <c r="I119" s="1011">
        <v>3967.1759035725663</v>
      </c>
      <c r="J119" s="1480">
        <v>110447.06163635013</v>
      </c>
      <c r="K119" s="897">
        <v>10980</v>
      </c>
    </row>
    <row r="120" spans="1:14" ht="12.75" customHeight="1" x14ac:dyDescent="0.2">
      <c r="A120" s="320"/>
      <c r="B120" s="321"/>
      <c r="C120" s="1015"/>
      <c r="D120" s="1015"/>
      <c r="E120" s="1015"/>
      <c r="F120" s="1015"/>
      <c r="G120" s="1015"/>
      <c r="H120" s="1015"/>
      <c r="I120" s="1015"/>
      <c r="J120" s="1016"/>
      <c r="K120" s="938"/>
    </row>
    <row r="121" spans="1:14" ht="12.75" customHeight="1" x14ac:dyDescent="0.2">
      <c r="A121" s="322" t="s">
        <v>2048</v>
      </c>
      <c r="B121" s="325">
        <f>SUM(B107:B119)</f>
        <v>775020.25030496763</v>
      </c>
      <c r="C121" s="1271">
        <f t="shared" ref="C121:K121" si="4">SUM(C107:C119)</f>
        <v>5949872.7546031242</v>
      </c>
      <c r="D121" s="1271">
        <f t="shared" si="4"/>
        <v>3328183.4049999998</v>
      </c>
      <c r="E121" s="1271">
        <f t="shared" si="4"/>
        <v>8404.8877300000004</v>
      </c>
      <c r="F121" s="1271">
        <f t="shared" si="4"/>
        <v>478939.07099999994</v>
      </c>
      <c r="G121" s="1271">
        <f t="shared" si="4"/>
        <v>0</v>
      </c>
      <c r="H121" s="1271">
        <f t="shared" si="4"/>
        <v>93726.475849999988</v>
      </c>
      <c r="I121" s="1266">
        <f t="shared" si="4"/>
        <v>53403.36201599997</v>
      </c>
      <c r="J121" s="1267">
        <f t="shared" si="4"/>
        <v>1987215.5530071242</v>
      </c>
      <c r="K121" s="991">
        <f t="shared" si="4"/>
        <v>214278</v>
      </c>
    </row>
    <row r="122" spans="1:14" ht="12.75" thickBot="1" x14ac:dyDescent="0.25">
      <c r="A122" s="326"/>
      <c r="B122" s="327"/>
      <c r="C122" s="328"/>
      <c r="D122" s="133"/>
      <c r="E122" s="143"/>
      <c r="F122" s="133"/>
      <c r="G122" s="133"/>
      <c r="H122" s="328"/>
      <c r="I122" s="328"/>
      <c r="J122" s="619"/>
      <c r="K122" s="755"/>
    </row>
    <row r="123" spans="1:14" x14ac:dyDescent="0.2">
      <c r="A123" s="652"/>
      <c r="B123" s="653"/>
      <c r="C123" s="654"/>
      <c r="D123" s="654"/>
      <c r="E123" s="654"/>
      <c r="F123" s="654"/>
      <c r="G123" s="654"/>
      <c r="H123" s="654"/>
      <c r="I123" s="654"/>
      <c r="J123" s="654"/>
      <c r="K123" s="662"/>
    </row>
    <row r="124" spans="1:14" x14ac:dyDescent="0.2">
      <c r="A124" s="656" t="s">
        <v>2064</v>
      </c>
      <c r="B124" s="595"/>
      <c r="C124" s="266"/>
      <c r="D124" s="266"/>
      <c r="E124" s="266"/>
      <c r="F124" s="266"/>
      <c r="G124" s="266"/>
      <c r="H124" s="266"/>
      <c r="I124" s="266"/>
      <c r="J124" s="266"/>
      <c r="K124" s="663"/>
    </row>
    <row r="125" spans="1:14" ht="13.5" customHeight="1" x14ac:dyDescent="0.2">
      <c r="A125" s="1803" t="s">
        <v>2132</v>
      </c>
      <c r="B125" s="1801"/>
      <c r="C125" s="1801"/>
      <c r="D125" s="1801"/>
      <c r="E125" s="1801"/>
      <c r="F125" s="1801"/>
      <c r="G125" s="1801"/>
      <c r="H125" s="1801"/>
      <c r="I125" s="1802"/>
      <c r="J125" s="1803"/>
      <c r="K125" s="1802"/>
    </row>
    <row r="126" spans="1:14" ht="36" customHeight="1" x14ac:dyDescent="0.2">
      <c r="A126" s="1800" t="s">
        <v>2085</v>
      </c>
      <c r="B126" s="1801"/>
      <c r="C126" s="1801"/>
      <c r="D126" s="1801"/>
      <c r="E126" s="1801"/>
      <c r="F126" s="1801"/>
      <c r="G126" s="1801"/>
      <c r="H126" s="1801"/>
      <c r="I126" s="1801"/>
      <c r="J126" s="1801"/>
      <c r="K126" s="1802"/>
    </row>
    <row r="127" spans="1:14" ht="12" customHeight="1" x14ac:dyDescent="0.2">
      <c r="A127" s="1803" t="s">
        <v>1248</v>
      </c>
      <c r="B127" s="1801"/>
      <c r="C127" s="1801"/>
      <c r="D127" s="1801"/>
      <c r="E127" s="1801"/>
      <c r="F127" s="1801"/>
      <c r="G127" s="1801"/>
      <c r="H127" s="1801"/>
      <c r="I127" s="1801"/>
      <c r="J127" s="1801"/>
      <c r="K127" s="1802"/>
    </row>
    <row r="128" spans="1:14" ht="36" customHeight="1" x14ac:dyDescent="0.2">
      <c r="A128" s="1800" t="s">
        <v>2110</v>
      </c>
      <c r="B128" s="1801"/>
      <c r="C128" s="1801"/>
      <c r="D128" s="1801"/>
      <c r="E128" s="1801"/>
      <c r="F128" s="1801"/>
      <c r="G128" s="1801"/>
      <c r="H128" s="1801"/>
      <c r="I128" s="1802"/>
      <c r="J128" s="1803"/>
      <c r="K128" s="1802"/>
      <c r="N128" s="17"/>
    </row>
    <row r="129" spans="1:11" ht="12" customHeight="1" x14ac:dyDescent="0.2">
      <c r="A129" s="1803" t="s">
        <v>2080</v>
      </c>
      <c r="B129" s="1801"/>
      <c r="C129" s="1801"/>
      <c r="D129" s="1801"/>
      <c r="E129" s="1801"/>
      <c r="F129" s="1801"/>
      <c r="G129" s="1801"/>
      <c r="H129" s="1801"/>
      <c r="I129" s="1801"/>
      <c r="J129" s="1801"/>
      <c r="K129" s="1802"/>
    </row>
    <row r="130" spans="1:11" ht="24" customHeight="1" x14ac:dyDescent="0.2">
      <c r="A130" s="1800" t="s">
        <v>2089</v>
      </c>
      <c r="B130" s="1801"/>
      <c r="C130" s="1801"/>
      <c r="D130" s="1801"/>
      <c r="E130" s="1801"/>
      <c r="F130" s="1801"/>
      <c r="G130" s="1801"/>
      <c r="H130" s="1801"/>
      <c r="I130" s="1801"/>
      <c r="J130" s="1801"/>
      <c r="K130" s="1802"/>
    </row>
    <row r="131" spans="1:11" ht="24" customHeight="1" x14ac:dyDescent="0.2">
      <c r="A131" s="1800" t="s">
        <v>1249</v>
      </c>
      <c r="B131" s="1801"/>
      <c r="C131" s="1801"/>
      <c r="D131" s="1801"/>
      <c r="E131" s="1801"/>
      <c r="F131" s="1801"/>
      <c r="G131" s="1801"/>
      <c r="H131" s="1801"/>
      <c r="I131" s="1801"/>
      <c r="J131" s="1801"/>
      <c r="K131" s="1802"/>
    </row>
    <row r="132" spans="1:11" x14ac:dyDescent="0.2">
      <c r="A132" s="1803" t="s">
        <v>1250</v>
      </c>
      <c r="B132" s="1801"/>
      <c r="C132" s="1801"/>
      <c r="D132" s="1801"/>
      <c r="E132" s="1801"/>
      <c r="F132" s="1801"/>
      <c r="G132" s="1801"/>
      <c r="H132" s="1801"/>
      <c r="I132" s="1802"/>
      <c r="J132" s="1803"/>
      <c r="K132" s="1802"/>
    </row>
    <row r="133" spans="1:11" ht="13.5" customHeight="1" thickBot="1" x14ac:dyDescent="0.25">
      <c r="A133" s="1797" t="s">
        <v>2130</v>
      </c>
      <c r="B133" s="1798"/>
      <c r="C133" s="1798"/>
      <c r="D133" s="1798"/>
      <c r="E133" s="1798"/>
      <c r="F133" s="1798"/>
      <c r="G133" s="1798"/>
      <c r="H133" s="1798"/>
      <c r="I133" s="1798"/>
      <c r="J133" s="1798"/>
      <c r="K133" s="1799"/>
    </row>
    <row r="134" spans="1:11" x14ac:dyDescent="0.2">
      <c r="A134" s="46"/>
      <c r="B134" s="112"/>
      <c r="C134" s="135"/>
      <c r="D134" s="136"/>
      <c r="E134" s="136"/>
      <c r="F134" s="136"/>
      <c r="G134" s="136"/>
      <c r="H134" s="136"/>
      <c r="I134" s="136"/>
      <c r="J134" s="135"/>
      <c r="K134" s="557"/>
    </row>
  </sheetData>
  <mergeCells count="11">
    <mergeCell ref="A133:K133"/>
    <mergeCell ref="A132:K132"/>
    <mergeCell ref="A129:K129"/>
    <mergeCell ref="A1:K1"/>
    <mergeCell ref="A2:K2"/>
    <mergeCell ref="A125:K125"/>
    <mergeCell ref="A126:K126"/>
    <mergeCell ref="A130:K130"/>
    <mergeCell ref="A127:K127"/>
    <mergeCell ref="A128:K128"/>
    <mergeCell ref="A131:K13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6"/>
  <sheetViews>
    <sheetView zoomScaleNormal="100" workbookViewId="0">
      <selection activeCell="A500" sqref="A500"/>
    </sheetView>
  </sheetViews>
  <sheetFormatPr defaultColWidth="8.85546875" defaultRowHeight="12" x14ac:dyDescent="0.2"/>
  <cols>
    <col min="1" max="1" width="19.42578125" style="19" customWidth="1"/>
    <col min="2" max="2" width="11.7109375" style="19" customWidth="1"/>
    <col min="3" max="3" width="13.140625" style="19" customWidth="1"/>
    <col min="4" max="9" width="12.42578125" style="19" customWidth="1"/>
    <col min="10" max="10" width="13" style="21" customWidth="1"/>
    <col min="11" max="11" width="11.7109375" style="5" customWidth="1"/>
    <col min="12" max="12" width="8.85546875" style="19"/>
    <col min="13" max="16384" width="8.85546875" style="2"/>
  </cols>
  <sheetData>
    <row r="1" spans="1:11" x14ac:dyDescent="0.2">
      <c r="A1" s="1819" t="s">
        <v>2131</v>
      </c>
      <c r="B1" s="1820"/>
      <c r="C1" s="1820"/>
      <c r="D1" s="1820"/>
      <c r="E1" s="1820"/>
      <c r="F1" s="1820"/>
      <c r="G1" s="1820"/>
      <c r="H1" s="1820"/>
      <c r="I1" s="1820"/>
      <c r="J1" s="1820"/>
      <c r="K1" s="1821"/>
    </row>
    <row r="2" spans="1:11" ht="12.7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49</v>
      </c>
      <c r="B4" s="1734">
        <v>6019.1807604454989</v>
      </c>
      <c r="C4" s="1011">
        <f>SUM(D4:J4)</f>
        <v>49826.435602476799</v>
      </c>
      <c r="D4" s="1470">
        <v>32781.550000000003</v>
      </c>
      <c r="E4" s="1210">
        <v>0</v>
      </c>
      <c r="F4" s="1210">
        <v>5502.4089999999997</v>
      </c>
      <c r="G4" s="1211">
        <v>0</v>
      </c>
      <c r="H4" s="1470">
        <v>0</v>
      </c>
      <c r="I4" s="1477">
        <v>324.61853968901386</v>
      </c>
      <c r="J4" s="1470">
        <v>11217.85806278778</v>
      </c>
      <c r="K4" s="921">
        <v>1388</v>
      </c>
    </row>
    <row r="5" spans="1:11" ht="12.75" customHeight="1" x14ac:dyDescent="0.2">
      <c r="A5" s="3" t="s">
        <v>50</v>
      </c>
      <c r="B5" s="1734">
        <v>20082.59008613</v>
      </c>
      <c r="C5" s="1011">
        <f t="shared" ref="C5:C68" si="0">SUM(D5:J5)</f>
        <v>98755.685919998185</v>
      </c>
      <c r="D5" s="1470">
        <v>62133.343999999997</v>
      </c>
      <c r="E5" s="1210">
        <v>0</v>
      </c>
      <c r="F5" s="1210">
        <v>7751.4179999999997</v>
      </c>
      <c r="G5" s="1211">
        <v>0</v>
      </c>
      <c r="H5" s="1470">
        <v>0</v>
      </c>
      <c r="I5" s="1479">
        <v>1886.0632493017067</v>
      </c>
      <c r="J5" s="1470">
        <v>26984.860670696478</v>
      </c>
      <c r="K5" s="821">
        <v>4507</v>
      </c>
    </row>
    <row r="6" spans="1:11" ht="12.75" customHeight="1" x14ac:dyDescent="0.2">
      <c r="A6" s="3" t="s">
        <v>51</v>
      </c>
      <c r="B6" s="1734">
        <v>2407.7454210575997</v>
      </c>
      <c r="C6" s="1011">
        <f t="shared" si="0"/>
        <v>16680.391430488682</v>
      </c>
      <c r="D6" s="1470">
        <v>11476.194</v>
      </c>
      <c r="E6" s="1210">
        <v>0</v>
      </c>
      <c r="F6" s="1210">
        <v>498.96</v>
      </c>
      <c r="G6" s="1211">
        <v>0</v>
      </c>
      <c r="H6" s="1470">
        <v>0</v>
      </c>
      <c r="I6" s="1479">
        <v>168.74434185245829</v>
      </c>
      <c r="J6" s="1470">
        <v>4536.4930886362245</v>
      </c>
      <c r="K6" s="821">
        <v>600</v>
      </c>
    </row>
    <row r="7" spans="1:11" ht="12.75" customHeight="1" x14ac:dyDescent="0.2">
      <c r="A7" s="3" t="s">
        <v>52</v>
      </c>
      <c r="B7" s="1734">
        <v>1320.5494164579</v>
      </c>
      <c r="C7" s="1011">
        <f t="shared" si="0"/>
        <v>13727.713225283036</v>
      </c>
      <c r="D7" s="1470">
        <v>8047.6559999999999</v>
      </c>
      <c r="E7" s="1210">
        <v>0</v>
      </c>
      <c r="F7" s="1210">
        <v>411.73700000000002</v>
      </c>
      <c r="G7" s="1211">
        <v>0</v>
      </c>
      <c r="H7" s="1470">
        <v>0</v>
      </c>
      <c r="I7" s="1479">
        <v>34.30545084238733</v>
      </c>
      <c r="J7" s="1470">
        <v>5234.0147744406495</v>
      </c>
      <c r="K7" s="821">
        <v>505</v>
      </c>
    </row>
    <row r="8" spans="1:11" ht="12.75" customHeight="1" x14ac:dyDescent="0.2">
      <c r="A8" s="3" t="s">
        <v>53</v>
      </c>
      <c r="B8" s="1734">
        <v>4811.89539238</v>
      </c>
      <c r="C8" s="1011">
        <f t="shared" si="0"/>
        <v>23123.350660863649</v>
      </c>
      <c r="D8" s="1470">
        <v>11066.116</v>
      </c>
      <c r="E8" s="1210">
        <v>0</v>
      </c>
      <c r="F8" s="1210">
        <v>652.20799999999997</v>
      </c>
      <c r="G8" s="1211">
        <v>0</v>
      </c>
      <c r="H8" s="1470">
        <v>0</v>
      </c>
      <c r="I8" s="1479">
        <v>447.66314520826052</v>
      </c>
      <c r="J8" s="1470">
        <v>10957.363515655388</v>
      </c>
      <c r="K8" s="821">
        <v>1058</v>
      </c>
    </row>
    <row r="9" spans="1:11" ht="12.75" customHeight="1" x14ac:dyDescent="0.2">
      <c r="A9" s="3" t="s">
        <v>54</v>
      </c>
      <c r="B9" s="1734">
        <v>907.30210231260014</v>
      </c>
      <c r="C9" s="1011">
        <f t="shared" si="0"/>
        <v>7334.9715803007966</v>
      </c>
      <c r="D9" s="1470">
        <v>4081.665</v>
      </c>
      <c r="E9" s="1210">
        <v>0</v>
      </c>
      <c r="F9" s="1210">
        <v>255.91300000000001</v>
      </c>
      <c r="G9" s="1211">
        <v>0</v>
      </c>
      <c r="H9" s="1470">
        <v>0</v>
      </c>
      <c r="I9" s="1479">
        <v>3.3162566264176023</v>
      </c>
      <c r="J9" s="1470">
        <v>2994.0773236743798</v>
      </c>
      <c r="K9" s="821">
        <v>221</v>
      </c>
    </row>
    <row r="10" spans="1:11" ht="12.75" customHeight="1" x14ac:dyDescent="0.2">
      <c r="A10" s="3" t="s">
        <v>55</v>
      </c>
      <c r="B10" s="1734">
        <v>1823.7949367718002</v>
      </c>
      <c r="C10" s="1011">
        <f t="shared" si="0"/>
        <v>12620.271603600515</v>
      </c>
      <c r="D10" s="1470">
        <v>7853.384</v>
      </c>
      <c r="E10" s="1210">
        <v>0</v>
      </c>
      <c r="F10" s="1210">
        <v>704.46400000000006</v>
      </c>
      <c r="G10" s="1211">
        <v>0</v>
      </c>
      <c r="H10" s="1470">
        <v>0</v>
      </c>
      <c r="I10" s="1479">
        <v>45.688746518432225</v>
      </c>
      <c r="J10" s="1470">
        <v>4016.7348570820841</v>
      </c>
      <c r="K10" s="821">
        <v>441</v>
      </c>
    </row>
    <row r="11" spans="1:11" ht="12.75" customHeight="1" x14ac:dyDescent="0.2">
      <c r="A11" s="3" t="s">
        <v>56</v>
      </c>
      <c r="B11" s="1734">
        <v>11922.105986930999</v>
      </c>
      <c r="C11" s="1011">
        <f t="shared" si="0"/>
        <v>91737.845432098693</v>
      </c>
      <c r="D11" s="1470">
        <v>62041.222999999998</v>
      </c>
      <c r="E11" s="1210">
        <v>0</v>
      </c>
      <c r="F11" s="1210">
        <v>5056.4660000000003</v>
      </c>
      <c r="G11" s="1211">
        <v>0</v>
      </c>
      <c r="H11" s="1470">
        <v>0</v>
      </c>
      <c r="I11" s="1479">
        <v>855.89731887599839</v>
      </c>
      <c r="J11" s="1470">
        <v>23784.259113222692</v>
      </c>
      <c r="K11" s="821">
        <v>3284</v>
      </c>
    </row>
    <row r="12" spans="1:11" ht="12.75" customHeight="1" x14ac:dyDescent="0.2">
      <c r="A12" s="3" t="s">
        <v>57</v>
      </c>
      <c r="B12" s="1734">
        <v>3120.1860413849004</v>
      </c>
      <c r="C12" s="1011">
        <f t="shared" si="0"/>
        <v>23249.535037307993</v>
      </c>
      <c r="D12" s="1470">
        <v>15701.768</v>
      </c>
      <c r="E12" s="1210">
        <v>0</v>
      </c>
      <c r="F12" s="1210">
        <v>920.45399999999995</v>
      </c>
      <c r="G12" s="1211">
        <v>0</v>
      </c>
      <c r="H12" s="1470">
        <v>0</v>
      </c>
      <c r="I12" s="1479">
        <v>175.51448423994452</v>
      </c>
      <c r="J12" s="1470">
        <v>6451.7985530680453</v>
      </c>
      <c r="K12" s="821">
        <v>820</v>
      </c>
    </row>
    <row r="13" spans="1:11" ht="12.75" customHeight="1" x14ac:dyDescent="0.2">
      <c r="A13" s="3" t="s">
        <v>58</v>
      </c>
      <c r="B13" s="1734">
        <v>2176.0258157609001</v>
      </c>
      <c r="C13" s="1011">
        <f t="shared" si="0"/>
        <v>12349.538086942859</v>
      </c>
      <c r="D13" s="1470">
        <v>7858.1019999999999</v>
      </c>
      <c r="E13" s="1210">
        <v>0</v>
      </c>
      <c r="F13" s="1210">
        <v>216.97499999999999</v>
      </c>
      <c r="G13" s="1211">
        <v>0</v>
      </c>
      <c r="H13" s="1470">
        <v>0</v>
      </c>
      <c r="I13" s="1479">
        <v>77.372176543536469</v>
      </c>
      <c r="J13" s="1470">
        <v>4197.0889103993213</v>
      </c>
      <c r="K13" s="821">
        <v>511</v>
      </c>
    </row>
    <row r="14" spans="1:11" ht="12.75" customHeight="1" x14ac:dyDescent="0.2">
      <c r="A14" s="3" t="s">
        <v>59</v>
      </c>
      <c r="B14" s="1734">
        <v>3377.0858516261001</v>
      </c>
      <c r="C14" s="1011">
        <f t="shared" si="0"/>
        <v>27427.80322492529</v>
      </c>
      <c r="D14" s="1470">
        <v>17996.861000000001</v>
      </c>
      <c r="E14" s="1210">
        <v>0</v>
      </c>
      <c r="F14" s="1210">
        <v>945.846</v>
      </c>
      <c r="G14" s="1211">
        <v>0</v>
      </c>
      <c r="H14" s="1470">
        <v>0</v>
      </c>
      <c r="I14" s="1479">
        <v>125.23404156669031</v>
      </c>
      <c r="J14" s="1470">
        <v>8359.8621833585967</v>
      </c>
      <c r="K14" s="821">
        <v>881</v>
      </c>
    </row>
    <row r="15" spans="1:11" ht="12.75" customHeight="1" x14ac:dyDescent="0.2">
      <c r="A15" s="3" t="s">
        <v>60</v>
      </c>
      <c r="B15" s="1734">
        <v>934.08622248910001</v>
      </c>
      <c r="C15" s="1011">
        <f t="shared" si="0"/>
        <v>10331.907673641035</v>
      </c>
      <c r="D15" s="1470">
        <v>7478.8360000000002</v>
      </c>
      <c r="E15" s="1210">
        <v>0</v>
      </c>
      <c r="F15" s="1210">
        <v>180.774</v>
      </c>
      <c r="G15" s="1211">
        <v>0</v>
      </c>
      <c r="H15" s="1470">
        <v>0</v>
      </c>
      <c r="I15" s="1479">
        <v>4.2518251309932538</v>
      </c>
      <c r="J15" s="1470">
        <v>2668.0458485100426</v>
      </c>
      <c r="K15" s="821">
        <v>330</v>
      </c>
    </row>
    <row r="16" spans="1:11" ht="12.75" customHeight="1" x14ac:dyDescent="0.2">
      <c r="A16" s="3" t="s">
        <v>61</v>
      </c>
      <c r="B16" s="1734">
        <v>1778.9118782036001</v>
      </c>
      <c r="C16" s="1011">
        <f t="shared" si="0"/>
        <v>14485.895013381178</v>
      </c>
      <c r="D16" s="1470">
        <v>9670.1129999999994</v>
      </c>
      <c r="E16" s="1210">
        <v>0</v>
      </c>
      <c r="F16" s="1210">
        <v>494.53699999999998</v>
      </c>
      <c r="G16" s="1211">
        <v>0</v>
      </c>
      <c r="H16" s="1470">
        <v>0</v>
      </c>
      <c r="I16" s="1479">
        <v>181.52623850383003</v>
      </c>
      <c r="J16" s="1470">
        <v>4139.7187748773476</v>
      </c>
      <c r="K16" s="821">
        <v>548</v>
      </c>
    </row>
    <row r="17" spans="1:11" ht="12.75" customHeight="1" x14ac:dyDescent="0.2">
      <c r="A17" s="3" t="s">
        <v>62</v>
      </c>
      <c r="B17" s="1734">
        <v>1242.6715929819998</v>
      </c>
      <c r="C17" s="1011">
        <f t="shared" si="0"/>
        <v>7265.4672574620472</v>
      </c>
      <c r="D17" s="1470">
        <v>4887.7929999999997</v>
      </c>
      <c r="E17" s="1210">
        <v>0</v>
      </c>
      <c r="F17" s="1210">
        <v>202.798</v>
      </c>
      <c r="G17" s="1211">
        <v>0</v>
      </c>
      <c r="H17" s="1470">
        <v>0</v>
      </c>
      <c r="I17" s="1479">
        <v>29.627900859521358</v>
      </c>
      <c r="J17" s="1470">
        <v>2145.2483566025271</v>
      </c>
      <c r="K17" s="821">
        <v>320</v>
      </c>
    </row>
    <row r="18" spans="1:11" ht="12.75" customHeight="1" x14ac:dyDescent="0.2">
      <c r="A18" s="3" t="s">
        <v>63</v>
      </c>
      <c r="B18" s="1734">
        <v>973.87223437200009</v>
      </c>
      <c r="C18" s="1011">
        <f t="shared" si="0"/>
        <v>5806.0573448469559</v>
      </c>
      <c r="D18" s="1470">
        <v>3710.875</v>
      </c>
      <c r="E18" s="1210">
        <v>0</v>
      </c>
      <c r="F18" s="1210">
        <v>213.50200000000001</v>
      </c>
      <c r="G18" s="1211">
        <v>0</v>
      </c>
      <c r="H18" s="1470">
        <v>0</v>
      </c>
      <c r="I18" s="1479">
        <v>26.06882904509196</v>
      </c>
      <c r="J18" s="1470">
        <v>1855.611515801864</v>
      </c>
      <c r="K18" s="821">
        <v>255</v>
      </c>
    </row>
    <row r="19" spans="1:11" ht="12.75" customHeight="1" x14ac:dyDescent="0.2">
      <c r="A19" s="3" t="s">
        <v>64</v>
      </c>
      <c r="B19" s="1734">
        <v>7340.5415763514993</v>
      </c>
      <c r="C19" s="1011">
        <f t="shared" si="0"/>
        <v>69687.413031148331</v>
      </c>
      <c r="D19" s="1470">
        <v>51061.038999999997</v>
      </c>
      <c r="E19" s="1210">
        <v>0</v>
      </c>
      <c r="F19" s="1210">
        <v>7196.8649999999998</v>
      </c>
      <c r="G19" s="1211">
        <v>0</v>
      </c>
      <c r="H19" s="1470">
        <v>0</v>
      </c>
      <c r="I19" s="1479">
        <v>318.66001417207315</v>
      </c>
      <c r="J19" s="1470">
        <v>11110.849016976268</v>
      </c>
      <c r="K19" s="821">
        <v>1762</v>
      </c>
    </row>
    <row r="20" spans="1:11" ht="12.75" customHeight="1" x14ac:dyDescent="0.2">
      <c r="A20" s="3" t="s">
        <v>65</v>
      </c>
      <c r="B20" s="1734">
        <v>4786.5270403270006</v>
      </c>
      <c r="C20" s="1011">
        <f t="shared" si="0"/>
        <v>35996.77140396554</v>
      </c>
      <c r="D20" s="1470">
        <v>24589.432000000001</v>
      </c>
      <c r="E20" s="1210">
        <v>0</v>
      </c>
      <c r="F20" s="1210">
        <v>1762.347</v>
      </c>
      <c r="G20" s="1211">
        <v>0</v>
      </c>
      <c r="H20" s="1470">
        <v>0</v>
      </c>
      <c r="I20" s="1479">
        <v>230.05730653185805</v>
      </c>
      <c r="J20" s="1470">
        <v>9414.935097433683</v>
      </c>
      <c r="K20" s="821">
        <v>1354</v>
      </c>
    </row>
    <row r="21" spans="1:11" ht="12.75" customHeight="1" x14ac:dyDescent="0.2">
      <c r="A21" s="3" t="s">
        <v>66</v>
      </c>
      <c r="B21" s="1734">
        <v>1241.2925933881997</v>
      </c>
      <c r="C21" s="1011">
        <f t="shared" si="0"/>
        <v>10087.474494424237</v>
      </c>
      <c r="D21" s="1470">
        <v>6439.942</v>
      </c>
      <c r="E21" s="1210">
        <v>0</v>
      </c>
      <c r="F21" s="1210">
        <v>262.87299999999999</v>
      </c>
      <c r="G21" s="1211">
        <v>0</v>
      </c>
      <c r="H21" s="1470">
        <v>0</v>
      </c>
      <c r="I21" s="1479">
        <v>97.3842281582033</v>
      </c>
      <c r="J21" s="1470">
        <v>3287.2752662660341</v>
      </c>
      <c r="K21" s="821">
        <v>385</v>
      </c>
    </row>
    <row r="22" spans="1:11" ht="12.75" customHeight="1" x14ac:dyDescent="0.2">
      <c r="A22" s="3" t="s">
        <v>67</v>
      </c>
      <c r="B22" s="1734">
        <v>1027.4700077877001</v>
      </c>
      <c r="C22" s="1011">
        <f t="shared" si="0"/>
        <v>8414.7319365222211</v>
      </c>
      <c r="D22" s="1470">
        <v>5361.643</v>
      </c>
      <c r="E22" s="1210">
        <v>0</v>
      </c>
      <c r="F22" s="1210">
        <v>202.44499999999999</v>
      </c>
      <c r="G22" s="1211">
        <v>0</v>
      </c>
      <c r="H22" s="1470">
        <v>0</v>
      </c>
      <c r="I22" s="1479">
        <v>38.843799831489569</v>
      </c>
      <c r="J22" s="1470">
        <v>2811.8001366907324</v>
      </c>
      <c r="K22" s="821">
        <v>264</v>
      </c>
    </row>
    <row r="23" spans="1:11" ht="12.75" customHeight="1" x14ac:dyDescent="0.2">
      <c r="A23" s="3" t="s">
        <v>68</v>
      </c>
      <c r="B23" s="1734">
        <v>3503.0395070462</v>
      </c>
      <c r="C23" s="1011">
        <f t="shared" si="0"/>
        <v>26104.610572094436</v>
      </c>
      <c r="D23" s="1470">
        <v>18287.815999999999</v>
      </c>
      <c r="E23" s="1210">
        <v>0</v>
      </c>
      <c r="F23" s="1210">
        <v>733.80700000000002</v>
      </c>
      <c r="G23" s="1211">
        <v>0</v>
      </c>
      <c r="H23" s="1470">
        <v>0</v>
      </c>
      <c r="I23" s="1479">
        <v>81.081887968862134</v>
      </c>
      <c r="J23" s="1470">
        <v>7001.9056841255733</v>
      </c>
      <c r="K23" s="821">
        <v>834</v>
      </c>
    </row>
    <row r="24" spans="1:11" ht="12.75" customHeight="1" x14ac:dyDescent="0.2">
      <c r="A24" s="3" t="s">
        <v>69</v>
      </c>
      <c r="B24" s="1734">
        <v>937.11042145240003</v>
      </c>
      <c r="C24" s="1011">
        <f t="shared" si="0"/>
        <v>9172.6940668532534</v>
      </c>
      <c r="D24" s="1470">
        <v>6080.7809999999999</v>
      </c>
      <c r="E24" s="1210">
        <v>0</v>
      </c>
      <c r="F24" s="1210">
        <v>419.96499999999997</v>
      </c>
      <c r="G24" s="1211">
        <v>0</v>
      </c>
      <c r="H24" s="1470">
        <v>0</v>
      </c>
      <c r="I24" s="1479">
        <v>139.65788898332073</v>
      </c>
      <c r="J24" s="1470">
        <v>2532.2901778699324</v>
      </c>
      <c r="K24" s="821">
        <v>301</v>
      </c>
    </row>
    <row r="25" spans="1:11" ht="12.75" customHeight="1" x14ac:dyDescent="0.2">
      <c r="A25" s="3" t="s">
        <v>70</v>
      </c>
      <c r="B25" s="1734">
        <v>7191.6916281409995</v>
      </c>
      <c r="C25" s="1011">
        <f t="shared" si="0"/>
        <v>42223.575522499363</v>
      </c>
      <c r="D25" s="1470">
        <v>25068.702000000001</v>
      </c>
      <c r="E25" s="1210">
        <v>0</v>
      </c>
      <c r="F25" s="1210">
        <v>2264.3200000000002</v>
      </c>
      <c r="G25" s="1211">
        <v>0</v>
      </c>
      <c r="H25" s="1470">
        <v>0</v>
      </c>
      <c r="I25" s="1479">
        <v>219.76848669152218</v>
      </c>
      <c r="J25" s="1470">
        <v>14670.785035807839</v>
      </c>
      <c r="K25" s="821">
        <v>1482</v>
      </c>
    </row>
    <row r="26" spans="1:11" ht="12.75" customHeight="1" x14ac:dyDescent="0.2">
      <c r="A26" s="3" t="s">
        <v>71</v>
      </c>
      <c r="B26" s="1734">
        <v>7265.6342442949999</v>
      </c>
      <c r="C26" s="1011">
        <f t="shared" si="0"/>
        <v>60922.22084170262</v>
      </c>
      <c r="D26" s="1470">
        <v>43610.942999999999</v>
      </c>
      <c r="E26" s="1210">
        <v>0</v>
      </c>
      <c r="F26" s="1210">
        <v>5056.1459999999997</v>
      </c>
      <c r="G26" s="1211">
        <v>0</v>
      </c>
      <c r="H26" s="1470">
        <v>0</v>
      </c>
      <c r="I26" s="1479">
        <v>567.13713718994291</v>
      </c>
      <c r="J26" s="1470">
        <v>11687.994704512676</v>
      </c>
      <c r="K26" s="821">
        <v>1952</v>
      </c>
    </row>
    <row r="27" spans="1:11" ht="12.75" customHeight="1" x14ac:dyDescent="0.2">
      <c r="A27" s="3" t="s">
        <v>72</v>
      </c>
      <c r="B27" s="1734">
        <v>2923.7754569930999</v>
      </c>
      <c r="C27" s="1011">
        <f t="shared" si="0"/>
        <v>27149.653580106766</v>
      </c>
      <c r="D27" s="1470">
        <v>15216.681</v>
      </c>
      <c r="E27" s="1210">
        <v>0</v>
      </c>
      <c r="F27" s="1210">
        <v>1187.5889999999999</v>
      </c>
      <c r="G27" s="1211">
        <v>0</v>
      </c>
      <c r="H27" s="1470">
        <v>0</v>
      </c>
      <c r="I27" s="1479">
        <v>107.86130168793696</v>
      </c>
      <c r="J27" s="1470">
        <v>10637.522278418828</v>
      </c>
      <c r="K27" s="821">
        <v>1019</v>
      </c>
    </row>
    <row r="28" spans="1:11" ht="12.75" customHeight="1" x14ac:dyDescent="0.2">
      <c r="A28" s="3" t="s">
        <v>73</v>
      </c>
      <c r="B28" s="1734">
        <v>4490.0669844799995</v>
      </c>
      <c r="C28" s="1011">
        <f t="shared" si="0"/>
        <v>28046.227557862272</v>
      </c>
      <c r="D28" s="1470">
        <v>17308.885999999999</v>
      </c>
      <c r="E28" s="1210">
        <v>0</v>
      </c>
      <c r="F28" s="1210">
        <v>1016.999</v>
      </c>
      <c r="G28" s="1211">
        <v>0</v>
      </c>
      <c r="H28" s="1470">
        <v>0</v>
      </c>
      <c r="I28" s="1479">
        <v>142.34557141400035</v>
      </c>
      <c r="J28" s="1470">
        <v>9577.9969864482737</v>
      </c>
      <c r="K28" s="821">
        <v>1045</v>
      </c>
    </row>
    <row r="29" spans="1:11" ht="12.75" customHeight="1" x14ac:dyDescent="0.2">
      <c r="A29" s="3" t="s">
        <v>74</v>
      </c>
      <c r="B29" s="1734">
        <v>9417.3479364294999</v>
      </c>
      <c r="C29" s="1011">
        <f t="shared" si="0"/>
        <v>74819.863118872541</v>
      </c>
      <c r="D29" s="1470">
        <v>49530.197</v>
      </c>
      <c r="E29" s="1210">
        <v>0</v>
      </c>
      <c r="F29" s="1210">
        <v>6228.2969999999996</v>
      </c>
      <c r="G29" s="1211">
        <v>0</v>
      </c>
      <c r="H29" s="1470">
        <v>0</v>
      </c>
      <c r="I29" s="1479">
        <v>724.80827523892094</v>
      </c>
      <c r="J29" s="1470">
        <v>18336.560843633612</v>
      </c>
      <c r="K29" s="821">
        <v>2217</v>
      </c>
    </row>
    <row r="30" spans="1:11" ht="12.75" customHeight="1" x14ac:dyDescent="0.2">
      <c r="A30" s="3" t="s">
        <v>75</v>
      </c>
      <c r="B30" s="1734">
        <v>3061.0503851220001</v>
      </c>
      <c r="C30" s="1011">
        <f t="shared" si="0"/>
        <v>20657.638852336182</v>
      </c>
      <c r="D30" s="1470">
        <v>14145.867</v>
      </c>
      <c r="E30" s="1210">
        <v>0</v>
      </c>
      <c r="F30" s="1210">
        <v>780.548</v>
      </c>
      <c r="G30" s="1211">
        <v>0</v>
      </c>
      <c r="H30" s="1470">
        <v>0</v>
      </c>
      <c r="I30" s="1479">
        <v>258.86587996934026</v>
      </c>
      <c r="J30" s="1470">
        <v>5472.3579723668408</v>
      </c>
      <c r="K30" s="821">
        <v>801</v>
      </c>
    </row>
    <row r="31" spans="1:11" ht="12.75" customHeight="1" x14ac:dyDescent="0.2">
      <c r="A31" s="3" t="s">
        <v>76</v>
      </c>
      <c r="B31" s="1734">
        <v>8998.185101212699</v>
      </c>
      <c r="C31" s="1011">
        <f t="shared" si="0"/>
        <v>67736.008772908899</v>
      </c>
      <c r="D31" s="1470">
        <v>44263.644</v>
      </c>
      <c r="E31" s="1210">
        <v>0</v>
      </c>
      <c r="F31" s="1210">
        <v>2573.232</v>
      </c>
      <c r="G31" s="1211">
        <v>0</v>
      </c>
      <c r="H31" s="1470">
        <v>0</v>
      </c>
      <c r="I31" s="1479">
        <v>486.10536792588988</v>
      </c>
      <c r="J31" s="1470">
        <v>20413.027404983</v>
      </c>
      <c r="K31" s="821">
        <v>2477</v>
      </c>
    </row>
    <row r="32" spans="1:11" ht="12.75" customHeight="1" x14ac:dyDescent="0.2">
      <c r="A32" s="3" t="s">
        <v>77</v>
      </c>
      <c r="B32" s="1734">
        <v>1375.2294823555001</v>
      </c>
      <c r="C32" s="1011">
        <f t="shared" si="0"/>
        <v>13326.596007053278</v>
      </c>
      <c r="D32" s="1470">
        <v>6393.4989999999998</v>
      </c>
      <c r="E32" s="1210">
        <v>0</v>
      </c>
      <c r="F32" s="1210">
        <v>361.76299999999998</v>
      </c>
      <c r="G32" s="1211">
        <v>0</v>
      </c>
      <c r="H32" s="1470">
        <v>0</v>
      </c>
      <c r="I32" s="1479">
        <v>568.93173146157903</v>
      </c>
      <c r="J32" s="1470">
        <v>6002.4022755917003</v>
      </c>
      <c r="K32" s="821">
        <v>545</v>
      </c>
    </row>
    <row r="33" spans="1:11" ht="12.75" customHeight="1" x14ac:dyDescent="0.2">
      <c r="A33" s="3" t="s">
        <v>78</v>
      </c>
      <c r="B33" s="1734">
        <v>1837.618863556</v>
      </c>
      <c r="C33" s="1011">
        <f t="shared" si="0"/>
        <v>12437.394046115762</v>
      </c>
      <c r="D33" s="1470">
        <v>8239.277</v>
      </c>
      <c r="E33" s="1210">
        <v>0</v>
      </c>
      <c r="F33" s="1210">
        <v>501.1</v>
      </c>
      <c r="G33" s="1211">
        <v>0</v>
      </c>
      <c r="H33" s="1470">
        <v>0</v>
      </c>
      <c r="I33" s="1479">
        <v>38.872293934874577</v>
      </c>
      <c r="J33" s="1470">
        <v>3658.1447521808864</v>
      </c>
      <c r="K33" s="821">
        <v>395</v>
      </c>
    </row>
    <row r="34" spans="1:11" ht="12.75" customHeight="1" x14ac:dyDescent="0.2">
      <c r="A34" s="3" t="s">
        <v>79</v>
      </c>
      <c r="B34" s="1734">
        <v>2668.7546014211998</v>
      </c>
      <c r="C34" s="1011">
        <f t="shared" si="0"/>
        <v>24272.070568077768</v>
      </c>
      <c r="D34" s="1470">
        <v>18048.581999999999</v>
      </c>
      <c r="E34" s="1210">
        <v>0</v>
      </c>
      <c r="F34" s="1210">
        <v>1018.069</v>
      </c>
      <c r="G34" s="1211">
        <v>0</v>
      </c>
      <c r="H34" s="1470">
        <v>0</v>
      </c>
      <c r="I34" s="1479">
        <v>226.90580298060186</v>
      </c>
      <c r="J34" s="1470">
        <v>4978.513765097171</v>
      </c>
      <c r="K34" s="821">
        <v>877</v>
      </c>
    </row>
    <row r="35" spans="1:11" ht="12.75" customHeight="1" x14ac:dyDescent="0.2">
      <c r="A35" s="3" t="s">
        <v>80</v>
      </c>
      <c r="B35" s="1734">
        <v>484.00419127239996</v>
      </c>
      <c r="C35" s="1011">
        <f t="shared" si="0"/>
        <v>7179.4357226247284</v>
      </c>
      <c r="D35" s="1470">
        <v>4011.1990000000001</v>
      </c>
      <c r="E35" s="1210">
        <v>0</v>
      </c>
      <c r="F35" s="1210">
        <v>165.261</v>
      </c>
      <c r="G35" s="1211">
        <v>0</v>
      </c>
      <c r="H35" s="1470">
        <v>0</v>
      </c>
      <c r="I35" s="1479">
        <v>9.9907001659721164</v>
      </c>
      <c r="J35" s="1470">
        <v>2992.9850224587562</v>
      </c>
      <c r="K35" s="821">
        <v>258</v>
      </c>
    </row>
    <row r="36" spans="1:11" ht="12.75" customHeight="1" x14ac:dyDescent="0.2">
      <c r="A36" s="3" t="s">
        <v>81</v>
      </c>
      <c r="B36" s="1734">
        <v>909.32281408890003</v>
      </c>
      <c r="C36" s="1011">
        <f t="shared" si="0"/>
        <v>12928.891305114688</v>
      </c>
      <c r="D36" s="1470">
        <v>6945.3270000000002</v>
      </c>
      <c r="E36" s="1210">
        <v>0</v>
      </c>
      <c r="F36" s="1210">
        <v>342.53699999999998</v>
      </c>
      <c r="G36" s="1211">
        <v>0</v>
      </c>
      <c r="H36" s="1470">
        <v>0</v>
      </c>
      <c r="I36" s="1479">
        <v>29.36590431603576</v>
      </c>
      <c r="J36" s="1470">
        <v>5611.6614007986509</v>
      </c>
      <c r="K36" s="821">
        <v>458</v>
      </c>
    </row>
    <row r="37" spans="1:11" ht="12.75" customHeight="1" x14ac:dyDescent="0.2">
      <c r="A37" s="3" t="s">
        <v>82</v>
      </c>
      <c r="B37" s="1734">
        <v>1719.1109791575</v>
      </c>
      <c r="C37" s="1011">
        <f t="shared" si="0"/>
        <v>12352.791433974035</v>
      </c>
      <c r="D37" s="1470">
        <v>9918.7459999999992</v>
      </c>
      <c r="E37" s="1210">
        <v>0</v>
      </c>
      <c r="F37" s="1210">
        <v>409.12299999999999</v>
      </c>
      <c r="G37" s="1211">
        <v>0</v>
      </c>
      <c r="H37" s="1470">
        <v>0</v>
      </c>
      <c r="I37" s="1479">
        <v>40.116332683388812</v>
      </c>
      <c r="J37" s="1470">
        <v>1984.8061012906478</v>
      </c>
      <c r="K37" s="821">
        <v>438</v>
      </c>
    </row>
    <row r="38" spans="1:11" ht="12.75" customHeight="1" x14ac:dyDescent="0.2">
      <c r="A38" s="3" t="s">
        <v>83</v>
      </c>
      <c r="B38" s="1734">
        <v>9184.4147478301002</v>
      </c>
      <c r="C38" s="1011">
        <f t="shared" si="0"/>
        <v>70754.027966800975</v>
      </c>
      <c r="D38" s="1470">
        <v>48728.983</v>
      </c>
      <c r="E38" s="1210">
        <v>0</v>
      </c>
      <c r="F38" s="1210">
        <v>4603.0140000000001</v>
      </c>
      <c r="G38" s="1211">
        <v>0</v>
      </c>
      <c r="H38" s="1470">
        <v>0</v>
      </c>
      <c r="I38" s="1479">
        <v>717.89236098480148</v>
      </c>
      <c r="J38" s="1470">
        <v>16704.13860581617</v>
      </c>
      <c r="K38" s="821">
        <v>2855</v>
      </c>
    </row>
    <row r="39" spans="1:11" ht="12.75" customHeight="1" x14ac:dyDescent="0.2">
      <c r="A39" s="3" t="s">
        <v>84</v>
      </c>
      <c r="B39" s="1734">
        <v>4110.8784101842002</v>
      </c>
      <c r="C39" s="1011">
        <f t="shared" si="0"/>
        <v>20778.281067086391</v>
      </c>
      <c r="D39" s="1470">
        <v>13061.466</v>
      </c>
      <c r="E39" s="1210">
        <v>0</v>
      </c>
      <c r="F39" s="1210">
        <v>933.44799999999998</v>
      </c>
      <c r="G39" s="1211">
        <v>0</v>
      </c>
      <c r="H39" s="1470">
        <v>0</v>
      </c>
      <c r="I39" s="1479">
        <v>287.49720460477647</v>
      </c>
      <c r="J39" s="1470">
        <v>6495.8698624816125</v>
      </c>
      <c r="K39" s="821">
        <v>830</v>
      </c>
    </row>
    <row r="40" spans="1:11" ht="12.75" customHeight="1" x14ac:dyDescent="0.2">
      <c r="A40" s="3" t="s">
        <v>85</v>
      </c>
      <c r="B40" s="1734">
        <v>48463.689727500001</v>
      </c>
      <c r="C40" s="1011">
        <f t="shared" si="0"/>
        <v>431310.25623320031</v>
      </c>
      <c r="D40" s="1470">
        <v>199782.54800000001</v>
      </c>
      <c r="E40" s="1210">
        <v>170.31157000000002</v>
      </c>
      <c r="F40" s="1210">
        <v>22798.873</v>
      </c>
      <c r="G40" s="1211">
        <v>0</v>
      </c>
      <c r="H40" s="1470">
        <v>2880.3245900000002</v>
      </c>
      <c r="I40" s="1479">
        <v>4516.5306746910273</v>
      </c>
      <c r="J40" s="1470">
        <v>201161.66839850933</v>
      </c>
      <c r="K40" s="821">
        <v>15324</v>
      </c>
    </row>
    <row r="41" spans="1:11" ht="12.75" customHeight="1" x14ac:dyDescent="0.2">
      <c r="A41" s="3" t="s">
        <v>86</v>
      </c>
      <c r="B41" s="1734">
        <v>1241.0820338632</v>
      </c>
      <c r="C41" s="1011">
        <f t="shared" si="0"/>
        <v>9655.7567089226995</v>
      </c>
      <c r="D41" s="1470">
        <v>6170.6170000000002</v>
      </c>
      <c r="E41" s="1210">
        <v>0</v>
      </c>
      <c r="F41" s="1210">
        <v>307.51400000000001</v>
      </c>
      <c r="G41" s="1211">
        <v>0</v>
      </c>
      <c r="H41" s="1470">
        <v>0</v>
      </c>
      <c r="I41" s="1479">
        <v>15.269129784102571</v>
      </c>
      <c r="J41" s="1470">
        <v>3162.3565791385959</v>
      </c>
      <c r="K41" s="821">
        <v>448</v>
      </c>
    </row>
    <row r="42" spans="1:11" ht="12.75" customHeight="1" x14ac:dyDescent="0.2">
      <c r="A42" s="3" t="s">
        <v>87</v>
      </c>
      <c r="B42" s="1734">
        <v>7877.0590466849999</v>
      </c>
      <c r="C42" s="1011">
        <f t="shared" si="0"/>
        <v>47271.654545872429</v>
      </c>
      <c r="D42" s="1470">
        <v>32054.036</v>
      </c>
      <c r="E42" s="1210">
        <v>0</v>
      </c>
      <c r="F42" s="1210">
        <v>2725.1819999999998</v>
      </c>
      <c r="G42" s="1211">
        <v>0</v>
      </c>
      <c r="H42" s="1470">
        <v>0</v>
      </c>
      <c r="I42" s="1479">
        <v>579.22041044842683</v>
      </c>
      <c r="J42" s="1470">
        <v>11913.216135424</v>
      </c>
      <c r="K42" s="821">
        <v>1792</v>
      </c>
    </row>
    <row r="43" spans="1:11" ht="12.75" customHeight="1" x14ac:dyDescent="0.2">
      <c r="A43" s="3" t="s">
        <v>88</v>
      </c>
      <c r="B43" s="1734">
        <v>2250.8635504555</v>
      </c>
      <c r="C43" s="1011">
        <f t="shared" si="0"/>
        <v>10671.663621185546</v>
      </c>
      <c r="D43" s="1470">
        <v>6736.1819999999998</v>
      </c>
      <c r="E43" s="1210">
        <v>0</v>
      </c>
      <c r="F43" s="1210">
        <v>395.06200000000001</v>
      </c>
      <c r="G43" s="1211">
        <v>0</v>
      </c>
      <c r="H43" s="1470">
        <v>0</v>
      </c>
      <c r="I43" s="1479">
        <v>84.234444114103738</v>
      </c>
      <c r="J43" s="1470">
        <v>3456.1851770714425</v>
      </c>
      <c r="K43" s="821">
        <v>497</v>
      </c>
    </row>
    <row r="44" spans="1:11" ht="12.75" customHeight="1" x14ac:dyDescent="0.2">
      <c r="A44" s="3" t="s">
        <v>89</v>
      </c>
      <c r="B44" s="1734">
        <v>11286.2951646442</v>
      </c>
      <c r="C44" s="1011">
        <f t="shared" si="0"/>
        <v>105839.69290750231</v>
      </c>
      <c r="D44" s="1470">
        <v>67007.013000000006</v>
      </c>
      <c r="E44" s="1210">
        <v>0</v>
      </c>
      <c r="F44" s="1210">
        <v>12930.61</v>
      </c>
      <c r="G44" s="1211">
        <v>0</v>
      </c>
      <c r="H44" s="1470">
        <v>0</v>
      </c>
      <c r="I44" s="1479">
        <v>399.36569552901437</v>
      </c>
      <c r="J44" s="1470">
        <v>25502.704211973283</v>
      </c>
      <c r="K44" s="821">
        <v>2925</v>
      </c>
    </row>
    <row r="45" spans="1:11" ht="12.75" customHeight="1" x14ac:dyDescent="0.2">
      <c r="A45" s="3" t="s">
        <v>90</v>
      </c>
      <c r="B45" s="1734">
        <v>8708.8131425991996</v>
      </c>
      <c r="C45" s="1011">
        <f t="shared" si="0"/>
        <v>45024.436689832997</v>
      </c>
      <c r="D45" s="1470">
        <v>28608.286</v>
      </c>
      <c r="E45" s="1210">
        <v>0</v>
      </c>
      <c r="F45" s="1210">
        <v>5442.0060000000003</v>
      </c>
      <c r="G45" s="1211">
        <v>0</v>
      </c>
      <c r="H45" s="1470">
        <v>0</v>
      </c>
      <c r="I45" s="1479">
        <v>550.54459073894145</v>
      </c>
      <c r="J45" s="1470">
        <v>10423.600099094054</v>
      </c>
      <c r="K45" s="821">
        <v>1531</v>
      </c>
    </row>
    <row r="46" spans="1:11" ht="12.75" customHeight="1" x14ac:dyDescent="0.2">
      <c r="A46" s="3" t="s">
        <v>91</v>
      </c>
      <c r="B46" s="1734">
        <v>752.70048350780007</v>
      </c>
      <c r="C46" s="1011">
        <f t="shared" si="0"/>
        <v>7060.0913284680719</v>
      </c>
      <c r="D46" s="1470">
        <v>3942.6120000000001</v>
      </c>
      <c r="E46" s="1210">
        <v>0</v>
      </c>
      <c r="F46" s="1210">
        <v>310.31400000000002</v>
      </c>
      <c r="G46" s="1211">
        <v>0</v>
      </c>
      <c r="H46" s="1470">
        <v>0</v>
      </c>
      <c r="I46" s="1479">
        <v>39.700532681991795</v>
      </c>
      <c r="J46" s="1470">
        <v>2767.4647957860802</v>
      </c>
      <c r="K46" s="821">
        <v>272</v>
      </c>
    </row>
    <row r="47" spans="1:11" ht="12.75" customHeight="1" x14ac:dyDescent="0.2">
      <c r="A47" s="3" t="s">
        <v>92</v>
      </c>
      <c r="B47" s="1734">
        <v>1655.5859746589999</v>
      </c>
      <c r="C47" s="1011">
        <f t="shared" si="0"/>
        <v>33570.701972723735</v>
      </c>
      <c r="D47" s="1470">
        <v>13754.294</v>
      </c>
      <c r="E47" s="1210">
        <v>0</v>
      </c>
      <c r="F47" s="1210">
        <v>925.35900000000004</v>
      </c>
      <c r="G47" s="1211">
        <v>0</v>
      </c>
      <c r="H47" s="1470">
        <v>727.06083999999998</v>
      </c>
      <c r="I47" s="1479">
        <v>289.20972091387802</v>
      </c>
      <c r="J47" s="1470">
        <v>17874.778411809853</v>
      </c>
      <c r="K47" s="821">
        <v>888</v>
      </c>
    </row>
    <row r="48" spans="1:11" ht="12.75" customHeight="1" x14ac:dyDescent="0.2">
      <c r="A48" s="3" t="s">
        <v>93</v>
      </c>
      <c r="B48" s="1734">
        <v>38878.3969144</v>
      </c>
      <c r="C48" s="1011">
        <f t="shared" si="0"/>
        <v>228020.11661032689</v>
      </c>
      <c r="D48" s="1470">
        <v>151665.58799999999</v>
      </c>
      <c r="E48" s="1210">
        <v>0</v>
      </c>
      <c r="F48" s="1210">
        <v>29931.258000000002</v>
      </c>
      <c r="G48" s="1211">
        <v>0</v>
      </c>
      <c r="H48" s="1470">
        <v>0</v>
      </c>
      <c r="I48" s="1479">
        <v>2454.5386360589073</v>
      </c>
      <c r="J48" s="1470">
        <v>43968.731974267976</v>
      </c>
      <c r="K48" s="821">
        <v>7384</v>
      </c>
    </row>
    <row r="49" spans="1:11" ht="12.75" customHeight="1" x14ac:dyDescent="0.2">
      <c r="A49" s="3" t="s">
        <v>94</v>
      </c>
      <c r="B49" s="1734">
        <v>1444.5279524252001</v>
      </c>
      <c r="C49" s="1011">
        <f t="shared" si="0"/>
        <v>16641.218121814276</v>
      </c>
      <c r="D49" s="1470">
        <v>10472.386</v>
      </c>
      <c r="E49" s="1210">
        <v>0</v>
      </c>
      <c r="F49" s="1210">
        <v>497.23399999999998</v>
      </c>
      <c r="G49" s="1211">
        <v>0</v>
      </c>
      <c r="H49" s="1470">
        <v>0</v>
      </c>
      <c r="I49" s="1479">
        <v>48.927338107206189</v>
      </c>
      <c r="J49" s="1470">
        <v>5622.6707837070708</v>
      </c>
      <c r="K49" s="821">
        <v>641</v>
      </c>
    </row>
    <row r="50" spans="1:11" ht="12.75" customHeight="1" x14ac:dyDescent="0.2">
      <c r="A50" s="3" t="s">
        <v>95</v>
      </c>
      <c r="B50" s="1734">
        <v>2312.6907310963002</v>
      </c>
      <c r="C50" s="1011">
        <f t="shared" si="0"/>
        <v>14833.802568566967</v>
      </c>
      <c r="D50" s="1470">
        <v>8331.9150000000009</v>
      </c>
      <c r="E50" s="1210">
        <v>0</v>
      </c>
      <c r="F50" s="1210">
        <v>500.11200000000002</v>
      </c>
      <c r="G50" s="1211">
        <v>0</v>
      </c>
      <c r="H50" s="1470">
        <v>0</v>
      </c>
      <c r="I50" s="1479">
        <v>49.467126144997167</v>
      </c>
      <c r="J50" s="1470">
        <v>5952.3084424219714</v>
      </c>
      <c r="K50" s="821">
        <v>643</v>
      </c>
    </row>
    <row r="51" spans="1:11" ht="12.75" customHeight="1" x14ac:dyDescent="0.2">
      <c r="A51" s="3" t="s">
        <v>96</v>
      </c>
      <c r="B51" s="1734">
        <v>7370.3637188792</v>
      </c>
      <c r="C51" s="1011">
        <f t="shared" si="0"/>
        <v>42948.664167675517</v>
      </c>
      <c r="D51" s="1470">
        <v>27553.275000000001</v>
      </c>
      <c r="E51" s="1210">
        <v>0</v>
      </c>
      <c r="F51" s="1210">
        <v>2303.5230000000001</v>
      </c>
      <c r="G51" s="1211">
        <v>0</v>
      </c>
      <c r="H51" s="1470">
        <v>0</v>
      </c>
      <c r="I51" s="1479">
        <v>247.27953352942242</v>
      </c>
      <c r="J51" s="1470">
        <v>12844.586634146095</v>
      </c>
      <c r="K51" s="821">
        <v>1774</v>
      </c>
    </row>
    <row r="52" spans="1:11" ht="12.75" customHeight="1" x14ac:dyDescent="0.2">
      <c r="A52" s="3" t="s">
        <v>97</v>
      </c>
      <c r="B52" s="1734">
        <v>33065.500161066004</v>
      </c>
      <c r="C52" s="1011">
        <f t="shared" si="0"/>
        <v>221670.46806568356</v>
      </c>
      <c r="D52" s="1470">
        <v>128033.85799999999</v>
      </c>
      <c r="E52" s="1210">
        <v>0</v>
      </c>
      <c r="F52" s="1210">
        <v>20209.111000000001</v>
      </c>
      <c r="G52" s="1211">
        <v>0</v>
      </c>
      <c r="H52" s="1470">
        <v>156.03728000000001</v>
      </c>
      <c r="I52" s="1479">
        <v>2343.4731669639536</v>
      </c>
      <c r="J52" s="1470">
        <v>70927.988618719639</v>
      </c>
      <c r="K52" s="821">
        <v>8948</v>
      </c>
    </row>
    <row r="53" spans="1:11" ht="12.75" customHeight="1" x14ac:dyDescent="0.2">
      <c r="A53" s="3" t="s">
        <v>98</v>
      </c>
      <c r="B53" s="1734">
        <v>1564.0474323910003</v>
      </c>
      <c r="C53" s="1011">
        <f t="shared" si="0"/>
        <v>12353.352005476396</v>
      </c>
      <c r="D53" s="1470">
        <v>7213.59</v>
      </c>
      <c r="E53" s="1210">
        <v>0</v>
      </c>
      <c r="F53" s="1210">
        <v>400.01600000000002</v>
      </c>
      <c r="G53" s="1211">
        <v>0</v>
      </c>
      <c r="H53" s="1470">
        <v>0</v>
      </c>
      <c r="I53" s="1479">
        <v>84.167369966489971</v>
      </c>
      <c r="J53" s="1470">
        <v>4655.5786355099062</v>
      </c>
      <c r="K53" s="821">
        <v>531</v>
      </c>
    </row>
    <row r="54" spans="1:11" ht="12.75" customHeight="1" x14ac:dyDescent="0.2">
      <c r="A54" s="3" t="s">
        <v>99</v>
      </c>
      <c r="B54" s="1734">
        <v>19823.827468214</v>
      </c>
      <c r="C54" s="1011">
        <f t="shared" si="0"/>
        <v>264683.35924760485</v>
      </c>
      <c r="D54" s="1470">
        <v>127561.90399999999</v>
      </c>
      <c r="E54" s="1210">
        <v>1776.8039099999999</v>
      </c>
      <c r="F54" s="1210">
        <v>20070.406999999999</v>
      </c>
      <c r="G54" s="1211">
        <v>0</v>
      </c>
      <c r="H54" s="1470">
        <v>28286.339940000002</v>
      </c>
      <c r="I54" s="1479">
        <v>2432.0055755145795</v>
      </c>
      <c r="J54" s="1470">
        <v>84555.898822090283</v>
      </c>
      <c r="K54" s="821">
        <v>6725</v>
      </c>
    </row>
    <row r="55" spans="1:11" ht="12.75" customHeight="1" x14ac:dyDescent="0.2">
      <c r="A55" s="3" t="s">
        <v>100</v>
      </c>
      <c r="B55" s="1734">
        <v>9693.0987832480005</v>
      </c>
      <c r="C55" s="1011">
        <f t="shared" si="0"/>
        <v>57141.344999394845</v>
      </c>
      <c r="D55" s="1470">
        <v>39989.307000000001</v>
      </c>
      <c r="E55" s="1210">
        <v>0</v>
      </c>
      <c r="F55" s="1210">
        <v>3610.1439999999998</v>
      </c>
      <c r="G55" s="1211">
        <v>0</v>
      </c>
      <c r="H55" s="1470">
        <v>0</v>
      </c>
      <c r="I55" s="1479">
        <v>593.32215693554679</v>
      </c>
      <c r="J55" s="1470">
        <v>12948.571842459296</v>
      </c>
      <c r="K55" s="821">
        <v>1889</v>
      </c>
    </row>
    <row r="56" spans="1:11" ht="12.75" customHeight="1" x14ac:dyDescent="0.2">
      <c r="A56" s="3" t="s">
        <v>101</v>
      </c>
      <c r="B56" s="1734">
        <v>728.8340047447</v>
      </c>
      <c r="C56" s="1011">
        <f t="shared" si="0"/>
        <v>7013.0465745515085</v>
      </c>
      <c r="D56" s="1470">
        <v>4200.3779999999997</v>
      </c>
      <c r="E56" s="1210">
        <v>0</v>
      </c>
      <c r="F56" s="1210">
        <v>232.749</v>
      </c>
      <c r="G56" s="1211">
        <v>0</v>
      </c>
      <c r="H56" s="1470">
        <v>0</v>
      </c>
      <c r="I56" s="1479">
        <v>15.625129144833718</v>
      </c>
      <c r="J56" s="1470">
        <v>2564.2944454066751</v>
      </c>
      <c r="K56" s="821">
        <v>207</v>
      </c>
    </row>
    <row r="57" spans="1:11" ht="12.75" customHeight="1" x14ac:dyDescent="0.2">
      <c r="A57" s="3" t="s">
        <v>102</v>
      </c>
      <c r="B57" s="1734">
        <v>1557.2163318435</v>
      </c>
      <c r="C57" s="1011">
        <f t="shared" si="0"/>
        <v>17484.110115395255</v>
      </c>
      <c r="D57" s="1470">
        <v>9923.6489999999994</v>
      </c>
      <c r="E57" s="1210">
        <v>0</v>
      </c>
      <c r="F57" s="1210">
        <v>407.33199999999999</v>
      </c>
      <c r="G57" s="1211">
        <v>0</v>
      </c>
      <c r="H57" s="1470">
        <v>0</v>
      </c>
      <c r="I57" s="1479">
        <v>47.916943985392635</v>
      </c>
      <c r="J57" s="1470">
        <v>7105.2121714098621</v>
      </c>
      <c r="K57" s="821">
        <v>738</v>
      </c>
    </row>
    <row r="58" spans="1:11" ht="12.75" customHeight="1" x14ac:dyDescent="0.2">
      <c r="A58" s="3" t="s">
        <v>103</v>
      </c>
      <c r="B58" s="1734">
        <v>2343.0520822901999</v>
      </c>
      <c r="C58" s="1011">
        <f t="shared" si="0"/>
        <v>20556.55457841267</v>
      </c>
      <c r="D58" s="1470">
        <v>11531.929</v>
      </c>
      <c r="E58" s="1210">
        <v>0</v>
      </c>
      <c r="F58" s="1210">
        <v>3940.2150000000001</v>
      </c>
      <c r="G58" s="1211">
        <v>0</v>
      </c>
      <c r="H58" s="1470">
        <v>0</v>
      </c>
      <c r="I58" s="1479">
        <v>112.82470520178136</v>
      </c>
      <c r="J58" s="1470">
        <v>4971.5858732108873</v>
      </c>
      <c r="K58" s="821">
        <v>594</v>
      </c>
    </row>
    <row r="59" spans="1:11" ht="12.75" customHeight="1" x14ac:dyDescent="0.2">
      <c r="A59" s="3" t="s">
        <v>104</v>
      </c>
      <c r="B59" s="1734">
        <v>1779.6083029666001</v>
      </c>
      <c r="C59" s="1011">
        <f t="shared" si="0"/>
        <v>12381.481863345183</v>
      </c>
      <c r="D59" s="1470">
        <v>8147.5129999999999</v>
      </c>
      <c r="E59" s="1210">
        <v>0</v>
      </c>
      <c r="F59" s="1210">
        <v>292.221</v>
      </c>
      <c r="G59" s="1211">
        <v>0</v>
      </c>
      <c r="H59" s="1470">
        <v>0</v>
      </c>
      <c r="I59" s="1479">
        <v>24.473530569250205</v>
      </c>
      <c r="J59" s="1470">
        <v>3917.2743327759331</v>
      </c>
      <c r="K59" s="821">
        <v>488</v>
      </c>
    </row>
    <row r="60" spans="1:11" ht="12.75" customHeight="1" x14ac:dyDescent="0.2">
      <c r="A60" s="3" t="s">
        <v>105</v>
      </c>
      <c r="B60" s="1734">
        <v>5364.5889899602998</v>
      </c>
      <c r="C60" s="1011">
        <f t="shared" si="0"/>
        <v>85243.923845924888</v>
      </c>
      <c r="D60" s="1470">
        <v>55315.777000000002</v>
      </c>
      <c r="E60" s="1210">
        <v>0</v>
      </c>
      <c r="F60" s="1210">
        <v>13239.127</v>
      </c>
      <c r="G60" s="1211">
        <v>0</v>
      </c>
      <c r="H60" s="1470">
        <v>740.41140000000007</v>
      </c>
      <c r="I60" s="1479">
        <v>850.70234383265654</v>
      </c>
      <c r="J60" s="1470">
        <v>15097.906102092225</v>
      </c>
      <c r="K60" s="821">
        <v>2389</v>
      </c>
    </row>
    <row r="61" spans="1:11" ht="12.75" customHeight="1" x14ac:dyDescent="0.2">
      <c r="A61" s="3" t="s">
        <v>106</v>
      </c>
      <c r="B61" s="1734">
        <v>7852.5752620230005</v>
      </c>
      <c r="C61" s="1011">
        <f t="shared" si="0"/>
        <v>43563.483773353844</v>
      </c>
      <c r="D61" s="1470">
        <v>23348.782999999999</v>
      </c>
      <c r="E61" s="1210">
        <v>0</v>
      </c>
      <c r="F61" s="1210">
        <v>1700.261</v>
      </c>
      <c r="G61" s="1211">
        <v>0</v>
      </c>
      <c r="H61" s="1470">
        <v>0</v>
      </c>
      <c r="I61" s="1479">
        <v>502.11859344408356</v>
      </c>
      <c r="J61" s="1470">
        <v>18012.321179909763</v>
      </c>
      <c r="K61" s="821">
        <v>1819</v>
      </c>
    </row>
    <row r="62" spans="1:11" ht="12.75" customHeight="1" x14ac:dyDescent="0.2">
      <c r="A62" s="3" t="s">
        <v>107</v>
      </c>
      <c r="B62" s="1734">
        <v>14578.936482362</v>
      </c>
      <c r="C62" s="1011">
        <f t="shared" si="0"/>
        <v>80301.029576411995</v>
      </c>
      <c r="D62" s="1470">
        <v>47126.824999999997</v>
      </c>
      <c r="E62" s="1210">
        <v>0</v>
      </c>
      <c r="F62" s="1210">
        <v>6387.7730000000001</v>
      </c>
      <c r="G62" s="1211">
        <v>0</v>
      </c>
      <c r="H62" s="1470">
        <v>1120.4339000000002</v>
      </c>
      <c r="I62" s="1479">
        <v>1614.4704112701461</v>
      </c>
      <c r="J62" s="1470">
        <v>24051.527265141849</v>
      </c>
      <c r="K62" s="821">
        <v>2813</v>
      </c>
    </row>
    <row r="63" spans="1:11" ht="12.75" customHeight="1" x14ac:dyDescent="0.2">
      <c r="A63" s="3" t="s">
        <v>108</v>
      </c>
      <c r="B63" s="1734">
        <v>713.97725398750003</v>
      </c>
      <c r="C63" s="1011">
        <f t="shared" si="0"/>
        <v>8170.0682300764693</v>
      </c>
      <c r="D63" s="1470">
        <v>4862.192</v>
      </c>
      <c r="E63" s="1210">
        <v>0</v>
      </c>
      <c r="F63" s="1210">
        <v>276.62799999999999</v>
      </c>
      <c r="G63" s="1211">
        <v>0</v>
      </c>
      <c r="H63" s="1470">
        <v>0</v>
      </c>
      <c r="I63" s="1479">
        <v>30.269384659365574</v>
      </c>
      <c r="J63" s="1470">
        <v>3000.9788454171035</v>
      </c>
      <c r="K63" s="821">
        <v>290</v>
      </c>
    </row>
    <row r="64" spans="1:11" ht="12.75" customHeight="1" x14ac:dyDescent="0.2">
      <c r="A64" s="3" t="s">
        <v>109</v>
      </c>
      <c r="B64" s="1734">
        <v>7208.4094394669</v>
      </c>
      <c r="C64" s="1011">
        <f t="shared" si="0"/>
        <v>42450.94911390241</v>
      </c>
      <c r="D64" s="1470">
        <v>23740.191999999999</v>
      </c>
      <c r="E64" s="1210">
        <v>0</v>
      </c>
      <c r="F64" s="1210">
        <v>2220.462</v>
      </c>
      <c r="G64" s="1211">
        <v>0</v>
      </c>
      <c r="H64" s="1470">
        <v>0</v>
      </c>
      <c r="I64" s="1479">
        <v>171.60818032969911</v>
      </c>
      <c r="J64" s="1470">
        <v>16318.686933572713</v>
      </c>
      <c r="K64" s="821">
        <v>1816</v>
      </c>
    </row>
    <row r="65" spans="1:14" ht="12.75" customHeight="1" x14ac:dyDescent="0.2">
      <c r="A65" s="3" t="s">
        <v>110</v>
      </c>
      <c r="B65" s="1734">
        <v>3575.3981138182994</v>
      </c>
      <c r="C65" s="1011">
        <f t="shared" si="0"/>
        <v>33905.987455729148</v>
      </c>
      <c r="D65" s="1470">
        <v>20542.839</v>
      </c>
      <c r="E65" s="1210">
        <v>0</v>
      </c>
      <c r="F65" s="1210">
        <v>696.99599999999998</v>
      </c>
      <c r="G65" s="1211">
        <v>0</v>
      </c>
      <c r="H65" s="1470">
        <v>0</v>
      </c>
      <c r="I65" s="1479">
        <v>307.79611647814926</v>
      </c>
      <c r="J65" s="1470">
        <v>12358.356339251002</v>
      </c>
      <c r="K65" s="821">
        <v>1178</v>
      </c>
      <c r="M65" s="16"/>
    </row>
    <row r="66" spans="1:14" ht="12.75" customHeight="1" x14ac:dyDescent="0.2">
      <c r="A66" s="3" t="s">
        <v>111</v>
      </c>
      <c r="B66" s="1734">
        <v>14150.787630491002</v>
      </c>
      <c r="C66" s="1011">
        <f t="shared" si="0"/>
        <v>147253.83729975641</v>
      </c>
      <c r="D66" s="1470">
        <v>57328.724999999999</v>
      </c>
      <c r="E66" s="1210">
        <v>3044.4725600000002</v>
      </c>
      <c r="F66" s="1210">
        <v>8531.2160000000003</v>
      </c>
      <c r="G66" s="1211">
        <v>0</v>
      </c>
      <c r="H66" s="1470">
        <v>1229.31744</v>
      </c>
      <c r="I66" s="1479">
        <v>666.82463187540429</v>
      </c>
      <c r="J66" s="1470">
        <v>76453.281667881005</v>
      </c>
      <c r="K66" s="821">
        <v>5182</v>
      </c>
    </row>
    <row r="67" spans="1:14" ht="12.75" customHeight="1" x14ac:dyDescent="0.2">
      <c r="A67" s="3" t="s">
        <v>112</v>
      </c>
      <c r="B67" s="1734">
        <v>5951.6634703365999</v>
      </c>
      <c r="C67" s="1011">
        <f t="shared" si="0"/>
        <v>47189.037090151236</v>
      </c>
      <c r="D67" s="1470">
        <v>29909.285</v>
      </c>
      <c r="E67" s="1210">
        <v>0</v>
      </c>
      <c r="F67" s="1210">
        <v>951.971</v>
      </c>
      <c r="G67" s="1211">
        <v>0</v>
      </c>
      <c r="H67" s="1470">
        <v>0</v>
      </c>
      <c r="I67" s="1479">
        <v>66.720880015627984</v>
      </c>
      <c r="J67" s="1470">
        <v>16261.060210135605</v>
      </c>
      <c r="K67" s="821">
        <v>1654</v>
      </c>
    </row>
    <row r="68" spans="1:14" ht="12.75" customHeight="1" x14ac:dyDescent="0.2">
      <c r="A68" s="3" t="s">
        <v>2074</v>
      </c>
      <c r="B68" s="1734">
        <v>1544.3145764660003</v>
      </c>
      <c r="C68" s="1011">
        <f t="shared" si="0"/>
        <v>8171.8865767648031</v>
      </c>
      <c r="D68" s="1470">
        <v>5135.7640000000001</v>
      </c>
      <c r="E68" s="1210">
        <v>0</v>
      </c>
      <c r="F68" s="1210">
        <v>324.84399999999999</v>
      </c>
      <c r="G68" s="1211">
        <v>0</v>
      </c>
      <c r="H68" s="1470">
        <v>0</v>
      </c>
      <c r="I68" s="1479">
        <v>76.716600465098452</v>
      </c>
      <c r="J68" s="1470">
        <v>2634.5619762997048</v>
      </c>
      <c r="K68" s="821">
        <v>330</v>
      </c>
    </row>
    <row r="69" spans="1:14" ht="12.75" customHeight="1" x14ac:dyDescent="0.2">
      <c r="A69" s="3" t="s">
        <v>113</v>
      </c>
      <c r="B69" s="1734">
        <v>626.18397960599998</v>
      </c>
      <c r="C69" s="1011">
        <f>SUM(D69:J69)</f>
        <v>6375.3662107306027</v>
      </c>
      <c r="D69" s="1470">
        <v>3862.5459999999998</v>
      </c>
      <c r="E69" s="1210">
        <v>0</v>
      </c>
      <c r="F69" s="1210">
        <v>298.08800000000002</v>
      </c>
      <c r="G69" s="1211">
        <v>0</v>
      </c>
      <c r="H69" s="1470">
        <v>0</v>
      </c>
      <c r="I69" s="1479">
        <v>21.588575526345917</v>
      </c>
      <c r="J69" s="1470">
        <v>2193.1436352042565</v>
      </c>
      <c r="K69" s="821">
        <v>194</v>
      </c>
    </row>
    <row r="70" spans="1:14" ht="12.75" customHeight="1" x14ac:dyDescent="0.2">
      <c r="A70" s="3" t="s">
        <v>114</v>
      </c>
      <c r="B70" s="1734">
        <v>1883.0237012135999</v>
      </c>
      <c r="C70" s="1011">
        <f>SUM(D70:J70)</f>
        <v>12788.447982134947</v>
      </c>
      <c r="D70" s="1470">
        <v>8139.098</v>
      </c>
      <c r="E70" s="1210">
        <v>0</v>
      </c>
      <c r="F70" s="1211">
        <v>440.108</v>
      </c>
      <c r="G70" s="1211">
        <v>0</v>
      </c>
      <c r="H70" s="1470">
        <v>0</v>
      </c>
      <c r="I70" s="1481">
        <v>99.10419737989784</v>
      </c>
      <c r="J70" s="1470">
        <v>4110.1377847550484</v>
      </c>
      <c r="K70" s="821">
        <v>494</v>
      </c>
    </row>
    <row r="71" spans="1:14" ht="12.75" customHeight="1" x14ac:dyDescent="0.2">
      <c r="A71" s="6"/>
      <c r="B71" s="7"/>
      <c r="C71" s="1015"/>
      <c r="D71" s="1212"/>
      <c r="E71" s="1213"/>
      <c r="F71" s="1213"/>
      <c r="G71" s="1213"/>
      <c r="H71" s="1213"/>
      <c r="I71" s="1213"/>
      <c r="J71" s="1214"/>
      <c r="K71" s="922"/>
    </row>
    <row r="72" spans="1:14" ht="12.75" customHeight="1" x14ac:dyDescent="0.2">
      <c r="A72" s="8" t="s">
        <v>115</v>
      </c>
      <c r="B72" s="1739">
        <f>SUM(B4:B70)</f>
        <v>413618.18261940684</v>
      </c>
      <c r="C72" s="1215">
        <f t="shared" ref="C72:K72" si="1">SUM(C4:C70)</f>
        <v>3191317.0310426555</v>
      </c>
      <c r="D72" s="1215">
        <f t="shared" si="1"/>
        <v>1875091.0380000002</v>
      </c>
      <c r="E72" s="1215">
        <f t="shared" si="1"/>
        <v>4991.5880400000005</v>
      </c>
      <c r="F72" s="1215">
        <f t="shared" si="1"/>
        <v>225324.92499999999</v>
      </c>
      <c r="G72" s="1215">
        <f t="shared" si="1"/>
        <v>0</v>
      </c>
      <c r="H72" s="1215">
        <f t="shared" si="1"/>
        <v>35139.925390000004</v>
      </c>
      <c r="I72" s="1215">
        <f t="shared" si="1"/>
        <v>29054.058347999991</v>
      </c>
      <c r="J72" s="1215">
        <f t="shared" si="1"/>
        <v>1021715.4962646549</v>
      </c>
      <c r="K72" s="959">
        <f t="shared" si="1"/>
        <v>110616</v>
      </c>
    </row>
    <row r="73" spans="1:14" ht="12.75" customHeight="1" thickBot="1" x14ac:dyDescent="0.25">
      <c r="A73" s="6"/>
      <c r="B73" s="805"/>
      <c r="C73" s="1216"/>
      <c r="D73" s="1049"/>
      <c r="E73" s="1213"/>
      <c r="F73" s="1213"/>
      <c r="G73" s="1213"/>
      <c r="H73" s="1213"/>
      <c r="I73" s="1213"/>
      <c r="J73" s="1214"/>
      <c r="K73" s="923"/>
    </row>
    <row r="74" spans="1:14" ht="12.75" customHeight="1" x14ac:dyDescent="0.2">
      <c r="A74" s="25" t="s">
        <v>285</v>
      </c>
      <c r="B74" s="1737">
        <v>59981.904680296429</v>
      </c>
      <c r="C74" s="1469">
        <f>SUM(D74:J74)</f>
        <v>366474.43374917586</v>
      </c>
      <c r="D74" s="1471">
        <v>219880.43364855417</v>
      </c>
      <c r="E74" s="1471">
        <v>0</v>
      </c>
      <c r="F74" s="1023">
        <v>29630.011780729943</v>
      </c>
      <c r="G74" s="1023">
        <v>0</v>
      </c>
      <c r="H74" s="1023">
        <v>156.03728000000001</v>
      </c>
      <c r="I74" s="1023">
        <v>4753.4562632061698</v>
      </c>
      <c r="J74" s="1478">
        <v>112054.49477668558</v>
      </c>
      <c r="K74" s="897">
        <v>15314</v>
      </c>
    </row>
    <row r="75" spans="1:14" ht="12.75" customHeight="1" x14ac:dyDescent="0.2">
      <c r="A75" s="6" t="s">
        <v>286</v>
      </c>
      <c r="B75" s="1737">
        <v>70789.671409583985</v>
      </c>
      <c r="C75" s="1469">
        <f t="shared" ref="C75:C80" si="2">SUM(D75:J75)</f>
        <v>637396.83498202148</v>
      </c>
      <c r="D75" s="1470">
        <v>394841.34413251374</v>
      </c>
      <c r="E75" s="1470">
        <v>1346.8369499999999</v>
      </c>
      <c r="F75" s="1011">
        <v>48700.353345460098</v>
      </c>
      <c r="G75" s="1011">
        <v>0</v>
      </c>
      <c r="H75" s="1011">
        <v>29013.40078</v>
      </c>
      <c r="I75" s="1011">
        <v>4853.1959323151468</v>
      </c>
      <c r="J75" s="1480">
        <v>158641.70384173252</v>
      </c>
      <c r="K75" s="897">
        <v>19031</v>
      </c>
    </row>
    <row r="76" spans="1:14" ht="12.75" customHeight="1" x14ac:dyDescent="0.2">
      <c r="A76" s="6" t="s">
        <v>287</v>
      </c>
      <c r="B76" s="1737">
        <v>60826.203021738038</v>
      </c>
      <c r="C76" s="1469">
        <f t="shared" si="2"/>
        <v>517511.47609918757</v>
      </c>
      <c r="D76" s="1470">
        <v>317316.40448595944</v>
      </c>
      <c r="E76" s="1470">
        <v>103.15741</v>
      </c>
      <c r="F76" s="1011">
        <v>40426.203582258706</v>
      </c>
      <c r="G76" s="1011">
        <v>0</v>
      </c>
      <c r="H76" s="1011">
        <v>740.41140000000007</v>
      </c>
      <c r="I76" s="1011">
        <v>4595.7669749458109</v>
      </c>
      <c r="J76" s="1480">
        <v>154329.53224602365</v>
      </c>
      <c r="K76" s="897">
        <v>17503</v>
      </c>
      <c r="M76" s="16"/>
      <c r="N76" s="16"/>
    </row>
    <row r="77" spans="1:14" ht="12.75" customHeight="1" x14ac:dyDescent="0.2">
      <c r="A77" s="6" t="s">
        <v>288</v>
      </c>
      <c r="B77" s="1737">
        <v>54485.107642057745</v>
      </c>
      <c r="C77" s="1469">
        <f t="shared" si="2"/>
        <v>368818.60498907045</v>
      </c>
      <c r="D77" s="1470">
        <v>224204.07457501563</v>
      </c>
      <c r="E77" s="1470">
        <v>2993.8257000000003</v>
      </c>
      <c r="F77" s="1011">
        <v>14965.996487825776</v>
      </c>
      <c r="G77" s="1011">
        <v>0</v>
      </c>
      <c r="H77" s="1011">
        <v>0</v>
      </c>
      <c r="I77" s="1011">
        <v>2638.764225302139</v>
      </c>
      <c r="J77" s="1480">
        <v>124015.9440009269</v>
      </c>
      <c r="K77" s="897">
        <v>14179</v>
      </c>
    </row>
    <row r="78" spans="1:14" ht="12.75" customHeight="1" x14ac:dyDescent="0.2">
      <c r="A78" s="6" t="s">
        <v>289</v>
      </c>
      <c r="B78" s="1737">
        <v>69268.246297116406</v>
      </c>
      <c r="C78" s="1469">
        <f t="shared" si="2"/>
        <v>398194.89522993163</v>
      </c>
      <c r="D78" s="1470">
        <v>265351.09547853091</v>
      </c>
      <c r="E78" s="1470">
        <v>0</v>
      </c>
      <c r="F78" s="1011">
        <v>42639.683199730236</v>
      </c>
      <c r="G78" s="1011">
        <v>0</v>
      </c>
      <c r="H78" s="1011">
        <v>0</v>
      </c>
      <c r="I78" s="1011">
        <v>4464.1596039476335</v>
      </c>
      <c r="J78" s="1480">
        <v>85739.956947722807</v>
      </c>
      <c r="K78" s="897">
        <v>13422</v>
      </c>
    </row>
    <row r="79" spans="1:14" ht="12.75" customHeight="1" x14ac:dyDescent="0.2">
      <c r="A79" s="6" t="s">
        <v>290</v>
      </c>
      <c r="B79" s="1737">
        <v>52115.536721995435</v>
      </c>
      <c r="C79" s="1469">
        <f t="shared" si="2"/>
        <v>291684.41290868982</v>
      </c>
      <c r="D79" s="1470">
        <v>154835.59449173225</v>
      </c>
      <c r="E79" s="1470">
        <v>96.970649999999992</v>
      </c>
      <c r="F79" s="1011">
        <v>16095.449042057591</v>
      </c>
      <c r="G79" s="1011">
        <v>0</v>
      </c>
      <c r="H79" s="1011">
        <v>77.610730000000004</v>
      </c>
      <c r="I79" s="1011">
        <v>5470.2662752304832</v>
      </c>
      <c r="J79" s="1480">
        <v>115108.5217196695</v>
      </c>
      <c r="K79" s="897">
        <v>11479</v>
      </c>
    </row>
    <row r="80" spans="1:14" ht="12.75" customHeight="1" x14ac:dyDescent="0.2">
      <c r="A80" s="6" t="s">
        <v>291</v>
      </c>
      <c r="B80" s="1737">
        <v>46151.512846618862</v>
      </c>
      <c r="C80" s="1469">
        <f t="shared" si="2"/>
        <v>611236.37308457796</v>
      </c>
      <c r="D80" s="1470">
        <v>298662.09118769388</v>
      </c>
      <c r="E80" s="1470">
        <v>450.79732999999999</v>
      </c>
      <c r="F80" s="1011">
        <v>32867.227561937638</v>
      </c>
      <c r="G80" s="1011">
        <v>0</v>
      </c>
      <c r="H80" s="1011">
        <v>5152.4652000000006</v>
      </c>
      <c r="I80" s="1011">
        <v>2278.4490730526127</v>
      </c>
      <c r="J80" s="1480">
        <v>271825.34273189382</v>
      </c>
      <c r="K80" s="897">
        <v>19688</v>
      </c>
    </row>
    <row r="81" spans="1:14" ht="12.75" customHeight="1" x14ac:dyDescent="0.2">
      <c r="A81" s="6"/>
      <c r="C81" s="1015"/>
      <c r="D81" s="1217"/>
      <c r="E81" s="1213"/>
      <c r="F81" s="1213"/>
      <c r="G81" s="1213"/>
      <c r="H81" s="1213"/>
      <c r="I81" s="1213"/>
      <c r="J81" s="1214"/>
      <c r="K81" s="924"/>
    </row>
    <row r="82" spans="1:14" s="1" customFormat="1" ht="12.75" customHeight="1" x14ac:dyDescent="0.2">
      <c r="A82" s="8" t="s">
        <v>115</v>
      </c>
      <c r="B82" s="110">
        <f t="shared" ref="B82:K82" si="3">SUM(B74:B80)</f>
        <v>413618.18261940696</v>
      </c>
      <c r="C82" s="1179">
        <f t="shared" si="3"/>
        <v>3191317.0310426541</v>
      </c>
      <c r="D82" s="1179">
        <f t="shared" si="3"/>
        <v>1875091.0380000002</v>
      </c>
      <c r="E82" s="1179">
        <f t="shared" si="3"/>
        <v>4991.5880400000005</v>
      </c>
      <c r="F82" s="1179">
        <f t="shared" si="3"/>
        <v>225324.92499999999</v>
      </c>
      <c r="G82" s="1179">
        <f t="shared" si="3"/>
        <v>0</v>
      </c>
      <c r="H82" s="1179">
        <f t="shared" si="3"/>
        <v>35139.925390000004</v>
      </c>
      <c r="I82" s="1165">
        <f t="shared" si="3"/>
        <v>29054.058347999995</v>
      </c>
      <c r="J82" s="1166">
        <f t="shared" si="3"/>
        <v>1021715.4962646547</v>
      </c>
      <c r="K82" s="657">
        <f t="shared" si="3"/>
        <v>110616</v>
      </c>
      <c r="L82" s="1733"/>
    </row>
    <row r="83" spans="1:14" ht="12.75" customHeight="1" thickBot="1" x14ac:dyDescent="0.25">
      <c r="A83" s="13"/>
      <c r="B83" s="14"/>
      <c r="C83" s="10"/>
      <c r="D83" s="10"/>
      <c r="E83" s="10"/>
      <c r="F83" s="10"/>
      <c r="G83" s="10"/>
      <c r="H83" s="10"/>
      <c r="I83" s="10"/>
      <c r="J83" s="820"/>
      <c r="K83" s="661"/>
    </row>
    <row r="84" spans="1:14" s="21" customFormat="1" x14ac:dyDescent="0.2">
      <c r="A84" s="652"/>
      <c r="B84" s="653"/>
      <c r="C84" s="654"/>
      <c r="D84" s="654"/>
      <c r="E84" s="654"/>
      <c r="F84" s="654"/>
      <c r="G84" s="654"/>
      <c r="H84" s="654"/>
      <c r="I84" s="654"/>
      <c r="J84" s="654"/>
      <c r="K84" s="662"/>
    </row>
    <row r="85" spans="1:14" s="21" customFormat="1" x14ac:dyDescent="0.2">
      <c r="A85" s="656" t="s">
        <v>2064</v>
      </c>
      <c r="B85" s="595"/>
      <c r="C85" s="266"/>
      <c r="D85" s="266"/>
      <c r="E85" s="266"/>
      <c r="F85" s="266"/>
      <c r="G85" s="266"/>
      <c r="H85" s="266"/>
      <c r="I85" s="266"/>
      <c r="J85" s="266"/>
      <c r="K85" s="663"/>
    </row>
    <row r="86" spans="1:14" ht="12" customHeight="1" x14ac:dyDescent="0.2">
      <c r="A86" s="1803" t="s">
        <v>2132</v>
      </c>
      <c r="B86" s="1801"/>
      <c r="C86" s="1801"/>
      <c r="D86" s="1801"/>
      <c r="E86" s="1801"/>
      <c r="F86" s="1801"/>
      <c r="G86" s="1801"/>
      <c r="H86" s="1801"/>
      <c r="I86" s="1802"/>
      <c r="J86" s="1803"/>
      <c r="K86" s="1802"/>
    </row>
    <row r="87" spans="1:14" ht="36" customHeight="1" x14ac:dyDescent="0.2">
      <c r="A87" s="1813" t="s">
        <v>2085</v>
      </c>
      <c r="B87" s="1814"/>
      <c r="C87" s="1814"/>
      <c r="D87" s="1814"/>
      <c r="E87" s="1814"/>
      <c r="F87" s="1814"/>
      <c r="G87" s="1814"/>
      <c r="H87" s="1814"/>
      <c r="I87" s="1814"/>
      <c r="J87" s="1814"/>
      <c r="K87" s="1815"/>
    </row>
    <row r="88" spans="1:14" ht="12" customHeight="1" x14ac:dyDescent="0.2">
      <c r="A88" s="1816" t="s">
        <v>1248</v>
      </c>
      <c r="B88" s="1817"/>
      <c r="C88" s="1817"/>
      <c r="D88" s="1817"/>
      <c r="E88" s="1817"/>
      <c r="F88" s="1817"/>
      <c r="G88" s="1817"/>
      <c r="H88" s="1817"/>
      <c r="I88" s="1817"/>
      <c r="J88" s="1817"/>
      <c r="K88" s="1818"/>
    </row>
    <row r="89" spans="1:14" ht="36" customHeight="1" x14ac:dyDescent="0.2">
      <c r="A89" s="1800" t="s">
        <v>2110</v>
      </c>
      <c r="B89" s="1801"/>
      <c r="C89" s="1801"/>
      <c r="D89" s="1801"/>
      <c r="E89" s="1801"/>
      <c r="F89" s="1801"/>
      <c r="G89" s="1801"/>
      <c r="H89" s="1801"/>
      <c r="I89" s="1802"/>
      <c r="J89" s="1803"/>
      <c r="K89" s="1802"/>
      <c r="L89" s="2"/>
      <c r="N89" s="17"/>
    </row>
    <row r="90" spans="1:14" ht="12" customHeight="1" x14ac:dyDescent="0.2">
      <c r="A90" s="1816" t="s">
        <v>2080</v>
      </c>
      <c r="B90" s="1817"/>
      <c r="C90" s="1817"/>
      <c r="D90" s="1817"/>
      <c r="E90" s="1817"/>
      <c r="F90" s="1817"/>
      <c r="G90" s="1817"/>
      <c r="H90" s="1817"/>
      <c r="I90" s="1817"/>
      <c r="J90" s="1817"/>
      <c r="K90" s="1818"/>
    </row>
    <row r="91" spans="1:14" s="18" customFormat="1" ht="24" customHeight="1" x14ac:dyDescent="0.2">
      <c r="A91" s="1813" t="s">
        <v>2089</v>
      </c>
      <c r="B91" s="1814"/>
      <c r="C91" s="1814"/>
      <c r="D91" s="1814"/>
      <c r="E91" s="1814"/>
      <c r="F91" s="1814"/>
      <c r="G91" s="1814"/>
      <c r="H91" s="1814"/>
      <c r="I91" s="1814"/>
      <c r="J91" s="1814"/>
      <c r="K91" s="1815"/>
      <c r="L91" s="21"/>
    </row>
    <row r="92" spans="1:14" ht="24" customHeight="1" x14ac:dyDescent="0.2">
      <c r="A92" s="1813" t="s">
        <v>1249</v>
      </c>
      <c r="B92" s="1814"/>
      <c r="C92" s="1814"/>
      <c r="D92" s="1814"/>
      <c r="E92" s="1814"/>
      <c r="F92" s="1814"/>
      <c r="G92" s="1814"/>
      <c r="H92" s="1814"/>
      <c r="I92" s="1814"/>
      <c r="J92" s="1814"/>
      <c r="K92" s="1815"/>
    </row>
    <row r="93" spans="1:14" x14ac:dyDescent="0.2">
      <c r="A93" s="1803" t="s">
        <v>1250</v>
      </c>
      <c r="B93" s="1801"/>
      <c r="C93" s="1801"/>
      <c r="D93" s="1801"/>
      <c r="E93" s="1801"/>
      <c r="F93" s="1801"/>
      <c r="G93" s="1801"/>
      <c r="H93" s="1801"/>
      <c r="I93" s="1802"/>
      <c r="J93" s="1803"/>
      <c r="K93" s="1802"/>
      <c r="L93" s="2"/>
    </row>
    <row r="94" spans="1:14" ht="13.5" customHeight="1" thickBot="1" x14ac:dyDescent="0.25">
      <c r="A94" s="1797" t="s">
        <v>2130</v>
      </c>
      <c r="B94" s="1798"/>
      <c r="C94" s="1798"/>
      <c r="D94" s="1798"/>
      <c r="E94" s="1798"/>
      <c r="F94" s="1798"/>
      <c r="G94" s="1798"/>
      <c r="H94" s="1798"/>
      <c r="I94" s="1798"/>
      <c r="J94" s="1798"/>
      <c r="K94" s="1799"/>
      <c r="L94" s="2"/>
    </row>
    <row r="95" spans="1:14" x14ac:dyDescent="0.2">
      <c r="K95" s="664"/>
    </row>
    <row r="96" spans="1:14" x14ac:dyDescent="0.2">
      <c r="B96" s="19" t="s">
        <v>1902</v>
      </c>
      <c r="K96" s="664"/>
    </row>
    <row r="97" spans="11:11" x14ac:dyDescent="0.2">
      <c r="K97" s="664"/>
    </row>
    <row r="98" spans="11:11" x14ac:dyDescent="0.2">
      <c r="K98" s="664"/>
    </row>
    <row r="99" spans="11:11" x14ac:dyDescent="0.2">
      <c r="K99" s="664"/>
    </row>
    <row r="100" spans="11:11" x14ac:dyDescent="0.2">
      <c r="K100" s="664"/>
    </row>
    <row r="101" spans="11:11" x14ac:dyDescent="0.2">
      <c r="K101" s="664"/>
    </row>
    <row r="102" spans="11:11" x14ac:dyDescent="0.2">
      <c r="K102" s="664"/>
    </row>
    <row r="103" spans="11:11" x14ac:dyDescent="0.2">
      <c r="K103" s="664"/>
    </row>
    <row r="104" spans="11:11" x14ac:dyDescent="0.2">
      <c r="K104" s="664"/>
    </row>
    <row r="105" spans="11:11" x14ac:dyDescent="0.2">
      <c r="K105" s="664"/>
    </row>
    <row r="106" spans="11:11" x14ac:dyDescent="0.2">
      <c r="K106" s="664"/>
    </row>
    <row r="107" spans="11:11" x14ac:dyDescent="0.2">
      <c r="K107" s="664"/>
    </row>
    <row r="108" spans="11:11" x14ac:dyDescent="0.2">
      <c r="K108" s="664"/>
    </row>
    <row r="109" spans="11:11" x14ac:dyDescent="0.2">
      <c r="K109" s="664"/>
    </row>
    <row r="110" spans="11:11" x14ac:dyDescent="0.2">
      <c r="K110" s="664"/>
    </row>
    <row r="111" spans="11:11" x14ac:dyDescent="0.2">
      <c r="K111" s="664"/>
    </row>
    <row r="112" spans="11:11" x14ac:dyDescent="0.2">
      <c r="K112" s="664"/>
    </row>
    <row r="113" spans="11:11" x14ac:dyDescent="0.2">
      <c r="K113" s="664"/>
    </row>
    <row r="114" spans="11:11" x14ac:dyDescent="0.2">
      <c r="K114" s="664"/>
    </row>
    <row r="115" spans="11:11" x14ac:dyDescent="0.2">
      <c r="K115" s="664"/>
    </row>
    <row r="116" spans="11:11" x14ac:dyDescent="0.2">
      <c r="K116" s="664"/>
    </row>
    <row r="117" spans="11:11" x14ac:dyDescent="0.2">
      <c r="K117" s="664"/>
    </row>
    <row r="118" spans="11:11" x14ac:dyDescent="0.2">
      <c r="K118" s="664"/>
    </row>
    <row r="119" spans="11:11" x14ac:dyDescent="0.2">
      <c r="K119" s="664"/>
    </row>
    <row r="120" spans="11:11" x14ac:dyDescent="0.2">
      <c r="K120" s="664"/>
    </row>
    <row r="121" spans="11:11" x14ac:dyDescent="0.2">
      <c r="K121" s="664"/>
    </row>
    <row r="122" spans="11:11" x14ac:dyDescent="0.2">
      <c r="K122" s="664"/>
    </row>
    <row r="123" spans="11:11" x14ac:dyDescent="0.2">
      <c r="K123" s="664"/>
    </row>
    <row r="124" spans="11:11" x14ac:dyDescent="0.2">
      <c r="K124" s="664"/>
    </row>
    <row r="125" spans="11:11" x14ac:dyDescent="0.2">
      <c r="K125" s="664"/>
    </row>
    <row r="126" spans="11:11" x14ac:dyDescent="0.2">
      <c r="K126" s="664"/>
    </row>
    <row r="127" spans="11:11" x14ac:dyDescent="0.2">
      <c r="K127" s="664"/>
    </row>
    <row r="128" spans="11:11" x14ac:dyDescent="0.2">
      <c r="K128" s="664"/>
    </row>
    <row r="129" spans="11:11" x14ac:dyDescent="0.2">
      <c r="K129" s="664"/>
    </row>
    <row r="130" spans="11:11" x14ac:dyDescent="0.2">
      <c r="K130" s="664"/>
    </row>
    <row r="131" spans="11:11" x14ac:dyDescent="0.2">
      <c r="K131" s="664"/>
    </row>
    <row r="132" spans="11:11" x14ac:dyDescent="0.2">
      <c r="K132" s="664"/>
    </row>
    <row r="133" spans="11:11" x14ac:dyDescent="0.2">
      <c r="K133" s="664"/>
    </row>
    <row r="134" spans="11:11" x14ac:dyDescent="0.2">
      <c r="K134" s="664"/>
    </row>
    <row r="135" spans="11:11" x14ac:dyDescent="0.2">
      <c r="K135" s="664"/>
    </row>
    <row r="136" spans="11:11" x14ac:dyDescent="0.2">
      <c r="K136" s="664"/>
    </row>
    <row r="137" spans="11:11" x14ac:dyDescent="0.2">
      <c r="K137" s="664"/>
    </row>
    <row r="138" spans="11:11" x14ac:dyDescent="0.2">
      <c r="K138" s="664"/>
    </row>
    <row r="139" spans="11:11" x14ac:dyDescent="0.2">
      <c r="K139" s="664"/>
    </row>
    <row r="140" spans="11:11" x14ac:dyDescent="0.2">
      <c r="K140" s="664"/>
    </row>
    <row r="141" spans="11:11" x14ac:dyDescent="0.2">
      <c r="K141" s="664"/>
    </row>
    <row r="142" spans="11:11" x14ac:dyDescent="0.2">
      <c r="K142" s="664"/>
    </row>
    <row r="143" spans="11:11" x14ac:dyDescent="0.2">
      <c r="K143" s="664"/>
    </row>
    <row r="144" spans="11:11" x14ac:dyDescent="0.2">
      <c r="K144" s="664"/>
    </row>
    <row r="145" spans="11:11" x14ac:dyDescent="0.2">
      <c r="K145" s="664"/>
    </row>
    <row r="146" spans="11:11" x14ac:dyDescent="0.2">
      <c r="K146" s="664"/>
    </row>
    <row r="147" spans="11:11" x14ac:dyDescent="0.2">
      <c r="K147" s="664"/>
    </row>
    <row r="148" spans="11:11" x14ac:dyDescent="0.2">
      <c r="K148" s="664"/>
    </row>
    <row r="149" spans="11:11" x14ac:dyDescent="0.2">
      <c r="K149" s="664"/>
    </row>
    <row r="150" spans="11:11" x14ac:dyDescent="0.2">
      <c r="K150" s="664"/>
    </row>
    <row r="151" spans="11:11" x14ac:dyDescent="0.2">
      <c r="K151" s="664"/>
    </row>
    <row r="152" spans="11:11" x14ac:dyDescent="0.2">
      <c r="K152" s="664"/>
    </row>
    <row r="153" spans="11:11" x14ac:dyDescent="0.2">
      <c r="K153" s="664"/>
    </row>
    <row r="154" spans="11:11" x14ac:dyDescent="0.2">
      <c r="K154" s="664"/>
    </row>
    <row r="155" spans="11:11" x14ac:dyDescent="0.2">
      <c r="K155" s="664"/>
    </row>
    <row r="156" spans="11:11" x14ac:dyDescent="0.2">
      <c r="K156" s="664"/>
    </row>
  </sheetData>
  <mergeCells count="11">
    <mergeCell ref="A94:K94"/>
    <mergeCell ref="A1:K1"/>
    <mergeCell ref="A2:K2"/>
    <mergeCell ref="A88:K88"/>
    <mergeCell ref="A87:K87"/>
    <mergeCell ref="A86:K86"/>
    <mergeCell ref="A93:K93"/>
    <mergeCell ref="A92:K92"/>
    <mergeCell ref="A91:K91"/>
    <mergeCell ref="A90:K90"/>
    <mergeCell ref="A89:K8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ignoredErrors>
    <ignoredError sqref="A2:K2 A4:A70 B3:F3 H3:K3 B1:K1" formulaRange="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s="583" customFormat="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242</v>
      </c>
      <c r="B4" s="1734">
        <v>202.7558127211</v>
      </c>
      <c r="C4" s="1011">
        <f>SUM(D4:J4)</f>
        <v>1139.0001403064352</v>
      </c>
      <c r="D4" s="1470">
        <v>589.79600000000005</v>
      </c>
      <c r="E4" s="1272">
        <v>0</v>
      </c>
      <c r="F4" s="1272">
        <v>27.355</v>
      </c>
      <c r="G4" s="1272">
        <v>0</v>
      </c>
      <c r="H4" s="1272">
        <v>0</v>
      </c>
      <c r="I4" s="1555">
        <v>1.4196441824553765</v>
      </c>
      <c r="J4" s="1470">
        <v>520.4294961239799</v>
      </c>
      <c r="K4" s="896">
        <v>81</v>
      </c>
    </row>
    <row r="5" spans="1:11" ht="12.75" customHeight="1" x14ac:dyDescent="0.2">
      <c r="A5" s="3" t="s">
        <v>1299</v>
      </c>
      <c r="B5" s="1734">
        <v>944.54355195280004</v>
      </c>
      <c r="C5" s="1011">
        <f t="shared" ref="C5:C56" si="0">SUM(D5:J5)</f>
        <v>6643.9941782603237</v>
      </c>
      <c r="D5" s="1470">
        <v>2900.19</v>
      </c>
      <c r="E5" s="1272">
        <v>0</v>
      </c>
      <c r="F5" s="1272">
        <v>164.256</v>
      </c>
      <c r="G5" s="1272">
        <v>0</v>
      </c>
      <c r="H5" s="1272">
        <v>0</v>
      </c>
      <c r="I5" s="1556">
        <v>17.359243687375159</v>
      </c>
      <c r="J5" s="1470">
        <v>3562.1889345729487</v>
      </c>
      <c r="K5" s="897">
        <v>360</v>
      </c>
    </row>
    <row r="6" spans="1:11" ht="12.75" customHeight="1" x14ac:dyDescent="0.2">
      <c r="A6" s="3" t="s">
        <v>1300</v>
      </c>
      <c r="B6" s="1734">
        <v>405.60406605549997</v>
      </c>
      <c r="C6" s="1011">
        <f t="shared" si="0"/>
        <v>2836.7090528871195</v>
      </c>
      <c r="D6" s="1470">
        <v>1289.0730000000001</v>
      </c>
      <c r="E6" s="1272">
        <v>0</v>
      </c>
      <c r="F6" s="1272">
        <v>111.672</v>
      </c>
      <c r="G6" s="1272">
        <v>0</v>
      </c>
      <c r="H6" s="1272">
        <v>0</v>
      </c>
      <c r="I6" s="1556">
        <v>1.4041180441293211</v>
      </c>
      <c r="J6" s="1470">
        <v>1434.5599348429903</v>
      </c>
      <c r="K6" s="897">
        <v>127</v>
      </c>
    </row>
    <row r="7" spans="1:11" ht="12.75" customHeight="1" x14ac:dyDescent="0.2">
      <c r="A7" s="3" t="s">
        <v>1301</v>
      </c>
      <c r="B7" s="1734">
        <v>104.09630278859998</v>
      </c>
      <c r="C7" s="1011">
        <f t="shared" si="0"/>
        <v>188.36929489879424</v>
      </c>
      <c r="D7" s="1470">
        <v>113.376</v>
      </c>
      <c r="E7" s="1272">
        <v>0</v>
      </c>
      <c r="F7" s="1272">
        <v>6.4530000000000003</v>
      </c>
      <c r="G7" s="1272">
        <v>0</v>
      </c>
      <c r="H7" s="1272">
        <v>0</v>
      </c>
      <c r="I7" s="1556">
        <v>4.5581798187583029</v>
      </c>
      <c r="J7" s="1470">
        <v>63.982115080035925</v>
      </c>
      <c r="K7" s="897">
        <v>24</v>
      </c>
    </row>
    <row r="8" spans="1:11" ht="12.75" customHeight="1" x14ac:dyDescent="0.2">
      <c r="A8" s="3" t="s">
        <v>1302</v>
      </c>
      <c r="B8" s="1734">
        <v>653.17368950800005</v>
      </c>
      <c r="C8" s="1011">
        <f t="shared" si="0"/>
        <v>3025.3423319879867</v>
      </c>
      <c r="D8" s="1470">
        <v>1748.38</v>
      </c>
      <c r="E8" s="1272">
        <v>0</v>
      </c>
      <c r="F8" s="1272">
        <v>210.33799999999999</v>
      </c>
      <c r="G8" s="1272">
        <v>0</v>
      </c>
      <c r="H8" s="1272">
        <v>0</v>
      </c>
      <c r="I8" s="1556">
        <v>109.4290860921643</v>
      </c>
      <c r="J8" s="1470">
        <v>957.19524589582215</v>
      </c>
      <c r="K8" s="897">
        <v>178</v>
      </c>
    </row>
    <row r="9" spans="1:11" ht="12.75" customHeight="1" x14ac:dyDescent="0.2">
      <c r="A9" s="3" t="s">
        <v>1303</v>
      </c>
      <c r="B9" s="1734">
        <v>238.53716232089999</v>
      </c>
      <c r="C9" s="1011">
        <f t="shared" si="0"/>
        <v>1038.7796964377326</v>
      </c>
      <c r="D9" s="1470">
        <v>552.35400000000004</v>
      </c>
      <c r="E9" s="1272">
        <v>0</v>
      </c>
      <c r="F9" s="1272">
        <v>28.701000000000001</v>
      </c>
      <c r="G9" s="1272">
        <v>0</v>
      </c>
      <c r="H9" s="1272">
        <v>0</v>
      </c>
      <c r="I9" s="1556">
        <v>0.21211923549788861</v>
      </c>
      <c r="J9" s="1470">
        <v>457.5125772022347</v>
      </c>
      <c r="K9" s="897">
        <v>104</v>
      </c>
    </row>
    <row r="10" spans="1:11" ht="12.75" customHeight="1" x14ac:dyDescent="0.2">
      <c r="A10" s="3" t="s">
        <v>426</v>
      </c>
      <c r="B10" s="1734">
        <v>217.93097683979997</v>
      </c>
      <c r="C10" s="1011">
        <f t="shared" si="0"/>
        <v>868.19412198217901</v>
      </c>
      <c r="D10" s="1470">
        <v>461.06</v>
      </c>
      <c r="E10" s="1272">
        <v>0</v>
      </c>
      <c r="F10" s="1272">
        <v>17.524000000000001</v>
      </c>
      <c r="G10" s="1272">
        <v>0</v>
      </c>
      <c r="H10" s="1272">
        <v>0</v>
      </c>
      <c r="I10" s="1556">
        <v>17.040547676320696</v>
      </c>
      <c r="J10" s="1470">
        <v>372.5695743058584</v>
      </c>
      <c r="K10" s="897">
        <v>52</v>
      </c>
    </row>
    <row r="11" spans="1:11" ht="12.75" customHeight="1" x14ac:dyDescent="0.2">
      <c r="A11" s="3" t="s">
        <v>1304</v>
      </c>
      <c r="B11" s="1734">
        <v>7230.9923953810003</v>
      </c>
      <c r="C11" s="1011">
        <f t="shared" si="0"/>
        <v>32393.92435142109</v>
      </c>
      <c r="D11" s="1470">
        <v>18698.003000000001</v>
      </c>
      <c r="E11" s="1272">
        <v>0</v>
      </c>
      <c r="F11" s="1272">
        <v>2289.8049999999998</v>
      </c>
      <c r="G11" s="1272">
        <v>0</v>
      </c>
      <c r="H11" s="1272">
        <v>0</v>
      </c>
      <c r="I11" s="1556">
        <v>341.27570536530067</v>
      </c>
      <c r="J11" s="1470">
        <v>11064.840646055791</v>
      </c>
      <c r="K11" s="897">
        <v>2093</v>
      </c>
    </row>
    <row r="12" spans="1:11" ht="12.75" customHeight="1" x14ac:dyDescent="0.2">
      <c r="A12" s="3" t="s">
        <v>562</v>
      </c>
      <c r="B12" s="1734">
        <v>10511.152776419001</v>
      </c>
      <c r="C12" s="1011">
        <f t="shared" si="0"/>
        <v>111194.8346369482</v>
      </c>
      <c r="D12" s="1470">
        <v>36581.697</v>
      </c>
      <c r="E12" s="1272">
        <v>3969.5322000000001</v>
      </c>
      <c r="F12" s="1272">
        <v>5724.5469999999996</v>
      </c>
      <c r="G12" s="1272">
        <v>0</v>
      </c>
      <c r="H12" s="1272">
        <v>6507.5413300000009</v>
      </c>
      <c r="I12" s="1556">
        <v>608.72582279728135</v>
      </c>
      <c r="J12" s="1470">
        <v>57802.791284150924</v>
      </c>
      <c r="K12" s="897">
        <v>4440</v>
      </c>
    </row>
    <row r="13" spans="1:11" ht="12.75" customHeight="1" x14ac:dyDescent="0.2">
      <c r="A13" s="3" t="s">
        <v>1305</v>
      </c>
      <c r="B13" s="1734">
        <v>352.45005081260001</v>
      </c>
      <c r="C13" s="1011">
        <f t="shared" si="0"/>
        <v>1168.4563478436994</v>
      </c>
      <c r="D13" s="1470">
        <v>599.59</v>
      </c>
      <c r="E13" s="1272">
        <v>0</v>
      </c>
      <c r="F13" s="1272">
        <v>18.077000000000002</v>
      </c>
      <c r="G13" s="1272">
        <v>0</v>
      </c>
      <c r="H13" s="1272">
        <v>0</v>
      </c>
      <c r="I13" s="1556">
        <v>22.670556168248275</v>
      </c>
      <c r="J13" s="1470">
        <v>528.11879167545112</v>
      </c>
      <c r="K13" s="897">
        <v>112</v>
      </c>
    </row>
    <row r="14" spans="1:11" ht="12.75" customHeight="1" x14ac:dyDescent="0.2">
      <c r="A14" s="3" t="s">
        <v>1306</v>
      </c>
      <c r="B14" s="1734">
        <v>496.51046307339999</v>
      </c>
      <c r="C14" s="1011">
        <f t="shared" si="0"/>
        <v>1629.5147300084814</v>
      </c>
      <c r="D14" s="1470">
        <v>927.67899999999997</v>
      </c>
      <c r="E14" s="1272">
        <v>0</v>
      </c>
      <c r="F14" s="1272">
        <v>113.59</v>
      </c>
      <c r="G14" s="1272">
        <v>0</v>
      </c>
      <c r="H14" s="1272">
        <v>0</v>
      </c>
      <c r="I14" s="1556">
        <v>51.216360887774442</v>
      </c>
      <c r="J14" s="1470">
        <v>537.02936912070697</v>
      </c>
      <c r="K14" s="897">
        <v>117</v>
      </c>
    </row>
    <row r="15" spans="1:11" ht="12.75" customHeight="1" x14ac:dyDescent="0.2">
      <c r="A15" s="3" t="s">
        <v>1307</v>
      </c>
      <c r="B15" s="1734">
        <v>231.94240702659999</v>
      </c>
      <c r="C15" s="1011">
        <f t="shared" si="0"/>
        <v>646.14905296852817</v>
      </c>
      <c r="D15" s="1470">
        <v>429.40800000000002</v>
      </c>
      <c r="E15" s="1272">
        <v>0</v>
      </c>
      <c r="F15" s="1272">
        <v>17.422999999999998</v>
      </c>
      <c r="G15" s="1272">
        <v>0</v>
      </c>
      <c r="H15" s="1272">
        <v>0</v>
      </c>
      <c r="I15" s="1556">
        <v>6.3540395062241579</v>
      </c>
      <c r="J15" s="1470">
        <v>192.96401346230391</v>
      </c>
      <c r="K15" s="897">
        <v>62</v>
      </c>
    </row>
    <row r="16" spans="1:11" ht="12.75" customHeight="1" x14ac:dyDescent="0.2">
      <c r="A16" s="3" t="s">
        <v>1308</v>
      </c>
      <c r="B16" s="1734">
        <v>337.80103923989998</v>
      </c>
      <c r="C16" s="1011">
        <f t="shared" si="0"/>
        <v>1823.5664708630652</v>
      </c>
      <c r="D16" s="1470">
        <v>790.50300000000004</v>
      </c>
      <c r="E16" s="1272">
        <v>0</v>
      </c>
      <c r="F16" s="1272">
        <v>23.29</v>
      </c>
      <c r="G16" s="1272">
        <v>0</v>
      </c>
      <c r="H16" s="1272">
        <v>0</v>
      </c>
      <c r="I16" s="1556">
        <v>15.708664829295339</v>
      </c>
      <c r="J16" s="1470">
        <v>994.06480603376997</v>
      </c>
      <c r="K16" s="897">
        <v>122</v>
      </c>
    </row>
    <row r="17" spans="1:11" ht="12.75" customHeight="1" x14ac:dyDescent="0.2">
      <c r="A17" s="3" t="s">
        <v>1189</v>
      </c>
      <c r="B17" s="1734">
        <v>185.27010084809999</v>
      </c>
      <c r="C17" s="1011">
        <f t="shared" si="0"/>
        <v>1166.5655690135484</v>
      </c>
      <c r="D17" s="1470">
        <v>656.43399999999997</v>
      </c>
      <c r="E17" s="1272">
        <v>0</v>
      </c>
      <c r="F17" s="1272">
        <v>19.271000000000001</v>
      </c>
      <c r="G17" s="1272">
        <v>0</v>
      </c>
      <c r="H17" s="1272">
        <v>0</v>
      </c>
      <c r="I17" s="1556">
        <v>0.4954847047789428</v>
      </c>
      <c r="J17" s="1470">
        <v>490.3650843087695</v>
      </c>
      <c r="K17" s="897">
        <v>62</v>
      </c>
    </row>
    <row r="18" spans="1:11" ht="12.75" customHeight="1" x14ac:dyDescent="0.2">
      <c r="A18" s="3" t="s">
        <v>1309</v>
      </c>
      <c r="B18" s="1734">
        <v>320.52062800749997</v>
      </c>
      <c r="C18" s="1011">
        <f t="shared" si="0"/>
        <v>1926.4591361905455</v>
      </c>
      <c r="D18" s="1470">
        <v>922.90800000000002</v>
      </c>
      <c r="E18" s="1272">
        <v>0</v>
      </c>
      <c r="F18" s="1272">
        <v>18.113</v>
      </c>
      <c r="G18" s="1272">
        <v>0</v>
      </c>
      <c r="H18" s="1272">
        <v>0</v>
      </c>
      <c r="I18" s="1556">
        <v>0.78207759362706297</v>
      </c>
      <c r="J18" s="1470">
        <v>984.65605859691857</v>
      </c>
      <c r="K18" s="897">
        <v>133</v>
      </c>
    </row>
    <row r="19" spans="1:11" ht="12.75" customHeight="1" x14ac:dyDescent="0.2">
      <c r="A19" s="3" t="s">
        <v>1310</v>
      </c>
      <c r="B19" s="1734">
        <v>241.16489417209999</v>
      </c>
      <c r="C19" s="1011">
        <f t="shared" si="0"/>
        <v>1007.4939747218714</v>
      </c>
      <c r="D19" s="1470">
        <v>608.54700000000003</v>
      </c>
      <c r="E19" s="1272">
        <v>0</v>
      </c>
      <c r="F19" s="1272">
        <v>47.21</v>
      </c>
      <c r="G19" s="1272">
        <v>0</v>
      </c>
      <c r="H19" s="1272">
        <v>0</v>
      </c>
      <c r="I19" s="1556">
        <v>15.41094598304511</v>
      </c>
      <c r="J19" s="1470">
        <v>336.32602873882615</v>
      </c>
      <c r="K19" s="897">
        <v>64</v>
      </c>
    </row>
    <row r="20" spans="1:11" ht="12.75" customHeight="1" x14ac:dyDescent="0.2">
      <c r="A20" s="3" t="s">
        <v>1090</v>
      </c>
      <c r="B20" s="1734">
        <v>162.64466522550001</v>
      </c>
      <c r="C20" s="1011">
        <f t="shared" si="0"/>
        <v>415.87732182011337</v>
      </c>
      <c r="D20" s="1470">
        <v>154.20699999999999</v>
      </c>
      <c r="E20" s="1272">
        <v>0</v>
      </c>
      <c r="F20" s="1272">
        <v>20.96</v>
      </c>
      <c r="G20" s="1272">
        <v>0</v>
      </c>
      <c r="H20" s="1272">
        <v>0</v>
      </c>
      <c r="I20" s="1556">
        <v>41.468009632439241</v>
      </c>
      <c r="J20" s="1470">
        <v>199.24231218767414</v>
      </c>
      <c r="K20" s="897">
        <v>42</v>
      </c>
    </row>
    <row r="21" spans="1:11" ht="12.75" customHeight="1" x14ac:dyDescent="0.2">
      <c r="A21" s="3" t="s">
        <v>1311</v>
      </c>
      <c r="B21" s="1734">
        <v>6177.0420678554001</v>
      </c>
      <c r="C21" s="1011">
        <f t="shared" si="0"/>
        <v>36091.063195164214</v>
      </c>
      <c r="D21" s="1470">
        <v>18278.682000000001</v>
      </c>
      <c r="E21" s="1272">
        <v>0</v>
      </c>
      <c r="F21" s="1272">
        <v>6142.134</v>
      </c>
      <c r="G21" s="1272">
        <v>0</v>
      </c>
      <c r="H21" s="1272">
        <v>0</v>
      </c>
      <c r="I21" s="1556">
        <v>998.02408010712134</v>
      </c>
      <c r="J21" s="1470">
        <v>10672.223115057091</v>
      </c>
      <c r="K21" s="897">
        <v>1715</v>
      </c>
    </row>
    <row r="22" spans="1:11" ht="12.75" customHeight="1" x14ac:dyDescent="0.2">
      <c r="A22" s="3" t="s">
        <v>151</v>
      </c>
      <c r="B22" s="1734">
        <v>235.64348046060002</v>
      </c>
      <c r="C22" s="1011">
        <f t="shared" si="0"/>
        <v>1096.5908056212343</v>
      </c>
      <c r="D22" s="1470">
        <v>462.37799999999999</v>
      </c>
      <c r="E22" s="1272">
        <v>0</v>
      </c>
      <c r="F22" s="1272">
        <v>38.146999999999998</v>
      </c>
      <c r="G22" s="1272">
        <v>0</v>
      </c>
      <c r="H22" s="1272">
        <v>0</v>
      </c>
      <c r="I22" s="1556">
        <v>7.6555337350406729</v>
      </c>
      <c r="J22" s="1470">
        <v>588.41027188619375</v>
      </c>
      <c r="K22" s="897">
        <v>73</v>
      </c>
    </row>
    <row r="23" spans="1:11" ht="12.75" customHeight="1" x14ac:dyDescent="0.2">
      <c r="A23" s="3" t="s">
        <v>1312</v>
      </c>
      <c r="B23" s="1734">
        <v>206.9053394787</v>
      </c>
      <c r="C23" s="1011">
        <f t="shared" si="0"/>
        <v>2847.2267985318772</v>
      </c>
      <c r="D23" s="1470">
        <v>807.55799999999999</v>
      </c>
      <c r="E23" s="1272">
        <v>0</v>
      </c>
      <c r="F23" s="1272">
        <v>44.387999999999998</v>
      </c>
      <c r="G23" s="1272">
        <v>0</v>
      </c>
      <c r="H23" s="1272">
        <v>0</v>
      </c>
      <c r="I23" s="1556">
        <v>9.776791345464936</v>
      </c>
      <c r="J23" s="1470">
        <v>1985.5040071864121</v>
      </c>
      <c r="K23" s="897">
        <v>111</v>
      </c>
    </row>
    <row r="24" spans="1:11" ht="12.75" customHeight="1" x14ac:dyDescent="0.2">
      <c r="A24" s="3" t="s">
        <v>1313</v>
      </c>
      <c r="B24" s="1734">
        <v>280.36043463229998</v>
      </c>
      <c r="C24" s="1011">
        <f t="shared" si="0"/>
        <v>1296.357912306845</v>
      </c>
      <c r="D24" s="1470">
        <v>738.303</v>
      </c>
      <c r="E24" s="1272">
        <v>0</v>
      </c>
      <c r="F24" s="1272">
        <v>31.588000000000001</v>
      </c>
      <c r="G24" s="1272">
        <v>0</v>
      </c>
      <c r="H24" s="1272">
        <v>0</v>
      </c>
      <c r="I24" s="1556">
        <v>58.852912730884746</v>
      </c>
      <c r="J24" s="1470">
        <v>467.61399957596029</v>
      </c>
      <c r="K24" s="897">
        <v>70</v>
      </c>
    </row>
    <row r="25" spans="1:11" ht="12.75" customHeight="1" x14ac:dyDescent="0.2">
      <c r="A25" s="3" t="s">
        <v>1314</v>
      </c>
      <c r="B25" s="1734">
        <v>201.73104700419998</v>
      </c>
      <c r="C25" s="1011">
        <f t="shared" si="0"/>
        <v>1255.1085814382291</v>
      </c>
      <c r="D25" s="1470">
        <v>584.91</v>
      </c>
      <c r="E25" s="1272">
        <v>0</v>
      </c>
      <c r="F25" s="1272">
        <v>18.553999999999998</v>
      </c>
      <c r="G25" s="1272">
        <v>0</v>
      </c>
      <c r="H25" s="1272">
        <v>0</v>
      </c>
      <c r="I25" s="1556">
        <v>7.544975885139336</v>
      </c>
      <c r="J25" s="1470">
        <v>644.09960555308965</v>
      </c>
      <c r="K25" s="897">
        <v>67</v>
      </c>
    </row>
    <row r="26" spans="1:11" ht="12.75" customHeight="1" x14ac:dyDescent="0.2">
      <c r="A26" s="3" t="s">
        <v>1582</v>
      </c>
      <c r="B26" s="1734">
        <v>343.53608617849994</v>
      </c>
      <c r="C26" s="1011">
        <f t="shared" si="0"/>
        <v>1771.3525325826558</v>
      </c>
      <c r="D26" s="1470">
        <v>677.07100000000003</v>
      </c>
      <c r="E26" s="1272">
        <v>0</v>
      </c>
      <c r="F26" s="1272">
        <v>41.279000000000003</v>
      </c>
      <c r="G26" s="1272">
        <v>0</v>
      </c>
      <c r="H26" s="1272">
        <v>0</v>
      </c>
      <c r="I26" s="1556">
        <v>2.0585363955620988</v>
      </c>
      <c r="J26" s="1470">
        <v>1050.9439961870937</v>
      </c>
      <c r="K26" s="897">
        <v>117</v>
      </c>
    </row>
    <row r="27" spans="1:11" ht="12.75" customHeight="1" x14ac:dyDescent="0.2">
      <c r="A27" s="3" t="s">
        <v>161</v>
      </c>
      <c r="B27" s="1734">
        <v>139.16356260149999</v>
      </c>
      <c r="C27" s="1011">
        <f t="shared" si="0"/>
        <v>1065.679361083133</v>
      </c>
      <c r="D27" s="1470">
        <v>571.29899999999998</v>
      </c>
      <c r="E27" s="1272">
        <v>0</v>
      </c>
      <c r="F27" s="1272">
        <v>4.17</v>
      </c>
      <c r="G27" s="1272">
        <v>0</v>
      </c>
      <c r="H27" s="1272">
        <v>0</v>
      </c>
      <c r="I27" s="1556">
        <v>7.4062301557240309</v>
      </c>
      <c r="J27" s="1470">
        <v>482.80413092740906</v>
      </c>
      <c r="K27" s="897">
        <v>74</v>
      </c>
    </row>
    <row r="28" spans="1:11" ht="12.75" customHeight="1" x14ac:dyDescent="0.2">
      <c r="A28" s="3" t="s">
        <v>587</v>
      </c>
      <c r="B28" s="1734">
        <v>582.62097126499987</v>
      </c>
      <c r="C28" s="1011">
        <f t="shared" si="0"/>
        <v>2632.0313826774027</v>
      </c>
      <c r="D28" s="1470">
        <v>1778.1769999999999</v>
      </c>
      <c r="E28" s="1272">
        <v>0</v>
      </c>
      <c r="F28" s="1272">
        <v>88.807000000000002</v>
      </c>
      <c r="G28" s="1272">
        <v>0</v>
      </c>
      <c r="H28" s="1272">
        <v>0</v>
      </c>
      <c r="I28" s="1556">
        <v>0.55866029489182822</v>
      </c>
      <c r="J28" s="1470">
        <v>764.48872238251101</v>
      </c>
      <c r="K28" s="897">
        <v>167</v>
      </c>
    </row>
    <row r="29" spans="1:11" ht="12.75" customHeight="1" x14ac:dyDescent="0.2">
      <c r="A29" s="3" t="s">
        <v>480</v>
      </c>
      <c r="B29" s="1734">
        <v>231.40259126770002</v>
      </c>
      <c r="C29" s="1011">
        <f t="shared" si="0"/>
        <v>1539.2754536459856</v>
      </c>
      <c r="D29" s="1470">
        <v>696.08199999999999</v>
      </c>
      <c r="E29" s="1272">
        <v>0</v>
      </c>
      <c r="F29" s="1272">
        <v>16.382000000000001</v>
      </c>
      <c r="G29" s="1272">
        <v>0</v>
      </c>
      <c r="H29" s="1272">
        <v>0</v>
      </c>
      <c r="I29" s="1556">
        <v>31.637532502416871</v>
      </c>
      <c r="J29" s="1470">
        <v>795.1739211435688</v>
      </c>
      <c r="K29" s="897">
        <v>91</v>
      </c>
    </row>
    <row r="30" spans="1:11" ht="12.75" customHeight="1" x14ac:dyDescent="0.2">
      <c r="A30" s="3" t="s">
        <v>2099</v>
      </c>
      <c r="B30" s="1734">
        <v>507.40065099100002</v>
      </c>
      <c r="C30" s="1011">
        <f t="shared" si="0"/>
        <v>2651.3567796711577</v>
      </c>
      <c r="D30" s="1470">
        <v>1344.442</v>
      </c>
      <c r="E30" s="1272">
        <v>0</v>
      </c>
      <c r="F30" s="1272">
        <v>68.234999999999999</v>
      </c>
      <c r="G30" s="1272">
        <v>0</v>
      </c>
      <c r="H30" s="1272">
        <v>0</v>
      </c>
      <c r="I30" s="1556">
        <v>66.776605039579877</v>
      </c>
      <c r="J30" s="1470">
        <v>1171.9031746315779</v>
      </c>
      <c r="K30" s="897">
        <v>209</v>
      </c>
    </row>
    <row r="31" spans="1:11" ht="12.75" customHeight="1" x14ac:dyDescent="0.2">
      <c r="A31" s="3" t="s">
        <v>588</v>
      </c>
      <c r="B31" s="1734">
        <v>877.38567650720006</v>
      </c>
      <c r="C31" s="1011">
        <f t="shared" si="0"/>
        <v>4916.5589328818251</v>
      </c>
      <c r="D31" s="1470">
        <v>3012.16</v>
      </c>
      <c r="E31" s="1272">
        <v>0</v>
      </c>
      <c r="F31" s="1272">
        <v>177.511</v>
      </c>
      <c r="G31" s="1272">
        <v>0</v>
      </c>
      <c r="H31" s="1272">
        <v>0</v>
      </c>
      <c r="I31" s="1556">
        <v>48.893180121162089</v>
      </c>
      <c r="J31" s="1470">
        <v>1677.9947527606632</v>
      </c>
      <c r="K31" s="897">
        <v>307</v>
      </c>
    </row>
    <row r="32" spans="1:11" ht="12.75" customHeight="1" x14ac:dyDescent="0.2">
      <c r="A32" s="3" t="s">
        <v>593</v>
      </c>
      <c r="B32" s="1734">
        <v>705.46994392700003</v>
      </c>
      <c r="C32" s="1011">
        <f t="shared" si="0"/>
        <v>2668.1228235320159</v>
      </c>
      <c r="D32" s="1470">
        <v>1480.348</v>
      </c>
      <c r="E32" s="1272">
        <v>0</v>
      </c>
      <c r="F32" s="1272">
        <v>55.792000000000002</v>
      </c>
      <c r="G32" s="1272">
        <v>0</v>
      </c>
      <c r="H32" s="1272">
        <v>0</v>
      </c>
      <c r="I32" s="1556">
        <v>3.7650604179631428</v>
      </c>
      <c r="J32" s="1470">
        <v>1128.2177631140528</v>
      </c>
      <c r="K32" s="897">
        <v>220</v>
      </c>
    </row>
    <row r="33" spans="1:11" ht="12.75" customHeight="1" x14ac:dyDescent="0.2">
      <c r="A33" s="3" t="s">
        <v>731</v>
      </c>
      <c r="B33" s="1734">
        <v>2249.2740283129997</v>
      </c>
      <c r="C33" s="1011">
        <f t="shared" si="0"/>
        <v>13882.265342841543</v>
      </c>
      <c r="D33" s="1470">
        <v>7801.8360000000002</v>
      </c>
      <c r="E33" s="1272">
        <v>0</v>
      </c>
      <c r="F33" s="1272">
        <v>668.226</v>
      </c>
      <c r="G33" s="1272">
        <v>0</v>
      </c>
      <c r="H33" s="1272">
        <v>0</v>
      </c>
      <c r="I33" s="1556">
        <v>93.526466953777117</v>
      </c>
      <c r="J33" s="1470">
        <v>5318.6768758877652</v>
      </c>
      <c r="K33" s="897">
        <v>773</v>
      </c>
    </row>
    <row r="34" spans="1:11" ht="12.75" customHeight="1" x14ac:dyDescent="0.2">
      <c r="A34" s="3" t="s">
        <v>1315</v>
      </c>
      <c r="B34" s="1734">
        <v>571.18300915359998</v>
      </c>
      <c r="C34" s="1011">
        <f t="shared" si="0"/>
        <v>3291.6190860371998</v>
      </c>
      <c r="D34" s="1470">
        <v>2033.5070000000001</v>
      </c>
      <c r="E34" s="1272">
        <v>0</v>
      </c>
      <c r="F34" s="1272">
        <v>83.778999999999996</v>
      </c>
      <c r="G34" s="1272">
        <v>0</v>
      </c>
      <c r="H34" s="1272">
        <v>0</v>
      </c>
      <c r="I34" s="1556">
        <v>45.454534379462721</v>
      </c>
      <c r="J34" s="1470">
        <v>1128.878551657737</v>
      </c>
      <c r="K34" s="897">
        <v>183</v>
      </c>
    </row>
    <row r="35" spans="1:11" ht="12.75" customHeight="1" x14ac:dyDescent="0.2">
      <c r="A35" s="3" t="s">
        <v>803</v>
      </c>
      <c r="B35" s="1734">
        <v>350.06037427249998</v>
      </c>
      <c r="C35" s="1011">
        <f t="shared" si="0"/>
        <v>2913.7673730085162</v>
      </c>
      <c r="D35" s="1470">
        <v>1483.364</v>
      </c>
      <c r="E35" s="1272">
        <v>0</v>
      </c>
      <c r="F35" s="1272">
        <v>32.188000000000002</v>
      </c>
      <c r="G35" s="1272">
        <v>0</v>
      </c>
      <c r="H35" s="1272">
        <v>0</v>
      </c>
      <c r="I35" s="1556">
        <v>120.37819085357226</v>
      </c>
      <c r="J35" s="1470">
        <v>1277.8371821549435</v>
      </c>
      <c r="K35" s="897">
        <v>141</v>
      </c>
    </row>
    <row r="36" spans="1:11" ht="12.75" customHeight="1" x14ac:dyDescent="0.2">
      <c r="A36" s="3" t="s">
        <v>1316</v>
      </c>
      <c r="B36" s="1734">
        <v>145.37296769829999</v>
      </c>
      <c r="C36" s="1011">
        <f t="shared" si="0"/>
        <v>642.57991832343089</v>
      </c>
      <c r="D36" s="1470">
        <v>387.17500000000001</v>
      </c>
      <c r="E36" s="1272">
        <v>0</v>
      </c>
      <c r="F36" s="1272">
        <v>11.156000000000001</v>
      </c>
      <c r="G36" s="1272">
        <v>0</v>
      </c>
      <c r="H36" s="1272">
        <v>0</v>
      </c>
      <c r="I36" s="1556">
        <v>0.4369898723973587</v>
      </c>
      <c r="J36" s="1470">
        <v>243.81192845103351</v>
      </c>
      <c r="K36" s="897">
        <v>51</v>
      </c>
    </row>
    <row r="37" spans="1:11" ht="12.75" customHeight="1" x14ac:dyDescent="0.2">
      <c r="A37" s="3" t="s">
        <v>1317</v>
      </c>
      <c r="B37" s="1734">
        <v>713.51415354619996</v>
      </c>
      <c r="C37" s="1011">
        <f t="shared" si="0"/>
        <v>3705.0040753145249</v>
      </c>
      <c r="D37" s="1470">
        <v>1912.6890000000001</v>
      </c>
      <c r="E37" s="1272">
        <v>0</v>
      </c>
      <c r="F37" s="1272">
        <v>144.982</v>
      </c>
      <c r="G37" s="1272">
        <v>0</v>
      </c>
      <c r="H37" s="1272">
        <v>0</v>
      </c>
      <c r="I37" s="1556">
        <v>109.12224263556821</v>
      </c>
      <c r="J37" s="1470">
        <v>1538.2108326789566</v>
      </c>
      <c r="K37" s="897">
        <v>224</v>
      </c>
    </row>
    <row r="38" spans="1:11" ht="12.75" customHeight="1" x14ac:dyDescent="0.2">
      <c r="A38" s="3" t="s">
        <v>489</v>
      </c>
      <c r="B38" s="1734">
        <v>389.60166364260004</v>
      </c>
      <c r="C38" s="1011">
        <f t="shared" si="0"/>
        <v>1630.8594441710627</v>
      </c>
      <c r="D38" s="1470">
        <v>912.22400000000005</v>
      </c>
      <c r="E38" s="1272">
        <v>0</v>
      </c>
      <c r="F38" s="1272">
        <v>111.684</v>
      </c>
      <c r="G38" s="1272">
        <v>0</v>
      </c>
      <c r="H38" s="1272">
        <v>0</v>
      </c>
      <c r="I38" s="1556">
        <v>0.66552139260140064</v>
      </c>
      <c r="J38" s="1470">
        <v>606.28592277846133</v>
      </c>
      <c r="K38" s="897">
        <v>113</v>
      </c>
    </row>
    <row r="39" spans="1:11" ht="12.75" customHeight="1" x14ac:dyDescent="0.2">
      <c r="A39" s="3" t="s">
        <v>991</v>
      </c>
      <c r="B39" s="1734">
        <v>897.09703616240006</v>
      </c>
      <c r="C39" s="1011">
        <f t="shared" si="0"/>
        <v>5233.8612988005279</v>
      </c>
      <c r="D39" s="1470">
        <v>3003.395</v>
      </c>
      <c r="E39" s="1272">
        <v>0</v>
      </c>
      <c r="F39" s="1272">
        <v>319.08999999999997</v>
      </c>
      <c r="G39" s="1272">
        <v>0</v>
      </c>
      <c r="H39" s="1272">
        <v>0</v>
      </c>
      <c r="I39" s="1556">
        <v>24.288437234465196</v>
      </c>
      <c r="J39" s="1470">
        <v>1887.0878615660629</v>
      </c>
      <c r="K39" s="897">
        <v>328</v>
      </c>
    </row>
    <row r="40" spans="1:11" ht="12.75" customHeight="1" x14ac:dyDescent="0.2">
      <c r="A40" s="3" t="s">
        <v>1318</v>
      </c>
      <c r="B40" s="1734">
        <v>518.64813201699997</v>
      </c>
      <c r="C40" s="1011">
        <f t="shared" si="0"/>
        <v>4317.706469565981</v>
      </c>
      <c r="D40" s="1470">
        <v>2050.7939999999999</v>
      </c>
      <c r="E40" s="1272">
        <v>0</v>
      </c>
      <c r="F40" s="1272">
        <v>23.212</v>
      </c>
      <c r="G40" s="1272">
        <v>0</v>
      </c>
      <c r="H40" s="1272">
        <v>0</v>
      </c>
      <c r="I40" s="1556">
        <v>39.001588121415082</v>
      </c>
      <c r="J40" s="1470">
        <v>2204.6988814445663</v>
      </c>
      <c r="K40" s="897">
        <v>219</v>
      </c>
    </row>
    <row r="41" spans="1:11" ht="12.75" customHeight="1" x14ac:dyDescent="0.2">
      <c r="A41" s="3" t="s">
        <v>994</v>
      </c>
      <c r="B41" s="1734">
        <v>326.86158700099998</v>
      </c>
      <c r="C41" s="1011">
        <f t="shared" si="0"/>
        <v>1051.1010385734864</v>
      </c>
      <c r="D41" s="1470">
        <v>753.29499999999996</v>
      </c>
      <c r="E41" s="1272">
        <v>0</v>
      </c>
      <c r="F41" s="1272">
        <v>34.17</v>
      </c>
      <c r="G41" s="1272">
        <v>0</v>
      </c>
      <c r="H41" s="1272">
        <v>0</v>
      </c>
      <c r="I41" s="1556">
        <v>52.811720830464189</v>
      </c>
      <c r="J41" s="1470">
        <v>210.82431774302228</v>
      </c>
      <c r="K41" s="897">
        <v>71</v>
      </c>
    </row>
    <row r="42" spans="1:11" ht="12.75" customHeight="1" x14ac:dyDescent="0.2">
      <c r="A42" s="3" t="s">
        <v>598</v>
      </c>
      <c r="B42" s="1734">
        <v>1124.399307894</v>
      </c>
      <c r="C42" s="1011">
        <f t="shared" si="0"/>
        <v>8107.4676085489027</v>
      </c>
      <c r="D42" s="1470">
        <v>3229.5639999999999</v>
      </c>
      <c r="E42" s="1272">
        <v>0</v>
      </c>
      <c r="F42" s="1272">
        <v>290.71100000000001</v>
      </c>
      <c r="G42" s="1272">
        <v>0</v>
      </c>
      <c r="H42" s="1272">
        <v>0</v>
      </c>
      <c r="I42" s="1556">
        <v>83.933451676503324</v>
      </c>
      <c r="J42" s="1470">
        <v>4503.2591568724001</v>
      </c>
      <c r="K42" s="897">
        <v>368</v>
      </c>
    </row>
    <row r="43" spans="1:11" ht="12.75" customHeight="1" x14ac:dyDescent="0.2">
      <c r="A43" s="3" t="s">
        <v>1319</v>
      </c>
      <c r="B43" s="1734">
        <v>739.11268398510003</v>
      </c>
      <c r="C43" s="1011">
        <f t="shared" si="0"/>
        <v>4654.5561122560539</v>
      </c>
      <c r="D43" s="1470">
        <v>2847.8960000000002</v>
      </c>
      <c r="E43" s="1272">
        <v>0</v>
      </c>
      <c r="F43" s="1272">
        <v>160.501</v>
      </c>
      <c r="G43" s="1272">
        <v>0</v>
      </c>
      <c r="H43" s="1272">
        <v>0</v>
      </c>
      <c r="I43" s="1556">
        <v>29.580420814732545</v>
      </c>
      <c r="J43" s="1470">
        <v>1616.5786914413213</v>
      </c>
      <c r="K43" s="897">
        <v>243</v>
      </c>
    </row>
    <row r="44" spans="1:11" ht="12.75" customHeight="1" x14ac:dyDescent="0.2">
      <c r="A44" s="3" t="s">
        <v>1320</v>
      </c>
      <c r="B44" s="1734">
        <v>317.38779410749999</v>
      </c>
      <c r="C44" s="1011">
        <f t="shared" si="0"/>
        <v>2154.9808515356463</v>
      </c>
      <c r="D44" s="1470">
        <v>995.52700000000004</v>
      </c>
      <c r="E44" s="1272">
        <v>0</v>
      </c>
      <c r="F44" s="1272">
        <v>60.000999999999998</v>
      </c>
      <c r="G44" s="1272">
        <v>0</v>
      </c>
      <c r="H44" s="1272">
        <v>0</v>
      </c>
      <c r="I44" s="1556">
        <v>0.18611093107500795</v>
      </c>
      <c r="J44" s="1470">
        <v>1099.2667406045712</v>
      </c>
      <c r="K44" s="897">
        <v>102</v>
      </c>
    </row>
    <row r="45" spans="1:11" ht="12.75" customHeight="1" x14ac:dyDescent="0.2">
      <c r="A45" s="3" t="s">
        <v>750</v>
      </c>
      <c r="B45" s="1734">
        <v>137.03239511530001</v>
      </c>
      <c r="C45" s="1011">
        <f t="shared" si="0"/>
        <v>412.28474131407228</v>
      </c>
      <c r="D45" s="1470">
        <v>256.88299999999998</v>
      </c>
      <c r="E45" s="1272">
        <v>0</v>
      </c>
      <c r="F45" s="1272">
        <v>5.0439999999999996</v>
      </c>
      <c r="G45" s="1272">
        <v>0</v>
      </c>
      <c r="H45" s="1272">
        <v>0</v>
      </c>
      <c r="I45" s="1556">
        <v>20.520324443826915</v>
      </c>
      <c r="J45" s="1470">
        <v>129.83741687024542</v>
      </c>
      <c r="K45" s="897">
        <v>47</v>
      </c>
    </row>
    <row r="46" spans="1:11" ht="12.75" customHeight="1" x14ac:dyDescent="0.2">
      <c r="A46" s="3" t="s">
        <v>689</v>
      </c>
      <c r="B46" s="1734">
        <v>327.69514951899998</v>
      </c>
      <c r="C46" s="1011">
        <f t="shared" si="0"/>
        <v>2022.2169230914124</v>
      </c>
      <c r="D46" s="1470">
        <v>1008.124</v>
      </c>
      <c r="E46" s="1272">
        <v>0</v>
      </c>
      <c r="F46" s="1272">
        <v>72.293000000000006</v>
      </c>
      <c r="G46" s="1272">
        <v>0</v>
      </c>
      <c r="H46" s="1272">
        <v>0</v>
      </c>
      <c r="I46" s="1556">
        <v>0.24776901997076334</v>
      </c>
      <c r="J46" s="1470">
        <v>941.55215407144181</v>
      </c>
      <c r="K46" s="897">
        <v>75</v>
      </c>
    </row>
    <row r="47" spans="1:11" ht="12.75" customHeight="1" x14ac:dyDescent="0.2">
      <c r="A47" s="3" t="s">
        <v>1321</v>
      </c>
      <c r="B47" s="1734">
        <v>28.8478837185</v>
      </c>
      <c r="C47" s="1011">
        <f t="shared" si="0"/>
        <v>179.28824378779285</v>
      </c>
      <c r="D47" s="1470">
        <v>69.057000000000002</v>
      </c>
      <c r="E47" s="1272">
        <v>0</v>
      </c>
      <c r="F47" s="1272">
        <v>0</v>
      </c>
      <c r="G47" s="1272">
        <v>0</v>
      </c>
      <c r="H47" s="1272">
        <v>0</v>
      </c>
      <c r="I47" s="1556">
        <v>3.644962656503961</v>
      </c>
      <c r="J47" s="1470">
        <v>106.58628113128889</v>
      </c>
      <c r="K47" s="897">
        <v>21</v>
      </c>
    </row>
    <row r="48" spans="1:11" ht="12.75" customHeight="1" x14ac:dyDescent="0.2">
      <c r="A48" s="3" t="s">
        <v>602</v>
      </c>
      <c r="B48" s="1734">
        <v>2102.6457394111003</v>
      </c>
      <c r="C48" s="1011">
        <f t="shared" si="0"/>
        <v>12784.749527616066</v>
      </c>
      <c r="D48" s="1470">
        <v>5860.6220000000003</v>
      </c>
      <c r="E48" s="1272">
        <v>0</v>
      </c>
      <c r="F48" s="1272">
        <v>382.423</v>
      </c>
      <c r="G48" s="1272">
        <v>0</v>
      </c>
      <c r="H48" s="1272">
        <v>0</v>
      </c>
      <c r="I48" s="1556">
        <v>164.69991205698008</v>
      </c>
      <c r="J48" s="1470">
        <v>6377.0046155590862</v>
      </c>
      <c r="K48" s="897">
        <v>807</v>
      </c>
    </row>
    <row r="49" spans="1:13" ht="12.75" customHeight="1" x14ac:dyDescent="0.2">
      <c r="A49" s="3" t="s">
        <v>1000</v>
      </c>
      <c r="B49" s="1734">
        <v>224.13480328</v>
      </c>
      <c r="C49" s="1011">
        <f t="shared" si="0"/>
        <v>1351.4341117346303</v>
      </c>
      <c r="D49" s="1470">
        <v>803.58299999999997</v>
      </c>
      <c r="E49" s="1272">
        <v>0</v>
      </c>
      <c r="F49" s="1272">
        <v>25.306999999999999</v>
      </c>
      <c r="G49" s="1272">
        <v>0</v>
      </c>
      <c r="H49" s="1272">
        <v>0</v>
      </c>
      <c r="I49" s="1556">
        <v>25.179856340980599</v>
      </c>
      <c r="J49" s="1470">
        <v>497.36425539364967</v>
      </c>
      <c r="K49" s="897">
        <v>69</v>
      </c>
    </row>
    <row r="50" spans="1:13" ht="12.75" customHeight="1" x14ac:dyDescent="0.2">
      <c r="A50" s="3" t="s">
        <v>1322</v>
      </c>
      <c r="B50" s="1734">
        <v>1804.4084740884</v>
      </c>
      <c r="C50" s="1011">
        <f t="shared" si="0"/>
        <v>10615.805883593484</v>
      </c>
      <c r="D50" s="1470">
        <v>5016.7790000000005</v>
      </c>
      <c r="E50" s="1272">
        <v>0</v>
      </c>
      <c r="F50" s="1272">
        <v>213.458</v>
      </c>
      <c r="G50" s="1272">
        <v>0</v>
      </c>
      <c r="H50" s="1272">
        <v>0</v>
      </c>
      <c r="I50" s="1556">
        <v>65.500324477684032</v>
      </c>
      <c r="J50" s="1470">
        <v>5320.0685591157999</v>
      </c>
      <c r="K50" s="897">
        <v>595</v>
      </c>
    </row>
    <row r="51" spans="1:13" ht="12.75" customHeight="1" x14ac:dyDescent="0.2">
      <c r="A51" s="3" t="s">
        <v>1323</v>
      </c>
      <c r="B51" s="1734">
        <v>225.6803040222</v>
      </c>
      <c r="C51" s="1011">
        <f t="shared" si="0"/>
        <v>1033.7313347157913</v>
      </c>
      <c r="D51" s="1470">
        <v>500.72399999999999</v>
      </c>
      <c r="E51" s="1272">
        <v>0</v>
      </c>
      <c r="F51" s="1272">
        <v>8.6959999999999997</v>
      </c>
      <c r="G51" s="1272">
        <v>0</v>
      </c>
      <c r="H51" s="1272">
        <v>0</v>
      </c>
      <c r="I51" s="1556">
        <v>16.499483747559051</v>
      </c>
      <c r="J51" s="1470">
        <v>507.81185096823225</v>
      </c>
      <c r="K51" s="897">
        <v>80</v>
      </c>
    </row>
    <row r="52" spans="1:13" ht="12.75" customHeight="1" x14ac:dyDescent="0.2">
      <c r="A52" s="3" t="s">
        <v>1324</v>
      </c>
      <c r="B52" s="1734">
        <v>763.4968429715999</v>
      </c>
      <c r="C52" s="1011">
        <f t="shared" si="0"/>
        <v>6101.1729790344834</v>
      </c>
      <c r="D52" s="1470">
        <v>2494.4630000000002</v>
      </c>
      <c r="E52" s="1272">
        <v>0</v>
      </c>
      <c r="F52" s="1272">
        <v>338.90499999999997</v>
      </c>
      <c r="G52" s="1272">
        <v>0</v>
      </c>
      <c r="H52" s="1272">
        <v>0</v>
      </c>
      <c r="I52" s="1556">
        <v>90.257341618407409</v>
      </c>
      <c r="J52" s="1470">
        <v>3177.5476374160758</v>
      </c>
      <c r="K52" s="897">
        <v>266</v>
      </c>
    </row>
    <row r="53" spans="1:13" ht="12.75" customHeight="1" x14ac:dyDescent="0.2">
      <c r="A53" s="3" t="s">
        <v>1325</v>
      </c>
      <c r="B53" s="1734">
        <v>1024.2916756006</v>
      </c>
      <c r="C53" s="1011">
        <f t="shared" si="0"/>
        <v>5137.3597792869041</v>
      </c>
      <c r="D53" s="1470">
        <v>2410.0650000000001</v>
      </c>
      <c r="E53" s="1272">
        <v>0</v>
      </c>
      <c r="F53" s="1272">
        <v>65.046999999999997</v>
      </c>
      <c r="G53" s="1272">
        <v>0</v>
      </c>
      <c r="H53" s="1272">
        <v>0</v>
      </c>
      <c r="I53" s="1556">
        <v>121.46822221871616</v>
      </c>
      <c r="J53" s="1470">
        <v>2540.7795570681883</v>
      </c>
      <c r="K53" s="897">
        <v>334</v>
      </c>
    </row>
    <row r="54" spans="1:13" ht="12.75" customHeight="1" x14ac:dyDescent="0.2">
      <c r="A54" s="3" t="s">
        <v>1326</v>
      </c>
      <c r="B54" s="1734">
        <v>6687.9744050210011</v>
      </c>
      <c r="C54" s="1011">
        <f t="shared" si="0"/>
        <v>35102.009606723543</v>
      </c>
      <c r="D54" s="1470">
        <v>21191.593000000001</v>
      </c>
      <c r="E54" s="1272">
        <v>0</v>
      </c>
      <c r="F54" s="1272">
        <v>6555.6980000000003</v>
      </c>
      <c r="G54" s="1272">
        <v>0</v>
      </c>
      <c r="H54" s="1272">
        <v>0</v>
      </c>
      <c r="I54" s="1556">
        <v>441.87991842304018</v>
      </c>
      <c r="J54" s="1470">
        <v>6912.8386883004996</v>
      </c>
      <c r="K54" s="897">
        <v>1613</v>
      </c>
    </row>
    <row r="55" spans="1:13" ht="12.75" customHeight="1" x14ac:dyDescent="0.2">
      <c r="A55" s="3" t="s">
        <v>648</v>
      </c>
      <c r="B55" s="1734">
        <v>363.12706243320002</v>
      </c>
      <c r="C55" s="1011">
        <f t="shared" si="0"/>
        <v>1372.7080959801158</v>
      </c>
      <c r="D55" s="1470">
        <v>791.59500000000003</v>
      </c>
      <c r="E55" s="1272">
        <v>0</v>
      </c>
      <c r="F55" s="1272">
        <v>47.091000000000001</v>
      </c>
      <c r="G55" s="1272">
        <v>0</v>
      </c>
      <c r="H55" s="1272">
        <v>0</v>
      </c>
      <c r="I55" s="1556">
        <v>1.3052709777500004</v>
      </c>
      <c r="J55" s="1470">
        <v>532.71682500236579</v>
      </c>
      <c r="K55" s="897">
        <v>106</v>
      </c>
    </row>
    <row r="56" spans="1:13" ht="12.75" customHeight="1" x14ac:dyDescent="0.2">
      <c r="A56" s="3" t="s">
        <v>1327</v>
      </c>
      <c r="B56" s="1734">
        <v>2037.5266611669999</v>
      </c>
      <c r="C56" s="1011">
        <f t="shared" si="0"/>
        <v>10360.801604789562</v>
      </c>
      <c r="D56" s="1470">
        <v>4895.357</v>
      </c>
      <c r="E56" s="1272">
        <v>0</v>
      </c>
      <c r="F56" s="1272">
        <v>288.90199999999999</v>
      </c>
      <c r="G56" s="1272">
        <v>0</v>
      </c>
      <c r="H56" s="1272">
        <v>0</v>
      </c>
      <c r="I56" s="1556">
        <v>106.79657338687879</v>
      </c>
      <c r="J56" s="1470">
        <v>5069.7460314026821</v>
      </c>
      <c r="K56" s="897">
        <v>765</v>
      </c>
    </row>
    <row r="57" spans="1:13" ht="12.75" customHeight="1" x14ac:dyDescent="0.2">
      <c r="A57" s="311"/>
      <c r="B57" s="312"/>
      <c r="C57" s="1015"/>
      <c r="D57" s="1015"/>
      <c r="E57" s="1015"/>
      <c r="F57" s="1015"/>
      <c r="G57" s="1015"/>
      <c r="H57" s="1015"/>
      <c r="I57" s="1242"/>
      <c r="J57" s="1016"/>
      <c r="K57" s="756"/>
    </row>
    <row r="58" spans="1:13" ht="12.75" customHeight="1" x14ac:dyDescent="0.2">
      <c r="A58" s="313" t="s">
        <v>2049</v>
      </c>
      <c r="B58" s="314">
        <f>SUM(B4:B56)</f>
        <v>57395.126968702607</v>
      </c>
      <c r="C58" s="1273">
        <f t="shared" ref="C58:K58" si="1">SUM(C4:C56)</f>
        <v>367003.2864183411</v>
      </c>
      <c r="D58" s="1273">
        <f t="shared" si="1"/>
        <v>171164.72599999994</v>
      </c>
      <c r="E58" s="1273">
        <f t="shared" si="1"/>
        <v>3969.5322000000001</v>
      </c>
      <c r="F58" s="1273">
        <f>SUM(F4:F56)</f>
        <v>25528.136000000002</v>
      </c>
      <c r="G58" s="1273">
        <f t="shared" si="1"/>
        <v>0</v>
      </c>
      <c r="H58" s="1273">
        <f t="shared" si="1"/>
        <v>6507.5413300000009</v>
      </c>
      <c r="I58" s="1274">
        <f t="shared" si="1"/>
        <v>4155.8663399999978</v>
      </c>
      <c r="J58" s="1275">
        <f t="shared" si="1"/>
        <v>155677.48454834096</v>
      </c>
      <c r="K58" s="992">
        <f t="shared" si="1"/>
        <v>18988</v>
      </c>
    </row>
    <row r="59" spans="1:13" ht="12.75" customHeight="1" thickBot="1" x14ac:dyDescent="0.25">
      <c r="A59" s="311"/>
      <c r="B59" s="315"/>
      <c r="C59" s="1020"/>
      <c r="D59" s="1276"/>
      <c r="E59" s="1276"/>
      <c r="F59" s="1276"/>
      <c r="G59" s="1276"/>
      <c r="H59" s="1276"/>
      <c r="I59" s="1557"/>
      <c r="J59" s="1277"/>
      <c r="K59" s="757"/>
    </row>
    <row r="60" spans="1:13" ht="12.75" customHeight="1" x14ac:dyDescent="0.2">
      <c r="A60" s="154" t="s">
        <v>285</v>
      </c>
      <c r="B60" s="1737">
        <v>57395.1269687026</v>
      </c>
      <c r="C60" s="1011">
        <f>SUM(D60:J60)</f>
        <v>367003.28641834098</v>
      </c>
      <c r="D60" s="1471">
        <v>171164.72599999994</v>
      </c>
      <c r="E60" s="1278">
        <v>3969.5322000000001</v>
      </c>
      <c r="F60" s="1279">
        <v>25528.136000000002</v>
      </c>
      <c r="G60" s="1279">
        <v>0</v>
      </c>
      <c r="H60" s="1278">
        <v>6507.5413300000009</v>
      </c>
      <c r="I60" s="1506">
        <v>4155.8663399999978</v>
      </c>
      <c r="J60" s="1478">
        <v>155677.48454834105</v>
      </c>
      <c r="K60" s="853">
        <v>18988</v>
      </c>
      <c r="M60" s="16"/>
    </row>
    <row r="61" spans="1:13" ht="12.75" customHeight="1" x14ac:dyDescent="0.2">
      <c r="A61" s="174"/>
      <c r="B61" s="316"/>
      <c r="C61" s="1049"/>
      <c r="D61" s="1221"/>
      <c r="E61" s="1049"/>
      <c r="F61" s="1221"/>
      <c r="G61" s="1221"/>
      <c r="H61" s="1049"/>
      <c r="I61" s="1488"/>
      <c r="J61" s="1061"/>
      <c r="K61" s="939"/>
    </row>
    <row r="62" spans="1:13" ht="12.75" customHeight="1" x14ac:dyDescent="0.2">
      <c r="A62" s="313" t="s">
        <v>2049</v>
      </c>
      <c r="B62" s="314">
        <f>SUM(B60)</f>
        <v>57395.1269687026</v>
      </c>
      <c r="C62" s="1273">
        <f t="shared" ref="C62:K62" si="2">SUM(C60)</f>
        <v>367003.28641834098</v>
      </c>
      <c r="D62" s="1273">
        <f t="shared" si="2"/>
        <v>171164.72599999994</v>
      </c>
      <c r="E62" s="1273">
        <f t="shared" si="2"/>
        <v>3969.5322000000001</v>
      </c>
      <c r="F62" s="1273">
        <f t="shared" si="2"/>
        <v>25528.136000000002</v>
      </c>
      <c r="G62" s="1273">
        <f t="shared" si="2"/>
        <v>0</v>
      </c>
      <c r="H62" s="1273">
        <f t="shared" si="2"/>
        <v>6507.5413300000009</v>
      </c>
      <c r="I62" s="1274">
        <f t="shared" si="2"/>
        <v>4155.8663399999978</v>
      </c>
      <c r="J62" s="1275">
        <f t="shared" si="2"/>
        <v>155677.48454834105</v>
      </c>
      <c r="K62" s="992">
        <f t="shared" si="2"/>
        <v>18988</v>
      </c>
    </row>
    <row r="63" spans="1:13" ht="12.75" customHeight="1" thickBot="1" x14ac:dyDescent="0.25">
      <c r="A63" s="317"/>
      <c r="B63" s="318"/>
      <c r="C63" s="319"/>
      <c r="D63" s="319"/>
      <c r="E63" s="319"/>
      <c r="F63" s="319"/>
      <c r="G63" s="319"/>
      <c r="H63" s="319"/>
      <c r="I63" s="1558"/>
      <c r="J63" s="620"/>
      <c r="K63" s="757"/>
    </row>
    <row r="64" spans="1:13" x14ac:dyDescent="0.2">
      <c r="A64" s="652"/>
      <c r="B64" s="653"/>
      <c r="C64" s="654"/>
      <c r="D64" s="654"/>
      <c r="E64" s="654"/>
      <c r="F64" s="654"/>
      <c r="G64" s="654"/>
      <c r="H64" s="654"/>
      <c r="I64" s="654"/>
      <c r="J64" s="654"/>
      <c r="K64" s="812"/>
    </row>
    <row r="65" spans="1:11" ht="15" customHeight="1" x14ac:dyDescent="0.2">
      <c r="A65" s="656" t="s">
        <v>2064</v>
      </c>
      <c r="B65" s="595"/>
      <c r="C65" s="266"/>
      <c r="D65" s="266"/>
      <c r="E65" s="266"/>
      <c r="F65" s="266"/>
      <c r="G65" s="266"/>
      <c r="H65" s="266"/>
      <c r="I65" s="1703"/>
      <c r="J65" s="1703"/>
      <c r="K65" s="663"/>
    </row>
    <row r="66" spans="1:11" ht="12" customHeight="1" x14ac:dyDescent="0.2">
      <c r="A66" s="1803" t="s">
        <v>2132</v>
      </c>
      <c r="B66" s="1801"/>
      <c r="C66" s="1801"/>
      <c r="D66" s="1801"/>
      <c r="E66" s="1801"/>
      <c r="F66" s="1801"/>
      <c r="G66" s="1801"/>
      <c r="H66" s="1801"/>
      <c r="I66" s="1802"/>
      <c r="J66" s="1803"/>
      <c r="K66" s="1802"/>
    </row>
    <row r="67" spans="1:11" ht="36" customHeight="1" x14ac:dyDescent="0.2">
      <c r="A67" s="1800" t="s">
        <v>2085</v>
      </c>
      <c r="B67" s="1801"/>
      <c r="C67" s="1801"/>
      <c r="D67" s="1801"/>
      <c r="E67" s="1801"/>
      <c r="F67" s="1801"/>
      <c r="G67" s="1801"/>
      <c r="H67" s="1801"/>
      <c r="I67" s="1802"/>
      <c r="J67" s="1803"/>
      <c r="K67" s="1802"/>
    </row>
    <row r="68" spans="1:11" x14ac:dyDescent="0.2">
      <c r="A68" s="1803" t="s">
        <v>1248</v>
      </c>
      <c r="B68" s="1801"/>
      <c r="C68" s="1801"/>
      <c r="D68" s="1801"/>
      <c r="E68" s="1801"/>
      <c r="F68" s="1801"/>
      <c r="G68" s="1801"/>
      <c r="H68" s="1801"/>
      <c r="I68" s="1802"/>
      <c r="J68" s="1803"/>
      <c r="K68" s="1802"/>
    </row>
    <row r="69" spans="1:11" ht="36" customHeight="1" x14ac:dyDescent="0.2">
      <c r="A69" s="1800" t="s">
        <v>2110</v>
      </c>
      <c r="B69" s="1801"/>
      <c r="C69" s="1801"/>
      <c r="D69" s="1801"/>
      <c r="E69" s="1801"/>
      <c r="F69" s="1801"/>
      <c r="G69" s="1801"/>
      <c r="H69" s="1801"/>
      <c r="I69" s="1802"/>
      <c r="J69" s="1803"/>
      <c r="K69" s="1802"/>
    </row>
    <row r="70" spans="1:11" ht="12" customHeight="1" x14ac:dyDescent="0.2">
      <c r="A70" s="1803" t="s">
        <v>2080</v>
      </c>
      <c r="B70" s="1801"/>
      <c r="C70" s="1801"/>
      <c r="D70" s="1801"/>
      <c r="E70" s="1801"/>
      <c r="F70" s="1801"/>
      <c r="G70" s="1801"/>
      <c r="H70" s="1801"/>
      <c r="I70" s="1802"/>
      <c r="J70" s="1803"/>
      <c r="K70" s="1802"/>
    </row>
    <row r="71" spans="1:11" ht="24" customHeight="1" x14ac:dyDescent="0.2">
      <c r="A71" s="1800" t="s">
        <v>2089</v>
      </c>
      <c r="B71" s="1801"/>
      <c r="C71" s="1801"/>
      <c r="D71" s="1801"/>
      <c r="E71" s="1801"/>
      <c r="F71" s="1801"/>
      <c r="G71" s="1801"/>
      <c r="H71" s="1801"/>
      <c r="I71" s="1801"/>
      <c r="J71" s="1801"/>
      <c r="K71" s="1802"/>
    </row>
    <row r="72" spans="1:11" ht="24" customHeight="1" x14ac:dyDescent="0.2">
      <c r="A72" s="1800" t="s">
        <v>1249</v>
      </c>
      <c r="B72" s="1801"/>
      <c r="C72" s="1801"/>
      <c r="D72" s="1801"/>
      <c r="E72" s="1801"/>
      <c r="F72" s="1801"/>
      <c r="G72" s="1801"/>
      <c r="H72" s="1801"/>
      <c r="I72" s="1801"/>
      <c r="J72" s="1801"/>
      <c r="K72" s="1802"/>
    </row>
    <row r="73" spans="1:11" x14ac:dyDescent="0.2">
      <c r="A73" s="1803" t="s">
        <v>1250</v>
      </c>
      <c r="B73" s="1801"/>
      <c r="C73" s="1801"/>
      <c r="D73" s="1801"/>
      <c r="E73" s="1801"/>
      <c r="F73" s="1801"/>
      <c r="G73" s="1801"/>
      <c r="H73" s="1801"/>
      <c r="I73" s="1802"/>
      <c r="J73" s="1803"/>
      <c r="K73" s="1802"/>
    </row>
    <row r="74" spans="1:11" ht="13.5" customHeight="1" thickBot="1" x14ac:dyDescent="0.25">
      <c r="A74" s="1797" t="s">
        <v>2130</v>
      </c>
      <c r="B74" s="1798"/>
      <c r="C74" s="1798"/>
      <c r="D74" s="1798"/>
      <c r="E74" s="1798"/>
      <c r="F74" s="1798"/>
      <c r="G74" s="1798"/>
      <c r="H74" s="1798"/>
      <c r="I74" s="1798"/>
      <c r="J74" s="1798"/>
      <c r="K74" s="1799"/>
    </row>
    <row r="75" spans="1:11" x14ac:dyDescent="0.2">
      <c r="A75" s="46"/>
      <c r="B75" s="112"/>
      <c r="C75" s="112"/>
      <c r="D75" s="114"/>
      <c r="E75" s="114"/>
      <c r="F75" s="114"/>
      <c r="G75" s="114"/>
      <c r="H75" s="114"/>
      <c r="I75" s="114"/>
      <c r="J75" s="114"/>
      <c r="K75" s="557"/>
    </row>
  </sheetData>
  <mergeCells count="11">
    <mergeCell ref="A74:K74"/>
    <mergeCell ref="A73:K73"/>
    <mergeCell ref="A70:K70"/>
    <mergeCell ref="A1:K1"/>
    <mergeCell ref="A2:K2"/>
    <mergeCell ref="A66:K66"/>
    <mergeCell ref="A67:K67"/>
    <mergeCell ref="A71:K71"/>
    <mergeCell ref="A68:K68"/>
    <mergeCell ref="A69:K69"/>
    <mergeCell ref="A72:K7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242</v>
      </c>
      <c r="B4" s="1734">
        <v>2330.9740285884</v>
      </c>
      <c r="C4" s="1011">
        <f>SUM(D4:J4)</f>
        <v>21416.276486320177</v>
      </c>
      <c r="D4" s="1470">
        <v>13072.161</v>
      </c>
      <c r="E4" s="1280">
        <v>0</v>
      </c>
      <c r="F4" s="1280">
        <v>686.10900000000004</v>
      </c>
      <c r="G4" s="1280">
        <v>0</v>
      </c>
      <c r="H4" s="1280">
        <v>0</v>
      </c>
      <c r="I4" s="1669">
        <v>146.88902289783303</v>
      </c>
      <c r="J4" s="1478">
        <v>7511.1174634223435</v>
      </c>
      <c r="K4" s="896">
        <v>928</v>
      </c>
    </row>
    <row r="5" spans="1:11" ht="12.75" customHeight="1" x14ac:dyDescent="0.2">
      <c r="A5" s="3" t="s">
        <v>1113</v>
      </c>
      <c r="B5" s="1734">
        <v>602.7799399301</v>
      </c>
      <c r="C5" s="1011">
        <f t="shared" ref="C5:C68" si="0">SUM(D5:J5)</f>
        <v>5159.5610176815608</v>
      </c>
      <c r="D5" s="1470">
        <v>2815.5189999999998</v>
      </c>
      <c r="E5" s="1280">
        <v>0</v>
      </c>
      <c r="F5" s="1280">
        <v>96.278000000000006</v>
      </c>
      <c r="G5" s="1280">
        <v>0</v>
      </c>
      <c r="H5" s="1280">
        <v>0</v>
      </c>
      <c r="I5" s="1280">
        <v>107.68498897139908</v>
      </c>
      <c r="J5" s="1480">
        <v>2140.0790287101618</v>
      </c>
      <c r="K5" s="897">
        <v>238</v>
      </c>
    </row>
    <row r="6" spans="1:11" ht="12.75" customHeight="1" x14ac:dyDescent="0.2">
      <c r="A6" s="3" t="s">
        <v>1114</v>
      </c>
      <c r="B6" s="1734">
        <v>27.569520220499999</v>
      </c>
      <c r="C6" s="1011">
        <f t="shared" si="0"/>
        <v>70.246470133428886</v>
      </c>
      <c r="D6" s="1470">
        <v>20.271000000000001</v>
      </c>
      <c r="E6" s="1280">
        <v>0</v>
      </c>
      <c r="F6" s="1280">
        <v>0</v>
      </c>
      <c r="G6" s="1280">
        <v>0</v>
      </c>
      <c r="H6" s="1280">
        <v>0</v>
      </c>
      <c r="I6" s="1280">
        <v>0.23082751126977399</v>
      </c>
      <c r="J6" s="1480">
        <v>49.744642622159105</v>
      </c>
      <c r="K6" s="897">
        <v>10</v>
      </c>
    </row>
    <row r="7" spans="1:11" ht="12.75" customHeight="1" x14ac:dyDescent="0.2">
      <c r="A7" s="3" t="s">
        <v>1115</v>
      </c>
      <c r="B7" s="1734">
        <v>46.762878471400001</v>
      </c>
      <c r="C7" s="1011">
        <f t="shared" si="0"/>
        <v>88.793375360221603</v>
      </c>
      <c r="D7" s="1470">
        <v>49.244999999999997</v>
      </c>
      <c r="E7" s="1280">
        <v>0</v>
      </c>
      <c r="F7" s="1280">
        <v>0</v>
      </c>
      <c r="G7" s="1280">
        <v>0</v>
      </c>
      <c r="H7" s="1280">
        <v>0</v>
      </c>
      <c r="I7" s="1280">
        <v>1.7912229070714563</v>
      </c>
      <c r="J7" s="1480">
        <v>37.757152453150141</v>
      </c>
      <c r="K7" s="897">
        <v>14</v>
      </c>
    </row>
    <row r="8" spans="1:11" ht="12.75" customHeight="1" x14ac:dyDescent="0.2">
      <c r="A8" s="3" t="s">
        <v>531</v>
      </c>
      <c r="B8" s="1734">
        <v>26.388740235199997</v>
      </c>
      <c r="C8" s="1011">
        <f t="shared" si="0"/>
        <v>433.10292986372957</v>
      </c>
      <c r="D8" s="1470">
        <v>125.774</v>
      </c>
      <c r="E8" s="1280">
        <v>0</v>
      </c>
      <c r="F8" s="1280">
        <v>0</v>
      </c>
      <c r="G8" s="1280">
        <v>0</v>
      </c>
      <c r="H8" s="1280">
        <v>0</v>
      </c>
      <c r="I8" s="1280">
        <v>0</v>
      </c>
      <c r="J8" s="1480">
        <v>307.32892986372957</v>
      </c>
      <c r="K8" s="897">
        <v>21</v>
      </c>
    </row>
    <row r="9" spans="1:11" ht="12.75" customHeight="1" x14ac:dyDescent="0.2">
      <c r="A9" s="3" t="s">
        <v>135</v>
      </c>
      <c r="B9" s="1734">
        <v>527.42511027739999</v>
      </c>
      <c r="C9" s="1011">
        <f t="shared" si="0"/>
        <v>4263.834664055541</v>
      </c>
      <c r="D9" s="1470">
        <v>2524.2379999999998</v>
      </c>
      <c r="E9" s="1280">
        <v>0</v>
      </c>
      <c r="F9" s="1751">
        <v>41.987000000000002</v>
      </c>
      <c r="G9" s="1280">
        <v>0</v>
      </c>
      <c r="H9" s="1280">
        <v>0</v>
      </c>
      <c r="I9" s="1280">
        <v>34.469429916943739</v>
      </c>
      <c r="J9" s="1480">
        <v>1663.1402341385976</v>
      </c>
      <c r="K9" s="897">
        <v>241</v>
      </c>
    </row>
    <row r="10" spans="1:11" ht="12.75" customHeight="1" x14ac:dyDescent="0.2">
      <c r="A10" s="3" t="s">
        <v>1116</v>
      </c>
      <c r="B10" s="1734">
        <v>995.88807259140003</v>
      </c>
      <c r="C10" s="1011">
        <f t="shared" si="0"/>
        <v>5859.1413697318267</v>
      </c>
      <c r="D10" s="1470">
        <v>2455.9769999999999</v>
      </c>
      <c r="E10" s="1280">
        <v>0</v>
      </c>
      <c r="F10" s="1785">
        <v>431.41500000000002</v>
      </c>
      <c r="G10" s="1280">
        <v>0</v>
      </c>
      <c r="H10" s="1280">
        <v>0</v>
      </c>
      <c r="I10" s="1280">
        <v>37.559418911754243</v>
      </c>
      <c r="J10" s="1480">
        <v>2934.1899508200727</v>
      </c>
      <c r="K10" s="897">
        <v>399</v>
      </c>
    </row>
    <row r="11" spans="1:11" ht="12.75" customHeight="1" x14ac:dyDescent="0.2">
      <c r="A11" s="3" t="s">
        <v>768</v>
      </c>
      <c r="B11" s="1734">
        <v>185.21428707500002</v>
      </c>
      <c r="C11" s="1011">
        <f t="shared" si="0"/>
        <v>1620.255367176097</v>
      </c>
      <c r="D11" s="1470">
        <v>800.17499999999995</v>
      </c>
      <c r="E11" s="1280">
        <v>0</v>
      </c>
      <c r="F11" s="1751">
        <v>9.1150000000000002</v>
      </c>
      <c r="G11" s="1280">
        <v>0</v>
      </c>
      <c r="H11" s="1280">
        <v>0</v>
      </c>
      <c r="I11" s="1280">
        <v>0.28594257169065596</v>
      </c>
      <c r="J11" s="1480">
        <v>810.67942460440645</v>
      </c>
      <c r="K11" s="897">
        <v>104</v>
      </c>
    </row>
    <row r="12" spans="1:11" ht="12.75" customHeight="1" x14ac:dyDescent="0.2">
      <c r="A12" s="3" t="s">
        <v>560</v>
      </c>
      <c r="B12" s="1734">
        <v>247.3557612813</v>
      </c>
      <c r="C12" s="1011">
        <f t="shared" si="0"/>
        <v>2986.2320883296079</v>
      </c>
      <c r="D12" s="1470">
        <v>1749.5830000000001</v>
      </c>
      <c r="E12" s="1280">
        <v>0</v>
      </c>
      <c r="F12" s="1280">
        <v>17.538</v>
      </c>
      <c r="G12" s="1280">
        <v>0</v>
      </c>
      <c r="H12" s="1280">
        <v>0</v>
      </c>
      <c r="I12" s="1280">
        <v>41.424112016538515</v>
      </c>
      <c r="J12" s="1480">
        <v>1177.6869763130696</v>
      </c>
      <c r="K12" s="897">
        <v>144</v>
      </c>
    </row>
    <row r="13" spans="1:11" ht="12.75" customHeight="1" x14ac:dyDescent="0.2">
      <c r="A13" s="3" t="s">
        <v>1117</v>
      </c>
      <c r="B13" s="1734">
        <v>2903.8267039177003</v>
      </c>
      <c r="C13" s="1011">
        <f t="shared" si="0"/>
        <v>22257.475834638637</v>
      </c>
      <c r="D13" s="1470">
        <v>13502.763999999999</v>
      </c>
      <c r="E13" s="1280">
        <v>0</v>
      </c>
      <c r="F13" s="1280">
        <v>1166.943</v>
      </c>
      <c r="G13" s="1280">
        <v>0</v>
      </c>
      <c r="H13" s="1280">
        <v>0</v>
      </c>
      <c r="I13" s="1280">
        <v>200.66522134250511</v>
      </c>
      <c r="J13" s="1480">
        <v>7387.1036132961317</v>
      </c>
      <c r="K13" s="897">
        <v>1081</v>
      </c>
    </row>
    <row r="14" spans="1:11" ht="12.75" customHeight="1" x14ac:dyDescent="0.2">
      <c r="A14" s="3" t="s">
        <v>1118</v>
      </c>
      <c r="B14" s="1734">
        <v>684.05246847680007</v>
      </c>
      <c r="C14" s="1011">
        <f t="shared" si="0"/>
        <v>4048.1432297521214</v>
      </c>
      <c r="D14" s="1470">
        <v>1829.2850000000001</v>
      </c>
      <c r="E14" s="1280">
        <v>0</v>
      </c>
      <c r="F14" s="1280">
        <v>187.59399999999999</v>
      </c>
      <c r="G14" s="1280">
        <v>0</v>
      </c>
      <c r="H14" s="1280">
        <v>0</v>
      </c>
      <c r="I14" s="1280">
        <v>79.699300840407673</v>
      </c>
      <c r="J14" s="1480">
        <v>1951.5649289117134</v>
      </c>
      <c r="K14" s="897">
        <v>187</v>
      </c>
    </row>
    <row r="15" spans="1:11" ht="12.75" customHeight="1" x14ac:dyDescent="0.2">
      <c r="A15" s="3" t="s">
        <v>55</v>
      </c>
      <c r="B15" s="1734">
        <v>691.35654915039993</v>
      </c>
      <c r="C15" s="1011">
        <f t="shared" si="0"/>
        <v>4388.218684695692</v>
      </c>
      <c r="D15" s="1470">
        <v>2590.0790000000002</v>
      </c>
      <c r="E15" s="1280">
        <v>0</v>
      </c>
      <c r="F15" s="1280">
        <v>63.622999999999998</v>
      </c>
      <c r="G15" s="1280">
        <v>0</v>
      </c>
      <c r="H15" s="1280">
        <v>0</v>
      </c>
      <c r="I15" s="1280">
        <v>43.242250540111598</v>
      </c>
      <c r="J15" s="1480">
        <v>1691.2744341555808</v>
      </c>
      <c r="K15" s="897">
        <v>241</v>
      </c>
    </row>
    <row r="16" spans="1:11" ht="12.75" customHeight="1" x14ac:dyDescent="0.2">
      <c r="A16" s="3" t="s">
        <v>562</v>
      </c>
      <c r="B16" s="1734">
        <v>3066.599662226</v>
      </c>
      <c r="C16" s="1011">
        <f t="shared" si="0"/>
        <v>22299.419274332751</v>
      </c>
      <c r="D16" s="1470">
        <v>13443.717000000001</v>
      </c>
      <c r="E16" s="1280">
        <v>0</v>
      </c>
      <c r="F16" s="1280">
        <v>1323.2719999999999</v>
      </c>
      <c r="G16" s="1280">
        <v>0</v>
      </c>
      <c r="H16" s="1280">
        <v>0</v>
      </c>
      <c r="I16" s="1280">
        <v>422.00746434813061</v>
      </c>
      <c r="J16" s="1480">
        <v>7110.4228099846187</v>
      </c>
      <c r="K16" s="897">
        <v>827</v>
      </c>
    </row>
    <row r="17" spans="1:11" ht="12.75" customHeight="1" x14ac:dyDescent="0.2">
      <c r="A17" s="3" t="s">
        <v>660</v>
      </c>
      <c r="B17" s="1734">
        <v>714.37992455059998</v>
      </c>
      <c r="C17" s="1011">
        <f t="shared" si="0"/>
        <v>4408.4218210655708</v>
      </c>
      <c r="D17" s="1470">
        <v>2376.9250000000002</v>
      </c>
      <c r="E17" s="1280">
        <v>0</v>
      </c>
      <c r="F17" s="1280">
        <v>153.48599999999999</v>
      </c>
      <c r="G17" s="1280">
        <v>0</v>
      </c>
      <c r="H17" s="1280">
        <v>0</v>
      </c>
      <c r="I17" s="1280">
        <v>153.38485817477462</v>
      </c>
      <c r="J17" s="1480">
        <v>1724.6259628907958</v>
      </c>
      <c r="K17" s="897">
        <v>244</v>
      </c>
    </row>
    <row r="18" spans="1:11" ht="12.75" customHeight="1" x14ac:dyDescent="0.2">
      <c r="A18" s="3" t="s">
        <v>701</v>
      </c>
      <c r="B18" s="1734">
        <v>277.52857740280001</v>
      </c>
      <c r="C18" s="1011">
        <f t="shared" si="0"/>
        <v>1535.9652003029557</v>
      </c>
      <c r="D18" s="1470">
        <v>946.99699999999996</v>
      </c>
      <c r="E18" s="1280">
        <v>0</v>
      </c>
      <c r="F18" s="1280">
        <v>26.315999999999999</v>
      </c>
      <c r="G18" s="1280">
        <v>0</v>
      </c>
      <c r="H18" s="1280">
        <v>0</v>
      </c>
      <c r="I18" s="1280">
        <v>3.0379578576150545</v>
      </c>
      <c r="J18" s="1480">
        <v>559.61424244534066</v>
      </c>
      <c r="K18" s="897">
        <v>110</v>
      </c>
    </row>
    <row r="19" spans="1:11" ht="12.75" customHeight="1" x14ac:dyDescent="0.2">
      <c r="A19" s="3" t="s">
        <v>1119</v>
      </c>
      <c r="B19" s="1734">
        <v>467.0948350923</v>
      </c>
      <c r="C19" s="1011">
        <f t="shared" si="0"/>
        <v>3138.5984860254666</v>
      </c>
      <c r="D19" s="1470">
        <v>1351.6489999999999</v>
      </c>
      <c r="E19" s="1280">
        <v>0</v>
      </c>
      <c r="F19" s="1280">
        <v>101.892</v>
      </c>
      <c r="G19" s="1280">
        <v>0</v>
      </c>
      <c r="H19" s="1280">
        <v>0</v>
      </c>
      <c r="I19" s="1280">
        <v>66.584484895478724</v>
      </c>
      <c r="J19" s="1480">
        <v>1618.473001129988</v>
      </c>
      <c r="K19" s="897">
        <v>204</v>
      </c>
    </row>
    <row r="20" spans="1:11" ht="12.75" customHeight="1" x14ac:dyDescent="0.2">
      <c r="A20" s="3" t="s">
        <v>251</v>
      </c>
      <c r="B20" s="1734">
        <v>773.0711286996999</v>
      </c>
      <c r="C20" s="1011">
        <f t="shared" si="0"/>
        <v>5587.5907591029354</v>
      </c>
      <c r="D20" s="1470">
        <v>2515.5590000000002</v>
      </c>
      <c r="E20" s="1280">
        <v>0</v>
      </c>
      <c r="F20" s="1280">
        <v>75.566000000000003</v>
      </c>
      <c r="G20" s="1280">
        <v>0</v>
      </c>
      <c r="H20" s="1280">
        <v>0</v>
      </c>
      <c r="I20" s="1280">
        <v>113.8523558209229</v>
      </c>
      <c r="J20" s="1480">
        <v>2882.6134032820119</v>
      </c>
      <c r="K20" s="897">
        <v>314</v>
      </c>
    </row>
    <row r="21" spans="1:11" ht="12.75" customHeight="1" x14ac:dyDescent="0.2">
      <c r="A21" s="3" t="s">
        <v>62</v>
      </c>
      <c r="B21" s="1734">
        <v>528.40099415229997</v>
      </c>
      <c r="C21" s="1011">
        <f t="shared" si="0"/>
        <v>4039.1486931252721</v>
      </c>
      <c r="D21" s="1470">
        <v>2676.1439999999998</v>
      </c>
      <c r="E21" s="1280">
        <v>0</v>
      </c>
      <c r="F21" s="1280">
        <v>111.45099999999999</v>
      </c>
      <c r="G21" s="1280">
        <v>0</v>
      </c>
      <c r="H21" s="1280">
        <v>0</v>
      </c>
      <c r="I21" s="1280">
        <v>35.282463497088365</v>
      </c>
      <c r="J21" s="1480">
        <v>1216.2712296281841</v>
      </c>
      <c r="K21" s="897">
        <v>216</v>
      </c>
    </row>
    <row r="22" spans="1:11" ht="12.75" customHeight="1" x14ac:dyDescent="0.2">
      <c r="A22" s="3" t="s">
        <v>1120</v>
      </c>
      <c r="B22" s="1734">
        <v>635.12711427639999</v>
      </c>
      <c r="C22" s="1011">
        <f t="shared" si="0"/>
        <v>1934.0616601205224</v>
      </c>
      <c r="D22" s="1470">
        <v>1035.5930000000001</v>
      </c>
      <c r="E22" s="1280">
        <v>0</v>
      </c>
      <c r="F22" s="1280">
        <v>35.026000000000003</v>
      </c>
      <c r="G22" s="1280">
        <v>0</v>
      </c>
      <c r="H22" s="1280">
        <v>0</v>
      </c>
      <c r="I22" s="1280">
        <v>44.955930079057779</v>
      </c>
      <c r="J22" s="1480">
        <v>818.48673004146451</v>
      </c>
      <c r="K22" s="897">
        <v>152</v>
      </c>
    </row>
    <row r="23" spans="1:11" ht="12.75" customHeight="1" x14ac:dyDescent="0.2">
      <c r="A23" s="3" t="s">
        <v>1121</v>
      </c>
      <c r="B23" s="1734">
        <v>684.21652061149996</v>
      </c>
      <c r="C23" s="1011">
        <f t="shared" si="0"/>
        <v>3266.3655147267473</v>
      </c>
      <c r="D23" s="1470">
        <v>2001.588</v>
      </c>
      <c r="E23" s="1280">
        <v>0</v>
      </c>
      <c r="F23" s="1280">
        <v>96.867999999999995</v>
      </c>
      <c r="G23" s="1280">
        <v>0</v>
      </c>
      <c r="H23" s="1280">
        <v>0</v>
      </c>
      <c r="I23" s="1280">
        <v>44.073164703755509</v>
      </c>
      <c r="J23" s="1480">
        <v>1123.8363500229918</v>
      </c>
      <c r="K23" s="897">
        <v>217</v>
      </c>
    </row>
    <row r="24" spans="1:11" ht="12.75" customHeight="1" x14ac:dyDescent="0.2">
      <c r="A24" s="3" t="s">
        <v>256</v>
      </c>
      <c r="B24" s="1734">
        <v>869.57717023120006</v>
      </c>
      <c r="C24" s="1011">
        <f t="shared" si="0"/>
        <v>7573.2887662454013</v>
      </c>
      <c r="D24" s="1470">
        <v>4772.5150000000003</v>
      </c>
      <c r="E24" s="1280">
        <v>0</v>
      </c>
      <c r="F24" s="1280">
        <v>115.68300000000001</v>
      </c>
      <c r="G24" s="1280">
        <v>0</v>
      </c>
      <c r="H24" s="1280">
        <v>0</v>
      </c>
      <c r="I24" s="1280">
        <v>130.03031308748211</v>
      </c>
      <c r="J24" s="1480">
        <v>2555.0604531579193</v>
      </c>
      <c r="K24" s="897">
        <v>368</v>
      </c>
    </row>
    <row r="25" spans="1:11" ht="12.75" customHeight="1" x14ac:dyDescent="0.2">
      <c r="A25" s="3" t="s">
        <v>962</v>
      </c>
      <c r="B25" s="1734">
        <v>1248.258795232</v>
      </c>
      <c r="C25" s="1011">
        <f t="shared" si="0"/>
        <v>7142.8216595153253</v>
      </c>
      <c r="D25" s="1470">
        <v>4020.2530000000002</v>
      </c>
      <c r="E25" s="1280">
        <v>0</v>
      </c>
      <c r="F25" s="1280">
        <v>342.87299999999999</v>
      </c>
      <c r="G25" s="1280">
        <v>0</v>
      </c>
      <c r="H25" s="1280">
        <v>0</v>
      </c>
      <c r="I25" s="1280">
        <v>56.683380632522407</v>
      </c>
      <c r="J25" s="1480">
        <v>2723.012278882803</v>
      </c>
      <c r="K25" s="897">
        <v>407</v>
      </c>
    </row>
    <row r="26" spans="1:11" ht="12.75" customHeight="1" x14ac:dyDescent="0.2">
      <c r="A26" s="3" t="s">
        <v>1122</v>
      </c>
      <c r="B26" s="1734">
        <v>720.70412124359996</v>
      </c>
      <c r="C26" s="1011">
        <f t="shared" si="0"/>
        <v>7323.5824243260067</v>
      </c>
      <c r="D26" s="1470">
        <v>2824.5160000000001</v>
      </c>
      <c r="E26" s="1280">
        <v>0</v>
      </c>
      <c r="F26" s="1280">
        <v>266.85000000000002</v>
      </c>
      <c r="G26" s="1280">
        <v>0</v>
      </c>
      <c r="H26" s="1280">
        <v>0</v>
      </c>
      <c r="I26" s="1280">
        <v>18.198893517683302</v>
      </c>
      <c r="J26" s="1480">
        <v>4214.0175308083235</v>
      </c>
      <c r="K26" s="897">
        <v>357</v>
      </c>
    </row>
    <row r="27" spans="1:11" ht="12.75" customHeight="1" x14ac:dyDescent="0.2">
      <c r="A27" s="3" t="s">
        <v>443</v>
      </c>
      <c r="B27" s="1734">
        <v>1552.2438906393002</v>
      </c>
      <c r="C27" s="1011">
        <f t="shared" si="0"/>
        <v>8292.8582619007011</v>
      </c>
      <c r="D27" s="1470">
        <v>4517.33</v>
      </c>
      <c r="E27" s="1280">
        <v>0</v>
      </c>
      <c r="F27" s="1280">
        <v>207.91399999999999</v>
      </c>
      <c r="G27" s="1280">
        <v>0</v>
      </c>
      <c r="H27" s="1280">
        <v>0</v>
      </c>
      <c r="I27" s="1280">
        <v>21.309893819548385</v>
      </c>
      <c r="J27" s="1480">
        <v>3546.3043680811529</v>
      </c>
      <c r="K27" s="897">
        <v>506</v>
      </c>
    </row>
    <row r="28" spans="1:11" ht="12.75" customHeight="1" x14ac:dyDescent="0.2">
      <c r="A28" s="3" t="s">
        <v>1123</v>
      </c>
      <c r="B28" s="1734">
        <v>219.23104665790001</v>
      </c>
      <c r="C28" s="1011">
        <f t="shared" si="0"/>
        <v>1075.8314486941872</v>
      </c>
      <c r="D28" s="1470">
        <v>446.89299999999997</v>
      </c>
      <c r="E28" s="1280">
        <v>0</v>
      </c>
      <c r="F28" s="1280">
        <v>2.1059999999999999</v>
      </c>
      <c r="G28" s="1280">
        <v>0</v>
      </c>
      <c r="H28" s="1280">
        <v>0</v>
      </c>
      <c r="I28" s="1280">
        <v>0.17513509470132407</v>
      </c>
      <c r="J28" s="1480">
        <v>626.65731359948586</v>
      </c>
      <c r="K28" s="897">
        <v>72</v>
      </c>
    </row>
    <row r="29" spans="1:11" ht="12.75" customHeight="1" x14ac:dyDescent="0.2">
      <c r="A29" s="3" t="s">
        <v>1124</v>
      </c>
      <c r="B29" s="1734">
        <v>509.20262076250003</v>
      </c>
      <c r="C29" s="1011">
        <f t="shared" si="0"/>
        <v>2282.0216049154001</v>
      </c>
      <c r="D29" s="1470">
        <v>1289.819</v>
      </c>
      <c r="E29" s="1280">
        <v>0</v>
      </c>
      <c r="F29" s="1280">
        <v>88.423000000000002</v>
      </c>
      <c r="G29" s="1280">
        <v>0</v>
      </c>
      <c r="H29" s="1280">
        <v>0</v>
      </c>
      <c r="I29" s="1280">
        <v>1.975014057758036</v>
      </c>
      <c r="J29" s="1480">
        <v>901.80459085764221</v>
      </c>
      <c r="K29" s="897">
        <v>150</v>
      </c>
    </row>
    <row r="30" spans="1:11" ht="12.75" customHeight="1" x14ac:dyDescent="0.2">
      <c r="A30" s="3" t="s">
        <v>446</v>
      </c>
      <c r="B30" s="1734">
        <v>3315.2025884050004</v>
      </c>
      <c r="C30" s="1011">
        <f t="shared" si="0"/>
        <v>21345.493273106116</v>
      </c>
      <c r="D30" s="1470">
        <v>10941.862999999999</v>
      </c>
      <c r="E30" s="1280">
        <v>0</v>
      </c>
      <c r="F30" s="1280">
        <v>787.43600000000004</v>
      </c>
      <c r="G30" s="1280">
        <v>0</v>
      </c>
      <c r="H30" s="1280">
        <v>0</v>
      </c>
      <c r="I30" s="1280">
        <v>96.670598941531637</v>
      </c>
      <c r="J30" s="1480">
        <v>9519.5236741645858</v>
      </c>
      <c r="K30" s="897">
        <v>921</v>
      </c>
    </row>
    <row r="31" spans="1:11" ht="12.75" customHeight="1" x14ac:dyDescent="0.2">
      <c r="A31" s="3" t="s">
        <v>260</v>
      </c>
      <c r="B31" s="1734">
        <v>37765.924972619003</v>
      </c>
      <c r="C31" s="1011">
        <f t="shared" si="0"/>
        <v>268866.00050652662</v>
      </c>
      <c r="D31" s="1470">
        <v>108505.504</v>
      </c>
      <c r="E31" s="1280">
        <v>377.63094000000001</v>
      </c>
      <c r="F31" s="1280">
        <v>19049.401000000002</v>
      </c>
      <c r="G31" s="1280">
        <v>0</v>
      </c>
      <c r="H31" s="1280">
        <v>2318.2927999999997</v>
      </c>
      <c r="I31" s="1280">
        <v>2685.5946270724353</v>
      </c>
      <c r="J31" s="1480">
        <v>135929.5771394542</v>
      </c>
      <c r="K31" s="897">
        <v>9724</v>
      </c>
    </row>
    <row r="32" spans="1:11" ht="12.75" customHeight="1" x14ac:dyDescent="0.2">
      <c r="A32" s="3" t="s">
        <v>1125</v>
      </c>
      <c r="B32" s="1734">
        <v>167.42605611009998</v>
      </c>
      <c r="C32" s="1011">
        <f t="shared" si="0"/>
        <v>803.53165595295627</v>
      </c>
      <c r="D32" s="1470">
        <v>444.92399999999998</v>
      </c>
      <c r="E32" s="1280">
        <v>0</v>
      </c>
      <c r="F32" s="1280">
        <v>0</v>
      </c>
      <c r="G32" s="1280">
        <v>0</v>
      </c>
      <c r="H32" s="1280">
        <v>0</v>
      </c>
      <c r="I32" s="1280">
        <v>4.4770732361145358</v>
      </c>
      <c r="J32" s="1480">
        <v>354.13058271684167</v>
      </c>
      <c r="K32" s="897">
        <v>48</v>
      </c>
    </row>
    <row r="33" spans="1:11" ht="12.75" customHeight="1" x14ac:dyDescent="0.2">
      <c r="A33" s="3" t="s">
        <v>964</v>
      </c>
      <c r="B33" s="1734">
        <v>507.99877391279995</v>
      </c>
      <c r="C33" s="1011">
        <f t="shared" si="0"/>
        <v>5357.2019170857557</v>
      </c>
      <c r="D33" s="1470">
        <v>2880.23</v>
      </c>
      <c r="E33" s="1280">
        <v>0</v>
      </c>
      <c r="F33" s="1280">
        <v>29.733000000000001</v>
      </c>
      <c r="G33" s="1280">
        <v>0</v>
      </c>
      <c r="H33" s="1280">
        <v>0</v>
      </c>
      <c r="I33" s="1280">
        <v>132.81457129138866</v>
      </c>
      <c r="J33" s="1480">
        <v>2314.4243457943667</v>
      </c>
      <c r="K33" s="897">
        <v>258</v>
      </c>
    </row>
    <row r="34" spans="1:11" ht="12.75" customHeight="1" x14ac:dyDescent="0.2">
      <c r="A34" s="3" t="s">
        <v>78</v>
      </c>
      <c r="B34" s="1734">
        <v>296.94909101140001</v>
      </c>
      <c r="C34" s="1011">
        <f t="shared" si="0"/>
        <v>3224.7942077787502</v>
      </c>
      <c r="D34" s="1470">
        <v>1926.056</v>
      </c>
      <c r="E34" s="1280">
        <v>0</v>
      </c>
      <c r="F34" s="1280">
        <v>17.966000000000001</v>
      </c>
      <c r="G34" s="1280">
        <v>0</v>
      </c>
      <c r="H34" s="1280">
        <v>0</v>
      </c>
      <c r="I34" s="1280">
        <v>27.012642301991932</v>
      </c>
      <c r="J34" s="1480">
        <v>1253.7595654767581</v>
      </c>
      <c r="K34" s="897">
        <v>164</v>
      </c>
    </row>
    <row r="35" spans="1:11" ht="12.75" customHeight="1" x14ac:dyDescent="0.2">
      <c r="A35" s="3" t="s">
        <v>1126</v>
      </c>
      <c r="B35" s="1734">
        <v>226.27997746270003</v>
      </c>
      <c r="C35" s="1011">
        <f t="shared" si="0"/>
        <v>1239.5496619525086</v>
      </c>
      <c r="D35" s="1470">
        <v>734.34400000000005</v>
      </c>
      <c r="E35" s="1280">
        <v>0</v>
      </c>
      <c r="F35" s="1280">
        <v>69.031999999999996</v>
      </c>
      <c r="G35" s="1280">
        <v>0</v>
      </c>
      <c r="H35" s="1280">
        <v>0</v>
      </c>
      <c r="I35" s="1280">
        <v>29.732081700835067</v>
      </c>
      <c r="J35" s="1480">
        <v>406.44158025167354</v>
      </c>
      <c r="K35" s="897">
        <v>65</v>
      </c>
    </row>
    <row r="36" spans="1:11" ht="12.75" customHeight="1" x14ac:dyDescent="0.2">
      <c r="A36" s="3" t="s">
        <v>1127</v>
      </c>
      <c r="B36" s="1734">
        <v>397.46202568720003</v>
      </c>
      <c r="C36" s="1011">
        <f t="shared" si="0"/>
        <v>3552.1121634492661</v>
      </c>
      <c r="D36" s="1470">
        <v>2316.732</v>
      </c>
      <c r="E36" s="1280">
        <v>0</v>
      </c>
      <c r="F36" s="1280">
        <v>46.036999999999999</v>
      </c>
      <c r="G36" s="1280">
        <v>0</v>
      </c>
      <c r="H36" s="1280">
        <v>0</v>
      </c>
      <c r="I36" s="1280">
        <v>54.930607810325249</v>
      </c>
      <c r="J36" s="1480">
        <v>1134.4125556389408</v>
      </c>
      <c r="K36" s="897">
        <v>189</v>
      </c>
    </row>
    <row r="37" spans="1:11" ht="12.75" customHeight="1" x14ac:dyDescent="0.2">
      <c r="A37" s="3" t="s">
        <v>1128</v>
      </c>
      <c r="B37" s="1734">
        <v>1581.9092905466</v>
      </c>
      <c r="C37" s="1011">
        <f t="shared" si="0"/>
        <v>17024.914203379965</v>
      </c>
      <c r="D37" s="1470">
        <v>10182.986000000001</v>
      </c>
      <c r="E37" s="1280">
        <v>0</v>
      </c>
      <c r="F37" s="1280">
        <v>438.39499999999998</v>
      </c>
      <c r="G37" s="1280">
        <v>0</v>
      </c>
      <c r="H37" s="1280">
        <v>0</v>
      </c>
      <c r="I37" s="1280">
        <v>509.69212191235755</v>
      </c>
      <c r="J37" s="1480">
        <v>5893.8410814676072</v>
      </c>
      <c r="K37" s="897">
        <v>857</v>
      </c>
    </row>
    <row r="38" spans="1:11" ht="12.75" customHeight="1" x14ac:dyDescent="0.2">
      <c r="A38" s="3" t="s">
        <v>1129</v>
      </c>
      <c r="B38" s="1734">
        <v>208.85784916409997</v>
      </c>
      <c r="C38" s="1011">
        <f t="shared" si="0"/>
        <v>1422.6613106437208</v>
      </c>
      <c r="D38" s="1470">
        <v>804.06600000000003</v>
      </c>
      <c r="E38" s="1280">
        <v>0</v>
      </c>
      <c r="F38" s="1280">
        <v>18.033000000000001</v>
      </c>
      <c r="G38" s="1280">
        <v>0</v>
      </c>
      <c r="H38" s="1280">
        <v>0</v>
      </c>
      <c r="I38" s="1280">
        <v>0.19063541678469997</v>
      </c>
      <c r="J38" s="1480">
        <v>600.37167522693608</v>
      </c>
      <c r="K38" s="897">
        <v>73</v>
      </c>
    </row>
    <row r="39" spans="1:11" ht="12.75" customHeight="1" x14ac:dyDescent="0.2">
      <c r="A39" s="3" t="s">
        <v>265</v>
      </c>
      <c r="B39" s="1734">
        <v>131.68823115979998</v>
      </c>
      <c r="C39" s="1011">
        <f t="shared" si="0"/>
        <v>1374.1980578305702</v>
      </c>
      <c r="D39" s="1470">
        <v>869.93100000000004</v>
      </c>
      <c r="E39" s="1280">
        <v>0</v>
      </c>
      <c r="F39" s="1280">
        <v>16.713000000000001</v>
      </c>
      <c r="G39" s="1280">
        <v>0</v>
      </c>
      <c r="H39" s="1280">
        <v>0</v>
      </c>
      <c r="I39" s="1280">
        <v>37.603152355264662</v>
      </c>
      <c r="J39" s="1480">
        <v>449.9509054753056</v>
      </c>
      <c r="K39" s="897">
        <v>69</v>
      </c>
    </row>
    <row r="40" spans="1:11" ht="12.75" customHeight="1" x14ac:dyDescent="0.2">
      <c r="A40" s="3" t="s">
        <v>1130</v>
      </c>
      <c r="B40" s="1734">
        <v>152.1957016481</v>
      </c>
      <c r="C40" s="1011">
        <f t="shared" si="0"/>
        <v>1859.4113976090116</v>
      </c>
      <c r="D40" s="1470">
        <v>1122.5119999999999</v>
      </c>
      <c r="E40" s="1280">
        <v>0</v>
      </c>
      <c r="F40" s="1280">
        <v>20.295000000000002</v>
      </c>
      <c r="G40" s="1280">
        <v>0</v>
      </c>
      <c r="H40" s="1280">
        <v>0</v>
      </c>
      <c r="I40" s="1280">
        <v>3.2891716189938371</v>
      </c>
      <c r="J40" s="1480">
        <v>713.31522599001778</v>
      </c>
      <c r="K40" s="897">
        <v>87</v>
      </c>
    </row>
    <row r="41" spans="1:11" ht="12.75" customHeight="1" x14ac:dyDescent="0.2">
      <c r="A41" s="3" t="s">
        <v>151</v>
      </c>
      <c r="B41" s="1734">
        <v>40.305904448600003</v>
      </c>
      <c r="C41" s="1011">
        <f t="shared" si="0"/>
        <v>363.1989170292137</v>
      </c>
      <c r="D41" s="1470">
        <v>126.869</v>
      </c>
      <c r="E41" s="1280">
        <v>0</v>
      </c>
      <c r="F41" s="1280">
        <v>15.962</v>
      </c>
      <c r="G41" s="1280">
        <v>0</v>
      </c>
      <c r="H41" s="1280">
        <v>0</v>
      </c>
      <c r="I41" s="16">
        <v>0</v>
      </c>
      <c r="J41" s="1480">
        <v>220.36791702921374</v>
      </c>
      <c r="K41" s="897">
        <v>20</v>
      </c>
    </row>
    <row r="42" spans="1:11" ht="12.75" customHeight="1" x14ac:dyDescent="0.2">
      <c r="A42" s="3" t="s">
        <v>715</v>
      </c>
      <c r="B42" s="1734">
        <v>202.1641557847</v>
      </c>
      <c r="C42" s="1011">
        <f t="shared" si="0"/>
        <v>2297.3113527648156</v>
      </c>
      <c r="D42" s="1470">
        <v>1021.025</v>
      </c>
      <c r="E42" s="1280">
        <v>0</v>
      </c>
      <c r="F42" s="1280">
        <v>39.691000000000003</v>
      </c>
      <c r="G42" s="1280">
        <v>0</v>
      </c>
      <c r="H42" s="1280">
        <v>0</v>
      </c>
      <c r="I42" s="1280">
        <v>30.104486285146976</v>
      </c>
      <c r="J42" s="1480">
        <v>1206.490866479669</v>
      </c>
      <c r="K42" s="897">
        <v>132</v>
      </c>
    </row>
    <row r="43" spans="1:11" ht="12.75" customHeight="1" x14ac:dyDescent="0.2">
      <c r="A43" s="3" t="s">
        <v>464</v>
      </c>
      <c r="B43" s="1734">
        <v>3840.0780454215001</v>
      </c>
      <c r="C43" s="1011">
        <f t="shared" si="0"/>
        <v>51860.558295323368</v>
      </c>
      <c r="D43" s="1470">
        <v>23855.733</v>
      </c>
      <c r="E43" s="1280">
        <v>0</v>
      </c>
      <c r="F43" s="1280">
        <v>1241.18</v>
      </c>
      <c r="G43" s="1280">
        <v>0</v>
      </c>
      <c r="H43" s="1280">
        <v>321.40548999999999</v>
      </c>
      <c r="I43" s="1280">
        <v>344.15637160343044</v>
      </c>
      <c r="J43" s="1480">
        <v>26098.083433719934</v>
      </c>
      <c r="K43" s="897">
        <v>2227</v>
      </c>
    </row>
    <row r="44" spans="1:11" ht="12.75" customHeight="1" x14ac:dyDescent="0.2">
      <c r="A44" s="3" t="s">
        <v>381</v>
      </c>
      <c r="B44" s="1734">
        <v>665.57839963840001</v>
      </c>
      <c r="C44" s="1011">
        <f t="shared" si="0"/>
        <v>5405.1574789443039</v>
      </c>
      <c r="D44" s="1470">
        <v>3075.2750000000001</v>
      </c>
      <c r="E44" s="1280">
        <v>0</v>
      </c>
      <c r="F44" s="1280">
        <v>95.075999999999993</v>
      </c>
      <c r="G44" s="1280">
        <v>0</v>
      </c>
      <c r="H44" s="1280">
        <v>0</v>
      </c>
      <c r="I44" s="1280">
        <v>40.727531248198261</v>
      </c>
      <c r="J44" s="1480">
        <v>2194.0789476961049</v>
      </c>
      <c r="K44" s="897">
        <v>324</v>
      </c>
    </row>
    <row r="45" spans="1:11" ht="12.75" customHeight="1" x14ac:dyDescent="0.2">
      <c r="A45" s="3" t="s">
        <v>789</v>
      </c>
      <c r="B45" s="1734">
        <v>271.75902994059999</v>
      </c>
      <c r="C45" s="1011">
        <f t="shared" si="0"/>
        <v>2952.9778779601111</v>
      </c>
      <c r="D45" s="1470">
        <v>1693.6780000000001</v>
      </c>
      <c r="E45" s="1280">
        <v>0</v>
      </c>
      <c r="F45" s="1280">
        <v>28.978999999999999</v>
      </c>
      <c r="G45" s="1280">
        <v>0</v>
      </c>
      <c r="H45" s="1280">
        <v>0</v>
      </c>
      <c r="I45" s="1280">
        <v>1.421985593314383</v>
      </c>
      <c r="J45" s="1480">
        <v>1228.8988923667969</v>
      </c>
      <c r="K45" s="897">
        <v>158</v>
      </c>
    </row>
    <row r="46" spans="1:11" ht="12.75" customHeight="1" x14ac:dyDescent="0.2">
      <c r="A46" s="3" t="s">
        <v>1131</v>
      </c>
      <c r="B46" s="1734">
        <v>78.318783292600003</v>
      </c>
      <c r="C46" s="1011">
        <f t="shared" si="0"/>
        <v>215.07039552306469</v>
      </c>
      <c r="D46" s="1470">
        <v>77.596999999999994</v>
      </c>
      <c r="E46" s="1280">
        <v>0</v>
      </c>
      <c r="F46" s="1280">
        <v>0</v>
      </c>
      <c r="G46" s="1280">
        <v>0</v>
      </c>
      <c r="H46" s="1280">
        <v>0</v>
      </c>
      <c r="I46" s="1280">
        <v>4.9878144208585136</v>
      </c>
      <c r="J46" s="1480">
        <v>132.4855811022062</v>
      </c>
      <c r="K46" s="897">
        <v>16</v>
      </c>
    </row>
    <row r="47" spans="1:11" ht="12.75" customHeight="1" x14ac:dyDescent="0.2">
      <c r="A47" s="3" t="s">
        <v>1132</v>
      </c>
      <c r="B47" s="1734">
        <v>238.23746558780002</v>
      </c>
      <c r="C47" s="1011">
        <f t="shared" si="0"/>
        <v>2070.4103841530764</v>
      </c>
      <c r="D47" s="1470">
        <v>1304.6880000000001</v>
      </c>
      <c r="E47" s="1280">
        <v>0</v>
      </c>
      <c r="F47" s="1280">
        <v>43.107999999999997</v>
      </c>
      <c r="G47" s="1280">
        <v>0</v>
      </c>
      <c r="H47" s="1280">
        <v>0</v>
      </c>
      <c r="I47" s="1280">
        <v>79.698679661478153</v>
      </c>
      <c r="J47" s="1480">
        <v>642.91570449159826</v>
      </c>
      <c r="K47" s="897">
        <v>103</v>
      </c>
    </row>
    <row r="48" spans="1:11" ht="12.75" customHeight="1" x14ac:dyDescent="0.2">
      <c r="A48" s="3" t="s">
        <v>1058</v>
      </c>
      <c r="B48" s="1734">
        <v>714.98105795260005</v>
      </c>
      <c r="C48" s="1011">
        <f t="shared" si="0"/>
        <v>5065.4681574712804</v>
      </c>
      <c r="D48" s="1470">
        <v>2804.8339999999998</v>
      </c>
      <c r="E48" s="1280">
        <v>0</v>
      </c>
      <c r="F48" s="1280">
        <v>58.133000000000003</v>
      </c>
      <c r="G48" s="1280">
        <v>0</v>
      </c>
      <c r="H48" s="1280">
        <v>0</v>
      </c>
      <c r="I48" s="1280">
        <v>98.923211545208829</v>
      </c>
      <c r="J48" s="1480">
        <v>2103.5779459260721</v>
      </c>
      <c r="K48" s="897">
        <v>387</v>
      </c>
    </row>
    <row r="49" spans="1:11" ht="12.75" customHeight="1" x14ac:dyDescent="0.2">
      <c r="A49" s="3" t="s">
        <v>1133</v>
      </c>
      <c r="B49" s="1734">
        <v>60.060332841400005</v>
      </c>
      <c r="C49" s="1011">
        <f t="shared" si="0"/>
        <v>363.80599810087585</v>
      </c>
      <c r="D49" s="1470">
        <v>161.40799999999999</v>
      </c>
      <c r="E49" s="1280">
        <v>0</v>
      </c>
      <c r="F49" s="1280">
        <v>70.108000000000004</v>
      </c>
      <c r="G49" s="1280">
        <v>0</v>
      </c>
      <c r="H49" s="1280">
        <v>0</v>
      </c>
      <c r="I49" s="1280">
        <v>0.25877965062391217</v>
      </c>
      <c r="J49" s="1480">
        <v>132.03121845025197</v>
      </c>
      <c r="K49" s="897">
        <v>22</v>
      </c>
    </row>
    <row r="50" spans="1:11" ht="12.75" customHeight="1" x14ac:dyDescent="0.2">
      <c r="A50" s="3" t="s">
        <v>154</v>
      </c>
      <c r="B50" s="1734">
        <v>462.15076564020001</v>
      </c>
      <c r="C50" s="1011">
        <f t="shared" si="0"/>
        <v>6626.0470976494289</v>
      </c>
      <c r="D50" s="1470">
        <v>4183.6639999999998</v>
      </c>
      <c r="E50" s="1280">
        <v>0</v>
      </c>
      <c r="F50" s="1280">
        <v>83.147000000000006</v>
      </c>
      <c r="G50" s="1280">
        <v>0</v>
      </c>
      <c r="H50" s="1280">
        <v>0</v>
      </c>
      <c r="I50" s="1280">
        <v>33.666087222756801</v>
      </c>
      <c r="J50" s="1480">
        <v>2325.5700104266721</v>
      </c>
      <c r="K50" s="897">
        <v>287</v>
      </c>
    </row>
    <row r="51" spans="1:11" ht="12.75" customHeight="1" x14ac:dyDescent="0.2">
      <c r="A51" s="3" t="s">
        <v>85</v>
      </c>
      <c r="B51" s="1734">
        <v>724.73925322280002</v>
      </c>
      <c r="C51" s="1011">
        <f t="shared" si="0"/>
        <v>4549.5313004830132</v>
      </c>
      <c r="D51" s="1470">
        <v>2661.8420000000001</v>
      </c>
      <c r="E51" s="1280">
        <v>0</v>
      </c>
      <c r="F51" s="1280">
        <v>67.328000000000003</v>
      </c>
      <c r="G51" s="1280">
        <v>0</v>
      </c>
      <c r="H51" s="1280">
        <v>0</v>
      </c>
      <c r="I51" s="1280">
        <v>263.66399802783371</v>
      </c>
      <c r="J51" s="1480">
        <v>1556.6973024551796</v>
      </c>
      <c r="K51" s="897">
        <v>251</v>
      </c>
    </row>
    <row r="52" spans="1:11" ht="12.75" customHeight="1" x14ac:dyDescent="0.2">
      <c r="A52" s="3" t="s">
        <v>157</v>
      </c>
      <c r="B52" s="1734">
        <v>381.36773294540001</v>
      </c>
      <c r="C52" s="1011">
        <f t="shared" si="0"/>
        <v>1884.9728574273183</v>
      </c>
      <c r="D52" s="1470">
        <v>1007.636</v>
      </c>
      <c r="E52" s="1280">
        <v>0</v>
      </c>
      <c r="F52" s="1280">
        <v>97.082999999999998</v>
      </c>
      <c r="G52" s="1280">
        <v>0</v>
      </c>
      <c r="H52" s="1280">
        <v>0</v>
      </c>
      <c r="I52" s="1280">
        <v>59.832751345842325</v>
      </c>
      <c r="J52" s="1480">
        <v>720.42110608147595</v>
      </c>
      <c r="K52" s="897">
        <v>93</v>
      </c>
    </row>
    <row r="53" spans="1:11" ht="12.75" customHeight="1" x14ac:dyDescent="0.2">
      <c r="A53" s="3" t="s">
        <v>1134</v>
      </c>
      <c r="B53" s="1734">
        <v>487.04011423930001</v>
      </c>
      <c r="C53" s="1011">
        <f t="shared" si="0"/>
        <v>3434.1589394398015</v>
      </c>
      <c r="D53" s="1470">
        <v>1576.549</v>
      </c>
      <c r="E53" s="1280">
        <v>0</v>
      </c>
      <c r="F53" s="1280">
        <v>134.22</v>
      </c>
      <c r="G53" s="1280">
        <v>0</v>
      </c>
      <c r="H53" s="1280">
        <v>0</v>
      </c>
      <c r="I53" s="1280">
        <v>116.24909637975794</v>
      </c>
      <c r="J53" s="1480">
        <v>1607.1408430600436</v>
      </c>
      <c r="K53" s="897">
        <v>198</v>
      </c>
    </row>
    <row r="54" spans="1:11" ht="12.75" customHeight="1" x14ac:dyDescent="0.2">
      <c r="A54" s="3" t="s">
        <v>1135</v>
      </c>
      <c r="B54" s="1734">
        <v>644.95457228859993</v>
      </c>
      <c r="C54" s="1011">
        <f t="shared" si="0"/>
        <v>4711.1756274306699</v>
      </c>
      <c r="D54" s="1470">
        <v>2394.9520000000002</v>
      </c>
      <c r="E54" s="1280">
        <v>0</v>
      </c>
      <c r="F54" s="1280">
        <v>154.74100000000001</v>
      </c>
      <c r="G54" s="1280">
        <v>0</v>
      </c>
      <c r="H54" s="1280">
        <v>0</v>
      </c>
      <c r="I54" s="1280">
        <v>5.9320970888816511</v>
      </c>
      <c r="J54" s="1480">
        <v>2155.5505303417876</v>
      </c>
      <c r="K54" s="897">
        <v>255</v>
      </c>
    </row>
    <row r="55" spans="1:11" ht="12.75" customHeight="1" x14ac:dyDescent="0.2">
      <c r="A55" s="3" t="s">
        <v>1136</v>
      </c>
      <c r="B55" s="1734">
        <v>52.096435316799997</v>
      </c>
      <c r="C55" s="1011">
        <f t="shared" si="0"/>
        <v>19597.045633997812</v>
      </c>
      <c r="D55" s="1470">
        <v>381.52100000000002</v>
      </c>
      <c r="E55" s="1280">
        <v>3671.90139</v>
      </c>
      <c r="F55" s="1280">
        <v>0</v>
      </c>
      <c r="G55" s="1280">
        <v>0</v>
      </c>
      <c r="H55" s="1280">
        <v>2615.22838</v>
      </c>
      <c r="I55" s="1280">
        <v>6.7444457609661841</v>
      </c>
      <c r="J55" s="1480">
        <v>12921.650418236846</v>
      </c>
      <c r="K55" s="897">
        <v>19</v>
      </c>
    </row>
    <row r="56" spans="1:11" ht="12.75" customHeight="1" x14ac:dyDescent="0.2">
      <c r="A56" s="3" t="s">
        <v>1137</v>
      </c>
      <c r="B56" s="1734">
        <v>443.8581867387</v>
      </c>
      <c r="C56" s="1011">
        <f t="shared" si="0"/>
        <v>2262.5796321249709</v>
      </c>
      <c r="D56" s="1470">
        <v>1103.44</v>
      </c>
      <c r="E56" s="1280">
        <v>0</v>
      </c>
      <c r="F56" s="1280">
        <v>28.556000000000001</v>
      </c>
      <c r="G56" s="1280">
        <v>0</v>
      </c>
      <c r="H56" s="1280">
        <v>0</v>
      </c>
      <c r="I56" s="1280">
        <v>1.6486350285463833</v>
      </c>
      <c r="J56" s="1480">
        <v>1128.9349970964245</v>
      </c>
      <c r="K56" s="897">
        <v>138</v>
      </c>
    </row>
    <row r="57" spans="1:11" ht="12.75" customHeight="1" x14ac:dyDescent="0.2">
      <c r="A57" s="3" t="s">
        <v>583</v>
      </c>
      <c r="B57" s="1734">
        <v>745.53452794010002</v>
      </c>
      <c r="C57" s="1011">
        <f t="shared" si="0"/>
        <v>5420.9391644685593</v>
      </c>
      <c r="D57" s="1470">
        <v>3481.0940000000001</v>
      </c>
      <c r="E57" s="1280">
        <v>0</v>
      </c>
      <c r="F57" s="1280">
        <v>152.78100000000001</v>
      </c>
      <c r="G57" s="1280">
        <v>0</v>
      </c>
      <c r="H57" s="1280">
        <v>0</v>
      </c>
      <c r="I57" s="1280">
        <v>62.561796338302628</v>
      </c>
      <c r="J57" s="1480">
        <v>1724.5023681302566</v>
      </c>
      <c r="K57" s="897">
        <v>325</v>
      </c>
    </row>
    <row r="58" spans="1:11" ht="12.75" customHeight="1" x14ac:dyDescent="0.2">
      <c r="A58" s="3" t="s">
        <v>1138</v>
      </c>
      <c r="B58" s="1734">
        <v>19388.095478816998</v>
      </c>
      <c r="C58" s="1011">
        <f t="shared" si="0"/>
        <v>167434.88121592699</v>
      </c>
      <c r="D58" s="1470">
        <v>73807.701000000001</v>
      </c>
      <c r="E58" s="1280">
        <v>13.61289</v>
      </c>
      <c r="F58" s="1280">
        <v>10661.775</v>
      </c>
      <c r="G58" s="1280">
        <v>0</v>
      </c>
      <c r="H58" s="1280">
        <v>28950.254529999998</v>
      </c>
      <c r="I58" s="1280">
        <v>2282.068503772728</v>
      </c>
      <c r="J58" s="1480">
        <v>51719.469292154281</v>
      </c>
      <c r="K58" s="897">
        <v>6698</v>
      </c>
    </row>
    <row r="59" spans="1:11" ht="12.75" customHeight="1" x14ac:dyDescent="0.2">
      <c r="A59" s="3" t="s">
        <v>159</v>
      </c>
      <c r="B59" s="1734">
        <v>3221.3611017164999</v>
      </c>
      <c r="C59" s="1011">
        <f t="shared" si="0"/>
        <v>19783.456740802696</v>
      </c>
      <c r="D59" s="1470">
        <v>10563.413</v>
      </c>
      <c r="E59" s="1280">
        <v>0</v>
      </c>
      <c r="F59" s="1280">
        <v>560.96199999999999</v>
      </c>
      <c r="G59" s="1280">
        <v>0</v>
      </c>
      <c r="H59" s="1280">
        <v>645.31169</v>
      </c>
      <c r="I59" s="1280">
        <v>493.47307676562508</v>
      </c>
      <c r="J59" s="1480">
        <v>7520.296974037069</v>
      </c>
      <c r="K59" s="897">
        <v>1053</v>
      </c>
    </row>
    <row r="60" spans="1:11" ht="12.75" customHeight="1" x14ac:dyDescent="0.2">
      <c r="A60" s="3" t="s">
        <v>161</v>
      </c>
      <c r="B60" s="1734">
        <v>59.9445147359</v>
      </c>
      <c r="C60" s="1011">
        <f t="shared" si="0"/>
        <v>464.91044032161119</v>
      </c>
      <c r="D60" s="1470">
        <v>253.786</v>
      </c>
      <c r="E60" s="1280">
        <v>0</v>
      </c>
      <c r="F60" s="1280">
        <v>11.958</v>
      </c>
      <c r="G60" s="1280">
        <v>0</v>
      </c>
      <c r="H60" s="1280">
        <v>0</v>
      </c>
      <c r="I60" s="1280">
        <v>0.29119134034462896</v>
      </c>
      <c r="J60" s="1480">
        <v>198.87524898126648</v>
      </c>
      <c r="K60" s="897">
        <v>19</v>
      </c>
    </row>
    <row r="61" spans="1:11" ht="12.75" customHeight="1" x14ac:dyDescent="0.2">
      <c r="A61" s="3" t="s">
        <v>1139</v>
      </c>
      <c r="B61" s="1734">
        <v>43.939152003100006</v>
      </c>
      <c r="C61" s="1011">
        <f t="shared" si="0"/>
        <v>460.08519093471295</v>
      </c>
      <c r="D61" s="1470">
        <v>237.28100000000001</v>
      </c>
      <c r="E61" s="1280">
        <v>0</v>
      </c>
      <c r="F61" s="1280">
        <v>16.623000000000001</v>
      </c>
      <c r="G61" s="1280">
        <v>0</v>
      </c>
      <c r="H61" s="1280">
        <v>0</v>
      </c>
      <c r="I61" s="1280">
        <v>8.699046494540335</v>
      </c>
      <c r="J61" s="1480">
        <v>197.48214444017268</v>
      </c>
      <c r="K61" s="897">
        <v>38</v>
      </c>
    </row>
    <row r="62" spans="1:11" ht="12.75" customHeight="1" x14ac:dyDescent="0.2">
      <c r="A62" s="3" t="s">
        <v>2088</v>
      </c>
      <c r="B62" s="1734">
        <v>28.120902623599996</v>
      </c>
      <c r="C62" s="1011">
        <f t="shared" si="0"/>
        <v>127.08499670811032</v>
      </c>
      <c r="D62" s="1470">
        <v>76.251999999999995</v>
      </c>
      <c r="E62" s="1280">
        <v>0</v>
      </c>
      <c r="F62" s="1280">
        <v>0</v>
      </c>
      <c r="G62" s="1280">
        <v>0</v>
      </c>
      <c r="H62" s="1280">
        <v>0</v>
      </c>
      <c r="I62" s="1280">
        <v>1.0873069134003011</v>
      </c>
      <c r="J62" s="1480">
        <v>49.745689794710032</v>
      </c>
      <c r="K62" s="897">
        <v>11</v>
      </c>
    </row>
    <row r="63" spans="1:11" ht="12.75" customHeight="1" x14ac:dyDescent="0.2">
      <c r="A63" s="3" t="s">
        <v>93</v>
      </c>
      <c r="B63" s="1734">
        <v>2655.7533178191002</v>
      </c>
      <c r="C63" s="1011">
        <f t="shared" si="0"/>
        <v>13203.641572670014</v>
      </c>
      <c r="D63" s="1470">
        <v>7073.73</v>
      </c>
      <c r="E63" s="1280">
        <v>0</v>
      </c>
      <c r="F63" s="1280">
        <v>592.11500000000001</v>
      </c>
      <c r="G63" s="1280">
        <v>0</v>
      </c>
      <c r="H63" s="1280">
        <v>0</v>
      </c>
      <c r="I63" s="1280">
        <v>265.74916171658953</v>
      </c>
      <c r="J63" s="1480">
        <v>5272.0474109534252</v>
      </c>
      <c r="K63" s="897">
        <v>848</v>
      </c>
    </row>
    <row r="64" spans="1:11" ht="12.75" customHeight="1" x14ac:dyDescent="0.2">
      <c r="A64" s="3" t="s">
        <v>1140</v>
      </c>
      <c r="B64" s="1734">
        <v>583.01597527629997</v>
      </c>
      <c r="C64" s="1011">
        <f t="shared" si="0"/>
        <v>7405.0460305309844</v>
      </c>
      <c r="D64" s="1470">
        <v>3685.2339999999999</v>
      </c>
      <c r="E64" s="1280">
        <v>0</v>
      </c>
      <c r="F64" s="1280">
        <v>67.852999999999994</v>
      </c>
      <c r="G64" s="1280">
        <v>0</v>
      </c>
      <c r="H64" s="1280">
        <v>0</v>
      </c>
      <c r="I64" s="1280">
        <v>96.980860083609102</v>
      </c>
      <c r="J64" s="1480">
        <v>3554.9781704473749</v>
      </c>
      <c r="K64" s="897">
        <v>373</v>
      </c>
    </row>
    <row r="65" spans="1:11" ht="12.75" customHeight="1" x14ac:dyDescent="0.2">
      <c r="A65" s="3" t="s">
        <v>1141</v>
      </c>
      <c r="B65" s="1734">
        <v>404.37884666329995</v>
      </c>
      <c r="C65" s="1011">
        <f t="shared" si="0"/>
        <v>3320.2588650059101</v>
      </c>
      <c r="D65" s="1470">
        <v>1618.4190000000001</v>
      </c>
      <c r="E65" s="1280">
        <v>0</v>
      </c>
      <c r="F65" s="1280">
        <v>99.385999999999996</v>
      </c>
      <c r="G65" s="1280">
        <v>0</v>
      </c>
      <c r="H65" s="1280">
        <v>0</v>
      </c>
      <c r="I65" s="1280">
        <v>8.233973907326666</v>
      </c>
      <c r="J65" s="1480">
        <v>1594.2198910985835</v>
      </c>
      <c r="K65" s="897">
        <v>191</v>
      </c>
    </row>
    <row r="66" spans="1:11" ht="12.75" customHeight="1" x14ac:dyDescent="0.2">
      <c r="A66" s="3" t="s">
        <v>1142</v>
      </c>
      <c r="B66" s="1734">
        <v>292.58536519629996</v>
      </c>
      <c r="C66" s="1011">
        <f t="shared" si="0"/>
        <v>2698.5359373118531</v>
      </c>
      <c r="D66" s="1470">
        <v>1184.375</v>
      </c>
      <c r="E66" s="1280">
        <v>0</v>
      </c>
      <c r="F66" s="1280">
        <v>28.584</v>
      </c>
      <c r="G66" s="1280">
        <v>0</v>
      </c>
      <c r="H66" s="1280">
        <v>0</v>
      </c>
      <c r="I66" s="1280">
        <v>15.387754443338459</v>
      </c>
      <c r="J66" s="1480">
        <v>1470.1891828685145</v>
      </c>
      <c r="K66" s="897">
        <v>132</v>
      </c>
    </row>
    <row r="67" spans="1:11" ht="12.75" customHeight="1" x14ac:dyDescent="0.2">
      <c r="A67" s="3" t="s">
        <v>732</v>
      </c>
      <c r="B67" s="1734">
        <v>658.56447874030005</v>
      </c>
      <c r="C67" s="1011">
        <f t="shared" si="0"/>
        <v>2928.5270994150596</v>
      </c>
      <c r="D67" s="1470">
        <v>1350.1569999999999</v>
      </c>
      <c r="E67" s="1280">
        <v>0</v>
      </c>
      <c r="F67" s="1280">
        <v>252.40299999999999</v>
      </c>
      <c r="G67" s="1280">
        <v>0</v>
      </c>
      <c r="H67" s="1280">
        <v>0</v>
      </c>
      <c r="I67" s="1280">
        <v>124.40629894430873</v>
      </c>
      <c r="J67" s="1480">
        <v>1201.5608004707508</v>
      </c>
      <c r="K67" s="897">
        <v>132</v>
      </c>
    </row>
    <row r="68" spans="1:11" ht="12.75" customHeight="1" x14ac:dyDescent="0.2">
      <c r="A68" s="3" t="s">
        <v>1143</v>
      </c>
      <c r="B68" s="1734">
        <v>412.89374662019998</v>
      </c>
      <c r="C68" s="1011">
        <f t="shared" si="0"/>
        <v>2571.8749960919095</v>
      </c>
      <c r="D68" s="1470">
        <v>1567.04</v>
      </c>
      <c r="E68" s="1280">
        <v>0</v>
      </c>
      <c r="F68" s="1280">
        <v>62.101999999999997</v>
      </c>
      <c r="G68" s="1280">
        <v>0</v>
      </c>
      <c r="H68" s="1280">
        <v>0</v>
      </c>
      <c r="I68" s="1280">
        <v>3.6537452162453925</v>
      </c>
      <c r="J68" s="1480">
        <v>939.07925087566412</v>
      </c>
      <c r="K68" s="897">
        <v>176</v>
      </c>
    </row>
    <row r="69" spans="1:11" ht="12.75" customHeight="1" x14ac:dyDescent="0.2">
      <c r="A69" s="3" t="s">
        <v>1144</v>
      </c>
      <c r="B69" s="1734">
        <v>1328.1047260713001</v>
      </c>
      <c r="C69" s="1011">
        <f t="shared" ref="C69:C96" si="1">SUM(D69:J69)</f>
        <v>7783.2019797236298</v>
      </c>
      <c r="D69" s="1470">
        <v>4338.125</v>
      </c>
      <c r="E69" s="1280">
        <v>0</v>
      </c>
      <c r="F69" s="1751">
        <v>366.43599999999998</v>
      </c>
      <c r="G69" s="1280">
        <v>0</v>
      </c>
      <c r="H69" s="1280">
        <v>0</v>
      </c>
      <c r="I69" s="1280">
        <v>174.39196304478094</v>
      </c>
      <c r="J69" s="1480">
        <v>2904.2490166788493</v>
      </c>
      <c r="K69" s="897">
        <v>405</v>
      </c>
    </row>
    <row r="70" spans="1:11" ht="12.75" customHeight="1" x14ac:dyDescent="0.2">
      <c r="A70" s="3" t="s">
        <v>739</v>
      </c>
      <c r="B70" s="1734">
        <v>278.4402086197</v>
      </c>
      <c r="C70" s="1011">
        <f t="shared" si="1"/>
        <v>1418.5964955309926</v>
      </c>
      <c r="D70" s="1470">
        <v>854.12800000000004</v>
      </c>
      <c r="E70" s="1280">
        <v>0</v>
      </c>
      <c r="F70" s="1280">
        <v>100.925</v>
      </c>
      <c r="G70" s="1280">
        <v>0</v>
      </c>
      <c r="H70" s="1280">
        <v>0</v>
      </c>
      <c r="I70" s="1280">
        <v>29.634202520821876</v>
      </c>
      <c r="J70" s="1480">
        <v>433.90929301017064</v>
      </c>
      <c r="K70" s="897">
        <v>90</v>
      </c>
    </row>
    <row r="71" spans="1:11" ht="12.75" customHeight="1" x14ac:dyDescent="0.2">
      <c r="A71" s="3" t="s">
        <v>1145</v>
      </c>
      <c r="B71" s="1734">
        <v>213.9328394842</v>
      </c>
      <c r="C71" s="1011">
        <f t="shared" si="1"/>
        <v>1257.3839327996482</v>
      </c>
      <c r="D71" s="1470">
        <v>858.98500000000001</v>
      </c>
      <c r="E71" s="1280">
        <v>0</v>
      </c>
      <c r="F71" s="1280">
        <v>11.541</v>
      </c>
      <c r="G71" s="1280">
        <v>0</v>
      </c>
      <c r="H71" s="1280">
        <v>0</v>
      </c>
      <c r="I71" s="1280">
        <v>25.689286807067333</v>
      </c>
      <c r="J71" s="1480">
        <v>361.16864599258082</v>
      </c>
      <c r="K71" s="897">
        <v>72</v>
      </c>
    </row>
    <row r="72" spans="1:11" ht="12.75" customHeight="1" x14ac:dyDescent="0.2">
      <c r="A72" s="3" t="s">
        <v>1068</v>
      </c>
      <c r="B72" s="1734">
        <v>724.63021390239999</v>
      </c>
      <c r="C72" s="1011">
        <f t="shared" si="1"/>
        <v>5148.2751633008975</v>
      </c>
      <c r="D72" s="1470">
        <v>3245.9169999999999</v>
      </c>
      <c r="E72" s="1280">
        <v>0</v>
      </c>
      <c r="F72" s="1280">
        <v>150.72200000000001</v>
      </c>
      <c r="G72" s="1280">
        <v>0</v>
      </c>
      <c r="H72" s="1280">
        <v>0</v>
      </c>
      <c r="I72" s="1280">
        <v>28.771262704144426</v>
      </c>
      <c r="J72" s="1480">
        <v>1722.8649005967525</v>
      </c>
      <c r="K72" s="897">
        <v>366</v>
      </c>
    </row>
    <row r="73" spans="1:11" ht="12.75" customHeight="1" x14ac:dyDescent="0.2">
      <c r="A73" s="3" t="s">
        <v>489</v>
      </c>
      <c r="B73" s="1734">
        <v>521.84556509209995</v>
      </c>
      <c r="C73" s="1011">
        <f t="shared" si="1"/>
        <v>2553.299479295235</v>
      </c>
      <c r="D73" s="1470">
        <v>1417.41</v>
      </c>
      <c r="E73" s="1280">
        <v>0</v>
      </c>
      <c r="F73" s="1280">
        <v>121.584</v>
      </c>
      <c r="G73" s="1280">
        <v>0</v>
      </c>
      <c r="H73" s="1280">
        <v>0</v>
      </c>
      <c r="I73" s="1280">
        <v>104.57938033647588</v>
      </c>
      <c r="J73" s="1480">
        <v>909.72609895875894</v>
      </c>
      <c r="K73" s="897">
        <v>183</v>
      </c>
    </row>
    <row r="74" spans="1:11" ht="12.75" customHeight="1" x14ac:dyDescent="0.2">
      <c r="A74" s="3" t="s">
        <v>1069</v>
      </c>
      <c r="B74" s="1734">
        <v>2133.2511809010002</v>
      </c>
      <c r="C74" s="1011">
        <f t="shared" si="1"/>
        <v>12625.500539639981</v>
      </c>
      <c r="D74" s="1470">
        <v>6502.4219999999996</v>
      </c>
      <c r="E74" s="1280">
        <v>0</v>
      </c>
      <c r="F74" s="1280">
        <v>403.48899999999998</v>
      </c>
      <c r="G74" s="1280">
        <v>0</v>
      </c>
      <c r="H74" s="1280">
        <v>0</v>
      </c>
      <c r="I74" s="1280">
        <v>93.015507129237363</v>
      </c>
      <c r="J74" s="1480">
        <v>5626.5740325107445</v>
      </c>
      <c r="K74" s="897">
        <v>753</v>
      </c>
    </row>
    <row r="75" spans="1:11" ht="12.75" customHeight="1" x14ac:dyDescent="0.2">
      <c r="A75" s="3" t="s">
        <v>168</v>
      </c>
      <c r="B75" s="1734">
        <v>432.35083072379996</v>
      </c>
      <c r="C75" s="1011">
        <f t="shared" si="1"/>
        <v>2600.0810270974039</v>
      </c>
      <c r="D75" s="1470">
        <v>1510.6980000000001</v>
      </c>
      <c r="E75" s="1280">
        <v>0</v>
      </c>
      <c r="F75" s="1280">
        <v>69.882000000000005</v>
      </c>
      <c r="G75" s="1280">
        <v>0</v>
      </c>
      <c r="H75" s="1280">
        <v>0</v>
      </c>
      <c r="I75" s="1280">
        <v>27.902372269945957</v>
      </c>
      <c r="J75" s="1480">
        <v>991.59865482745761</v>
      </c>
      <c r="K75" s="897">
        <v>183</v>
      </c>
    </row>
    <row r="76" spans="1:11" ht="12.75" customHeight="1" x14ac:dyDescent="0.2">
      <c r="A76" s="3" t="s">
        <v>1146</v>
      </c>
      <c r="B76" s="1734">
        <v>857.23797630239994</v>
      </c>
      <c r="C76" s="1011">
        <f t="shared" si="1"/>
        <v>7180.1250528589489</v>
      </c>
      <c r="D76" s="1470">
        <v>4872.62</v>
      </c>
      <c r="E76" s="1280">
        <v>0</v>
      </c>
      <c r="F76" s="1280">
        <v>200.60599999999999</v>
      </c>
      <c r="G76" s="1280">
        <v>0</v>
      </c>
      <c r="H76" s="1280">
        <v>0</v>
      </c>
      <c r="I76" s="1280">
        <v>92.649372888661105</v>
      </c>
      <c r="J76" s="1480">
        <v>2014.2496799702888</v>
      </c>
      <c r="K76" s="897">
        <v>388</v>
      </c>
    </row>
    <row r="77" spans="1:11" ht="12.75" customHeight="1" x14ac:dyDescent="0.2">
      <c r="A77" s="3" t="s">
        <v>1147</v>
      </c>
      <c r="B77" s="1734">
        <v>822.79039160449997</v>
      </c>
      <c r="C77" s="1011">
        <f t="shared" si="1"/>
        <v>5980.2287703414031</v>
      </c>
      <c r="D77" s="1470">
        <v>3425.232</v>
      </c>
      <c r="E77" s="1280">
        <v>0</v>
      </c>
      <c r="F77" s="1280">
        <v>68.019000000000005</v>
      </c>
      <c r="G77" s="1280">
        <v>0</v>
      </c>
      <c r="H77" s="1280">
        <v>0</v>
      </c>
      <c r="I77" s="1280">
        <v>20.940079689924623</v>
      </c>
      <c r="J77" s="1480">
        <v>2466.0376906514784</v>
      </c>
      <c r="K77" s="897">
        <v>264</v>
      </c>
    </row>
    <row r="78" spans="1:11" ht="12.75" customHeight="1" x14ac:dyDescent="0.2">
      <c r="A78" s="3" t="s">
        <v>995</v>
      </c>
      <c r="B78" s="1734">
        <v>108.3807216694</v>
      </c>
      <c r="C78" s="1011">
        <f t="shared" si="1"/>
        <v>873.56551232613151</v>
      </c>
      <c r="D78" s="1470">
        <v>574.98699999999997</v>
      </c>
      <c r="E78" s="1280">
        <v>0</v>
      </c>
      <c r="F78" s="1280">
        <v>15.622999999999999</v>
      </c>
      <c r="G78" s="1280">
        <v>0</v>
      </c>
      <c r="H78" s="1280">
        <v>0</v>
      </c>
      <c r="I78" s="1280">
        <v>2.9315420356958759</v>
      </c>
      <c r="J78" s="1480">
        <v>280.02397029043567</v>
      </c>
      <c r="K78" s="897">
        <v>52</v>
      </c>
    </row>
    <row r="79" spans="1:11" ht="12.75" customHeight="1" x14ac:dyDescent="0.2">
      <c r="A79" s="3" t="s">
        <v>173</v>
      </c>
      <c r="B79" s="1734">
        <v>1078.5490042302999</v>
      </c>
      <c r="C79" s="1011">
        <f t="shared" si="1"/>
        <v>7221.8954358028359</v>
      </c>
      <c r="D79" s="1470">
        <v>3952.3229999999999</v>
      </c>
      <c r="E79" s="1280">
        <v>0</v>
      </c>
      <c r="F79" s="1280">
        <v>332.64100000000002</v>
      </c>
      <c r="G79" s="1280">
        <v>0</v>
      </c>
      <c r="H79" s="1280">
        <v>0</v>
      </c>
      <c r="I79" s="1280">
        <v>32.39863754333939</v>
      </c>
      <c r="J79" s="1480">
        <v>2904.5327982594963</v>
      </c>
      <c r="K79" s="897">
        <v>349</v>
      </c>
    </row>
    <row r="80" spans="1:11" ht="12.75" customHeight="1" x14ac:dyDescent="0.2">
      <c r="A80" s="3" t="s">
        <v>1148</v>
      </c>
      <c r="B80" s="1734">
        <v>19009.10524687</v>
      </c>
      <c r="C80" s="1011">
        <f t="shared" si="1"/>
        <v>174612.65605149159</v>
      </c>
      <c r="D80" s="1470">
        <v>100831.178</v>
      </c>
      <c r="E80" s="1280">
        <v>5083.46342</v>
      </c>
      <c r="F80" s="1280">
        <v>24339.727999999999</v>
      </c>
      <c r="G80" s="1280">
        <v>0</v>
      </c>
      <c r="H80" s="1280">
        <v>1976.0495800000001</v>
      </c>
      <c r="I80" s="1280">
        <v>1789.0142927089482</v>
      </c>
      <c r="J80" s="1480">
        <v>40593.222758782642</v>
      </c>
      <c r="K80" s="897">
        <v>4598</v>
      </c>
    </row>
    <row r="81" spans="1:11" ht="12.75" customHeight="1" x14ac:dyDescent="0.2">
      <c r="A81" s="3" t="s">
        <v>1149</v>
      </c>
      <c r="B81" s="1734">
        <v>1773.6632993395001</v>
      </c>
      <c r="C81" s="1011">
        <f t="shared" si="1"/>
        <v>12803.156587283869</v>
      </c>
      <c r="D81" s="1470">
        <v>7425.3890000000001</v>
      </c>
      <c r="E81" s="1280">
        <v>0</v>
      </c>
      <c r="F81" s="1280">
        <v>596.6</v>
      </c>
      <c r="G81" s="1280">
        <v>0</v>
      </c>
      <c r="H81" s="1280">
        <v>0</v>
      </c>
      <c r="I81" s="1280">
        <v>141.782596306594</v>
      </c>
      <c r="J81" s="1480">
        <v>4639.3849909772744</v>
      </c>
      <c r="K81" s="897">
        <v>610</v>
      </c>
    </row>
    <row r="82" spans="1:11" ht="12.75" customHeight="1" x14ac:dyDescent="0.2">
      <c r="A82" s="3" t="s">
        <v>1150</v>
      </c>
      <c r="B82" s="1734">
        <v>2720.433586226</v>
      </c>
      <c r="C82" s="1011">
        <f t="shared" si="1"/>
        <v>22092.926470075192</v>
      </c>
      <c r="D82" s="1470">
        <v>12168.797</v>
      </c>
      <c r="E82" s="1280">
        <v>0</v>
      </c>
      <c r="F82" s="1280">
        <v>563.25199999999995</v>
      </c>
      <c r="G82" s="1280">
        <v>0</v>
      </c>
      <c r="H82" s="1280">
        <v>0</v>
      </c>
      <c r="I82" s="1280">
        <v>144.16846307652085</v>
      </c>
      <c r="J82" s="1480">
        <v>9216.7090069986698</v>
      </c>
      <c r="K82" s="897">
        <v>1232</v>
      </c>
    </row>
    <row r="83" spans="1:11" ht="12.75" customHeight="1" x14ac:dyDescent="0.2">
      <c r="A83" s="3" t="s">
        <v>748</v>
      </c>
      <c r="B83" s="1734">
        <v>1063.0783142316</v>
      </c>
      <c r="C83" s="1011">
        <f t="shared" si="1"/>
        <v>8440.3270307527673</v>
      </c>
      <c r="D83" s="1470">
        <v>4389.973</v>
      </c>
      <c r="E83" s="1280">
        <v>0</v>
      </c>
      <c r="F83" s="1280">
        <v>417.45400000000001</v>
      </c>
      <c r="G83" s="1280">
        <v>0</v>
      </c>
      <c r="H83" s="1280">
        <v>0</v>
      </c>
      <c r="I83" s="1280">
        <v>34.764860997383146</v>
      </c>
      <c r="J83" s="1480">
        <v>3598.135169755385</v>
      </c>
      <c r="K83" s="897">
        <v>495</v>
      </c>
    </row>
    <row r="84" spans="1:11" ht="12.75" customHeight="1" x14ac:dyDescent="0.2">
      <c r="A84" s="3" t="s">
        <v>750</v>
      </c>
      <c r="B84" s="1734">
        <v>505.1085114357</v>
      </c>
      <c r="C84" s="1011">
        <f t="shared" si="1"/>
        <v>6861.7668345079455</v>
      </c>
      <c r="D84" s="1470">
        <v>2297.7840000000001</v>
      </c>
      <c r="E84" s="1280">
        <v>0</v>
      </c>
      <c r="F84" s="1280">
        <v>175.91200000000001</v>
      </c>
      <c r="G84" s="1280">
        <v>0</v>
      </c>
      <c r="H84" s="1280">
        <v>0</v>
      </c>
      <c r="I84" s="1280">
        <v>15.489421820704925</v>
      </c>
      <c r="J84" s="1480">
        <v>4372.5814126872401</v>
      </c>
      <c r="K84" s="897">
        <v>319</v>
      </c>
    </row>
    <row r="85" spans="1:11" ht="12.75" customHeight="1" x14ac:dyDescent="0.2">
      <c r="A85" s="3" t="s">
        <v>751</v>
      </c>
      <c r="B85" s="1734">
        <v>280.83729129839998</v>
      </c>
      <c r="C85" s="1011">
        <f t="shared" si="1"/>
        <v>3306.9800254204197</v>
      </c>
      <c r="D85" s="1470">
        <v>1668.2090000000001</v>
      </c>
      <c r="E85" s="1280">
        <v>0</v>
      </c>
      <c r="F85" s="1280">
        <v>65.492000000000004</v>
      </c>
      <c r="G85" s="1280">
        <v>0</v>
      </c>
      <c r="H85" s="1280">
        <v>0</v>
      </c>
      <c r="I85" s="1280">
        <v>40.773473984243751</v>
      </c>
      <c r="J85" s="1480">
        <v>1532.5055514361759</v>
      </c>
      <c r="K85" s="897">
        <v>134</v>
      </c>
    </row>
    <row r="86" spans="1:11" ht="12.75" customHeight="1" x14ac:dyDescent="0.2">
      <c r="A86" s="3" t="s">
        <v>689</v>
      </c>
      <c r="B86" s="1734">
        <v>95.177668884700012</v>
      </c>
      <c r="C86" s="1011">
        <f t="shared" si="1"/>
        <v>336.16486298352129</v>
      </c>
      <c r="D86" s="1470">
        <v>104.401</v>
      </c>
      <c r="E86" s="1280">
        <v>0</v>
      </c>
      <c r="F86" s="1280">
        <v>14.401</v>
      </c>
      <c r="G86" s="1280">
        <v>0</v>
      </c>
      <c r="H86" s="1280">
        <v>0</v>
      </c>
      <c r="I86" s="1280">
        <v>23.458815862075575</v>
      </c>
      <c r="J86" s="1480">
        <v>193.90404712144573</v>
      </c>
      <c r="K86" s="897">
        <v>35</v>
      </c>
    </row>
    <row r="87" spans="1:11" ht="12.75" customHeight="1" x14ac:dyDescent="0.2">
      <c r="A87" s="3" t="s">
        <v>754</v>
      </c>
      <c r="B87" s="1734">
        <v>458.41976210109993</v>
      </c>
      <c r="C87" s="1011">
        <f t="shared" si="1"/>
        <v>2068.2462852270851</v>
      </c>
      <c r="D87" s="1470">
        <v>984.70299999999997</v>
      </c>
      <c r="E87" s="1280">
        <v>0</v>
      </c>
      <c r="F87" s="1280">
        <v>76.722999999999999</v>
      </c>
      <c r="G87" s="1280">
        <v>0</v>
      </c>
      <c r="H87" s="1280">
        <v>0</v>
      </c>
      <c r="I87" s="1280">
        <v>29.063678633110484</v>
      </c>
      <c r="J87" s="1480">
        <v>977.75660659397488</v>
      </c>
      <c r="K87" s="897">
        <v>135</v>
      </c>
    </row>
    <row r="88" spans="1:11" ht="12.75" customHeight="1" x14ac:dyDescent="0.2">
      <c r="A88" s="3" t="s">
        <v>1151</v>
      </c>
      <c r="B88" s="1734">
        <v>478.28590306680002</v>
      </c>
      <c r="C88" s="1011">
        <f t="shared" si="1"/>
        <v>3131.3664011649153</v>
      </c>
      <c r="D88" s="1470">
        <v>1700.7550000000001</v>
      </c>
      <c r="E88" s="1280">
        <v>0</v>
      </c>
      <c r="F88" s="1280">
        <v>214.65199999999999</v>
      </c>
      <c r="G88" s="1280">
        <v>0</v>
      </c>
      <c r="H88" s="1280">
        <v>0</v>
      </c>
      <c r="I88" s="1280">
        <v>7.2925086479772228</v>
      </c>
      <c r="J88" s="1480">
        <v>1208.6668925169377</v>
      </c>
      <c r="K88" s="897">
        <v>155</v>
      </c>
    </row>
    <row r="89" spans="1:11" ht="12.75" customHeight="1" x14ac:dyDescent="0.2">
      <c r="A89" s="3" t="s">
        <v>504</v>
      </c>
      <c r="B89" s="1734">
        <v>59.126693823499998</v>
      </c>
      <c r="C89" s="1011">
        <f t="shared" si="1"/>
        <v>780.45647603982138</v>
      </c>
      <c r="D89" s="1470">
        <v>460.40800000000002</v>
      </c>
      <c r="E89" s="1280">
        <v>0</v>
      </c>
      <c r="F89" s="1280">
        <v>37.703000000000003</v>
      </c>
      <c r="G89" s="1280">
        <v>0</v>
      </c>
      <c r="H89" s="1280">
        <v>0</v>
      </c>
      <c r="I89" s="1280">
        <v>48.442033824278596</v>
      </c>
      <c r="J89" s="1480">
        <v>233.90344221554284</v>
      </c>
      <c r="K89" s="897">
        <v>26</v>
      </c>
    </row>
    <row r="90" spans="1:11" ht="12.75" customHeight="1" x14ac:dyDescent="0.2">
      <c r="A90" s="3" t="s">
        <v>1152</v>
      </c>
      <c r="B90" s="1734">
        <v>474.97891756449997</v>
      </c>
      <c r="C90" s="1011">
        <f t="shared" si="1"/>
        <v>1619.2509746524777</v>
      </c>
      <c r="D90" s="1470">
        <v>884.53099999999995</v>
      </c>
      <c r="E90" s="1280">
        <v>0</v>
      </c>
      <c r="F90" s="1280">
        <v>46.71</v>
      </c>
      <c r="G90" s="1280">
        <v>0</v>
      </c>
      <c r="H90" s="1280">
        <v>0</v>
      </c>
      <c r="I90" s="1280">
        <v>1.1634880173313573</v>
      </c>
      <c r="J90" s="1480">
        <v>686.84648663514633</v>
      </c>
      <c r="K90" s="897">
        <v>103</v>
      </c>
    </row>
    <row r="91" spans="1:11" ht="12.75" customHeight="1" x14ac:dyDescent="0.2">
      <c r="A91" s="3" t="s">
        <v>557</v>
      </c>
      <c r="B91" s="1734">
        <v>337.91192386540001</v>
      </c>
      <c r="C91" s="1011">
        <f t="shared" si="1"/>
        <v>3558.6999091038406</v>
      </c>
      <c r="D91" s="1470">
        <v>1746.3610000000001</v>
      </c>
      <c r="E91" s="1280">
        <v>0</v>
      </c>
      <c r="F91" s="1280">
        <v>35.722000000000001</v>
      </c>
      <c r="G91" s="1280">
        <v>0</v>
      </c>
      <c r="H91" s="1280">
        <v>0</v>
      </c>
      <c r="I91" s="1280">
        <v>2.9089595438364557</v>
      </c>
      <c r="J91" s="1480">
        <v>1773.7079495600042</v>
      </c>
      <c r="K91" s="897">
        <v>196</v>
      </c>
    </row>
    <row r="92" spans="1:11" ht="12.75" customHeight="1" x14ac:dyDescent="0.2">
      <c r="A92" s="3" t="s">
        <v>2074</v>
      </c>
      <c r="B92" s="1734">
        <v>1403.0646165250998</v>
      </c>
      <c r="C92" s="1011">
        <f t="shared" si="1"/>
        <v>9107.1700688287929</v>
      </c>
      <c r="D92" s="1470">
        <v>4451.2030000000004</v>
      </c>
      <c r="E92" s="1280">
        <v>0</v>
      </c>
      <c r="F92" s="1280">
        <v>602.00099999999998</v>
      </c>
      <c r="G92" s="1280">
        <v>0</v>
      </c>
      <c r="H92" s="1280">
        <v>0</v>
      </c>
      <c r="I92" s="1280">
        <v>118.85989076980444</v>
      </c>
      <c r="J92" s="1480">
        <v>3935.1061780589876</v>
      </c>
      <c r="K92" s="897">
        <v>410</v>
      </c>
    </row>
    <row r="93" spans="1:11" ht="12.75" customHeight="1" x14ac:dyDescent="0.2">
      <c r="A93" s="3" t="s">
        <v>515</v>
      </c>
      <c r="B93" s="1734">
        <v>668.57775751100007</v>
      </c>
      <c r="C93" s="1011">
        <f t="shared" si="1"/>
        <v>2431.7005443263788</v>
      </c>
      <c r="D93" s="1470">
        <v>1366.009</v>
      </c>
      <c r="E93" s="1280">
        <v>0</v>
      </c>
      <c r="F93" s="1280">
        <v>128.458</v>
      </c>
      <c r="G93" s="1280">
        <v>0</v>
      </c>
      <c r="H93" s="1280">
        <v>0</v>
      </c>
      <c r="I93" s="1280">
        <v>14.494428666047058</v>
      </c>
      <c r="J93" s="1480">
        <v>922.73911566033155</v>
      </c>
      <c r="K93" s="897">
        <v>178</v>
      </c>
    </row>
    <row r="94" spans="1:11" ht="12.75" customHeight="1" x14ac:dyDescent="0.2">
      <c r="A94" s="3" t="s">
        <v>516</v>
      </c>
      <c r="B94" s="1734">
        <v>323.75523187009998</v>
      </c>
      <c r="C94" s="1011">
        <f t="shared" si="1"/>
        <v>2761.3373478932308</v>
      </c>
      <c r="D94" s="1470">
        <v>1610.951</v>
      </c>
      <c r="E94" s="1280">
        <v>0</v>
      </c>
      <c r="F94" s="1280">
        <v>29.088999999999999</v>
      </c>
      <c r="G94" s="1280">
        <v>0</v>
      </c>
      <c r="H94" s="1280">
        <v>0</v>
      </c>
      <c r="I94" s="1280">
        <v>4.4153514530862115</v>
      </c>
      <c r="J94" s="1480">
        <v>1116.8819964401446</v>
      </c>
      <c r="K94" s="897">
        <v>150</v>
      </c>
    </row>
    <row r="95" spans="1:11" ht="12.75" customHeight="1" x14ac:dyDescent="0.2">
      <c r="A95" s="3" t="s">
        <v>517</v>
      </c>
      <c r="B95" s="1734">
        <v>70.779644985299996</v>
      </c>
      <c r="C95" s="1011">
        <f t="shared" si="1"/>
        <v>621.87246643331775</v>
      </c>
      <c r="D95" s="1470">
        <v>193.821</v>
      </c>
      <c r="E95" s="1280">
        <v>0</v>
      </c>
      <c r="F95" s="1280">
        <v>0</v>
      </c>
      <c r="G95" s="1280">
        <v>0</v>
      </c>
      <c r="H95" s="1280">
        <v>0</v>
      </c>
      <c r="I95" s="1280">
        <v>5.7407075960788104E-2</v>
      </c>
      <c r="J95" s="1480">
        <v>427.99405935735695</v>
      </c>
      <c r="K95" s="897">
        <v>23</v>
      </c>
    </row>
    <row r="96" spans="1:11" ht="12.75" customHeight="1" x14ac:dyDescent="0.2">
      <c r="A96" s="3" t="s">
        <v>863</v>
      </c>
      <c r="B96" s="1734">
        <v>1064.2612096160001</v>
      </c>
      <c r="C96" s="1011">
        <f t="shared" si="1"/>
        <v>8929.8400595706298</v>
      </c>
      <c r="D96" s="1470">
        <v>5090.2730000000001</v>
      </c>
      <c r="E96" s="1280">
        <v>0</v>
      </c>
      <c r="F96" s="1280">
        <v>263.26499999999999</v>
      </c>
      <c r="G96" s="1280">
        <v>0</v>
      </c>
      <c r="H96" s="1280">
        <v>0</v>
      </c>
      <c r="I96" s="1280">
        <v>124.40107917072832</v>
      </c>
      <c r="J96" s="1480">
        <v>3451.9009803999006</v>
      </c>
      <c r="K96" s="897">
        <v>615</v>
      </c>
    </row>
    <row r="97" spans="1:14" ht="12.75" customHeight="1" x14ac:dyDescent="0.2">
      <c r="A97" s="374"/>
      <c r="B97" s="375"/>
      <c r="C97" s="1015"/>
      <c r="D97" s="1015"/>
      <c r="E97" s="1015"/>
      <c r="F97" s="1015"/>
      <c r="G97" s="1015"/>
      <c r="H97" s="1015"/>
      <c r="I97" s="1015"/>
      <c r="J97" s="1016"/>
      <c r="K97" s="737"/>
    </row>
    <row r="98" spans="1:14" ht="12.75" customHeight="1" x14ac:dyDescent="0.2">
      <c r="A98" s="376" t="s">
        <v>2040</v>
      </c>
      <c r="B98" s="377">
        <f>SUM(B4:B96)</f>
        <v>143375.08190098795</v>
      </c>
      <c r="C98" s="1281">
        <f t="shared" ref="C98:K98" si="2">SUM(C4:C96)</f>
        <v>1136145.9094279383</v>
      </c>
      <c r="D98" s="1281">
        <f t="shared" si="2"/>
        <v>557740.50300000003</v>
      </c>
      <c r="E98" s="1281">
        <f t="shared" si="2"/>
        <v>9146.6086400000004</v>
      </c>
      <c r="F98" s="1281">
        <f>SUM(F4:F96)</f>
        <v>70253.853000000003</v>
      </c>
      <c r="G98" s="1281">
        <f t="shared" si="2"/>
        <v>0</v>
      </c>
      <c r="H98" s="1281">
        <f t="shared" si="2"/>
        <v>36826.54247</v>
      </c>
      <c r="I98" s="1670">
        <f>SUM(I4:I96)</f>
        <v>13011.563376</v>
      </c>
      <c r="J98" s="1283">
        <f t="shared" si="2"/>
        <v>449166.83894193772</v>
      </c>
      <c r="K98" s="979">
        <f t="shared" si="2"/>
        <v>47352</v>
      </c>
    </row>
    <row r="99" spans="1:14" ht="12.75" customHeight="1" thickBot="1" x14ac:dyDescent="0.25">
      <c r="A99" s="374"/>
      <c r="B99" s="378"/>
      <c r="C99" s="1020"/>
      <c r="D99" s="1284"/>
      <c r="E99" s="1285"/>
      <c r="F99" s="1285"/>
      <c r="G99" s="1285"/>
      <c r="H99" s="1285"/>
      <c r="I99" s="1285"/>
      <c r="J99" s="1286"/>
      <c r="K99" s="738"/>
    </row>
    <row r="100" spans="1:14" ht="12.75" customHeight="1" x14ac:dyDescent="0.2">
      <c r="A100" s="154" t="s">
        <v>285</v>
      </c>
      <c r="B100" s="1737">
        <v>50801.284864201618</v>
      </c>
      <c r="C100" s="1011">
        <f>SUM(D100:J100)</f>
        <v>385188.85121715697</v>
      </c>
      <c r="D100" s="1470">
        <v>198084.65194038657</v>
      </c>
      <c r="E100" s="1013">
        <v>169.29208000000003</v>
      </c>
      <c r="F100" s="1023">
        <v>29555.076338957773</v>
      </c>
      <c r="G100" s="1013">
        <v>0</v>
      </c>
      <c r="H100" s="1013">
        <v>28488.26972</v>
      </c>
      <c r="I100" s="1023">
        <v>4713.2326887609179</v>
      </c>
      <c r="J100" s="1478">
        <v>124178.3284490517</v>
      </c>
      <c r="K100" s="847">
        <v>15739</v>
      </c>
    </row>
    <row r="101" spans="1:14" ht="12.75" customHeight="1" x14ac:dyDescent="0.2">
      <c r="A101" s="107" t="s">
        <v>286</v>
      </c>
      <c r="B101" s="1737">
        <v>46205.170145814976</v>
      </c>
      <c r="C101" s="1011">
        <f>SUM(D101:J101)</f>
        <v>372777.95593597717</v>
      </c>
      <c r="D101" s="1470">
        <v>154566.88304089362</v>
      </c>
      <c r="E101" s="1012">
        <v>8872.064769999999</v>
      </c>
      <c r="F101" s="1011">
        <v>30168.183584154365</v>
      </c>
      <c r="G101" s="1012">
        <v>0</v>
      </c>
      <c r="H101" s="1012">
        <v>7692.9610600000005</v>
      </c>
      <c r="I101" s="1011">
        <v>3629.7069488344223</v>
      </c>
      <c r="J101" s="1480">
        <v>167848.15653209473</v>
      </c>
      <c r="K101" s="847">
        <v>11774</v>
      </c>
    </row>
    <row r="102" spans="1:14" ht="12.75" customHeight="1" x14ac:dyDescent="0.2">
      <c r="A102" s="107" t="s">
        <v>287</v>
      </c>
      <c r="B102" s="1737">
        <v>46368.626890971413</v>
      </c>
      <c r="C102" s="1011">
        <f>SUM(D102:J102)</f>
        <v>378179.10227480344</v>
      </c>
      <c r="D102" s="1470">
        <v>205088.96801871978</v>
      </c>
      <c r="E102" s="1012">
        <v>105.25179</v>
      </c>
      <c r="F102" s="1011">
        <v>10530.593076887857</v>
      </c>
      <c r="G102" s="1012">
        <v>0</v>
      </c>
      <c r="H102" s="1012">
        <v>645.31169</v>
      </c>
      <c r="I102" s="1011">
        <v>4668.6237384046626</v>
      </c>
      <c r="J102" s="1480">
        <v>157140.35396079117</v>
      </c>
      <c r="K102" s="847">
        <v>19839</v>
      </c>
      <c r="M102" s="16"/>
    </row>
    <row r="103" spans="1:14" ht="12.75" customHeight="1" x14ac:dyDescent="0.2">
      <c r="A103" s="107"/>
      <c r="B103" s="375"/>
      <c r="C103" s="1015"/>
      <c r="D103" s="1015"/>
      <c r="E103" s="1015"/>
      <c r="F103" s="1015"/>
      <c r="G103" s="1015"/>
      <c r="H103" s="1015"/>
      <c r="I103" s="1015"/>
      <c r="J103" s="1668"/>
      <c r="K103" s="933"/>
    </row>
    <row r="104" spans="1:14" ht="12.75" customHeight="1" x14ac:dyDescent="0.2">
      <c r="A104" s="376" t="s">
        <v>2040</v>
      </c>
      <c r="B104" s="377">
        <f>SUM(B100:B102)</f>
        <v>143375.08190098801</v>
      </c>
      <c r="C104" s="1281">
        <f t="shared" ref="C104:J104" si="3">SUM(C100:C102)</f>
        <v>1136145.9094279376</v>
      </c>
      <c r="D104" s="1281">
        <f t="shared" si="3"/>
        <v>557740.50300000003</v>
      </c>
      <c r="E104" s="1281">
        <f t="shared" si="3"/>
        <v>9146.6086399999986</v>
      </c>
      <c r="F104" s="1281">
        <f t="shared" si="3"/>
        <v>70253.853000000003</v>
      </c>
      <c r="G104" s="1281">
        <f t="shared" si="3"/>
        <v>0</v>
      </c>
      <c r="H104" s="1281">
        <f t="shared" si="3"/>
        <v>36826.54247</v>
      </c>
      <c r="I104" s="1282">
        <f t="shared" si="3"/>
        <v>13011.563376000002</v>
      </c>
      <c r="J104" s="1283">
        <f t="shared" si="3"/>
        <v>449166.83894193755</v>
      </c>
      <c r="K104" s="979">
        <f>SUM(K100:K102)</f>
        <v>47352</v>
      </c>
    </row>
    <row r="105" spans="1:14" ht="12.75" thickBot="1" x14ac:dyDescent="0.25">
      <c r="A105" s="379"/>
      <c r="B105" s="380"/>
      <c r="C105" s="381"/>
      <c r="D105" s="381"/>
      <c r="E105" s="381"/>
      <c r="F105" s="381"/>
      <c r="G105" s="381"/>
      <c r="H105" s="381"/>
      <c r="I105" s="381"/>
      <c r="J105" s="614"/>
      <c r="K105" s="738"/>
    </row>
    <row r="106" spans="1:14" x14ac:dyDescent="0.2">
      <c r="A106" s="652"/>
      <c r="B106" s="653"/>
      <c r="C106" s="654"/>
      <c r="D106" s="654"/>
      <c r="E106" s="654"/>
      <c r="F106" s="654"/>
      <c r="G106" s="654"/>
      <c r="H106" s="654"/>
      <c r="I106" s="654"/>
      <c r="J106" s="654"/>
      <c r="K106" s="662"/>
    </row>
    <row r="107" spans="1:14" x14ac:dyDescent="0.2">
      <c r="A107" s="656" t="s">
        <v>2064</v>
      </c>
      <c r="B107" s="595"/>
      <c r="C107" s="266"/>
      <c r="D107" s="266"/>
      <c r="E107" s="266"/>
      <c r="F107" s="266"/>
      <c r="G107" s="266"/>
      <c r="H107" s="266"/>
      <c r="I107" s="266"/>
      <c r="J107" s="266"/>
      <c r="K107" s="663"/>
    </row>
    <row r="108" spans="1:14" ht="12" customHeight="1" x14ac:dyDescent="0.2">
      <c r="A108" s="1803" t="s">
        <v>2132</v>
      </c>
      <c r="B108" s="1801"/>
      <c r="C108" s="1801"/>
      <c r="D108" s="1801"/>
      <c r="E108" s="1801"/>
      <c r="F108" s="1801"/>
      <c r="G108" s="1801"/>
      <c r="H108" s="1801"/>
      <c r="I108" s="1802"/>
      <c r="J108" s="1803"/>
      <c r="K108" s="1802"/>
    </row>
    <row r="109" spans="1:14" ht="36" customHeight="1" x14ac:dyDescent="0.2">
      <c r="A109" s="1800" t="s">
        <v>2085</v>
      </c>
      <c r="B109" s="1801"/>
      <c r="C109" s="1801"/>
      <c r="D109" s="1801"/>
      <c r="E109" s="1801"/>
      <c r="F109" s="1801"/>
      <c r="G109" s="1801"/>
      <c r="H109" s="1801"/>
      <c r="I109" s="1801"/>
      <c r="J109" s="1801"/>
      <c r="K109" s="1802"/>
    </row>
    <row r="110" spans="1:14" ht="12" customHeight="1" x14ac:dyDescent="0.2">
      <c r="A110" s="1803" t="s">
        <v>1248</v>
      </c>
      <c r="B110" s="1801"/>
      <c r="C110" s="1801"/>
      <c r="D110" s="1801"/>
      <c r="E110" s="1801"/>
      <c r="F110" s="1801"/>
      <c r="G110" s="1801"/>
      <c r="H110" s="1801"/>
      <c r="I110" s="1801"/>
      <c r="J110" s="1801"/>
      <c r="K110" s="1802"/>
    </row>
    <row r="111" spans="1:14" ht="36" customHeight="1" x14ac:dyDescent="0.2">
      <c r="A111" s="1800" t="s">
        <v>2110</v>
      </c>
      <c r="B111" s="1801"/>
      <c r="C111" s="1801"/>
      <c r="D111" s="1801"/>
      <c r="E111" s="1801"/>
      <c r="F111" s="1801"/>
      <c r="G111" s="1801"/>
      <c r="H111" s="1801"/>
      <c r="I111" s="1802"/>
      <c r="J111" s="1803"/>
      <c r="K111" s="1802"/>
      <c r="N111" s="17"/>
    </row>
    <row r="112" spans="1:14" ht="12" customHeight="1" x14ac:dyDescent="0.2">
      <c r="A112" s="1803" t="s">
        <v>2080</v>
      </c>
      <c r="B112" s="1801"/>
      <c r="C112" s="1801"/>
      <c r="D112" s="1801"/>
      <c r="E112" s="1801"/>
      <c r="F112" s="1801"/>
      <c r="G112" s="1801"/>
      <c r="H112" s="1801"/>
      <c r="I112" s="1801"/>
      <c r="J112" s="1801"/>
      <c r="K112" s="1802"/>
    </row>
    <row r="113" spans="1:11" ht="24" customHeight="1" x14ac:dyDescent="0.2">
      <c r="A113" s="1800" t="s">
        <v>2089</v>
      </c>
      <c r="B113" s="1801"/>
      <c r="C113" s="1801"/>
      <c r="D113" s="1801"/>
      <c r="E113" s="1801"/>
      <c r="F113" s="1801"/>
      <c r="G113" s="1801"/>
      <c r="H113" s="1801"/>
      <c r="I113" s="1801"/>
      <c r="J113" s="1801"/>
      <c r="K113" s="1802"/>
    </row>
    <row r="114" spans="1:11" ht="24" customHeight="1" x14ac:dyDescent="0.2">
      <c r="A114" s="1800" t="s">
        <v>1249</v>
      </c>
      <c r="B114" s="1801"/>
      <c r="C114" s="1801"/>
      <c r="D114" s="1801"/>
      <c r="E114" s="1801"/>
      <c r="F114" s="1801"/>
      <c r="G114" s="1801"/>
      <c r="H114" s="1801"/>
      <c r="I114" s="1801"/>
      <c r="J114" s="1801"/>
      <c r="K114" s="1802"/>
    </row>
    <row r="115" spans="1:11" x14ac:dyDescent="0.2">
      <c r="A115" s="1803" t="s">
        <v>1250</v>
      </c>
      <c r="B115" s="1801"/>
      <c r="C115" s="1801"/>
      <c r="D115" s="1801"/>
      <c r="E115" s="1801"/>
      <c r="F115" s="1801"/>
      <c r="G115" s="1801"/>
      <c r="H115" s="1801"/>
      <c r="I115" s="1802"/>
      <c r="J115" s="1803"/>
      <c r="K115" s="1802"/>
    </row>
    <row r="116" spans="1:11" ht="13.5" customHeight="1" thickBot="1" x14ac:dyDescent="0.25">
      <c r="A116" s="1797" t="s">
        <v>2130</v>
      </c>
      <c r="B116" s="1798"/>
      <c r="C116" s="1798"/>
      <c r="D116" s="1798"/>
      <c r="E116" s="1798"/>
      <c r="F116" s="1798"/>
      <c r="G116" s="1798"/>
      <c r="H116" s="1798"/>
      <c r="I116" s="1798"/>
      <c r="J116" s="1798"/>
      <c r="K116" s="1799"/>
    </row>
    <row r="117" spans="1:11" x14ac:dyDescent="0.2">
      <c r="A117" s="46"/>
      <c r="B117" s="112"/>
      <c r="C117" s="135"/>
      <c r="D117" s="136"/>
      <c r="E117" s="136"/>
      <c r="F117" s="136"/>
      <c r="G117" s="136"/>
      <c r="H117" s="136"/>
      <c r="I117" s="136"/>
      <c r="J117" s="135"/>
      <c r="K117" s="557"/>
    </row>
  </sheetData>
  <mergeCells count="11">
    <mergeCell ref="A116:K116"/>
    <mergeCell ref="A115:K115"/>
    <mergeCell ref="A112:K112"/>
    <mergeCell ref="A1:K1"/>
    <mergeCell ref="A2:K2"/>
    <mergeCell ref="A108:K108"/>
    <mergeCell ref="A109:K109"/>
    <mergeCell ref="A113:K113"/>
    <mergeCell ref="A110:K110"/>
    <mergeCell ref="A111:K111"/>
    <mergeCell ref="A114:K11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05" max="10" man="1"/>
  </rowBreak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7"/>
      <c r="C1" s="1827"/>
      <c r="D1" s="1827"/>
      <c r="E1" s="1827"/>
      <c r="F1" s="1827"/>
      <c r="G1" s="1827"/>
      <c r="H1" s="1827"/>
      <c r="I1" s="1827"/>
      <c r="J1" s="1827"/>
      <c r="K1" s="1828"/>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1164</v>
      </c>
      <c r="B4" s="1734">
        <v>6191.8886225819997</v>
      </c>
      <c r="C4" s="1011">
        <f>SUM(D4:J4)</f>
        <v>40414.845773689049</v>
      </c>
      <c r="D4" s="1470">
        <v>21339.780999999999</v>
      </c>
      <c r="E4" s="1287">
        <v>0</v>
      </c>
      <c r="F4" s="1287">
        <v>2108.502</v>
      </c>
      <c r="G4" s="1287">
        <v>0</v>
      </c>
      <c r="H4" s="1287">
        <v>0</v>
      </c>
      <c r="I4" s="1551">
        <v>442.21306816497042</v>
      </c>
      <c r="J4" s="1470">
        <v>16524.34970552408</v>
      </c>
      <c r="K4" s="896">
        <v>1795</v>
      </c>
    </row>
    <row r="5" spans="1:11" ht="12.75" customHeight="1" x14ac:dyDescent="0.2">
      <c r="A5" s="3" t="s">
        <v>137</v>
      </c>
      <c r="B5" s="1734">
        <v>5547.9485080290005</v>
      </c>
      <c r="C5" s="1011">
        <f t="shared" ref="C5:C13" si="0">SUM(D5:J5)</f>
        <v>27176.843767033595</v>
      </c>
      <c r="D5" s="1470">
        <v>14246.459000000001</v>
      </c>
      <c r="E5" s="1287">
        <v>0</v>
      </c>
      <c r="F5" s="1287">
        <v>994.45299999999997</v>
      </c>
      <c r="G5" s="1287">
        <v>0</v>
      </c>
      <c r="H5" s="1287">
        <v>0</v>
      </c>
      <c r="I5" s="1552">
        <v>441.61649932022488</v>
      </c>
      <c r="J5" s="1470">
        <v>11494.315267713369</v>
      </c>
      <c r="K5" s="897">
        <v>1317</v>
      </c>
    </row>
    <row r="6" spans="1:11" ht="12.75" customHeight="1" x14ac:dyDescent="0.2">
      <c r="A6" s="3" t="s">
        <v>1165</v>
      </c>
      <c r="B6" s="1734">
        <v>7195.9483578099998</v>
      </c>
      <c r="C6" s="1011">
        <f t="shared" si="0"/>
        <v>38005.614307088923</v>
      </c>
      <c r="D6" s="1470">
        <v>18691.687000000002</v>
      </c>
      <c r="E6" s="1287">
        <v>0</v>
      </c>
      <c r="F6" s="1287">
        <v>2205.549</v>
      </c>
      <c r="G6" s="1287">
        <v>0</v>
      </c>
      <c r="H6" s="1287">
        <v>0</v>
      </c>
      <c r="I6" s="1552">
        <v>630.5069710282944</v>
      </c>
      <c r="J6" s="1470">
        <v>16477.871336060623</v>
      </c>
      <c r="K6" s="897">
        <v>1754</v>
      </c>
    </row>
    <row r="7" spans="1:11" ht="12.75" customHeight="1" x14ac:dyDescent="0.2">
      <c r="A7" s="3" t="s">
        <v>1166</v>
      </c>
      <c r="B7" s="1734">
        <v>3384.911811772</v>
      </c>
      <c r="C7" s="1011">
        <f t="shared" si="0"/>
        <v>23234.744615904281</v>
      </c>
      <c r="D7" s="1470">
        <v>10840.697</v>
      </c>
      <c r="E7" s="1287">
        <v>0</v>
      </c>
      <c r="F7" s="1287">
        <v>987.65800000000002</v>
      </c>
      <c r="G7" s="1287">
        <v>0</v>
      </c>
      <c r="H7" s="1287">
        <v>0</v>
      </c>
      <c r="I7" s="1552">
        <v>240.35164701290313</v>
      </c>
      <c r="J7" s="1470">
        <v>11166.03796889138</v>
      </c>
      <c r="K7" s="897">
        <v>1357</v>
      </c>
    </row>
    <row r="8" spans="1:11" ht="12.75" customHeight="1" x14ac:dyDescent="0.2">
      <c r="A8" s="3" t="s">
        <v>1167</v>
      </c>
      <c r="B8" s="1734">
        <v>7497.6664419409999</v>
      </c>
      <c r="C8" s="1011">
        <f t="shared" si="0"/>
        <v>52422.822290570242</v>
      </c>
      <c r="D8" s="1470">
        <v>21972.588</v>
      </c>
      <c r="E8" s="1287">
        <v>0</v>
      </c>
      <c r="F8" s="1287">
        <v>3561.3879999999999</v>
      </c>
      <c r="G8" s="1287">
        <v>0</v>
      </c>
      <c r="H8" s="1287">
        <v>0</v>
      </c>
      <c r="I8" s="1552">
        <v>664.82918573628706</v>
      </c>
      <c r="J8" s="1470">
        <v>26224.017104833954</v>
      </c>
      <c r="K8" s="897">
        <v>2524</v>
      </c>
    </row>
    <row r="9" spans="1:11" ht="12.75" customHeight="1" x14ac:dyDescent="0.2">
      <c r="A9" s="3" t="s">
        <v>386</v>
      </c>
      <c r="B9" s="1734">
        <v>30774.90613919</v>
      </c>
      <c r="C9" s="1011">
        <f t="shared" si="0"/>
        <v>199524.55927627627</v>
      </c>
      <c r="D9" s="1470">
        <v>83503.481</v>
      </c>
      <c r="E9" s="1287">
        <v>3743.9158900000002</v>
      </c>
      <c r="F9" s="1287">
        <v>17011.933000000001</v>
      </c>
      <c r="G9" s="1287">
        <v>0</v>
      </c>
      <c r="H9" s="1287">
        <v>5999.7843300000013</v>
      </c>
      <c r="I9" s="1552">
        <v>2127.8159631578233</v>
      </c>
      <c r="J9" s="1470">
        <v>87137.629093118463</v>
      </c>
      <c r="K9" s="897">
        <v>7884</v>
      </c>
    </row>
    <row r="10" spans="1:11" ht="12.75" customHeight="1" x14ac:dyDescent="0.2">
      <c r="A10" s="3" t="s">
        <v>1168</v>
      </c>
      <c r="B10" s="1734">
        <v>13377.985171375001</v>
      </c>
      <c r="C10" s="1011">
        <f t="shared" si="0"/>
        <v>71507.239289921636</v>
      </c>
      <c r="D10" s="1470">
        <v>32137.282999999999</v>
      </c>
      <c r="E10" s="1287">
        <v>0</v>
      </c>
      <c r="F10" s="1287">
        <v>8156.4979999999996</v>
      </c>
      <c r="G10" s="1287">
        <v>0</v>
      </c>
      <c r="H10" s="1287">
        <v>0</v>
      </c>
      <c r="I10" s="1552">
        <v>1037.0867458456496</v>
      </c>
      <c r="J10" s="1470">
        <v>30176.371544075988</v>
      </c>
      <c r="K10" s="897">
        <v>3064</v>
      </c>
    </row>
    <row r="11" spans="1:11" ht="12.75" customHeight="1" x14ac:dyDescent="0.2">
      <c r="A11" s="3" t="s">
        <v>1169</v>
      </c>
      <c r="B11" s="1734">
        <v>24115.873676810003</v>
      </c>
      <c r="C11" s="1011">
        <f t="shared" si="0"/>
        <v>128791.43135371179</v>
      </c>
      <c r="D11" s="1470">
        <v>63160.616000000002</v>
      </c>
      <c r="E11" s="1287">
        <v>0</v>
      </c>
      <c r="F11" s="1287">
        <v>16118.183000000001</v>
      </c>
      <c r="G11" s="1287">
        <v>0</v>
      </c>
      <c r="H11" s="1287">
        <v>0</v>
      </c>
      <c r="I11" s="1552">
        <v>2419.8317296411042</v>
      </c>
      <c r="J11" s="1470">
        <v>47092.800624070696</v>
      </c>
      <c r="K11" s="897">
        <v>5280</v>
      </c>
    </row>
    <row r="12" spans="1:11" ht="12.75" customHeight="1" x14ac:dyDescent="0.2">
      <c r="A12" s="3" t="s">
        <v>1170</v>
      </c>
      <c r="B12" s="1734">
        <v>11290.351361601999</v>
      </c>
      <c r="C12" s="1011">
        <f t="shared" si="0"/>
        <v>59518.832016668923</v>
      </c>
      <c r="D12" s="1470">
        <v>32185.753000000001</v>
      </c>
      <c r="E12" s="1287">
        <v>0</v>
      </c>
      <c r="F12" s="1287">
        <v>6617.7</v>
      </c>
      <c r="G12" s="1287">
        <v>0</v>
      </c>
      <c r="H12" s="1287">
        <v>0</v>
      </c>
      <c r="I12" s="1552">
        <v>843.53296178135361</v>
      </c>
      <c r="J12" s="1470">
        <v>19871.846054887566</v>
      </c>
      <c r="K12" s="897">
        <v>2446</v>
      </c>
    </row>
    <row r="13" spans="1:11" ht="12.75" customHeight="1" x14ac:dyDescent="0.2">
      <c r="A13" s="3" t="s">
        <v>640</v>
      </c>
      <c r="B13" s="1734">
        <v>4282.8530770259995</v>
      </c>
      <c r="C13" s="1011">
        <f t="shared" si="0"/>
        <v>33455.333381099015</v>
      </c>
      <c r="D13" s="1470">
        <v>12944.049000000001</v>
      </c>
      <c r="E13" s="1287">
        <v>0</v>
      </c>
      <c r="F13" s="1287">
        <v>630.39099999999996</v>
      </c>
      <c r="G13" s="1287">
        <v>0</v>
      </c>
      <c r="H13" s="1287">
        <v>0</v>
      </c>
      <c r="I13" s="1552">
        <v>130.95712031138959</v>
      </c>
      <c r="J13" s="1470">
        <v>19749.936260787625</v>
      </c>
      <c r="K13" s="897">
        <v>1548</v>
      </c>
    </row>
    <row r="14" spans="1:11" ht="12.75" customHeight="1" x14ac:dyDescent="0.2">
      <c r="A14" s="353"/>
      <c r="B14" s="354"/>
      <c r="C14" s="1015"/>
      <c r="D14" s="1015"/>
      <c r="E14" s="1015"/>
      <c r="F14" s="1015"/>
      <c r="G14" s="1015"/>
      <c r="H14" s="1015"/>
      <c r="I14" s="1242"/>
      <c r="J14" s="1016"/>
      <c r="K14" s="743"/>
    </row>
    <row r="15" spans="1:11" ht="12.75" customHeight="1" x14ac:dyDescent="0.2">
      <c r="A15" s="355" t="s">
        <v>2043</v>
      </c>
      <c r="B15" s="356">
        <f>SUM(B4:B13)</f>
        <v>113660.333168137</v>
      </c>
      <c r="C15" s="1288">
        <f t="shared" ref="C15:K15" si="1">SUM(C4:C13)</f>
        <v>674052.26607196371</v>
      </c>
      <c r="D15" s="1288">
        <f t="shared" si="1"/>
        <v>311022.39400000003</v>
      </c>
      <c r="E15" s="1288">
        <f t="shared" si="1"/>
        <v>3743.9158900000002</v>
      </c>
      <c r="F15" s="1288">
        <f t="shared" si="1"/>
        <v>58392.255000000005</v>
      </c>
      <c r="G15" s="1288">
        <f t="shared" si="1"/>
        <v>0</v>
      </c>
      <c r="H15" s="1288">
        <f t="shared" si="1"/>
        <v>5999.7843300000013</v>
      </c>
      <c r="I15" s="1289">
        <f t="shared" si="1"/>
        <v>8978.7418920000018</v>
      </c>
      <c r="J15" s="1290">
        <f t="shared" si="1"/>
        <v>285915.17495996377</v>
      </c>
      <c r="K15" s="987">
        <f t="shared" si="1"/>
        <v>28969</v>
      </c>
    </row>
    <row r="16" spans="1:11" ht="12.75" customHeight="1" thickBot="1" x14ac:dyDescent="0.25">
      <c r="A16" s="357"/>
      <c r="B16" s="358"/>
      <c r="C16" s="1020"/>
      <c r="D16" s="1291"/>
      <c r="E16" s="1291"/>
      <c r="F16" s="1291"/>
      <c r="G16" s="1291"/>
      <c r="H16" s="1291"/>
      <c r="I16" s="1553"/>
      <c r="J16" s="1292"/>
      <c r="K16" s="744"/>
    </row>
    <row r="17" spans="1:15" ht="12.75" customHeight="1" x14ac:dyDescent="0.2">
      <c r="A17" s="107" t="s">
        <v>285</v>
      </c>
      <c r="B17" s="1737">
        <v>56968.707875232052</v>
      </c>
      <c r="C17" s="1011">
        <f>SUM(D17:J17)</f>
        <v>355806.1466442644</v>
      </c>
      <c r="D17" s="1470">
        <v>169516.77845667323</v>
      </c>
      <c r="E17" s="1011">
        <v>3743.9158900000002</v>
      </c>
      <c r="F17" s="1012">
        <v>33274.250682140992</v>
      </c>
      <c r="G17" s="1012">
        <v>0</v>
      </c>
      <c r="H17" s="1011">
        <v>5999.7843300000013</v>
      </c>
      <c r="I17" s="1495">
        <v>4779.4769070302591</v>
      </c>
      <c r="J17" s="1470">
        <v>138491.94037841991</v>
      </c>
      <c r="K17" s="849">
        <v>14218</v>
      </c>
    </row>
    <row r="18" spans="1:15" ht="12.75" customHeight="1" x14ac:dyDescent="0.2">
      <c r="A18" s="107" t="s">
        <v>286</v>
      </c>
      <c r="B18" s="1737">
        <v>56691.625292904951</v>
      </c>
      <c r="C18" s="1011">
        <f>SUM(D18:J18)</f>
        <v>318246.1194276993</v>
      </c>
      <c r="D18" s="1470">
        <v>141505.61554332674</v>
      </c>
      <c r="E18" s="1011">
        <v>0</v>
      </c>
      <c r="F18" s="1012">
        <v>25118.004317859009</v>
      </c>
      <c r="G18" s="1012">
        <v>0</v>
      </c>
      <c r="H18" s="1293">
        <v>0</v>
      </c>
      <c r="I18" s="1495">
        <v>4199.2649849697427</v>
      </c>
      <c r="J18" s="1470">
        <v>147423.2345815438</v>
      </c>
      <c r="K18" s="849">
        <v>14751</v>
      </c>
    </row>
    <row r="19" spans="1:15" ht="12.75" customHeight="1" x14ac:dyDescent="0.2">
      <c r="A19" s="107"/>
      <c r="B19" s="354"/>
      <c r="C19" s="1015"/>
      <c r="D19" s="1015"/>
      <c r="E19" s="1015"/>
      <c r="F19" s="1015"/>
      <c r="G19" s="1015"/>
      <c r="H19" s="1015"/>
      <c r="I19" s="1242"/>
      <c r="J19" s="1016"/>
      <c r="K19" s="934"/>
    </row>
    <row r="20" spans="1:15" ht="12.75" customHeight="1" x14ac:dyDescent="0.2">
      <c r="A20" s="355" t="s">
        <v>2043</v>
      </c>
      <c r="B20" s="356">
        <f>SUM(B17:B18)</f>
        <v>113660.333168137</v>
      </c>
      <c r="C20" s="1288">
        <f t="shared" ref="C20:K20" si="2">SUM(C17:C18)</f>
        <v>674052.26607196371</v>
      </c>
      <c r="D20" s="1288">
        <f t="shared" si="2"/>
        <v>311022.39399999997</v>
      </c>
      <c r="E20" s="1288">
        <f t="shared" si="2"/>
        <v>3743.9158900000002</v>
      </c>
      <c r="F20" s="1288">
        <f t="shared" si="2"/>
        <v>58392.255000000005</v>
      </c>
      <c r="G20" s="1288">
        <f t="shared" si="2"/>
        <v>0</v>
      </c>
      <c r="H20" s="1288">
        <f t="shared" si="2"/>
        <v>5999.7843300000013</v>
      </c>
      <c r="I20" s="1289">
        <f t="shared" si="2"/>
        <v>8978.7418920000018</v>
      </c>
      <c r="J20" s="1290">
        <f t="shared" si="2"/>
        <v>285915.17495996371</v>
      </c>
      <c r="K20" s="987">
        <f t="shared" si="2"/>
        <v>28969</v>
      </c>
    </row>
    <row r="21" spans="1:15" ht="12.75" customHeight="1" thickBot="1" x14ac:dyDescent="0.25">
      <c r="A21" s="359"/>
      <c r="B21" s="360"/>
      <c r="C21" s="361"/>
      <c r="D21" s="361"/>
      <c r="E21" s="361"/>
      <c r="F21" s="361"/>
      <c r="G21" s="361"/>
      <c r="H21" s="361"/>
      <c r="I21" s="1554"/>
      <c r="J21" s="616"/>
      <c r="K21" s="745"/>
    </row>
    <row r="22" spans="1:15" ht="12.75" customHeight="1" x14ac:dyDescent="0.2">
      <c r="A22" s="652"/>
      <c r="B22" s="653"/>
      <c r="C22" s="654"/>
      <c r="D22" s="654"/>
      <c r="E22" s="654"/>
      <c r="F22" s="654"/>
      <c r="G22" s="654"/>
      <c r="H22" s="654"/>
      <c r="I22" s="654"/>
      <c r="J22" s="654"/>
      <c r="K22" s="662"/>
    </row>
    <row r="23" spans="1:15" x14ac:dyDescent="0.2">
      <c r="A23" s="656" t="s">
        <v>2064</v>
      </c>
      <c r="B23" s="595"/>
      <c r="C23" s="266"/>
      <c r="D23" s="266"/>
      <c r="E23" s="266"/>
      <c r="F23" s="266"/>
      <c r="G23" s="266"/>
      <c r="H23" s="266"/>
      <c r="I23" s="1703"/>
      <c r="J23" s="1703"/>
      <c r="K23" s="663"/>
    </row>
    <row r="24" spans="1:15" ht="12" customHeight="1" x14ac:dyDescent="0.2">
      <c r="A24" s="1803" t="s">
        <v>2132</v>
      </c>
      <c r="B24" s="1801"/>
      <c r="C24" s="1801"/>
      <c r="D24" s="1801"/>
      <c r="E24" s="1801"/>
      <c r="F24" s="1801"/>
      <c r="G24" s="1801"/>
      <c r="H24" s="1801"/>
      <c r="I24" s="1802"/>
      <c r="J24" s="1803"/>
      <c r="K24" s="1802"/>
    </row>
    <row r="25" spans="1:15" ht="36" customHeight="1" x14ac:dyDescent="0.2">
      <c r="A25" s="1800" t="s">
        <v>2085</v>
      </c>
      <c r="B25" s="1801"/>
      <c r="C25" s="1801"/>
      <c r="D25" s="1801"/>
      <c r="E25" s="1801"/>
      <c r="F25" s="1801"/>
      <c r="G25" s="1801"/>
      <c r="H25" s="1801"/>
      <c r="I25" s="1802"/>
      <c r="J25" s="1803"/>
      <c r="K25" s="1802"/>
    </row>
    <row r="26" spans="1:15" ht="12.75" customHeight="1" x14ac:dyDescent="0.2">
      <c r="A26" s="1803" t="s">
        <v>1248</v>
      </c>
      <c r="B26" s="1801"/>
      <c r="C26" s="1801"/>
      <c r="D26" s="1801"/>
      <c r="E26" s="1801"/>
      <c r="F26" s="1801"/>
      <c r="G26" s="1801"/>
      <c r="H26" s="1801"/>
      <c r="I26" s="1802"/>
      <c r="J26" s="1803"/>
      <c r="K26" s="1802"/>
    </row>
    <row r="27" spans="1:15" ht="36" customHeight="1" x14ac:dyDescent="0.2">
      <c r="A27" s="1800" t="s">
        <v>2110</v>
      </c>
      <c r="B27" s="1801"/>
      <c r="C27" s="1801"/>
      <c r="D27" s="1801"/>
      <c r="E27" s="1801"/>
      <c r="F27" s="1801"/>
      <c r="G27" s="1801"/>
      <c r="H27" s="1801"/>
      <c r="I27" s="1802"/>
      <c r="J27" s="1803"/>
      <c r="K27" s="1802"/>
      <c r="N27" s="17"/>
    </row>
    <row r="28" spans="1:15" ht="12" customHeight="1" x14ac:dyDescent="0.2">
      <c r="A28" s="1803" t="s">
        <v>2080</v>
      </c>
      <c r="B28" s="1801"/>
      <c r="C28" s="1801"/>
      <c r="D28" s="1801"/>
      <c r="E28" s="1801"/>
      <c r="F28" s="1801"/>
      <c r="G28" s="1801"/>
      <c r="H28" s="1801"/>
      <c r="I28" s="1802"/>
      <c r="J28" s="1803"/>
      <c r="K28" s="1802"/>
      <c r="L28" s="15"/>
      <c r="M28" s="15"/>
      <c r="N28" s="15"/>
      <c r="O28" s="15"/>
    </row>
    <row r="29" spans="1:15" ht="24" customHeight="1" x14ac:dyDescent="0.2">
      <c r="A29" s="1800" t="s">
        <v>2089</v>
      </c>
      <c r="B29" s="1801"/>
      <c r="C29" s="1801"/>
      <c r="D29" s="1801"/>
      <c r="E29" s="1801"/>
      <c r="F29" s="1801"/>
      <c r="G29" s="1801"/>
      <c r="H29" s="1801"/>
      <c r="I29" s="1802"/>
      <c r="J29" s="1803"/>
      <c r="K29" s="1802"/>
    </row>
    <row r="30" spans="1:15" ht="24" customHeight="1" x14ac:dyDescent="0.2">
      <c r="A30" s="1800" t="s">
        <v>1249</v>
      </c>
      <c r="B30" s="1801"/>
      <c r="C30" s="1801"/>
      <c r="D30" s="1801"/>
      <c r="E30" s="1801"/>
      <c r="F30" s="1801"/>
      <c r="G30" s="1801"/>
      <c r="H30" s="1801"/>
      <c r="I30" s="1802"/>
      <c r="J30" s="1803"/>
      <c r="K30" s="1802"/>
    </row>
    <row r="31" spans="1:15" x14ac:dyDescent="0.2">
      <c r="A31" s="1803" t="s">
        <v>1250</v>
      </c>
      <c r="B31" s="1801"/>
      <c r="C31" s="1801"/>
      <c r="D31" s="1801"/>
      <c r="E31" s="1801"/>
      <c r="F31" s="1801"/>
      <c r="G31" s="1801"/>
      <c r="H31" s="1801"/>
      <c r="I31" s="1802"/>
      <c r="J31" s="1803"/>
      <c r="K31" s="1802"/>
    </row>
    <row r="32" spans="1:15" ht="13.5" customHeight="1" thickBot="1" x14ac:dyDescent="0.25">
      <c r="A32" s="1797" t="s">
        <v>2130</v>
      </c>
      <c r="B32" s="1798"/>
      <c r="C32" s="1798"/>
      <c r="D32" s="1798"/>
      <c r="E32" s="1798"/>
      <c r="F32" s="1798"/>
      <c r="G32" s="1798"/>
      <c r="H32" s="1798"/>
      <c r="I32" s="1798"/>
      <c r="J32" s="1798"/>
      <c r="K32" s="1799"/>
    </row>
    <row r="33" spans="1:10" x14ac:dyDescent="0.2">
      <c r="I33" s="19"/>
      <c r="J33" s="19"/>
    </row>
    <row r="34" spans="1:10" x14ac:dyDescent="0.2">
      <c r="B34" s="112"/>
      <c r="C34" s="301"/>
      <c r="D34" s="302"/>
      <c r="E34" s="302"/>
      <c r="F34" s="302"/>
      <c r="G34" s="302"/>
      <c r="H34" s="302"/>
      <c r="I34" s="302"/>
      <c r="J34" s="1653"/>
    </row>
    <row r="35" spans="1:10" x14ac:dyDescent="0.2">
      <c r="A35" s="46"/>
      <c r="B35" s="112"/>
      <c r="C35" s="301"/>
      <c r="D35" s="302"/>
      <c r="E35" s="302"/>
      <c r="F35" s="302"/>
      <c r="G35" s="302"/>
      <c r="H35" s="302"/>
      <c r="I35" s="302"/>
      <c r="J35" s="1653"/>
    </row>
    <row r="36" spans="1:10" x14ac:dyDescent="0.2">
      <c r="I36" s="19"/>
      <c r="J36" s="19"/>
    </row>
    <row r="37" spans="1:10" x14ac:dyDescent="0.2">
      <c r="I37" s="19"/>
      <c r="J37" s="19"/>
    </row>
    <row r="38" spans="1:10" x14ac:dyDescent="0.2">
      <c r="I38" s="19"/>
      <c r="J38" s="19"/>
    </row>
    <row r="39" spans="1:10" x14ac:dyDescent="0.2">
      <c r="I39" s="19"/>
      <c r="J39" s="19"/>
    </row>
    <row r="40" spans="1:10" x14ac:dyDescent="0.2">
      <c r="I40" s="19"/>
      <c r="J40" s="19"/>
    </row>
    <row r="41" spans="1:10" x14ac:dyDescent="0.2">
      <c r="I41" s="19"/>
      <c r="J41" s="19"/>
    </row>
    <row r="42" spans="1:10" x14ac:dyDescent="0.2">
      <c r="I42" s="19"/>
      <c r="J42" s="19"/>
    </row>
    <row r="43" spans="1:10" x14ac:dyDescent="0.2">
      <c r="I43" s="19"/>
      <c r="J43" s="19"/>
    </row>
    <row r="44" spans="1:10" x14ac:dyDescent="0.2">
      <c r="I44" s="19"/>
      <c r="J44" s="19"/>
    </row>
    <row r="45" spans="1:10" x14ac:dyDescent="0.2">
      <c r="I45" s="19"/>
      <c r="J45" s="19"/>
    </row>
    <row r="46" spans="1:10" x14ac:dyDescent="0.2">
      <c r="I46" s="19"/>
      <c r="J46" s="19"/>
    </row>
    <row r="47" spans="1:10" x14ac:dyDescent="0.2">
      <c r="I47" s="19"/>
      <c r="J47" s="19"/>
    </row>
    <row r="48" spans="1: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2:K32"/>
    <mergeCell ref="A1:K1"/>
    <mergeCell ref="A2:K2"/>
    <mergeCell ref="A24:K24"/>
    <mergeCell ref="A25:K25"/>
    <mergeCell ref="A31:K31"/>
    <mergeCell ref="A29:K29"/>
    <mergeCell ref="A30:K30"/>
    <mergeCell ref="A26:K26"/>
    <mergeCell ref="A27:K27"/>
    <mergeCell ref="A28:K2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1171</v>
      </c>
      <c r="B4" s="1734">
        <v>17513.567923620001</v>
      </c>
      <c r="C4" s="1011">
        <f>SUM(D4:J4)</f>
        <v>73394.308476500446</v>
      </c>
      <c r="D4" s="1470">
        <v>42088.243000000002</v>
      </c>
      <c r="E4" s="1294">
        <v>0</v>
      </c>
      <c r="F4" s="1294">
        <v>6993.6949999999997</v>
      </c>
      <c r="G4" s="1294">
        <v>0</v>
      </c>
      <c r="H4" s="1470">
        <v>0</v>
      </c>
      <c r="I4" s="1545">
        <v>2374.8848377059639</v>
      </c>
      <c r="J4" s="1470">
        <v>21937.485638794478</v>
      </c>
      <c r="K4" s="896">
        <v>3013</v>
      </c>
    </row>
    <row r="5" spans="1:11" ht="12.75" customHeight="1" x14ac:dyDescent="0.2">
      <c r="A5" s="3" t="s">
        <v>1172</v>
      </c>
      <c r="B5" s="1734">
        <v>34120.900460149998</v>
      </c>
      <c r="C5" s="1011">
        <f t="shared" ref="C5:C24" si="0">SUM(D5:J5)</f>
        <v>146146.09366194924</v>
      </c>
      <c r="D5" s="1470">
        <v>71833.794999999998</v>
      </c>
      <c r="E5" s="1294">
        <v>0</v>
      </c>
      <c r="F5" s="1294">
        <v>18958.792000000001</v>
      </c>
      <c r="G5" s="1294">
        <v>0</v>
      </c>
      <c r="H5" s="1470">
        <v>0</v>
      </c>
      <c r="I5" s="1546">
        <v>6158.4787643396958</v>
      </c>
      <c r="J5" s="1470">
        <v>49195.027897609543</v>
      </c>
      <c r="K5" s="897">
        <v>6594</v>
      </c>
    </row>
    <row r="6" spans="1:11" ht="12.75" customHeight="1" x14ac:dyDescent="0.2">
      <c r="A6" s="3" t="s">
        <v>1173</v>
      </c>
      <c r="B6" s="1734">
        <v>33936.418275349999</v>
      </c>
      <c r="C6" s="1011">
        <f t="shared" si="0"/>
        <v>211862.47511410047</v>
      </c>
      <c r="D6" s="1470">
        <v>131280.34599999999</v>
      </c>
      <c r="E6" s="1294">
        <v>212.15581</v>
      </c>
      <c r="F6" s="1294">
        <v>27783.421999999999</v>
      </c>
      <c r="G6" s="1294">
        <v>0</v>
      </c>
      <c r="H6" s="1470">
        <v>3696.64165</v>
      </c>
      <c r="I6" s="1546">
        <v>4190.5078060838405</v>
      </c>
      <c r="J6" s="1470">
        <v>44699.401848016663</v>
      </c>
      <c r="K6" s="897">
        <v>6033</v>
      </c>
    </row>
    <row r="7" spans="1:11" ht="12.75" customHeight="1" x14ac:dyDescent="0.2">
      <c r="A7" s="3" t="s">
        <v>428</v>
      </c>
      <c r="B7" s="1734">
        <v>30593.035864430003</v>
      </c>
      <c r="C7" s="1011">
        <f t="shared" si="0"/>
        <v>157292.36219003296</v>
      </c>
      <c r="D7" s="1470">
        <v>89360.41</v>
      </c>
      <c r="E7" s="1294">
        <v>0</v>
      </c>
      <c r="F7" s="1294">
        <v>13750.946</v>
      </c>
      <c r="G7" s="1294">
        <v>0</v>
      </c>
      <c r="H7" s="1470">
        <v>0</v>
      </c>
      <c r="I7" s="1546">
        <v>2665.3816454810508</v>
      </c>
      <c r="J7" s="1470">
        <v>51515.624544551916</v>
      </c>
      <c r="K7" s="897">
        <v>5681</v>
      </c>
    </row>
    <row r="8" spans="1:11" ht="12.75" customHeight="1" x14ac:dyDescent="0.2">
      <c r="A8" s="3" t="s">
        <v>1174</v>
      </c>
      <c r="B8" s="1734">
        <v>8842.7746707709994</v>
      </c>
      <c r="C8" s="1011">
        <f t="shared" si="0"/>
        <v>34288.942572766588</v>
      </c>
      <c r="D8" s="1470">
        <v>23002.043000000001</v>
      </c>
      <c r="E8" s="1294">
        <v>0</v>
      </c>
      <c r="F8" s="1294">
        <v>2148.1559999999999</v>
      </c>
      <c r="G8" s="1294">
        <v>0</v>
      </c>
      <c r="H8" s="1470">
        <v>0</v>
      </c>
      <c r="I8" s="1546">
        <v>707.01221497751237</v>
      </c>
      <c r="J8" s="1470">
        <v>8431.7313577890727</v>
      </c>
      <c r="K8" s="897">
        <v>1562</v>
      </c>
    </row>
    <row r="9" spans="1:11" ht="12.75" customHeight="1" x14ac:dyDescent="0.2">
      <c r="A9" s="3" t="s">
        <v>567</v>
      </c>
      <c r="B9" s="1734">
        <v>9373.3454905409999</v>
      </c>
      <c r="C9" s="1011">
        <f t="shared" si="0"/>
        <v>36899.740755475017</v>
      </c>
      <c r="D9" s="1470">
        <v>21288.14</v>
      </c>
      <c r="E9" s="1294">
        <v>0</v>
      </c>
      <c r="F9" s="1294">
        <v>2615.0659999999998</v>
      </c>
      <c r="G9" s="1294">
        <v>0</v>
      </c>
      <c r="H9" s="1470">
        <v>0</v>
      </c>
      <c r="I9" s="1546">
        <v>594.61886187713924</v>
      </c>
      <c r="J9" s="1470">
        <v>12401.915893597879</v>
      </c>
      <c r="K9" s="897">
        <v>1731</v>
      </c>
    </row>
    <row r="10" spans="1:11" ht="12.75" customHeight="1" x14ac:dyDescent="0.2">
      <c r="A10" s="3" t="s">
        <v>883</v>
      </c>
      <c r="B10" s="1734">
        <v>25802.209451029998</v>
      </c>
      <c r="C10" s="1011">
        <f t="shared" si="0"/>
        <v>231482.79524324092</v>
      </c>
      <c r="D10" s="1470">
        <v>69950.831999999995</v>
      </c>
      <c r="E10" s="1294">
        <v>343.13504000000006</v>
      </c>
      <c r="F10" s="1294">
        <v>19924.591</v>
      </c>
      <c r="G10" s="1294">
        <v>0</v>
      </c>
      <c r="H10" s="1470">
        <v>13959.15358</v>
      </c>
      <c r="I10" s="1546">
        <v>3299.3656917644125</v>
      </c>
      <c r="J10" s="1470">
        <v>124005.71793147652</v>
      </c>
      <c r="K10" s="897">
        <v>6495</v>
      </c>
    </row>
    <row r="11" spans="1:11" ht="12.75" customHeight="1" x14ac:dyDescent="0.2">
      <c r="A11" s="3" t="s">
        <v>1175</v>
      </c>
      <c r="B11" s="1734">
        <v>19971.777148488</v>
      </c>
      <c r="C11" s="1011">
        <f t="shared" si="0"/>
        <v>91836.855812360489</v>
      </c>
      <c r="D11" s="1470">
        <v>55170.116000000002</v>
      </c>
      <c r="E11" s="1294">
        <v>0</v>
      </c>
      <c r="F11" s="1294">
        <v>7181.43</v>
      </c>
      <c r="G11" s="1294">
        <v>0</v>
      </c>
      <c r="H11" s="1470">
        <v>0</v>
      </c>
      <c r="I11" s="1546">
        <v>1256.2094674568348</v>
      </c>
      <c r="J11" s="1470">
        <v>28229.100344903647</v>
      </c>
      <c r="K11" s="897">
        <v>3767</v>
      </c>
    </row>
    <row r="12" spans="1:11" ht="12.75" customHeight="1" x14ac:dyDescent="0.2">
      <c r="A12" s="3" t="s">
        <v>1176</v>
      </c>
      <c r="B12" s="1734">
        <v>15785.603151290999</v>
      </c>
      <c r="C12" s="1011">
        <f t="shared" si="0"/>
        <v>83678.932931589341</v>
      </c>
      <c r="D12" s="1470">
        <v>34188.421999999999</v>
      </c>
      <c r="E12" s="1294">
        <v>0</v>
      </c>
      <c r="F12" s="1294">
        <v>16651.037</v>
      </c>
      <c r="G12" s="1294">
        <v>0</v>
      </c>
      <c r="H12" s="1470">
        <v>0</v>
      </c>
      <c r="I12" s="1546">
        <v>1168.841204837842</v>
      </c>
      <c r="J12" s="1470">
        <v>31670.632726751486</v>
      </c>
      <c r="K12" s="897">
        <v>2836</v>
      </c>
    </row>
    <row r="13" spans="1:11" ht="12.75" customHeight="1" x14ac:dyDescent="0.2">
      <c r="A13" s="3" t="s">
        <v>1177</v>
      </c>
      <c r="B13" s="1734">
        <v>6968.8685717580001</v>
      </c>
      <c r="C13" s="1011">
        <f t="shared" si="0"/>
        <v>29778.913455407703</v>
      </c>
      <c r="D13" s="1470">
        <v>13214.81</v>
      </c>
      <c r="E13" s="1294">
        <v>0</v>
      </c>
      <c r="F13" s="1294">
        <v>1592.242</v>
      </c>
      <c r="G13" s="1294">
        <v>0</v>
      </c>
      <c r="H13" s="1470">
        <v>0</v>
      </c>
      <c r="I13" s="1546">
        <v>1065.7060405417017</v>
      </c>
      <c r="J13" s="1470">
        <v>13906.155414866</v>
      </c>
      <c r="K13" s="897">
        <v>928</v>
      </c>
    </row>
    <row r="14" spans="1:11" ht="12.75" customHeight="1" x14ac:dyDescent="0.2">
      <c r="A14" s="3" t="s">
        <v>593</v>
      </c>
      <c r="B14" s="1734">
        <v>17332.373863230001</v>
      </c>
      <c r="C14" s="1011">
        <f t="shared" si="0"/>
        <v>66673.748139541043</v>
      </c>
      <c r="D14" s="1470">
        <v>37732.237999999998</v>
      </c>
      <c r="E14" s="1294">
        <v>0</v>
      </c>
      <c r="F14" s="1294">
        <v>7303.61</v>
      </c>
      <c r="G14" s="1294">
        <v>0</v>
      </c>
      <c r="H14" s="1470">
        <v>0</v>
      </c>
      <c r="I14" s="1546">
        <v>2104.8283818952955</v>
      </c>
      <c r="J14" s="1470">
        <v>19533.071757645746</v>
      </c>
      <c r="K14" s="897">
        <v>2130</v>
      </c>
    </row>
    <row r="15" spans="1:11" ht="12.75" customHeight="1" x14ac:dyDescent="0.2">
      <c r="A15" s="3" t="s">
        <v>356</v>
      </c>
      <c r="B15" s="1734">
        <v>32139.256460560002</v>
      </c>
      <c r="C15" s="1011">
        <f t="shared" si="0"/>
        <v>141864.52382948075</v>
      </c>
      <c r="D15" s="1470">
        <v>66267.663</v>
      </c>
      <c r="E15" s="1294">
        <v>0</v>
      </c>
      <c r="F15" s="1294">
        <v>16835.679</v>
      </c>
      <c r="G15" s="1294">
        <v>0</v>
      </c>
      <c r="H15" s="1470">
        <v>0</v>
      </c>
      <c r="I15" s="1546">
        <v>4128.7285703411408</v>
      </c>
      <c r="J15" s="1470">
        <v>54632.453259139606</v>
      </c>
      <c r="K15" s="897">
        <v>5423</v>
      </c>
    </row>
    <row r="16" spans="1:11" ht="12.75" customHeight="1" x14ac:dyDescent="0.2">
      <c r="A16" s="3" t="s">
        <v>1178</v>
      </c>
      <c r="B16" s="1734">
        <v>33641.140274680001</v>
      </c>
      <c r="C16" s="1011">
        <f t="shared" si="0"/>
        <v>138906.41678956198</v>
      </c>
      <c r="D16" s="1470">
        <v>79728.494999999995</v>
      </c>
      <c r="E16" s="1294">
        <v>0</v>
      </c>
      <c r="F16" s="1294">
        <v>14179.501</v>
      </c>
      <c r="G16" s="1294">
        <v>0</v>
      </c>
      <c r="H16" s="1470">
        <v>0</v>
      </c>
      <c r="I16" s="1546">
        <v>3825.2341673627025</v>
      </c>
      <c r="J16" s="1470">
        <v>41173.186622199253</v>
      </c>
      <c r="K16" s="897">
        <v>5056</v>
      </c>
    </row>
    <row r="17" spans="1:11" ht="12.75" customHeight="1" x14ac:dyDescent="0.2">
      <c r="A17" s="3" t="s">
        <v>730</v>
      </c>
      <c r="B17" s="1734">
        <v>23347.678331229996</v>
      </c>
      <c r="C17" s="1011">
        <f t="shared" si="0"/>
        <v>80071.463342739327</v>
      </c>
      <c r="D17" s="1470">
        <v>37354.754000000001</v>
      </c>
      <c r="E17" s="1294">
        <v>0</v>
      </c>
      <c r="F17" s="1294">
        <v>8676.1360000000004</v>
      </c>
      <c r="G17" s="1294">
        <v>0</v>
      </c>
      <c r="H17" s="1470">
        <v>0</v>
      </c>
      <c r="I17" s="1546">
        <v>4270.2546095369107</v>
      </c>
      <c r="J17" s="1470">
        <v>29770.318733202414</v>
      </c>
      <c r="K17" s="897">
        <v>3308</v>
      </c>
    </row>
    <row r="18" spans="1:11" ht="12.75" customHeight="1" x14ac:dyDescent="0.2">
      <c r="A18" s="3" t="s">
        <v>1179</v>
      </c>
      <c r="B18" s="1734">
        <v>45898.252966169995</v>
      </c>
      <c r="C18" s="1011">
        <f t="shared" si="0"/>
        <v>200947.09956108365</v>
      </c>
      <c r="D18" s="1470">
        <v>120815.499</v>
      </c>
      <c r="E18" s="1294">
        <v>0</v>
      </c>
      <c r="F18" s="1294">
        <v>13274.619000000001</v>
      </c>
      <c r="G18" s="1294">
        <v>0</v>
      </c>
      <c r="H18" s="1470">
        <v>0</v>
      </c>
      <c r="I18" s="1546">
        <v>5536.0817121269074</v>
      </c>
      <c r="J18" s="1470">
        <v>61320.899848956746</v>
      </c>
      <c r="K18" s="897">
        <v>9720</v>
      </c>
    </row>
    <row r="19" spans="1:11" ht="12.75" customHeight="1" x14ac:dyDescent="0.2">
      <c r="A19" s="3" t="s">
        <v>1180</v>
      </c>
      <c r="B19" s="1734">
        <v>17688.440206069001</v>
      </c>
      <c r="C19" s="1011">
        <f t="shared" si="0"/>
        <v>76637.601623102761</v>
      </c>
      <c r="D19" s="1470">
        <v>33991.353999999999</v>
      </c>
      <c r="E19" s="1294">
        <v>0</v>
      </c>
      <c r="F19" s="1294">
        <v>10170.583000000001</v>
      </c>
      <c r="G19" s="1294">
        <v>0</v>
      </c>
      <c r="H19" s="1470">
        <v>0</v>
      </c>
      <c r="I19" s="1546">
        <v>1772.8427938590014</v>
      </c>
      <c r="J19" s="1470">
        <v>30702.821829243752</v>
      </c>
      <c r="K19" s="897">
        <v>3044</v>
      </c>
    </row>
    <row r="20" spans="1:11" ht="12.75" customHeight="1" x14ac:dyDescent="0.2">
      <c r="A20" s="3" t="s">
        <v>1181</v>
      </c>
      <c r="B20" s="1734">
        <v>5650.3545618680009</v>
      </c>
      <c r="C20" s="1011">
        <f t="shared" si="0"/>
        <v>22914.977868464215</v>
      </c>
      <c r="D20" s="1470">
        <v>12372.883</v>
      </c>
      <c r="E20" s="1294">
        <v>0</v>
      </c>
      <c r="F20" s="1294">
        <v>1387.663</v>
      </c>
      <c r="G20" s="1294">
        <v>0</v>
      </c>
      <c r="H20" s="1470">
        <v>0</v>
      </c>
      <c r="I20" s="1546">
        <v>118.4001806993311</v>
      </c>
      <c r="J20" s="1470">
        <v>9036.0316877648838</v>
      </c>
      <c r="K20" s="897">
        <v>880</v>
      </c>
    </row>
    <row r="21" spans="1:11" ht="12.75" customHeight="1" x14ac:dyDescent="0.2">
      <c r="A21" s="3" t="s">
        <v>861</v>
      </c>
      <c r="B21" s="1734">
        <v>13304.38861606</v>
      </c>
      <c r="C21" s="1011">
        <f t="shared" si="0"/>
        <v>104662.73835769556</v>
      </c>
      <c r="D21" s="1470">
        <v>27569.983</v>
      </c>
      <c r="E21" s="1294">
        <v>0</v>
      </c>
      <c r="F21" s="1294">
        <v>4845.5460000000003</v>
      </c>
      <c r="G21" s="1294">
        <v>0</v>
      </c>
      <c r="H21" s="1470">
        <v>1060.59402</v>
      </c>
      <c r="I21" s="1546">
        <v>2332.2266543766577</v>
      </c>
      <c r="J21" s="1470">
        <v>68854.388683318903</v>
      </c>
      <c r="K21" s="897">
        <v>2489</v>
      </c>
    </row>
    <row r="22" spans="1:11" ht="12.75" customHeight="1" x14ac:dyDescent="0.2">
      <c r="A22" s="3" t="s">
        <v>363</v>
      </c>
      <c r="B22" s="1734">
        <v>9307.6151153379997</v>
      </c>
      <c r="C22" s="1011">
        <f t="shared" si="0"/>
        <v>40355.861734274426</v>
      </c>
      <c r="D22" s="1470">
        <v>18873.550999999999</v>
      </c>
      <c r="E22" s="1294">
        <v>0</v>
      </c>
      <c r="F22" s="1294">
        <v>4023.9290000000001</v>
      </c>
      <c r="G22" s="1294">
        <v>0</v>
      </c>
      <c r="H22" s="1470">
        <v>0</v>
      </c>
      <c r="I22" s="1546">
        <v>763.59430336092055</v>
      </c>
      <c r="J22" s="1470">
        <v>16694.787430913504</v>
      </c>
      <c r="K22" s="897">
        <v>1542</v>
      </c>
    </row>
    <row r="23" spans="1:11" ht="12.75" customHeight="1" x14ac:dyDescent="0.2">
      <c r="A23" s="3" t="s">
        <v>180</v>
      </c>
      <c r="B23" s="1734">
        <v>19583.678584507998</v>
      </c>
      <c r="C23" s="1011">
        <f t="shared" si="0"/>
        <v>116016.70380883275</v>
      </c>
      <c r="D23" s="1470">
        <v>45256.343000000001</v>
      </c>
      <c r="E23" s="1294">
        <v>0</v>
      </c>
      <c r="F23" s="1294">
        <v>12963.384</v>
      </c>
      <c r="G23" s="1294">
        <v>0</v>
      </c>
      <c r="H23" s="1470">
        <v>0</v>
      </c>
      <c r="I23" s="1546">
        <v>2051.7822308447767</v>
      </c>
      <c r="J23" s="1470">
        <v>55745.194577987975</v>
      </c>
      <c r="K23" s="897">
        <v>3870</v>
      </c>
    </row>
    <row r="24" spans="1:11" ht="12.75" customHeight="1" x14ac:dyDescent="0.2">
      <c r="A24" s="3" t="s">
        <v>514</v>
      </c>
      <c r="B24" s="1734">
        <v>7594.0411907293001</v>
      </c>
      <c r="C24" s="1011">
        <f t="shared" si="0"/>
        <v>29865.176117485556</v>
      </c>
      <c r="D24" s="1470">
        <v>15718.159</v>
      </c>
      <c r="E24" s="1294">
        <v>0</v>
      </c>
      <c r="F24" s="1294">
        <v>2847.5259999999998</v>
      </c>
      <c r="G24" s="1294">
        <v>0</v>
      </c>
      <c r="H24" s="1470">
        <v>0</v>
      </c>
      <c r="I24" s="1546">
        <v>659.75264453035686</v>
      </c>
      <c r="J24" s="1470">
        <v>10639.738472955203</v>
      </c>
      <c r="K24" s="897">
        <v>1026</v>
      </c>
    </row>
    <row r="25" spans="1:11" ht="12.75" customHeight="1" x14ac:dyDescent="0.2">
      <c r="A25" s="3"/>
      <c r="B25" s="5"/>
      <c r="C25" s="1049"/>
      <c r="D25" s="1015"/>
      <c r="E25" s="1015"/>
      <c r="F25" s="1015"/>
      <c r="G25" s="1015"/>
      <c r="H25" s="1015"/>
      <c r="I25" s="1242"/>
      <c r="J25" s="1016"/>
      <c r="K25" s="746"/>
    </row>
    <row r="26" spans="1:11" ht="12.75" customHeight="1" x14ac:dyDescent="0.2">
      <c r="A26" s="347" t="s">
        <v>2044</v>
      </c>
      <c r="B26" s="348">
        <f>SUM(B4:B24)</f>
        <v>428395.72117787134</v>
      </c>
      <c r="C26" s="1297">
        <f t="shared" ref="C26:K26" si="1">SUM(C4:C24)</f>
        <v>2115577.731385685</v>
      </c>
      <c r="D26" s="1297">
        <f t="shared" si="1"/>
        <v>1047058.0789999999</v>
      </c>
      <c r="E26" s="1297">
        <f t="shared" si="1"/>
        <v>555.29085000000009</v>
      </c>
      <c r="F26" s="1297">
        <f t="shared" si="1"/>
        <v>214107.55300000001</v>
      </c>
      <c r="G26" s="1297">
        <f t="shared" si="1"/>
        <v>0</v>
      </c>
      <c r="H26" s="1297">
        <f t="shared" si="1"/>
        <v>18716.38925</v>
      </c>
      <c r="I26" s="1298">
        <f t="shared" si="1"/>
        <v>51044.732784000007</v>
      </c>
      <c r="J26" s="1299">
        <f t="shared" si="1"/>
        <v>784095.6865016853</v>
      </c>
      <c r="K26" s="988">
        <f t="shared" si="1"/>
        <v>77128</v>
      </c>
    </row>
    <row r="27" spans="1:11" ht="12.75" customHeight="1" thickBot="1" x14ac:dyDescent="0.25">
      <c r="A27" s="349"/>
      <c r="B27" s="350"/>
      <c r="C27" s="1065"/>
      <c r="D27" s="1295"/>
      <c r="E27" s="1295"/>
      <c r="F27" s="1295"/>
      <c r="G27" s="1295"/>
      <c r="H27" s="1295"/>
      <c r="I27" s="1547"/>
      <c r="J27" s="1296"/>
      <c r="K27" s="747"/>
    </row>
    <row r="28" spans="1:11" ht="12.75" customHeight="1" x14ac:dyDescent="0.2">
      <c r="A28" s="154" t="s">
        <v>285</v>
      </c>
      <c r="B28" s="1737">
        <v>46312.514474971736</v>
      </c>
      <c r="C28" s="1011">
        <f>SUM(D28:J28)</f>
        <v>240283.70141965343</v>
      </c>
      <c r="D28" s="1470">
        <v>139926.64343832547</v>
      </c>
      <c r="E28" s="1013">
        <v>0</v>
      </c>
      <c r="F28" s="1023">
        <v>21145.515653689188</v>
      </c>
      <c r="G28" s="1013">
        <v>0</v>
      </c>
      <c r="H28" s="1012">
        <v>0</v>
      </c>
      <c r="I28" s="1548">
        <v>3754.0133864348591</v>
      </c>
      <c r="J28" s="1470">
        <v>75457.528941203942</v>
      </c>
      <c r="K28" s="850">
        <v>8723</v>
      </c>
    </row>
    <row r="29" spans="1:11" ht="12.75" customHeight="1" x14ac:dyDescent="0.2">
      <c r="A29" s="107" t="s">
        <v>286</v>
      </c>
      <c r="B29" s="1737">
        <v>52003.31490347517</v>
      </c>
      <c r="C29" s="1011">
        <f t="shared" ref="C29:C39" si="2">SUM(D29:J29)</f>
        <v>203806.89457435554</v>
      </c>
      <c r="D29" s="1470">
        <v>120440.96781114209</v>
      </c>
      <c r="E29" s="1012">
        <v>0</v>
      </c>
      <c r="F29" s="1011">
        <v>15899.53279198599</v>
      </c>
      <c r="G29" s="1012">
        <v>0</v>
      </c>
      <c r="H29" s="1012">
        <v>0</v>
      </c>
      <c r="I29" s="1549">
        <v>4465.9767732979362</v>
      </c>
      <c r="J29" s="1470">
        <v>63000.417197929528</v>
      </c>
      <c r="K29" s="850">
        <v>8978</v>
      </c>
    </row>
    <row r="30" spans="1:11" ht="12.75" customHeight="1" x14ac:dyDescent="0.2">
      <c r="A30" s="107" t="s">
        <v>287</v>
      </c>
      <c r="B30" s="1737">
        <v>58074.271827288583</v>
      </c>
      <c r="C30" s="1011">
        <f t="shared" si="2"/>
        <v>310394.8270453572</v>
      </c>
      <c r="D30" s="1470">
        <v>190376.49273812084</v>
      </c>
      <c r="E30" s="1012">
        <v>6.2704399999999998</v>
      </c>
      <c r="F30" s="1011">
        <v>33187.541679803486</v>
      </c>
      <c r="G30" s="1012">
        <v>0</v>
      </c>
      <c r="H30" s="1012">
        <v>3696.64165</v>
      </c>
      <c r="I30" s="1549">
        <v>6634.529702497307</v>
      </c>
      <c r="J30" s="1470">
        <v>76493.350834935613</v>
      </c>
      <c r="K30" s="850">
        <v>11134</v>
      </c>
    </row>
    <row r="31" spans="1:11" ht="12.75" customHeight="1" x14ac:dyDescent="0.2">
      <c r="A31" s="107" t="s">
        <v>288</v>
      </c>
      <c r="B31" s="1737">
        <v>44307.885281469789</v>
      </c>
      <c r="C31" s="1011">
        <f t="shared" si="2"/>
        <v>178895.01537199842</v>
      </c>
      <c r="D31" s="1470">
        <v>103712.59826196855</v>
      </c>
      <c r="E31" s="1012">
        <v>205.88536999999999</v>
      </c>
      <c r="F31" s="1011">
        <v>15559.757193629135</v>
      </c>
      <c r="G31" s="1012">
        <v>0</v>
      </c>
      <c r="H31" s="1012">
        <v>0</v>
      </c>
      <c r="I31" s="1495">
        <v>6197.8084694818117</v>
      </c>
      <c r="J31" s="1470">
        <v>53218.966076918914</v>
      </c>
      <c r="K31" s="850">
        <v>7557</v>
      </c>
    </row>
    <row r="32" spans="1:11" ht="12.75" customHeight="1" x14ac:dyDescent="0.2">
      <c r="A32" s="107" t="s">
        <v>289</v>
      </c>
      <c r="B32" s="1737">
        <v>34553.136327321692</v>
      </c>
      <c r="C32" s="1011">
        <f t="shared" si="2"/>
        <v>138767.15101963442</v>
      </c>
      <c r="D32" s="1470">
        <v>67358.104542455811</v>
      </c>
      <c r="E32" s="1012">
        <v>0</v>
      </c>
      <c r="F32" s="1011">
        <v>16289.746315260525</v>
      </c>
      <c r="G32" s="1012">
        <v>0</v>
      </c>
      <c r="H32" s="1012">
        <v>0</v>
      </c>
      <c r="I32" s="1549">
        <v>5476.1912485999301</v>
      </c>
      <c r="J32" s="1470">
        <v>49643.108913318159</v>
      </c>
      <c r="K32" s="850">
        <v>5992</v>
      </c>
    </row>
    <row r="33" spans="1:14" ht="12.75" customHeight="1" x14ac:dyDescent="0.2">
      <c r="A33" s="107" t="s">
        <v>290</v>
      </c>
      <c r="B33" s="1737">
        <v>30050.170242990163</v>
      </c>
      <c r="C33" s="1011">
        <f t="shared" si="2"/>
        <v>145487.58531421772</v>
      </c>
      <c r="D33" s="1470">
        <v>74253.845806522411</v>
      </c>
      <c r="E33" s="1012">
        <v>0</v>
      </c>
      <c r="F33" s="1011">
        <v>16562.15632376686</v>
      </c>
      <c r="G33" s="1012">
        <v>0</v>
      </c>
      <c r="H33" s="1012">
        <v>0</v>
      </c>
      <c r="I33" s="1549">
        <v>2846.3203245771024</v>
      </c>
      <c r="J33" s="1470">
        <v>51825.262859351344</v>
      </c>
      <c r="K33" s="850">
        <v>4854</v>
      </c>
    </row>
    <row r="34" spans="1:14" ht="12.75" customHeight="1" x14ac:dyDescent="0.2">
      <c r="A34" s="107" t="s">
        <v>291</v>
      </c>
      <c r="B34" s="1737">
        <v>33991.316066629704</v>
      </c>
      <c r="C34" s="1011">
        <f t="shared" si="2"/>
        <v>175667.37798458152</v>
      </c>
      <c r="D34" s="1470">
        <v>62260.635836004396</v>
      </c>
      <c r="E34" s="1012">
        <v>236.48104000000001</v>
      </c>
      <c r="F34" s="1011">
        <v>12058.257795253987</v>
      </c>
      <c r="G34" s="1012">
        <v>0</v>
      </c>
      <c r="H34" s="1012">
        <v>0</v>
      </c>
      <c r="I34" s="1549">
        <v>5115.7216571565368</v>
      </c>
      <c r="J34" s="1470">
        <v>95996.281656166597</v>
      </c>
      <c r="K34" s="850">
        <v>5149</v>
      </c>
    </row>
    <row r="35" spans="1:14" ht="12.75" customHeight="1" x14ac:dyDescent="0.2">
      <c r="A35" s="107" t="s">
        <v>292</v>
      </c>
      <c r="B35" s="1737">
        <v>14474.886284921729</v>
      </c>
      <c r="C35" s="1011">
        <f t="shared" si="2"/>
        <v>87174.376880412849</v>
      </c>
      <c r="D35" s="1470">
        <v>33665.675684501737</v>
      </c>
      <c r="E35" s="1012">
        <v>0</v>
      </c>
      <c r="F35" s="1011">
        <v>13179.116477326561</v>
      </c>
      <c r="G35" s="1012">
        <v>0</v>
      </c>
      <c r="H35" s="1012">
        <v>0</v>
      </c>
      <c r="I35" s="1549">
        <v>1115.4275116830845</v>
      </c>
      <c r="J35" s="1470">
        <v>39214.157206901466</v>
      </c>
      <c r="K35" s="850">
        <v>3016</v>
      </c>
    </row>
    <row r="36" spans="1:14" ht="12.75" customHeight="1" x14ac:dyDescent="0.2">
      <c r="A36" s="107" t="s">
        <v>293</v>
      </c>
      <c r="B36" s="1737">
        <v>22797.245599017773</v>
      </c>
      <c r="C36" s="1011">
        <f t="shared" si="2"/>
        <v>120890.95771731724</v>
      </c>
      <c r="D36" s="1470">
        <v>57060.818615828495</v>
      </c>
      <c r="E36" s="1012">
        <v>0</v>
      </c>
      <c r="F36" s="1011">
        <v>16472.629216203051</v>
      </c>
      <c r="G36" s="1012">
        <v>0</v>
      </c>
      <c r="H36" s="1012">
        <v>0</v>
      </c>
      <c r="I36" s="1549">
        <v>2882.7442722052474</v>
      </c>
      <c r="J36" s="1470">
        <v>44474.765613080432</v>
      </c>
      <c r="K36" s="850">
        <v>4619</v>
      </c>
    </row>
    <row r="37" spans="1:14" ht="12.75" customHeight="1" x14ac:dyDescent="0.2">
      <c r="A37" s="107" t="s">
        <v>294</v>
      </c>
      <c r="B37" s="1737">
        <v>25338.613835768461</v>
      </c>
      <c r="C37" s="1011">
        <f t="shared" si="2"/>
        <v>265296.52286063612</v>
      </c>
      <c r="D37" s="1470">
        <v>86948.802760821534</v>
      </c>
      <c r="E37" s="1012">
        <v>106.654</v>
      </c>
      <c r="F37" s="1011">
        <v>27529.174689726988</v>
      </c>
      <c r="G37" s="1012">
        <v>0</v>
      </c>
      <c r="H37" s="1012">
        <v>15019.747599999999</v>
      </c>
      <c r="I37" s="1495">
        <v>1795.9327289246851</v>
      </c>
      <c r="J37" s="1470">
        <v>133896.21108116291</v>
      </c>
      <c r="K37" s="850">
        <v>6828</v>
      </c>
    </row>
    <row r="38" spans="1:14" ht="12.75" customHeight="1" x14ac:dyDescent="0.2">
      <c r="A38" s="107" t="s">
        <v>295</v>
      </c>
      <c r="B38" s="1737">
        <v>35048.990979913055</v>
      </c>
      <c r="C38" s="1011">
        <f t="shared" si="2"/>
        <v>105383.84070334495</v>
      </c>
      <c r="D38" s="1470">
        <v>45146.377463921592</v>
      </c>
      <c r="E38" s="1012">
        <v>0</v>
      </c>
      <c r="F38" s="1011">
        <v>11213.980715519165</v>
      </c>
      <c r="G38" s="1012">
        <v>0</v>
      </c>
      <c r="H38" s="1012">
        <v>0</v>
      </c>
      <c r="I38" s="1549">
        <v>6261.7883826044435</v>
      </c>
      <c r="J38" s="1470">
        <v>42761.694141299748</v>
      </c>
      <c r="K38" s="850">
        <v>5031</v>
      </c>
    </row>
    <row r="39" spans="1:14" ht="12.75" customHeight="1" x14ac:dyDescent="0.2">
      <c r="A39" s="107" t="s">
        <v>296</v>
      </c>
      <c r="B39" s="1737">
        <v>31443.375354103453</v>
      </c>
      <c r="C39" s="1011">
        <f t="shared" si="2"/>
        <v>143529.48049417569</v>
      </c>
      <c r="D39" s="1470">
        <v>65907.11604038706</v>
      </c>
      <c r="E39" s="1012">
        <v>0</v>
      </c>
      <c r="F39" s="1011">
        <v>15010.144147835073</v>
      </c>
      <c r="G39" s="1012">
        <v>0</v>
      </c>
      <c r="H39" s="1012">
        <v>0</v>
      </c>
      <c r="I39" s="1549">
        <v>4498.2783265370444</v>
      </c>
      <c r="J39" s="1470">
        <v>58113.941979416515</v>
      </c>
      <c r="K39" s="850">
        <v>5247</v>
      </c>
    </row>
    <row r="40" spans="1:14" ht="12.75" customHeight="1" x14ac:dyDescent="0.2">
      <c r="A40" s="107"/>
      <c r="B40" s="352"/>
      <c r="C40" s="1049"/>
      <c r="D40" s="1015"/>
      <c r="E40" s="1015"/>
      <c r="F40" s="1015"/>
      <c r="G40" s="1015"/>
      <c r="H40" s="1015"/>
      <c r="I40" s="1242"/>
      <c r="J40" s="1016"/>
      <c r="K40" s="935"/>
    </row>
    <row r="41" spans="1:14" ht="12.75" customHeight="1" x14ac:dyDescent="0.2">
      <c r="A41" s="347" t="s">
        <v>2044</v>
      </c>
      <c r="B41" s="348">
        <f t="shared" ref="B41:K41" si="3">SUM(B28:B39)</f>
        <v>428395.72117787134</v>
      </c>
      <c r="C41" s="1297">
        <f t="shared" si="3"/>
        <v>2115577.731385685</v>
      </c>
      <c r="D41" s="1297">
        <f t="shared" si="3"/>
        <v>1047058.0790000001</v>
      </c>
      <c r="E41" s="1297">
        <f t="shared" si="3"/>
        <v>555.29084999999998</v>
      </c>
      <c r="F41" s="1297">
        <f t="shared" si="3"/>
        <v>214107.55299999999</v>
      </c>
      <c r="G41" s="1297">
        <f t="shared" si="3"/>
        <v>0</v>
      </c>
      <c r="H41" s="1297">
        <f t="shared" si="3"/>
        <v>18716.38925</v>
      </c>
      <c r="I41" s="1298">
        <f t="shared" si="3"/>
        <v>51044.732783999985</v>
      </c>
      <c r="J41" s="1299">
        <f t="shared" si="3"/>
        <v>784095.68650168518</v>
      </c>
      <c r="K41" s="988">
        <f t="shared" si="3"/>
        <v>77128</v>
      </c>
    </row>
    <row r="42" spans="1:14" ht="12.75" customHeight="1" thickBot="1" x14ac:dyDescent="0.25">
      <c r="A42" s="349"/>
      <c r="B42" s="350"/>
      <c r="C42" s="351"/>
      <c r="D42" s="351"/>
      <c r="E42" s="351"/>
      <c r="F42" s="338"/>
      <c r="G42" s="338"/>
      <c r="H42" s="351"/>
      <c r="I42" s="1550"/>
      <c r="J42" s="617"/>
      <c r="K42" s="748"/>
    </row>
    <row r="43" spans="1:14" ht="12.75" customHeight="1" x14ac:dyDescent="0.2">
      <c r="A43" s="652"/>
      <c r="B43" s="653"/>
      <c r="C43" s="654"/>
      <c r="D43" s="654"/>
      <c r="E43" s="654"/>
      <c r="F43" s="654"/>
      <c r="G43" s="654"/>
      <c r="H43" s="654"/>
      <c r="I43" s="654"/>
      <c r="J43" s="654"/>
      <c r="K43" s="662"/>
    </row>
    <row r="44" spans="1:14" x14ac:dyDescent="0.2">
      <c r="A44" s="656" t="s">
        <v>2064</v>
      </c>
      <c r="B44" s="595"/>
      <c r="C44" s="266"/>
      <c r="D44" s="266"/>
      <c r="E44" s="266"/>
      <c r="F44" s="266"/>
      <c r="G44" s="266"/>
      <c r="H44" s="266"/>
      <c r="I44" s="1703"/>
      <c r="J44" s="1703"/>
      <c r="K44" s="663"/>
    </row>
    <row r="45" spans="1:14" ht="12" customHeight="1" x14ac:dyDescent="0.2">
      <c r="A45" s="1803" t="s">
        <v>2132</v>
      </c>
      <c r="B45" s="1801"/>
      <c r="C45" s="1801"/>
      <c r="D45" s="1801"/>
      <c r="E45" s="1801"/>
      <c r="F45" s="1801"/>
      <c r="G45" s="1801"/>
      <c r="H45" s="1801"/>
      <c r="I45" s="1802"/>
      <c r="J45" s="1803"/>
      <c r="K45" s="1802"/>
    </row>
    <row r="46" spans="1:14" ht="36" customHeight="1" x14ac:dyDescent="0.2">
      <c r="A46" s="1800" t="s">
        <v>2085</v>
      </c>
      <c r="B46" s="1801"/>
      <c r="C46" s="1801"/>
      <c r="D46" s="1801"/>
      <c r="E46" s="1801"/>
      <c r="F46" s="1801"/>
      <c r="G46" s="1801"/>
      <c r="H46" s="1801"/>
      <c r="I46" s="1802"/>
      <c r="J46" s="1803"/>
      <c r="K46" s="1802"/>
    </row>
    <row r="47" spans="1:14" ht="12.75" customHeight="1" x14ac:dyDescent="0.2">
      <c r="A47" s="1803" t="s">
        <v>1248</v>
      </c>
      <c r="B47" s="1801"/>
      <c r="C47" s="1801"/>
      <c r="D47" s="1801"/>
      <c r="E47" s="1801"/>
      <c r="F47" s="1801"/>
      <c r="G47" s="1801"/>
      <c r="H47" s="1801"/>
      <c r="I47" s="1802"/>
      <c r="J47" s="1803"/>
      <c r="K47" s="1802"/>
    </row>
    <row r="48" spans="1:14" ht="36" customHeight="1" x14ac:dyDescent="0.2">
      <c r="A48" s="1800" t="s">
        <v>2110</v>
      </c>
      <c r="B48" s="1801"/>
      <c r="C48" s="1801"/>
      <c r="D48" s="1801"/>
      <c r="E48" s="1801"/>
      <c r="F48" s="1801"/>
      <c r="G48" s="1801"/>
      <c r="H48" s="1801"/>
      <c r="I48" s="1802"/>
      <c r="J48" s="1803"/>
      <c r="K48" s="1802"/>
      <c r="N48" s="17"/>
    </row>
    <row r="49" spans="1:15" ht="12" customHeight="1" x14ac:dyDescent="0.2">
      <c r="A49" s="1803" t="s">
        <v>2080</v>
      </c>
      <c r="B49" s="1801"/>
      <c r="C49" s="1801"/>
      <c r="D49" s="1801"/>
      <c r="E49" s="1801"/>
      <c r="F49" s="1801"/>
      <c r="G49" s="1801"/>
      <c r="H49" s="1801"/>
      <c r="I49" s="1802"/>
      <c r="J49" s="1803"/>
      <c r="K49" s="1802"/>
      <c r="L49" s="15"/>
      <c r="M49" s="15"/>
      <c r="N49" s="15"/>
      <c r="O49" s="15"/>
    </row>
    <row r="50" spans="1:15" ht="24" customHeight="1" x14ac:dyDescent="0.2">
      <c r="A50" s="1800" t="s">
        <v>2089</v>
      </c>
      <c r="B50" s="1801"/>
      <c r="C50" s="1801"/>
      <c r="D50" s="1801"/>
      <c r="E50" s="1801"/>
      <c r="F50" s="1801"/>
      <c r="G50" s="1801"/>
      <c r="H50" s="1801"/>
      <c r="I50" s="1802"/>
      <c r="J50" s="1803"/>
      <c r="K50" s="1802"/>
    </row>
    <row r="51" spans="1:15" ht="24" customHeight="1" x14ac:dyDescent="0.2">
      <c r="A51" s="1800" t="s">
        <v>1249</v>
      </c>
      <c r="B51" s="1801"/>
      <c r="C51" s="1801"/>
      <c r="D51" s="1801"/>
      <c r="E51" s="1801"/>
      <c r="F51" s="1801"/>
      <c r="G51" s="1801"/>
      <c r="H51" s="1801"/>
      <c r="I51" s="1802"/>
      <c r="J51" s="1803"/>
      <c r="K51" s="1802"/>
    </row>
    <row r="52" spans="1:15" x14ac:dyDescent="0.2">
      <c r="A52" s="1803" t="s">
        <v>1250</v>
      </c>
      <c r="B52" s="1801"/>
      <c r="C52" s="1801"/>
      <c r="D52" s="1801"/>
      <c r="E52" s="1801"/>
      <c r="F52" s="1801"/>
      <c r="G52" s="1801"/>
      <c r="H52" s="1801"/>
      <c r="I52" s="1802"/>
      <c r="J52" s="1803"/>
      <c r="K52" s="1802"/>
    </row>
    <row r="53" spans="1:15" ht="13.5" customHeight="1" thickBot="1" x14ac:dyDescent="0.25">
      <c r="A53" s="1797" t="s">
        <v>2130</v>
      </c>
      <c r="B53" s="1798"/>
      <c r="C53" s="1798"/>
      <c r="D53" s="1798"/>
      <c r="E53" s="1798"/>
      <c r="F53" s="1798"/>
      <c r="G53" s="1798"/>
      <c r="H53" s="1798"/>
      <c r="I53" s="1798"/>
      <c r="J53" s="1798"/>
      <c r="K53" s="1799"/>
    </row>
    <row r="54" spans="1:15" x14ac:dyDescent="0.2">
      <c r="I54" s="19"/>
      <c r="J54" s="19"/>
    </row>
    <row r="55" spans="1:15" x14ac:dyDescent="0.2">
      <c r="B55" s="112"/>
      <c r="C55" s="301"/>
      <c r="D55" s="302"/>
      <c r="E55" s="302"/>
      <c r="F55" s="302"/>
      <c r="G55" s="302"/>
      <c r="H55" s="302"/>
      <c r="I55" s="302"/>
      <c r="J55" s="1653"/>
      <c r="K55" s="557"/>
    </row>
    <row r="56" spans="1:15" x14ac:dyDescent="0.2">
      <c r="A56" s="46"/>
      <c r="B56" s="112"/>
      <c r="C56" s="301"/>
      <c r="D56" s="302"/>
      <c r="E56" s="302"/>
      <c r="F56" s="302"/>
      <c r="G56" s="302"/>
      <c r="H56" s="302"/>
      <c r="I56" s="302"/>
      <c r="J56" s="1653"/>
      <c r="K56" s="557"/>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1182</v>
      </c>
      <c r="B4" s="1734">
        <v>54050.682132081994</v>
      </c>
      <c r="C4" s="1011">
        <f>SUM(D4:J4)</f>
        <v>582435.30056086718</v>
      </c>
      <c r="D4" s="1470">
        <v>275472.717</v>
      </c>
      <c r="E4" s="1300">
        <v>9324.1030800000008</v>
      </c>
      <c r="F4" s="1300">
        <v>33823.027000000002</v>
      </c>
      <c r="G4" s="1300">
        <v>0</v>
      </c>
      <c r="H4" s="1300">
        <v>11260.39633</v>
      </c>
      <c r="I4" s="1542">
        <v>4487.4243041919344</v>
      </c>
      <c r="J4" s="1470">
        <v>248067.63284667517</v>
      </c>
      <c r="K4" s="896">
        <v>17773</v>
      </c>
    </row>
    <row r="5" spans="1:11" ht="12.75" customHeight="1" x14ac:dyDescent="0.2">
      <c r="A5" s="3" t="s">
        <v>1183</v>
      </c>
      <c r="B5" s="1734">
        <v>483.5780539397</v>
      </c>
      <c r="C5" s="1011">
        <f t="shared" ref="C5:C36" si="0">SUM(D5:J5)</f>
        <v>4282.7868479023709</v>
      </c>
      <c r="D5" s="1470">
        <v>2620.3820000000001</v>
      </c>
      <c r="E5" s="1300">
        <v>0</v>
      </c>
      <c r="F5" s="1300">
        <v>74.700999999999993</v>
      </c>
      <c r="G5" s="1300">
        <v>0</v>
      </c>
      <c r="H5" s="1300">
        <v>0</v>
      </c>
      <c r="I5" s="1543">
        <v>19.461881682422948</v>
      </c>
      <c r="J5" s="1470">
        <v>1568.2419662199472</v>
      </c>
      <c r="K5" s="897">
        <v>179</v>
      </c>
    </row>
    <row r="6" spans="1:11" ht="12.75" customHeight="1" x14ac:dyDescent="0.2">
      <c r="A6" s="3" t="s">
        <v>1184</v>
      </c>
      <c r="B6" s="1734">
        <v>5286.2863913190004</v>
      </c>
      <c r="C6" s="1011">
        <f t="shared" si="0"/>
        <v>30442.391220899051</v>
      </c>
      <c r="D6" s="1470">
        <v>17511.741000000002</v>
      </c>
      <c r="E6" s="1300">
        <v>0</v>
      </c>
      <c r="F6" s="1300">
        <v>1318.973</v>
      </c>
      <c r="G6" s="1300">
        <v>0</v>
      </c>
      <c r="H6" s="1300">
        <v>0</v>
      </c>
      <c r="I6" s="1543">
        <v>258.42622583228462</v>
      </c>
      <c r="J6" s="1470">
        <v>11353.250995066766</v>
      </c>
      <c r="K6" s="897">
        <v>1359</v>
      </c>
    </row>
    <row r="7" spans="1:11" ht="12.75" customHeight="1" x14ac:dyDescent="0.2">
      <c r="A7" s="3" t="s">
        <v>1185</v>
      </c>
      <c r="B7" s="1734">
        <v>2163.6652033820001</v>
      </c>
      <c r="C7" s="1011">
        <f t="shared" si="0"/>
        <v>18916.380464056754</v>
      </c>
      <c r="D7" s="1470">
        <v>10215.877</v>
      </c>
      <c r="E7" s="1300">
        <v>0</v>
      </c>
      <c r="F7" s="1300">
        <v>313.8</v>
      </c>
      <c r="G7" s="1300">
        <v>0</v>
      </c>
      <c r="H7" s="1300">
        <v>0</v>
      </c>
      <c r="I7" s="1543">
        <v>35.085851697256452</v>
      </c>
      <c r="J7" s="1470">
        <v>8351.6176123594978</v>
      </c>
      <c r="K7" s="897">
        <v>714</v>
      </c>
    </row>
    <row r="8" spans="1:11" ht="12.75" customHeight="1" x14ac:dyDescent="0.2">
      <c r="A8" s="3" t="s">
        <v>1120</v>
      </c>
      <c r="B8" s="1734">
        <v>1551.6085092866999</v>
      </c>
      <c r="C8" s="1011">
        <f t="shared" si="0"/>
        <v>12163.17496655286</v>
      </c>
      <c r="D8" s="1470">
        <v>6970.3180000000002</v>
      </c>
      <c r="E8" s="1300">
        <v>0</v>
      </c>
      <c r="F8" s="1300">
        <v>198.52</v>
      </c>
      <c r="G8" s="1300">
        <v>0</v>
      </c>
      <c r="H8" s="1300">
        <v>0</v>
      </c>
      <c r="I8" s="1543">
        <v>59.070897974402861</v>
      </c>
      <c r="J8" s="1470">
        <v>4935.2660685784567</v>
      </c>
      <c r="K8" s="897">
        <v>559</v>
      </c>
    </row>
    <row r="9" spans="1:11" ht="12.75" customHeight="1" x14ac:dyDescent="0.2">
      <c r="A9" s="3" t="s">
        <v>1186</v>
      </c>
      <c r="B9" s="1734">
        <v>4859.4906253501995</v>
      </c>
      <c r="C9" s="1011">
        <f t="shared" si="0"/>
        <v>37237.64326102339</v>
      </c>
      <c r="D9" s="1470">
        <v>23134.972000000002</v>
      </c>
      <c r="E9" s="1300">
        <v>0</v>
      </c>
      <c r="F9" s="1300">
        <v>3472.2069999999999</v>
      </c>
      <c r="G9" s="1300">
        <v>0</v>
      </c>
      <c r="H9" s="1300">
        <v>0</v>
      </c>
      <c r="I9" s="1543">
        <v>209.29045594744028</v>
      </c>
      <c r="J9" s="1470">
        <v>10421.173805075952</v>
      </c>
      <c r="K9" s="897">
        <v>1332</v>
      </c>
    </row>
    <row r="10" spans="1:11" ht="12.75" customHeight="1" x14ac:dyDescent="0.2">
      <c r="A10" s="3" t="s">
        <v>1187</v>
      </c>
      <c r="B10" s="1734">
        <v>201.53324898060001</v>
      </c>
      <c r="C10" s="1011">
        <f t="shared" si="0"/>
        <v>1664.7435004644308</v>
      </c>
      <c r="D10" s="1470">
        <v>1086.627</v>
      </c>
      <c r="E10" s="1300">
        <v>0</v>
      </c>
      <c r="F10" s="1300">
        <v>23.57</v>
      </c>
      <c r="G10" s="1300">
        <v>0</v>
      </c>
      <c r="H10" s="1300">
        <v>0</v>
      </c>
      <c r="I10" s="1543">
        <v>0.63020896433997242</v>
      </c>
      <c r="J10" s="1470">
        <v>553.91629150009101</v>
      </c>
      <c r="K10" s="897">
        <v>67</v>
      </c>
    </row>
    <row r="11" spans="1:11" ht="12.75" customHeight="1" x14ac:dyDescent="0.2">
      <c r="A11" s="3" t="s">
        <v>1188</v>
      </c>
      <c r="B11" s="1734">
        <v>15103.217206505999</v>
      </c>
      <c r="C11" s="1011">
        <f t="shared" si="0"/>
        <v>106222.76423598654</v>
      </c>
      <c r="D11" s="1470">
        <v>65992.229000000007</v>
      </c>
      <c r="E11" s="1300">
        <v>0</v>
      </c>
      <c r="F11" s="1300">
        <v>10666.646000000001</v>
      </c>
      <c r="G11" s="1300">
        <v>0</v>
      </c>
      <c r="H11" s="1300">
        <v>0</v>
      </c>
      <c r="I11" s="1543">
        <v>801.58682969039035</v>
      </c>
      <c r="J11" s="1470">
        <v>28762.302406296141</v>
      </c>
      <c r="K11" s="897">
        <v>4318</v>
      </c>
    </row>
    <row r="12" spans="1:11" ht="12.75" customHeight="1" x14ac:dyDescent="0.2">
      <c r="A12" s="3" t="s">
        <v>1189</v>
      </c>
      <c r="B12" s="1734">
        <v>4350.3362822625995</v>
      </c>
      <c r="C12" s="1011">
        <f t="shared" si="0"/>
        <v>20379.778428473441</v>
      </c>
      <c r="D12" s="1470">
        <v>11951.24</v>
      </c>
      <c r="E12" s="1300">
        <v>0</v>
      </c>
      <c r="F12" s="1300">
        <v>492.24900000000002</v>
      </c>
      <c r="G12" s="1300">
        <v>0</v>
      </c>
      <c r="H12" s="1300">
        <v>0</v>
      </c>
      <c r="I12" s="1543">
        <v>430.65713841684629</v>
      </c>
      <c r="J12" s="1470">
        <v>7505.6322900565956</v>
      </c>
      <c r="K12" s="897">
        <v>1031</v>
      </c>
    </row>
    <row r="13" spans="1:11" ht="12.75" customHeight="1" x14ac:dyDescent="0.2">
      <c r="A13" s="3" t="s">
        <v>151</v>
      </c>
      <c r="B13" s="1734">
        <v>3687.1034098833998</v>
      </c>
      <c r="C13" s="1011">
        <f t="shared" si="0"/>
        <v>24000.288221079216</v>
      </c>
      <c r="D13" s="1470">
        <v>13437.200999999999</v>
      </c>
      <c r="E13" s="1300">
        <v>2056.21083</v>
      </c>
      <c r="F13" s="1300">
        <v>642.56200000000001</v>
      </c>
      <c r="G13" s="1300">
        <v>0</v>
      </c>
      <c r="H13" s="1300">
        <v>0</v>
      </c>
      <c r="I13" s="1543">
        <v>83.213676963856372</v>
      </c>
      <c r="J13" s="1470">
        <v>7781.1007141153596</v>
      </c>
      <c r="K13" s="897">
        <v>1108</v>
      </c>
    </row>
    <row r="14" spans="1:11" ht="12.75" customHeight="1" x14ac:dyDescent="0.2">
      <c r="A14" s="3" t="s">
        <v>1190</v>
      </c>
      <c r="B14" s="1734">
        <v>440.11219259910001</v>
      </c>
      <c r="C14" s="1011">
        <f t="shared" si="0"/>
        <v>3877.2315748965948</v>
      </c>
      <c r="D14" s="1470">
        <v>2345.12</v>
      </c>
      <c r="E14" s="1300">
        <v>0</v>
      </c>
      <c r="F14" s="1300">
        <v>68.313999999999993</v>
      </c>
      <c r="G14" s="1300">
        <v>0</v>
      </c>
      <c r="H14" s="1300">
        <v>0</v>
      </c>
      <c r="I14" s="1543">
        <v>0.96428957062189824</v>
      </c>
      <c r="J14" s="1470">
        <v>1462.8332853259728</v>
      </c>
      <c r="K14" s="897">
        <v>147</v>
      </c>
    </row>
    <row r="15" spans="1:11" ht="12.75" customHeight="1" x14ac:dyDescent="0.2">
      <c r="A15" s="3" t="s">
        <v>1191</v>
      </c>
      <c r="B15" s="1734">
        <v>87.025207512999998</v>
      </c>
      <c r="C15" s="1011">
        <f t="shared" si="0"/>
        <v>715.99055991366322</v>
      </c>
      <c r="D15" s="1470">
        <v>355.69499999999999</v>
      </c>
      <c r="E15" s="1300">
        <v>0</v>
      </c>
      <c r="F15" s="1300">
        <v>6.3280000000000003</v>
      </c>
      <c r="G15" s="1300">
        <v>0</v>
      </c>
      <c r="H15" s="1300">
        <v>0</v>
      </c>
      <c r="I15" s="1776">
        <v>12.002608546451311</v>
      </c>
      <c r="J15" s="1470">
        <v>341.96495136721188</v>
      </c>
      <c r="K15" s="897">
        <v>39</v>
      </c>
    </row>
    <row r="16" spans="1:11" ht="12.75" customHeight="1" x14ac:dyDescent="0.2">
      <c r="A16" s="3" t="s">
        <v>1192</v>
      </c>
      <c r="B16" s="1734">
        <v>448.48823800610006</v>
      </c>
      <c r="C16" s="1011">
        <f t="shared" si="0"/>
        <v>2112.1915389870019</v>
      </c>
      <c r="D16" s="1470">
        <v>1221.3789999999999</v>
      </c>
      <c r="E16" s="1300">
        <v>0</v>
      </c>
      <c r="F16" s="1300">
        <v>81.224999999999994</v>
      </c>
      <c r="G16" s="1300">
        <v>0</v>
      </c>
      <c r="H16" s="1300">
        <v>0</v>
      </c>
      <c r="I16" s="1543">
        <v>13.087488325139404</v>
      </c>
      <c r="J16" s="1470">
        <v>796.5000506618627</v>
      </c>
      <c r="K16" s="897">
        <v>96</v>
      </c>
    </row>
    <row r="17" spans="1:11" ht="12.75" customHeight="1" x14ac:dyDescent="0.2">
      <c r="A17" s="3" t="s">
        <v>1193</v>
      </c>
      <c r="B17" s="1734">
        <v>3715.5010376857999</v>
      </c>
      <c r="C17" s="1011">
        <f t="shared" si="0"/>
        <v>18417.112618593714</v>
      </c>
      <c r="D17" s="1470">
        <v>10260.822</v>
      </c>
      <c r="E17" s="1300">
        <v>0</v>
      </c>
      <c r="F17" s="1300">
        <v>598.18700000000001</v>
      </c>
      <c r="G17" s="1300">
        <v>0</v>
      </c>
      <c r="H17" s="1300">
        <v>0</v>
      </c>
      <c r="I17" s="1543">
        <v>141.3713084565683</v>
      </c>
      <c r="J17" s="1470">
        <v>7416.7323101371458</v>
      </c>
      <c r="K17" s="897">
        <v>858</v>
      </c>
    </row>
    <row r="18" spans="1:11" ht="12.75" customHeight="1" x14ac:dyDescent="0.2">
      <c r="A18" s="3" t="s">
        <v>159</v>
      </c>
      <c r="B18" s="1734">
        <v>2357.5506712798997</v>
      </c>
      <c r="C18" s="1011">
        <f t="shared" si="0"/>
        <v>14253.324348950147</v>
      </c>
      <c r="D18" s="1470">
        <v>8807.6980000000003</v>
      </c>
      <c r="E18" s="1300">
        <v>0</v>
      </c>
      <c r="F18" s="1300">
        <v>217.51</v>
      </c>
      <c r="G18" s="1300">
        <v>0</v>
      </c>
      <c r="H18" s="1300">
        <v>0</v>
      </c>
      <c r="I18" s="1543">
        <v>84.466485238717851</v>
      </c>
      <c r="J18" s="1470">
        <v>5143.6498637114291</v>
      </c>
      <c r="K18" s="897">
        <v>671</v>
      </c>
    </row>
    <row r="19" spans="1:11" ht="12.75" customHeight="1" x14ac:dyDescent="0.2">
      <c r="A19" s="3" t="s">
        <v>1194</v>
      </c>
      <c r="B19" s="1734">
        <v>1642.3331334070999</v>
      </c>
      <c r="C19" s="1011">
        <f t="shared" si="0"/>
        <v>3808.3088203779344</v>
      </c>
      <c r="D19" s="1470">
        <v>2421.1640000000002</v>
      </c>
      <c r="E19" s="1300">
        <v>0</v>
      </c>
      <c r="F19" s="1300">
        <v>325.27</v>
      </c>
      <c r="G19" s="1300">
        <v>0</v>
      </c>
      <c r="H19" s="1300">
        <v>0</v>
      </c>
      <c r="I19" s="1543">
        <v>204.33711291733732</v>
      </c>
      <c r="J19" s="1470">
        <v>857.53770746059649</v>
      </c>
      <c r="K19" s="897">
        <v>133</v>
      </c>
    </row>
    <row r="20" spans="1:11" ht="12.75" customHeight="1" x14ac:dyDescent="0.2">
      <c r="A20" s="3" t="s">
        <v>1195</v>
      </c>
      <c r="B20" s="1734">
        <v>2362.8705087341996</v>
      </c>
      <c r="C20" s="1011">
        <f t="shared" si="0"/>
        <v>14302.023379082948</v>
      </c>
      <c r="D20" s="1470">
        <v>8370.6010000000006</v>
      </c>
      <c r="E20" s="1300">
        <v>0</v>
      </c>
      <c r="F20" s="1300">
        <v>288.94200000000001</v>
      </c>
      <c r="G20" s="1300">
        <v>0</v>
      </c>
      <c r="H20" s="1300">
        <v>0</v>
      </c>
      <c r="I20" s="1543">
        <v>111.38589967887322</v>
      </c>
      <c r="J20" s="1470">
        <v>5531.0944794040724</v>
      </c>
      <c r="K20" s="897">
        <v>648</v>
      </c>
    </row>
    <row r="21" spans="1:11" ht="12.75" customHeight="1" x14ac:dyDescent="0.2">
      <c r="A21" s="3" t="s">
        <v>1580</v>
      </c>
      <c r="B21" s="1734">
        <v>3654.1965263956999</v>
      </c>
      <c r="C21" s="1011">
        <f t="shared" si="0"/>
        <v>35356.625547218406</v>
      </c>
      <c r="D21" s="1470">
        <v>21296.561000000002</v>
      </c>
      <c r="E21" s="1300">
        <v>0</v>
      </c>
      <c r="F21" s="1300">
        <v>1405.155</v>
      </c>
      <c r="G21" s="1300">
        <v>0</v>
      </c>
      <c r="H21" s="1300">
        <v>0</v>
      </c>
      <c r="I21" s="1543">
        <v>173.14184369470252</v>
      </c>
      <c r="J21" s="1470">
        <v>12481.767703523703</v>
      </c>
      <c r="K21" s="897">
        <v>1291</v>
      </c>
    </row>
    <row r="22" spans="1:11" ht="12.75" customHeight="1" x14ac:dyDescent="0.2">
      <c r="A22" s="3" t="s">
        <v>1196</v>
      </c>
      <c r="B22" s="1734">
        <v>440.2369848047</v>
      </c>
      <c r="C22" s="1011">
        <f t="shared" si="0"/>
        <v>6460.096779669484</v>
      </c>
      <c r="D22" s="1470">
        <v>4404.2380000000003</v>
      </c>
      <c r="E22" s="1300">
        <v>0</v>
      </c>
      <c r="F22" s="1300">
        <v>80.191000000000003</v>
      </c>
      <c r="G22" s="1300">
        <v>0</v>
      </c>
      <c r="H22" s="1300">
        <v>0</v>
      </c>
      <c r="I22" s="1543">
        <v>1.4244902027743243</v>
      </c>
      <c r="J22" s="1470">
        <v>1974.2432894667102</v>
      </c>
      <c r="K22" s="897">
        <v>216</v>
      </c>
    </row>
    <row r="23" spans="1:11" ht="12.75" customHeight="1" x14ac:dyDescent="0.2">
      <c r="A23" s="3" t="s">
        <v>281</v>
      </c>
      <c r="B23" s="1734">
        <v>8740.7388771260012</v>
      </c>
      <c r="C23" s="1011">
        <f t="shared" si="0"/>
        <v>60881.485433896712</v>
      </c>
      <c r="D23" s="1470">
        <v>39841.553999999996</v>
      </c>
      <c r="E23" s="1300">
        <v>0</v>
      </c>
      <c r="F23" s="1300">
        <v>5085.8819999999996</v>
      </c>
      <c r="G23" s="1300">
        <v>0</v>
      </c>
      <c r="H23" s="1300">
        <v>0</v>
      </c>
      <c r="I23" s="1543">
        <v>783.25691061124269</v>
      </c>
      <c r="J23" s="1470">
        <v>15170.792523285478</v>
      </c>
      <c r="K23" s="897">
        <v>2285</v>
      </c>
    </row>
    <row r="24" spans="1:11" ht="12.75" customHeight="1" x14ac:dyDescent="0.2">
      <c r="A24" s="3" t="s">
        <v>1197</v>
      </c>
      <c r="B24" s="1734">
        <v>964.6070464014</v>
      </c>
      <c r="C24" s="1011">
        <f t="shared" si="0"/>
        <v>9285.4140329555557</v>
      </c>
      <c r="D24" s="1470">
        <v>4826.4589999999998</v>
      </c>
      <c r="E24" s="1300">
        <v>0</v>
      </c>
      <c r="F24" s="1300">
        <v>88.411000000000001</v>
      </c>
      <c r="G24" s="1300">
        <v>0</v>
      </c>
      <c r="H24" s="1300">
        <v>0</v>
      </c>
      <c r="I24" s="1543">
        <v>5.9506820714201432</v>
      </c>
      <c r="J24" s="1470">
        <v>4364.5933508841354</v>
      </c>
      <c r="K24" s="897">
        <v>376</v>
      </c>
    </row>
    <row r="25" spans="1:11" ht="12.75" customHeight="1" x14ac:dyDescent="0.2">
      <c r="A25" s="3" t="s">
        <v>1198</v>
      </c>
      <c r="B25" s="1734">
        <v>2689.4162059936002</v>
      </c>
      <c r="C25" s="1011">
        <f t="shared" si="0"/>
        <v>24724.838282298431</v>
      </c>
      <c r="D25" s="1470">
        <v>15144.803</v>
      </c>
      <c r="E25" s="1300">
        <v>0</v>
      </c>
      <c r="F25" s="1300">
        <v>596.87699999999995</v>
      </c>
      <c r="G25" s="1300">
        <v>0</v>
      </c>
      <c r="H25" s="1300">
        <v>0</v>
      </c>
      <c r="I25" s="1543">
        <v>94.388432471659328</v>
      </c>
      <c r="J25" s="1470">
        <v>8888.769849826771</v>
      </c>
      <c r="K25" s="897">
        <v>890</v>
      </c>
    </row>
    <row r="26" spans="1:11" ht="12.75" customHeight="1" x14ac:dyDescent="0.2">
      <c r="A26" s="3" t="s">
        <v>1102</v>
      </c>
      <c r="B26" s="1734">
        <v>1445.6002642168</v>
      </c>
      <c r="C26" s="1011">
        <f t="shared" si="0"/>
        <v>7836.2412942401779</v>
      </c>
      <c r="D26" s="1470">
        <v>4575.4120000000003</v>
      </c>
      <c r="E26" s="1300">
        <v>0</v>
      </c>
      <c r="F26" s="1300">
        <v>969.577</v>
      </c>
      <c r="G26" s="1300">
        <v>0</v>
      </c>
      <c r="H26" s="1300">
        <v>0</v>
      </c>
      <c r="I26" s="1543">
        <v>34.866438131749135</v>
      </c>
      <c r="J26" s="1470">
        <v>2256.385856108428</v>
      </c>
      <c r="K26" s="897">
        <v>300</v>
      </c>
    </row>
    <row r="27" spans="1:11" ht="12.75" customHeight="1" x14ac:dyDescent="0.2">
      <c r="A27" s="3" t="s">
        <v>1199</v>
      </c>
      <c r="B27" s="1734">
        <v>12609.139957927999</v>
      </c>
      <c r="C27" s="1011">
        <f t="shared" si="0"/>
        <v>111633.75358165501</v>
      </c>
      <c r="D27" s="1470">
        <v>67050.111999999994</v>
      </c>
      <c r="E27" s="1300">
        <v>0</v>
      </c>
      <c r="F27" s="1300">
        <v>7576.2280000000001</v>
      </c>
      <c r="G27" s="1300">
        <v>0</v>
      </c>
      <c r="H27" s="1300">
        <v>0</v>
      </c>
      <c r="I27" s="1543">
        <v>1015.0435807535295</v>
      </c>
      <c r="J27" s="1470">
        <v>35992.370000901486</v>
      </c>
      <c r="K27" s="897">
        <v>3887</v>
      </c>
    </row>
    <row r="28" spans="1:11" ht="12.75" customHeight="1" x14ac:dyDescent="0.2">
      <c r="A28" s="3" t="s">
        <v>347</v>
      </c>
      <c r="B28" s="1734">
        <v>9610.9280936600007</v>
      </c>
      <c r="C28" s="1011">
        <f t="shared" si="0"/>
        <v>46956.55322583708</v>
      </c>
      <c r="D28" s="1470">
        <v>27632.797999999999</v>
      </c>
      <c r="E28" s="1300">
        <v>0</v>
      </c>
      <c r="F28" s="1300">
        <v>2911.95</v>
      </c>
      <c r="G28" s="1300">
        <v>0</v>
      </c>
      <c r="H28" s="1300">
        <v>0</v>
      </c>
      <c r="I28" s="1543">
        <v>384.00972945953265</v>
      </c>
      <c r="J28" s="1470">
        <v>16027.79549637755</v>
      </c>
      <c r="K28" s="897">
        <v>2170</v>
      </c>
    </row>
    <row r="29" spans="1:11" ht="12.75" customHeight="1" x14ac:dyDescent="0.2">
      <c r="A29" s="3" t="s">
        <v>348</v>
      </c>
      <c r="B29" s="1734">
        <v>2173.5705042920004</v>
      </c>
      <c r="C29" s="1011">
        <f t="shared" si="0"/>
        <v>26425.66045858345</v>
      </c>
      <c r="D29" s="1470">
        <v>16563.487000000001</v>
      </c>
      <c r="E29" s="1300">
        <v>0</v>
      </c>
      <c r="F29" s="1300">
        <v>649.88199999999995</v>
      </c>
      <c r="G29" s="1300">
        <v>0</v>
      </c>
      <c r="H29" s="1300">
        <v>0</v>
      </c>
      <c r="I29" s="1543">
        <v>23.643906876765268</v>
      </c>
      <c r="J29" s="1470">
        <v>9188.6475517066829</v>
      </c>
      <c r="K29" s="897">
        <v>871</v>
      </c>
    </row>
    <row r="30" spans="1:11" ht="12.75" customHeight="1" x14ac:dyDescent="0.2">
      <c r="A30" s="3" t="s">
        <v>1200</v>
      </c>
      <c r="B30" s="1734">
        <v>10871.818683035001</v>
      </c>
      <c r="C30" s="1011">
        <f t="shared" si="0"/>
        <v>76533.862195346155</v>
      </c>
      <c r="D30" s="1470">
        <v>48196.290999999997</v>
      </c>
      <c r="E30" s="1300">
        <v>386.58389</v>
      </c>
      <c r="F30" s="1300">
        <v>3189.8090000000002</v>
      </c>
      <c r="G30" s="1300">
        <v>0</v>
      </c>
      <c r="H30" s="1300">
        <v>1593.4378000000002</v>
      </c>
      <c r="I30" s="1543">
        <v>708.33519548094773</v>
      </c>
      <c r="J30" s="1470">
        <v>22459.4053098652</v>
      </c>
      <c r="K30" s="897">
        <v>2874</v>
      </c>
    </row>
    <row r="31" spans="1:11" ht="12.75" customHeight="1" x14ac:dyDescent="0.2">
      <c r="A31" s="3" t="s">
        <v>229</v>
      </c>
      <c r="B31" s="1734">
        <v>2180.3169258447001</v>
      </c>
      <c r="C31" s="1011">
        <f t="shared" si="0"/>
        <v>18450.095834805055</v>
      </c>
      <c r="D31" s="1470">
        <v>9727.491</v>
      </c>
      <c r="E31" s="1300">
        <v>0</v>
      </c>
      <c r="F31" s="1300">
        <v>228.982</v>
      </c>
      <c r="G31" s="1300">
        <v>0</v>
      </c>
      <c r="H31" s="1300">
        <v>0</v>
      </c>
      <c r="I31" s="1543">
        <v>68.588006343055028</v>
      </c>
      <c r="J31" s="1470">
        <v>8425.0348284619995</v>
      </c>
      <c r="K31" s="897">
        <v>830</v>
      </c>
    </row>
    <row r="32" spans="1:11" ht="12.75" customHeight="1" x14ac:dyDescent="0.2">
      <c r="A32" s="3" t="s">
        <v>1201</v>
      </c>
      <c r="B32" s="1734">
        <v>1585.0855812350999</v>
      </c>
      <c r="C32" s="1011">
        <f t="shared" si="0"/>
        <v>13179.638956540235</v>
      </c>
      <c r="D32" s="1470">
        <v>7936.8310000000001</v>
      </c>
      <c r="E32" s="1300">
        <v>0</v>
      </c>
      <c r="F32" s="1300">
        <v>630.68700000000001</v>
      </c>
      <c r="G32" s="1300">
        <v>0</v>
      </c>
      <c r="H32" s="1300">
        <v>0</v>
      </c>
      <c r="I32" s="1543">
        <v>77.198420858456302</v>
      </c>
      <c r="J32" s="1470">
        <v>4534.9225356817778</v>
      </c>
      <c r="K32" s="897">
        <v>480</v>
      </c>
    </row>
    <row r="33" spans="1:11" ht="12.75" customHeight="1" x14ac:dyDescent="0.2">
      <c r="A33" s="3" t="s">
        <v>1202</v>
      </c>
      <c r="B33" s="1734">
        <v>2627.2494815816999</v>
      </c>
      <c r="C33" s="1011">
        <f t="shared" si="0"/>
        <v>27936.748719083618</v>
      </c>
      <c r="D33" s="1470">
        <v>17266.493999999999</v>
      </c>
      <c r="E33" s="1300">
        <v>0</v>
      </c>
      <c r="F33" s="1300">
        <v>571.351</v>
      </c>
      <c r="G33" s="1300">
        <v>0</v>
      </c>
      <c r="H33" s="1300">
        <v>0</v>
      </c>
      <c r="I33" s="1543">
        <v>177.84236277016396</v>
      </c>
      <c r="J33" s="1470">
        <v>9921.0613563134557</v>
      </c>
      <c r="K33" s="897">
        <v>1095</v>
      </c>
    </row>
    <row r="34" spans="1:11" ht="12.75" customHeight="1" x14ac:dyDescent="0.2">
      <c r="A34" s="3" t="s">
        <v>1203</v>
      </c>
      <c r="B34" s="1734">
        <v>1862.1626638887001</v>
      </c>
      <c r="C34" s="1011">
        <f t="shared" si="0"/>
        <v>17290.027176536765</v>
      </c>
      <c r="D34" s="1470">
        <v>9058.7060000000001</v>
      </c>
      <c r="E34" s="1300">
        <v>0</v>
      </c>
      <c r="F34" s="1300">
        <v>305.94200000000001</v>
      </c>
      <c r="G34" s="1300">
        <v>0</v>
      </c>
      <c r="H34" s="1300">
        <v>0</v>
      </c>
      <c r="I34" s="1543">
        <v>122.72105589882402</v>
      </c>
      <c r="J34" s="1470">
        <v>7802.6581206379396</v>
      </c>
      <c r="K34" s="897">
        <v>602</v>
      </c>
    </row>
    <row r="35" spans="1:11" ht="12.75" customHeight="1" x14ac:dyDescent="0.2">
      <c r="A35" s="3" t="s">
        <v>180</v>
      </c>
      <c r="B35" s="1734">
        <v>269.9410401042</v>
      </c>
      <c r="C35" s="1011">
        <f t="shared" si="0"/>
        <v>2319.1745311885115</v>
      </c>
      <c r="D35" s="1470">
        <v>1363.5609999999999</v>
      </c>
      <c r="E35" s="1300">
        <v>0</v>
      </c>
      <c r="F35" s="1300">
        <v>20.271000000000001</v>
      </c>
      <c r="G35" s="1300">
        <v>0</v>
      </c>
      <c r="H35" s="1300">
        <v>0</v>
      </c>
      <c r="I35" s="1543">
        <v>0.10874363343084888</v>
      </c>
      <c r="J35" s="1470">
        <v>935.23378755508065</v>
      </c>
      <c r="K35" s="897">
        <v>133</v>
      </c>
    </row>
    <row r="36" spans="1:11" ht="12.75" customHeight="1" x14ac:dyDescent="0.2">
      <c r="A36" s="3" t="s">
        <v>1204</v>
      </c>
      <c r="B36" s="1734">
        <v>7011.8778333350001</v>
      </c>
      <c r="C36" s="1011">
        <f t="shared" si="0"/>
        <v>69500.074639222061</v>
      </c>
      <c r="D36" s="1470">
        <v>37168.805</v>
      </c>
      <c r="E36" s="1300">
        <v>0</v>
      </c>
      <c r="F36" s="1300">
        <v>2601.0540000000001</v>
      </c>
      <c r="G36" s="1300">
        <v>0</v>
      </c>
      <c r="H36" s="1300">
        <v>0</v>
      </c>
      <c r="I36" s="1543">
        <v>464.50674464686324</v>
      </c>
      <c r="J36" s="1470">
        <v>29265.708894575208</v>
      </c>
      <c r="K36" s="897">
        <v>2370</v>
      </c>
    </row>
    <row r="37" spans="1:11" ht="12.75" customHeight="1" x14ac:dyDescent="0.2">
      <c r="A37" s="340"/>
      <c r="B37" s="341"/>
      <c r="C37" s="1015"/>
      <c r="D37" s="1015"/>
      <c r="E37" s="1015"/>
      <c r="F37" s="1015"/>
      <c r="G37" s="1015"/>
      <c r="H37" s="1015"/>
      <c r="I37" s="1242"/>
      <c r="J37" s="1016"/>
      <c r="K37" s="749"/>
    </row>
    <row r="38" spans="1:11" ht="12.75" customHeight="1" x14ac:dyDescent="0.2">
      <c r="A38" s="342" t="s">
        <v>2045</v>
      </c>
      <c r="B38" s="343">
        <f>SUM(B4:B36)</f>
        <v>171528.26872206002</v>
      </c>
      <c r="C38" s="1301">
        <f t="shared" ref="C38:K38" si="1">SUM(C4:C36)</f>
        <v>1450001.7252371842</v>
      </c>
      <c r="D38" s="1301">
        <f t="shared" si="1"/>
        <v>794229.38599999982</v>
      </c>
      <c r="E38" s="1301">
        <f t="shared" si="1"/>
        <v>11766.897800000001</v>
      </c>
      <c r="F38" s="1301">
        <f t="shared" si="1"/>
        <v>79524.279999999984</v>
      </c>
      <c r="G38" s="1301">
        <f t="shared" si="1"/>
        <v>0</v>
      </c>
      <c r="H38" s="1301">
        <f t="shared" si="1"/>
        <v>12853.834129999999</v>
      </c>
      <c r="I38" s="1302">
        <f>SUM(I4:I36)</f>
        <v>11087.489207999999</v>
      </c>
      <c r="J38" s="1303">
        <f t="shared" si="1"/>
        <v>540539.83809918398</v>
      </c>
      <c r="K38" s="989">
        <f t="shared" si="1"/>
        <v>51702</v>
      </c>
    </row>
    <row r="39" spans="1:11" ht="12.75" customHeight="1" thickBot="1" x14ac:dyDescent="0.25">
      <c r="A39" s="340"/>
      <c r="B39" s="341"/>
      <c r="C39" s="1015"/>
      <c r="D39" s="1304"/>
      <c r="E39" s="1069"/>
      <c r="F39" s="1069"/>
      <c r="G39" s="1069"/>
      <c r="H39" s="1069"/>
      <c r="I39" s="1537"/>
      <c r="J39" s="1136"/>
      <c r="K39" s="749"/>
    </row>
    <row r="40" spans="1:11" ht="12.75" customHeight="1" x14ac:dyDescent="0.2">
      <c r="A40" s="154" t="s">
        <v>285</v>
      </c>
      <c r="B40" s="1738">
        <v>57099.197095187556</v>
      </c>
      <c r="C40" s="1023">
        <f>SUM(D40:J40)</f>
        <v>618794.08750244358</v>
      </c>
      <c r="D40" s="1471">
        <v>297631.82365335186</v>
      </c>
      <c r="E40" s="1305">
        <v>9254.14624</v>
      </c>
      <c r="F40" s="1305">
        <v>34992.853244444501</v>
      </c>
      <c r="G40" s="1305">
        <v>0</v>
      </c>
      <c r="H40" s="1305">
        <v>11260.39633</v>
      </c>
      <c r="I40" s="1047">
        <v>5126.6088375309273</v>
      </c>
      <c r="J40" s="1478">
        <v>260528.25919711622</v>
      </c>
      <c r="K40" s="981">
        <v>18703</v>
      </c>
    </row>
    <row r="41" spans="1:11" ht="12.75" customHeight="1" x14ac:dyDescent="0.2">
      <c r="A41" s="107" t="s">
        <v>286</v>
      </c>
      <c r="B41" s="1737">
        <v>60719.92360840171</v>
      </c>
      <c r="C41" s="1011">
        <f>SUM(D41:J41)</f>
        <v>423629.08977593895</v>
      </c>
      <c r="D41" s="1470">
        <v>250418.47787151372</v>
      </c>
      <c r="E41" s="1046">
        <v>2056.21083</v>
      </c>
      <c r="F41" s="1046">
        <v>23768.232864821497</v>
      </c>
      <c r="G41" s="1046">
        <v>0</v>
      </c>
      <c r="H41" s="1046">
        <v>0</v>
      </c>
      <c r="I41" s="1048">
        <v>3379.0491750330812</v>
      </c>
      <c r="J41" s="1470">
        <v>144007.1190345707</v>
      </c>
      <c r="K41" s="851">
        <v>17302</v>
      </c>
    </row>
    <row r="42" spans="1:11" ht="12.75" customHeight="1" x14ac:dyDescent="0.2">
      <c r="A42" s="107" t="s">
        <v>287</v>
      </c>
      <c r="B42" s="1737">
        <v>53709.148018470747</v>
      </c>
      <c r="C42" s="1011">
        <f>SUM(D42:J42)</f>
        <v>407578.54795880138</v>
      </c>
      <c r="D42" s="1470">
        <v>246179.08447513438</v>
      </c>
      <c r="E42" s="1046">
        <v>456.54073000000005</v>
      </c>
      <c r="F42" s="1046">
        <v>20763.193890734001</v>
      </c>
      <c r="G42" s="1046">
        <v>0</v>
      </c>
      <c r="H42" s="1046">
        <v>1593.4378000000002</v>
      </c>
      <c r="I42" s="1048">
        <v>2581.8311954359915</v>
      </c>
      <c r="J42" s="1470">
        <v>136004.45986749695</v>
      </c>
      <c r="K42" s="851">
        <v>15697</v>
      </c>
    </row>
    <row r="43" spans="1:11" ht="12.75" customHeight="1" x14ac:dyDescent="0.2">
      <c r="A43" s="340"/>
      <c r="B43" s="341"/>
      <c r="C43" s="1015"/>
      <c r="D43" s="1015"/>
      <c r="E43" s="1015"/>
      <c r="F43" s="1015"/>
      <c r="G43" s="1015"/>
      <c r="H43" s="1015"/>
      <c r="I43" s="1242"/>
      <c r="J43" s="1016"/>
      <c r="K43" s="936"/>
    </row>
    <row r="44" spans="1:11" ht="12.75" customHeight="1" x14ac:dyDescent="0.2">
      <c r="A44" s="342" t="s">
        <v>2045</v>
      </c>
      <c r="B44" s="343">
        <f>SUM(B40:B42)</f>
        <v>171528.26872206002</v>
      </c>
      <c r="C44" s="1301">
        <f t="shared" ref="C44:K44" si="2">SUM(C40:C42)</f>
        <v>1450001.7252371837</v>
      </c>
      <c r="D44" s="1301">
        <f t="shared" si="2"/>
        <v>794229.38599999994</v>
      </c>
      <c r="E44" s="1301">
        <f t="shared" si="2"/>
        <v>11766.897800000001</v>
      </c>
      <c r="F44" s="1301">
        <f t="shared" si="2"/>
        <v>79524.28</v>
      </c>
      <c r="G44" s="1301">
        <f t="shared" si="2"/>
        <v>0</v>
      </c>
      <c r="H44" s="1301">
        <f t="shared" si="2"/>
        <v>12853.834129999999</v>
      </c>
      <c r="I44" s="1302">
        <f t="shared" si="2"/>
        <v>11087.489207999999</v>
      </c>
      <c r="J44" s="1303">
        <f t="shared" si="2"/>
        <v>540539.83809918386</v>
      </c>
      <c r="K44" s="989">
        <f t="shared" si="2"/>
        <v>51702</v>
      </c>
    </row>
    <row r="45" spans="1:11" ht="12.75" customHeight="1" thickBot="1" x14ac:dyDescent="0.25">
      <c r="A45" s="344"/>
      <c r="B45" s="345"/>
      <c r="C45" s="346"/>
      <c r="D45" s="346"/>
      <c r="E45" s="346"/>
      <c r="F45" s="346"/>
      <c r="G45" s="346"/>
      <c r="H45" s="346"/>
      <c r="I45" s="1544"/>
      <c r="J45" s="618"/>
      <c r="K45" s="750"/>
    </row>
    <row r="46" spans="1:11" x14ac:dyDescent="0.2">
      <c r="A46" s="652"/>
      <c r="B46" s="653"/>
      <c r="C46" s="654"/>
      <c r="D46" s="654"/>
      <c r="E46" s="654"/>
      <c r="F46" s="654"/>
      <c r="G46" s="654"/>
      <c r="H46" s="654"/>
      <c r="I46" s="654"/>
      <c r="J46" s="654"/>
      <c r="K46" s="662"/>
    </row>
    <row r="47" spans="1:11" x14ac:dyDescent="0.2">
      <c r="A47" s="656" t="s">
        <v>2064</v>
      </c>
      <c r="B47" s="595"/>
      <c r="C47" s="266"/>
      <c r="D47" s="266"/>
      <c r="E47" s="266"/>
      <c r="F47" s="266"/>
      <c r="G47" s="266"/>
      <c r="H47" s="266"/>
      <c r="I47" s="1703"/>
      <c r="J47" s="1703"/>
      <c r="K47" s="663"/>
    </row>
    <row r="48" spans="1:11" ht="12" customHeight="1" x14ac:dyDescent="0.2">
      <c r="A48" s="1803" t="s">
        <v>2132</v>
      </c>
      <c r="B48" s="1801"/>
      <c r="C48" s="1801"/>
      <c r="D48" s="1801"/>
      <c r="E48" s="1801"/>
      <c r="F48" s="1801"/>
      <c r="G48" s="1801"/>
      <c r="H48" s="1801"/>
      <c r="I48" s="1802"/>
      <c r="J48" s="1803"/>
      <c r="K48" s="1802"/>
    </row>
    <row r="49" spans="1:14" ht="36" customHeight="1" x14ac:dyDescent="0.2">
      <c r="A49" s="1800" t="s">
        <v>2085</v>
      </c>
      <c r="B49" s="1801"/>
      <c r="C49" s="1801"/>
      <c r="D49" s="1801"/>
      <c r="E49" s="1801"/>
      <c r="F49" s="1801"/>
      <c r="G49" s="1801"/>
      <c r="H49" s="1801"/>
      <c r="I49" s="1802"/>
      <c r="J49" s="1803"/>
      <c r="K49" s="1802"/>
    </row>
    <row r="50" spans="1:14" x14ac:dyDescent="0.2">
      <c r="A50" s="1803" t="s">
        <v>1248</v>
      </c>
      <c r="B50" s="1801"/>
      <c r="C50" s="1801"/>
      <c r="D50" s="1801"/>
      <c r="E50" s="1801"/>
      <c r="F50" s="1801"/>
      <c r="G50" s="1801"/>
      <c r="H50" s="1801"/>
      <c r="I50" s="1802"/>
      <c r="J50" s="1803"/>
      <c r="K50" s="1802"/>
    </row>
    <row r="51" spans="1:14" ht="36" customHeight="1" x14ac:dyDescent="0.2">
      <c r="A51" s="1800" t="s">
        <v>2110</v>
      </c>
      <c r="B51" s="1801"/>
      <c r="C51" s="1801"/>
      <c r="D51" s="1801"/>
      <c r="E51" s="1801"/>
      <c r="F51" s="1801"/>
      <c r="G51" s="1801"/>
      <c r="H51" s="1801"/>
      <c r="I51" s="1802"/>
      <c r="J51" s="1803"/>
      <c r="K51" s="1802"/>
      <c r="N51" s="17"/>
    </row>
    <row r="52" spans="1:14" ht="12" customHeight="1" x14ac:dyDescent="0.2">
      <c r="A52" s="1803" t="s">
        <v>2080</v>
      </c>
      <c r="B52" s="1801"/>
      <c r="C52" s="1801"/>
      <c r="D52" s="1801"/>
      <c r="E52" s="1801"/>
      <c r="F52" s="1801"/>
      <c r="G52" s="1801"/>
      <c r="H52" s="1801"/>
      <c r="I52" s="1802"/>
      <c r="J52" s="1803"/>
      <c r="K52" s="1802"/>
    </row>
    <row r="53" spans="1:14" ht="24" customHeight="1" x14ac:dyDescent="0.2">
      <c r="A53" s="1800" t="s">
        <v>2089</v>
      </c>
      <c r="B53" s="1801"/>
      <c r="C53" s="1801"/>
      <c r="D53" s="1801"/>
      <c r="E53" s="1801"/>
      <c r="F53" s="1801"/>
      <c r="G53" s="1801"/>
      <c r="H53" s="1801"/>
      <c r="I53" s="1802"/>
      <c r="J53" s="1803"/>
      <c r="K53" s="1802"/>
    </row>
    <row r="54" spans="1:14" ht="24" customHeight="1" x14ac:dyDescent="0.2">
      <c r="A54" s="1800" t="s">
        <v>1249</v>
      </c>
      <c r="B54" s="1801"/>
      <c r="C54" s="1801"/>
      <c r="D54" s="1801"/>
      <c r="E54" s="1801"/>
      <c r="F54" s="1801"/>
      <c r="G54" s="1801"/>
      <c r="H54" s="1801"/>
      <c r="I54" s="1802"/>
      <c r="J54" s="1803"/>
      <c r="K54" s="1802"/>
    </row>
    <row r="55" spans="1:14" x14ac:dyDescent="0.2">
      <c r="A55" s="1803" t="s">
        <v>1250</v>
      </c>
      <c r="B55" s="1801"/>
      <c r="C55" s="1801"/>
      <c r="D55" s="1801"/>
      <c r="E55" s="1801"/>
      <c r="F55" s="1801"/>
      <c r="G55" s="1801"/>
      <c r="H55" s="1801"/>
      <c r="I55" s="1802"/>
      <c r="J55" s="1803"/>
      <c r="K55" s="1802"/>
    </row>
    <row r="56" spans="1:14" ht="13.5" customHeight="1" thickBot="1" x14ac:dyDescent="0.25">
      <c r="A56" s="1797" t="s">
        <v>2130</v>
      </c>
      <c r="B56" s="1798"/>
      <c r="C56" s="1798"/>
      <c r="D56" s="1798"/>
      <c r="E56" s="1798"/>
      <c r="F56" s="1798"/>
      <c r="G56" s="1798"/>
      <c r="H56" s="1798"/>
      <c r="I56" s="1798"/>
      <c r="J56" s="1798"/>
      <c r="K56" s="1799"/>
    </row>
    <row r="57" spans="1:14" x14ac:dyDescent="0.2">
      <c r="B57" s="112"/>
      <c r="C57" s="135"/>
      <c r="D57" s="136"/>
      <c r="E57" s="136"/>
      <c r="F57" s="136"/>
      <c r="G57" s="136"/>
      <c r="H57" s="136"/>
      <c r="I57" s="136"/>
      <c r="J57" s="136"/>
      <c r="K57" s="557"/>
    </row>
    <row r="58" spans="1:14" x14ac:dyDescent="0.2">
      <c r="A58" s="46"/>
      <c r="B58" s="112"/>
      <c r="C58" s="135"/>
      <c r="D58" s="136"/>
      <c r="E58" s="136"/>
      <c r="F58" s="136"/>
      <c r="G58" s="136"/>
      <c r="H58" s="136"/>
      <c r="I58" s="136"/>
      <c r="J58" s="136"/>
      <c r="K58" s="557"/>
    </row>
    <row r="59" spans="1:14" x14ac:dyDescent="0.2">
      <c r="I59" s="19"/>
      <c r="J59" s="19"/>
    </row>
    <row r="60" spans="1:14" x14ac:dyDescent="0.2">
      <c r="I60" s="19"/>
      <c r="J60" s="19"/>
    </row>
    <row r="61" spans="1:14" x14ac:dyDescent="0.2">
      <c r="I61" s="19"/>
      <c r="J61" s="19"/>
    </row>
    <row r="62" spans="1:14" x14ac:dyDescent="0.2">
      <c r="I62" s="19"/>
      <c r="J62" s="19"/>
    </row>
    <row r="63" spans="1:14" x14ac:dyDescent="0.2">
      <c r="I63" s="19"/>
      <c r="J63" s="19"/>
    </row>
    <row r="64" spans="1:14"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sheetData>
  <mergeCells count="11">
    <mergeCell ref="A56:K56"/>
    <mergeCell ref="A55:K55"/>
    <mergeCell ref="A52:K52"/>
    <mergeCell ref="A1:K1"/>
    <mergeCell ref="A2:K2"/>
    <mergeCell ref="A48:K48"/>
    <mergeCell ref="A49:K49"/>
    <mergeCell ref="A53:K53"/>
    <mergeCell ref="A50:K50"/>
    <mergeCell ref="A51:K51"/>
    <mergeCell ref="A54:K5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56" t="s">
        <v>1153</v>
      </c>
      <c r="B4" s="1734">
        <v>4154.4905722080002</v>
      </c>
      <c r="C4" s="1011">
        <f>SUM(D4:J4)</f>
        <v>30110.315534097164</v>
      </c>
      <c r="D4" s="1470">
        <v>15511.519</v>
      </c>
      <c r="E4" s="1306">
        <v>0</v>
      </c>
      <c r="F4" s="1306">
        <v>1465.8040000000001</v>
      </c>
      <c r="G4" s="1306">
        <v>0</v>
      </c>
      <c r="H4" s="1306">
        <v>0</v>
      </c>
      <c r="I4" s="1538">
        <v>386.54332613989538</v>
      </c>
      <c r="J4" s="1470">
        <v>12746.449207957268</v>
      </c>
      <c r="K4" s="848">
        <v>1202</v>
      </c>
    </row>
    <row r="5" spans="1:11" ht="12.75" customHeight="1" x14ac:dyDescent="0.2">
      <c r="A5" s="51" t="s">
        <v>139</v>
      </c>
      <c r="B5" s="1734">
        <v>153392.48790767</v>
      </c>
      <c r="C5" s="1011">
        <f t="shared" ref="C5:C20" si="0">SUM(D5:J5)</f>
        <v>1174366.4404345285</v>
      </c>
      <c r="D5" s="1470">
        <v>539296.826</v>
      </c>
      <c r="E5" s="1306">
        <v>37984.724840000003</v>
      </c>
      <c r="F5" s="1306">
        <v>87608.031000000003</v>
      </c>
      <c r="G5" s="1306">
        <v>0</v>
      </c>
      <c r="H5" s="1306">
        <v>1782.48314</v>
      </c>
      <c r="I5" s="1539">
        <v>9045.0868236288898</v>
      </c>
      <c r="J5" s="1470">
        <v>498649.28863089962</v>
      </c>
      <c r="K5" s="848">
        <v>43316</v>
      </c>
    </row>
    <row r="6" spans="1:11" ht="12.75" customHeight="1" x14ac:dyDescent="0.2">
      <c r="A6" s="51" t="s">
        <v>260</v>
      </c>
      <c r="B6" s="1734">
        <v>4823.8179222879999</v>
      </c>
      <c r="C6" s="1011">
        <f t="shared" si="0"/>
        <v>29088.702154692557</v>
      </c>
      <c r="D6" s="1470">
        <v>13299.308000000001</v>
      </c>
      <c r="E6" s="1306">
        <v>0</v>
      </c>
      <c r="F6" s="1306">
        <v>1208.2470000000001</v>
      </c>
      <c r="G6" s="1306">
        <v>0</v>
      </c>
      <c r="H6" s="1306">
        <v>0</v>
      </c>
      <c r="I6" s="1539">
        <v>335.75219693246646</v>
      </c>
      <c r="J6" s="1470">
        <v>14245.394957760091</v>
      </c>
      <c r="K6" s="848">
        <v>1769</v>
      </c>
    </row>
    <row r="7" spans="1:11" ht="12.75" customHeight="1" x14ac:dyDescent="0.2">
      <c r="A7" s="51" t="s">
        <v>1154</v>
      </c>
      <c r="B7" s="1734">
        <v>4213.9670259470004</v>
      </c>
      <c r="C7" s="1011">
        <f t="shared" si="0"/>
        <v>18571.90259414554</v>
      </c>
      <c r="D7" s="1470">
        <v>7893.2470000000003</v>
      </c>
      <c r="E7" s="1306">
        <v>0</v>
      </c>
      <c r="F7" s="1306">
        <v>706.78599999999994</v>
      </c>
      <c r="G7" s="1306">
        <v>0</v>
      </c>
      <c r="H7" s="1306">
        <v>0</v>
      </c>
      <c r="I7" s="1539">
        <v>103.25366469589646</v>
      </c>
      <c r="J7" s="1470">
        <v>9868.6159294496447</v>
      </c>
      <c r="K7" s="848">
        <v>853</v>
      </c>
    </row>
    <row r="8" spans="1:11" ht="12.75" customHeight="1" x14ac:dyDescent="0.2">
      <c r="A8" s="51" t="s">
        <v>1155</v>
      </c>
      <c r="B8" s="1734">
        <v>165.1206342397</v>
      </c>
      <c r="C8" s="1011">
        <f t="shared" si="0"/>
        <v>601.73008363444774</v>
      </c>
      <c r="D8" s="1470">
        <v>211.322</v>
      </c>
      <c r="E8" s="1306">
        <v>0</v>
      </c>
      <c r="F8" s="1306">
        <v>3.1850000000000001</v>
      </c>
      <c r="G8" s="1306">
        <v>0</v>
      </c>
      <c r="H8" s="1306">
        <v>0</v>
      </c>
      <c r="I8" s="1539">
        <v>0</v>
      </c>
      <c r="J8" s="1470">
        <v>387.22308363444779</v>
      </c>
      <c r="K8" s="848">
        <v>40</v>
      </c>
    </row>
    <row r="9" spans="1:11" ht="12.75" customHeight="1" x14ac:dyDescent="0.2">
      <c r="A9" s="51" t="s">
        <v>1156</v>
      </c>
      <c r="B9" s="1734">
        <v>201.03190920700001</v>
      </c>
      <c r="C9" s="1011">
        <f t="shared" si="0"/>
        <v>622.40280314797576</v>
      </c>
      <c r="D9" s="1470">
        <v>287.52999999999997</v>
      </c>
      <c r="E9" s="1306">
        <v>0</v>
      </c>
      <c r="F9" s="1306">
        <v>8.14</v>
      </c>
      <c r="G9" s="1306">
        <v>0</v>
      </c>
      <c r="H9" s="1306">
        <v>0</v>
      </c>
      <c r="I9" s="1539">
        <v>0</v>
      </c>
      <c r="J9" s="1470">
        <v>326.7328031479758</v>
      </c>
      <c r="K9" s="848">
        <v>34</v>
      </c>
    </row>
    <row r="10" spans="1:11" ht="12.75" customHeight="1" x14ac:dyDescent="0.2">
      <c r="A10" s="51" t="s">
        <v>197</v>
      </c>
      <c r="B10" s="1734">
        <v>1559.5970922240001</v>
      </c>
      <c r="C10" s="1011">
        <f t="shared" si="0"/>
        <v>8012.5402674204061</v>
      </c>
      <c r="D10" s="1470">
        <v>3514.4360000000001</v>
      </c>
      <c r="E10" s="1306">
        <v>0</v>
      </c>
      <c r="F10" s="1306">
        <v>170.94900000000001</v>
      </c>
      <c r="G10" s="1306">
        <v>0</v>
      </c>
      <c r="H10" s="1306">
        <v>0</v>
      </c>
      <c r="I10" s="1539">
        <v>26.065161598560806</v>
      </c>
      <c r="J10" s="1470">
        <v>4301.0901058218451</v>
      </c>
      <c r="K10" s="848">
        <v>353</v>
      </c>
    </row>
    <row r="11" spans="1:11" ht="12.75" customHeight="1" x14ac:dyDescent="0.2">
      <c r="A11" s="51" t="s">
        <v>1157</v>
      </c>
      <c r="B11" s="1734">
        <v>602.45468506010013</v>
      </c>
      <c r="C11" s="1011">
        <f t="shared" si="0"/>
        <v>1740.0813960282971</v>
      </c>
      <c r="D11" s="1470">
        <v>731.49599999999998</v>
      </c>
      <c r="E11" s="1306">
        <v>0</v>
      </c>
      <c r="F11" s="1306">
        <v>51.798999999999999</v>
      </c>
      <c r="G11" s="1306">
        <v>0</v>
      </c>
      <c r="H11" s="1306">
        <v>0</v>
      </c>
      <c r="I11" s="1776">
        <v>0.20454137944313117</v>
      </c>
      <c r="J11" s="1470">
        <v>956.58185464885412</v>
      </c>
      <c r="K11" s="848">
        <v>86</v>
      </c>
    </row>
    <row r="12" spans="1:11" ht="12.75" customHeight="1" x14ac:dyDescent="0.2">
      <c r="A12" s="51" t="s">
        <v>159</v>
      </c>
      <c r="B12" s="1734">
        <v>633.86367323340005</v>
      </c>
      <c r="C12" s="1011">
        <f t="shared" si="0"/>
        <v>2129.1263672890782</v>
      </c>
      <c r="D12" s="1470">
        <v>1199.2829999999999</v>
      </c>
      <c r="E12" s="1306">
        <v>0</v>
      </c>
      <c r="F12" s="1306">
        <v>29.954000000000001</v>
      </c>
      <c r="G12" s="1306">
        <v>0</v>
      </c>
      <c r="H12" s="1306">
        <v>0</v>
      </c>
      <c r="I12" s="1539">
        <v>0.68241678184985055</v>
      </c>
      <c r="J12" s="1470">
        <v>899.20695050722816</v>
      </c>
      <c r="K12" s="848">
        <v>102</v>
      </c>
    </row>
    <row r="13" spans="1:11" ht="12.75" customHeight="1" x14ac:dyDescent="0.2">
      <c r="A13" s="51" t="s">
        <v>675</v>
      </c>
      <c r="B13" s="1734">
        <v>7064.0401650799995</v>
      </c>
      <c r="C13" s="1011">
        <f t="shared" si="0"/>
        <v>56860.92066189598</v>
      </c>
      <c r="D13" s="1470">
        <v>24432.366000000002</v>
      </c>
      <c r="E13" s="1306">
        <v>0</v>
      </c>
      <c r="F13" s="1306">
        <v>1810.6</v>
      </c>
      <c r="G13" s="1306">
        <v>0</v>
      </c>
      <c r="H13" s="1306">
        <v>0</v>
      </c>
      <c r="I13" s="1539">
        <v>302.57452933794809</v>
      </c>
      <c r="J13" s="1470">
        <v>30315.380132558032</v>
      </c>
      <c r="K13" s="848">
        <v>2537</v>
      </c>
    </row>
    <row r="14" spans="1:11" ht="12.75" customHeight="1" x14ac:dyDescent="0.2">
      <c r="A14" s="51" t="s">
        <v>277</v>
      </c>
      <c r="B14" s="1734">
        <v>923.15992900999993</v>
      </c>
      <c r="C14" s="1011">
        <f t="shared" si="0"/>
        <v>5729.115749201891</v>
      </c>
      <c r="D14" s="1470">
        <v>2655.2739999999999</v>
      </c>
      <c r="E14" s="1306">
        <v>0</v>
      </c>
      <c r="F14" s="1306">
        <v>161.79900000000001</v>
      </c>
      <c r="G14" s="1306">
        <v>0</v>
      </c>
      <c r="H14" s="1306">
        <v>0</v>
      </c>
      <c r="I14" s="1539">
        <v>493.7924788548458</v>
      </c>
      <c r="J14" s="1470">
        <v>2418.2502703470454</v>
      </c>
      <c r="K14" s="848">
        <v>218</v>
      </c>
    </row>
    <row r="15" spans="1:11" ht="12.75" customHeight="1" x14ac:dyDescent="0.2">
      <c r="A15" s="51" t="s">
        <v>1158</v>
      </c>
      <c r="B15" s="1734">
        <v>6487.8494094001999</v>
      </c>
      <c r="C15" s="1011">
        <f t="shared" si="0"/>
        <v>59954.284567116076</v>
      </c>
      <c r="D15" s="1470">
        <v>28257.5</v>
      </c>
      <c r="E15" s="1306">
        <v>0</v>
      </c>
      <c r="F15" s="1306">
        <v>1017.837</v>
      </c>
      <c r="G15" s="1306">
        <v>0</v>
      </c>
      <c r="H15" s="1306">
        <v>0</v>
      </c>
      <c r="I15" s="1539">
        <v>245.57557311757654</v>
      </c>
      <c r="J15" s="1470">
        <v>30433.371993998502</v>
      </c>
      <c r="K15" s="848">
        <v>2633</v>
      </c>
    </row>
    <row r="16" spans="1:11" ht="12.75" customHeight="1" x14ac:dyDescent="0.2">
      <c r="A16" s="51" t="s">
        <v>1159</v>
      </c>
      <c r="B16" s="1734">
        <v>798.15918405090008</v>
      </c>
      <c r="C16" s="1011">
        <f t="shared" si="0"/>
        <v>3666.938810880697</v>
      </c>
      <c r="D16" s="1470">
        <v>1290.559</v>
      </c>
      <c r="E16" s="1306">
        <v>0</v>
      </c>
      <c r="F16" s="1306">
        <v>54.851999999999997</v>
      </c>
      <c r="G16" s="1306">
        <v>0</v>
      </c>
      <c r="H16" s="1306">
        <v>0</v>
      </c>
      <c r="I16" s="1539">
        <v>17.464439665919262</v>
      </c>
      <c r="J16" s="1470">
        <v>2304.0633712147778</v>
      </c>
      <c r="K16" s="848">
        <v>225</v>
      </c>
    </row>
    <row r="17" spans="1:13" ht="12.75" customHeight="1" x14ac:dyDescent="0.2">
      <c r="A17" s="51" t="s">
        <v>1160</v>
      </c>
      <c r="B17" s="1734">
        <v>637.1769503569999</v>
      </c>
      <c r="C17" s="1011">
        <f t="shared" si="0"/>
        <v>3101.9765119421877</v>
      </c>
      <c r="D17" s="1470">
        <v>353.20600000000002</v>
      </c>
      <c r="E17" s="1306">
        <v>0</v>
      </c>
      <c r="F17" s="1306">
        <v>2.4369999999999998</v>
      </c>
      <c r="G17" s="1306">
        <v>0</v>
      </c>
      <c r="H17" s="1306">
        <v>0</v>
      </c>
      <c r="I17" s="1539">
        <v>24.251915521774144</v>
      </c>
      <c r="J17" s="1470">
        <v>2722.0815964204135</v>
      </c>
      <c r="K17" s="848">
        <v>182</v>
      </c>
    </row>
    <row r="18" spans="1:13" ht="12.75" customHeight="1" x14ac:dyDescent="0.2">
      <c r="A18" s="51" t="s">
        <v>1161</v>
      </c>
      <c r="B18" s="1734">
        <v>35245.130566488995</v>
      </c>
      <c r="C18" s="1011">
        <f t="shared" si="0"/>
        <v>338326.6235867496</v>
      </c>
      <c r="D18" s="1470">
        <v>116895.13400000001</v>
      </c>
      <c r="E18" s="1306">
        <v>12846.53534</v>
      </c>
      <c r="F18" s="1306">
        <v>13404.228999999999</v>
      </c>
      <c r="G18" s="1306">
        <v>0</v>
      </c>
      <c r="H18" s="1306">
        <v>11087.51857</v>
      </c>
      <c r="I18" s="1539">
        <v>2024.2367716013484</v>
      </c>
      <c r="J18" s="1470">
        <v>182068.96990514823</v>
      </c>
      <c r="K18" s="848">
        <v>13650</v>
      </c>
    </row>
    <row r="19" spans="1:13" ht="12.75" customHeight="1" x14ac:dyDescent="0.2">
      <c r="A19" s="51" t="s">
        <v>1162</v>
      </c>
      <c r="B19" s="1734">
        <v>1276.8660387641</v>
      </c>
      <c r="C19" s="1011">
        <f t="shared" si="0"/>
        <v>5862.165387604342</v>
      </c>
      <c r="D19" s="1470">
        <v>2233.0259999999998</v>
      </c>
      <c r="E19" s="1306">
        <v>0</v>
      </c>
      <c r="F19" s="1306">
        <v>97.183999999999997</v>
      </c>
      <c r="G19" s="1306">
        <v>0</v>
      </c>
      <c r="H19" s="1306">
        <v>0</v>
      </c>
      <c r="I19" s="1539">
        <v>109.49413335605099</v>
      </c>
      <c r="J19" s="1470">
        <v>3422.4612542482905</v>
      </c>
      <c r="K19" s="848">
        <v>292</v>
      </c>
    </row>
    <row r="20" spans="1:13" ht="12.75" customHeight="1" x14ac:dyDescent="0.2">
      <c r="A20" s="51" t="s">
        <v>1163</v>
      </c>
      <c r="B20" s="1734">
        <v>5848.1865561619998</v>
      </c>
      <c r="C20" s="1011">
        <f t="shared" si="0"/>
        <v>41905.434463364989</v>
      </c>
      <c r="D20" s="1470">
        <v>18380.550999999999</v>
      </c>
      <c r="E20" s="1306">
        <v>0</v>
      </c>
      <c r="F20" s="1306">
        <v>1105.809</v>
      </c>
      <c r="G20" s="1306">
        <v>0</v>
      </c>
      <c r="H20" s="1306">
        <v>0</v>
      </c>
      <c r="I20" s="1539">
        <v>290.90170738753045</v>
      </c>
      <c r="J20" s="1470">
        <v>22128.172755977459</v>
      </c>
      <c r="K20" s="848">
        <v>1972</v>
      </c>
    </row>
    <row r="21" spans="1:13" ht="12.75" customHeight="1" x14ac:dyDescent="0.2">
      <c r="A21" s="363"/>
      <c r="B21" s="364"/>
      <c r="C21" s="1015"/>
      <c r="D21" s="1015"/>
      <c r="E21" s="1015"/>
      <c r="F21" s="1015"/>
      <c r="G21" s="1015"/>
      <c r="H21" s="1015"/>
      <c r="I21" s="1242"/>
      <c r="J21" s="1016"/>
      <c r="K21" s="739"/>
    </row>
    <row r="22" spans="1:13" ht="12.75" customHeight="1" x14ac:dyDescent="0.2">
      <c r="A22" s="365" t="s">
        <v>2042</v>
      </c>
      <c r="B22" s="366">
        <f>SUM(B4:B20)</f>
        <v>228027.40022139036</v>
      </c>
      <c r="C22" s="1307">
        <f t="shared" ref="C22:J22" si="1">SUM(C4:C20)</f>
        <v>1780650.7013737401</v>
      </c>
      <c r="D22" s="1307">
        <f t="shared" si="1"/>
        <v>776442.58299999998</v>
      </c>
      <c r="E22" s="1307">
        <f t="shared" si="1"/>
        <v>50831.260180000005</v>
      </c>
      <c r="F22" s="1307">
        <f t="shared" si="1"/>
        <v>108907.64199999999</v>
      </c>
      <c r="G22" s="1307">
        <f t="shared" si="1"/>
        <v>0</v>
      </c>
      <c r="H22" s="1307">
        <f t="shared" si="1"/>
        <v>12870.00171</v>
      </c>
      <c r="I22" s="1308">
        <f>SUM(I4:I20)</f>
        <v>13405.879679999996</v>
      </c>
      <c r="J22" s="1309">
        <f t="shared" si="1"/>
        <v>818193.3348037398</v>
      </c>
      <c r="K22" s="980">
        <f>SUM(K4:K20)</f>
        <v>69464</v>
      </c>
    </row>
    <row r="23" spans="1:13" ht="12.75" customHeight="1" thickBot="1" x14ac:dyDescent="0.25">
      <c r="A23" s="367"/>
      <c r="B23" s="368"/>
      <c r="C23" s="1020"/>
      <c r="D23" s="1310"/>
      <c r="E23" s="1310"/>
      <c r="F23" s="1310"/>
      <c r="G23" s="1310"/>
      <c r="H23" s="1310"/>
      <c r="I23" s="1540"/>
      <c r="J23" s="1311"/>
      <c r="K23" s="740"/>
    </row>
    <row r="24" spans="1:13" ht="12.75" customHeight="1" x14ac:dyDescent="0.2">
      <c r="A24" s="107" t="s">
        <v>285</v>
      </c>
      <c r="B24" s="1737">
        <v>47231.218027235474</v>
      </c>
      <c r="C24" s="1011">
        <f>SUM(D24:J24)</f>
        <v>433608.77653901197</v>
      </c>
      <c r="D24" s="1470">
        <v>207118.38879713148</v>
      </c>
      <c r="E24" s="1011">
        <v>10.778549999999999</v>
      </c>
      <c r="F24" s="1012">
        <v>33646.098681858639</v>
      </c>
      <c r="G24" s="1012">
        <v>0</v>
      </c>
      <c r="H24" s="1011">
        <v>0</v>
      </c>
      <c r="I24" s="1495">
        <v>1857.0917144923867</v>
      </c>
      <c r="J24" s="1470">
        <v>190976.41879552949</v>
      </c>
      <c r="K24" s="848">
        <v>14641</v>
      </c>
    </row>
    <row r="25" spans="1:13" ht="12.75" customHeight="1" x14ac:dyDescent="0.2">
      <c r="A25" s="107" t="s">
        <v>286</v>
      </c>
      <c r="B25" s="1737">
        <v>63599.771443327671</v>
      </c>
      <c r="C25" s="1011">
        <f>SUM(D25:J25)</f>
        <v>524364.64276616694</v>
      </c>
      <c r="D25" s="1470">
        <v>199302.40448064145</v>
      </c>
      <c r="E25" s="1011">
        <v>12846.53534</v>
      </c>
      <c r="F25" s="1012">
        <v>19746.06743768006</v>
      </c>
      <c r="G25" s="1012">
        <v>0</v>
      </c>
      <c r="H25" s="1011">
        <v>11087.51857</v>
      </c>
      <c r="I25" s="1495">
        <v>3489.5969433529099</v>
      </c>
      <c r="J25" s="1470">
        <v>277892.51999449258</v>
      </c>
      <c r="K25" s="848">
        <v>22449</v>
      </c>
      <c r="M25" s="16"/>
    </row>
    <row r="26" spans="1:13" ht="12.75" customHeight="1" x14ac:dyDescent="0.2">
      <c r="A26" s="107" t="s">
        <v>287</v>
      </c>
      <c r="B26" s="1737">
        <v>55661.773574123814</v>
      </c>
      <c r="C26" s="1011">
        <f>SUM(D26:J26)</f>
        <v>303572.9510996489</v>
      </c>
      <c r="D26" s="1470">
        <v>143833.16456927086</v>
      </c>
      <c r="E26" s="1011">
        <v>12.84369</v>
      </c>
      <c r="F26" s="1012">
        <v>23365.500653647057</v>
      </c>
      <c r="G26" s="1012">
        <v>0</v>
      </c>
      <c r="H26" s="1312">
        <v>0</v>
      </c>
      <c r="I26" s="1495">
        <v>3255.9703487597144</v>
      </c>
      <c r="J26" s="1470">
        <v>133105.47183797124</v>
      </c>
      <c r="K26" s="848">
        <v>13846</v>
      </c>
    </row>
    <row r="27" spans="1:13" ht="12.75" customHeight="1" x14ac:dyDescent="0.2">
      <c r="A27" s="474" t="s">
        <v>288</v>
      </c>
      <c r="B27" s="1737">
        <v>61534.637176703451</v>
      </c>
      <c r="C27" s="1011">
        <f>SUM(D27:J27)</f>
        <v>519104.33096891199</v>
      </c>
      <c r="D27" s="1470">
        <v>226188.62515295626</v>
      </c>
      <c r="E27" s="1011">
        <v>37961.102599999998</v>
      </c>
      <c r="F27" s="1012">
        <v>32149.975226814255</v>
      </c>
      <c r="G27" s="1012">
        <v>0</v>
      </c>
      <c r="H27" s="1312">
        <v>1782.48314</v>
      </c>
      <c r="I27" s="1495">
        <v>4803.2206733949879</v>
      </c>
      <c r="J27" s="1470">
        <v>216218.92417574642</v>
      </c>
      <c r="K27" s="848">
        <v>18528</v>
      </c>
    </row>
    <row r="28" spans="1:13" ht="12.75" customHeight="1" x14ac:dyDescent="0.2">
      <c r="A28" s="107"/>
      <c r="B28" s="5"/>
      <c r="C28" s="1015"/>
      <c r="D28" s="1262"/>
      <c r="E28" s="1015"/>
      <c r="F28" s="1262"/>
      <c r="G28" s="1262"/>
      <c r="H28" s="1313"/>
      <c r="I28" s="1242"/>
      <c r="J28" s="1314"/>
      <c r="K28" s="11"/>
    </row>
    <row r="29" spans="1:13" ht="12.75" customHeight="1" x14ac:dyDescent="0.2">
      <c r="A29" s="365" t="s">
        <v>2042</v>
      </c>
      <c r="B29" s="366">
        <f t="shared" ref="B29:K29" si="2">SUM(B24:B27)</f>
        <v>228027.40022139042</v>
      </c>
      <c r="C29" s="1307">
        <f t="shared" si="2"/>
        <v>1780650.7013737399</v>
      </c>
      <c r="D29" s="1307">
        <f t="shared" si="2"/>
        <v>776442.5830000001</v>
      </c>
      <c r="E29" s="1307">
        <f t="shared" si="2"/>
        <v>50831.260179999997</v>
      </c>
      <c r="F29" s="1307">
        <f t="shared" si="2"/>
        <v>108907.64200000002</v>
      </c>
      <c r="G29" s="1307">
        <f t="shared" si="2"/>
        <v>0</v>
      </c>
      <c r="H29" s="1307">
        <f t="shared" si="2"/>
        <v>12870.00171</v>
      </c>
      <c r="I29" s="1308">
        <f t="shared" si="2"/>
        <v>13405.87968</v>
      </c>
      <c r="J29" s="1309">
        <f t="shared" si="2"/>
        <v>818193.33480373968</v>
      </c>
      <c r="K29" s="980">
        <f t="shared" si="2"/>
        <v>69464</v>
      </c>
    </row>
    <row r="30" spans="1:13" ht="12.75" customHeight="1" thickBot="1" x14ac:dyDescent="0.25">
      <c r="A30" s="369"/>
      <c r="B30" s="370"/>
      <c r="C30" s="371"/>
      <c r="D30" s="371"/>
      <c r="E30" s="371"/>
      <c r="F30" s="371"/>
      <c r="G30" s="371"/>
      <c r="H30" s="371"/>
      <c r="I30" s="1541"/>
      <c r="J30" s="615"/>
      <c r="K30" s="741"/>
    </row>
    <row r="31" spans="1:13" ht="12.75" customHeight="1" x14ac:dyDescent="0.2">
      <c r="A31" s="652"/>
      <c r="B31" s="653"/>
      <c r="C31" s="654"/>
      <c r="D31" s="654"/>
      <c r="E31" s="654"/>
      <c r="F31" s="654"/>
      <c r="G31" s="654"/>
      <c r="H31" s="654"/>
      <c r="I31" s="654"/>
      <c r="J31" s="654"/>
      <c r="K31" s="662"/>
    </row>
    <row r="32" spans="1:13" x14ac:dyDescent="0.2">
      <c r="A32" s="656" t="s">
        <v>2064</v>
      </c>
      <c r="B32" s="595"/>
      <c r="C32" s="266"/>
      <c r="D32" s="266"/>
      <c r="E32" s="266"/>
      <c r="F32" s="266"/>
      <c r="G32" s="266"/>
      <c r="H32" s="266"/>
      <c r="I32" s="1703"/>
      <c r="J32" s="1703"/>
      <c r="K32" s="663"/>
    </row>
    <row r="33" spans="1:15" ht="12" customHeight="1" x14ac:dyDescent="0.2">
      <c r="A33" s="1803" t="s">
        <v>2132</v>
      </c>
      <c r="B33" s="1801"/>
      <c r="C33" s="1801"/>
      <c r="D33" s="1801"/>
      <c r="E33" s="1801"/>
      <c r="F33" s="1801"/>
      <c r="G33" s="1801"/>
      <c r="H33" s="1801"/>
      <c r="I33" s="1802"/>
      <c r="J33" s="1803"/>
      <c r="K33" s="1802"/>
    </row>
    <row r="34" spans="1:15" ht="36" customHeight="1" x14ac:dyDescent="0.2">
      <c r="A34" s="1800" t="s">
        <v>2085</v>
      </c>
      <c r="B34" s="1801"/>
      <c r="C34" s="1801"/>
      <c r="D34" s="1801"/>
      <c r="E34" s="1801"/>
      <c r="F34" s="1801"/>
      <c r="G34" s="1801"/>
      <c r="H34" s="1801"/>
      <c r="I34" s="1802"/>
      <c r="J34" s="1803"/>
      <c r="K34" s="1802"/>
    </row>
    <row r="35" spans="1:15" ht="12.75" customHeight="1" x14ac:dyDescent="0.2">
      <c r="A35" s="1803" t="s">
        <v>1248</v>
      </c>
      <c r="B35" s="1801"/>
      <c r="C35" s="1801"/>
      <c r="D35" s="1801"/>
      <c r="E35" s="1801"/>
      <c r="F35" s="1801"/>
      <c r="G35" s="1801"/>
      <c r="H35" s="1801"/>
      <c r="I35" s="1802"/>
      <c r="J35" s="1803"/>
      <c r="K35" s="1802"/>
    </row>
    <row r="36" spans="1:15" ht="36" customHeight="1" x14ac:dyDescent="0.2">
      <c r="A36" s="1800" t="s">
        <v>2110</v>
      </c>
      <c r="B36" s="1801"/>
      <c r="C36" s="1801"/>
      <c r="D36" s="1801"/>
      <c r="E36" s="1801"/>
      <c r="F36" s="1801"/>
      <c r="G36" s="1801"/>
      <c r="H36" s="1801"/>
      <c r="I36" s="1802"/>
      <c r="J36" s="1803"/>
      <c r="K36" s="1802"/>
      <c r="N36" s="17"/>
    </row>
    <row r="37" spans="1:15" ht="12" customHeight="1" x14ac:dyDescent="0.2">
      <c r="A37" s="1803" t="s">
        <v>2080</v>
      </c>
      <c r="B37" s="1801"/>
      <c r="C37" s="1801"/>
      <c r="D37" s="1801"/>
      <c r="E37" s="1801"/>
      <c r="F37" s="1801"/>
      <c r="G37" s="1801"/>
      <c r="H37" s="1801"/>
      <c r="I37" s="1802"/>
      <c r="J37" s="1803"/>
      <c r="K37" s="1802"/>
      <c r="L37" s="15"/>
      <c r="M37" s="15"/>
      <c r="N37" s="15"/>
      <c r="O37" s="15"/>
    </row>
    <row r="38" spans="1:15" ht="24" customHeight="1" x14ac:dyDescent="0.2">
      <c r="A38" s="1800" t="s">
        <v>2089</v>
      </c>
      <c r="B38" s="1801"/>
      <c r="C38" s="1801"/>
      <c r="D38" s="1801"/>
      <c r="E38" s="1801"/>
      <c r="F38" s="1801"/>
      <c r="G38" s="1801"/>
      <c r="H38" s="1801"/>
      <c r="I38" s="1802"/>
      <c r="J38" s="1803"/>
      <c r="K38" s="1802"/>
    </row>
    <row r="39" spans="1:15" ht="24" customHeight="1" x14ac:dyDescent="0.2">
      <c r="A39" s="1800" t="s">
        <v>1249</v>
      </c>
      <c r="B39" s="1801"/>
      <c r="C39" s="1801"/>
      <c r="D39" s="1801"/>
      <c r="E39" s="1801"/>
      <c r="F39" s="1801"/>
      <c r="G39" s="1801"/>
      <c r="H39" s="1801"/>
      <c r="I39" s="1802"/>
      <c r="J39" s="1803"/>
      <c r="K39" s="1802"/>
    </row>
    <row r="40" spans="1:15" x14ac:dyDescent="0.2">
      <c r="A40" s="1803" t="s">
        <v>1250</v>
      </c>
      <c r="B40" s="1801"/>
      <c r="C40" s="1801"/>
      <c r="D40" s="1801"/>
      <c r="E40" s="1801"/>
      <c r="F40" s="1801"/>
      <c r="G40" s="1801"/>
      <c r="H40" s="1801"/>
      <c r="I40" s="1802"/>
      <c r="J40" s="1803"/>
      <c r="K40" s="1802"/>
    </row>
    <row r="41" spans="1:15" ht="13.5" customHeight="1" thickBot="1" x14ac:dyDescent="0.25">
      <c r="A41" s="1797" t="s">
        <v>2130</v>
      </c>
      <c r="B41" s="1798"/>
      <c r="C41" s="1798"/>
      <c r="D41" s="1798"/>
      <c r="E41" s="1798"/>
      <c r="F41" s="1798"/>
      <c r="G41" s="1798"/>
      <c r="H41" s="1798"/>
      <c r="I41" s="1798"/>
      <c r="J41" s="1798"/>
      <c r="K41" s="1799"/>
    </row>
    <row r="42" spans="1:15" x14ac:dyDescent="0.2">
      <c r="B42" s="372"/>
      <c r="C42" s="373"/>
      <c r="D42" s="362"/>
      <c r="E42" s="362"/>
      <c r="F42" s="362"/>
      <c r="G42" s="362"/>
      <c r="H42" s="362"/>
      <c r="I42" s="362"/>
      <c r="J42" s="362"/>
      <c r="K42" s="742"/>
    </row>
    <row r="43" spans="1:15" x14ac:dyDescent="0.2">
      <c r="A43" s="43"/>
      <c r="B43" s="372"/>
      <c r="C43" s="373"/>
      <c r="D43" s="362"/>
      <c r="E43" s="362"/>
      <c r="F43" s="362"/>
      <c r="G43" s="362"/>
      <c r="H43" s="362"/>
      <c r="I43" s="362"/>
      <c r="J43" s="362"/>
      <c r="K43" s="742"/>
    </row>
    <row r="44" spans="1:15" x14ac:dyDescent="0.2">
      <c r="I44" s="19"/>
      <c r="J44" s="19"/>
    </row>
    <row r="45" spans="1:15" x14ac:dyDescent="0.2">
      <c r="B45" s="112"/>
      <c r="C45" s="135"/>
      <c r="D45" s="136"/>
      <c r="E45" s="136"/>
      <c r="F45" s="136"/>
      <c r="G45" s="136"/>
      <c r="H45" s="136"/>
      <c r="I45" s="136"/>
      <c r="J45" s="136"/>
      <c r="K45" s="557"/>
    </row>
    <row r="46" spans="1:15" x14ac:dyDescent="0.2">
      <c r="A46" s="46"/>
      <c r="B46" s="112"/>
      <c r="C46" s="135"/>
      <c r="D46" s="136"/>
      <c r="E46" s="136"/>
      <c r="F46" s="136"/>
      <c r="G46" s="136"/>
      <c r="H46" s="136"/>
      <c r="I46" s="136"/>
      <c r="J46" s="136"/>
      <c r="K46" s="557"/>
    </row>
    <row r="47" spans="1:15" x14ac:dyDescent="0.2">
      <c r="I47" s="19"/>
      <c r="J47" s="19"/>
    </row>
    <row r="48" spans="1:15"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sheetData>
  <mergeCells count="11">
    <mergeCell ref="A41:K41"/>
    <mergeCell ref="A1:K1"/>
    <mergeCell ref="A2:K2"/>
    <mergeCell ref="A33:K33"/>
    <mergeCell ref="A34:K34"/>
    <mergeCell ref="A40:K40"/>
    <mergeCell ref="A38:K38"/>
    <mergeCell ref="A39:K39"/>
    <mergeCell ref="A35:K35"/>
    <mergeCell ref="A36:K36"/>
    <mergeCell ref="A37:K3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0" max="10" man="1"/>
  </rowBreak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56" t="s">
        <v>1205</v>
      </c>
      <c r="B4" s="1734">
        <v>19622.14991624</v>
      </c>
      <c r="C4" s="1011">
        <f>SUM(D4:J4)</f>
        <v>134251.69538551691</v>
      </c>
      <c r="D4" s="1470">
        <v>44185.396999999997</v>
      </c>
      <c r="E4" s="1315">
        <v>232.77757</v>
      </c>
      <c r="F4" s="1315">
        <v>7728.3329999999996</v>
      </c>
      <c r="G4" s="1315">
        <v>0</v>
      </c>
      <c r="H4" s="1315">
        <v>5331.9150499999996</v>
      </c>
      <c r="I4" s="1535">
        <v>1867.6335668193531</v>
      </c>
      <c r="J4" s="1470">
        <v>74905.63919869758</v>
      </c>
      <c r="K4" s="896">
        <v>4672</v>
      </c>
    </row>
    <row r="5" spans="1:11" ht="12.75" customHeight="1" x14ac:dyDescent="0.2">
      <c r="A5" s="51" t="s">
        <v>864</v>
      </c>
      <c r="B5" s="1734">
        <v>4152.5809604960996</v>
      </c>
      <c r="C5" s="1011">
        <f t="shared" ref="C5:C65" si="0">SUM(D5:J5)</f>
        <v>31400.47159661138</v>
      </c>
      <c r="D5" s="1470">
        <v>15048.409</v>
      </c>
      <c r="E5" s="1315">
        <v>0</v>
      </c>
      <c r="F5" s="1315">
        <v>1316.8510000000001</v>
      </c>
      <c r="G5" s="1315">
        <v>0</v>
      </c>
      <c r="H5" s="1315">
        <v>0</v>
      </c>
      <c r="I5" s="1536">
        <v>132.04058076479996</v>
      </c>
      <c r="J5" s="1470">
        <v>14903.171015846579</v>
      </c>
      <c r="K5" s="897">
        <v>1496</v>
      </c>
    </row>
    <row r="6" spans="1:11" ht="12.75" customHeight="1" x14ac:dyDescent="0.2">
      <c r="A6" s="51" t="s">
        <v>1206</v>
      </c>
      <c r="B6" s="1734">
        <v>34686.528634522998</v>
      </c>
      <c r="C6" s="1011">
        <f t="shared" si="0"/>
        <v>372569.5883846918</v>
      </c>
      <c r="D6" s="1470">
        <v>97076.937999999995</v>
      </c>
      <c r="E6" s="1315">
        <v>90.11</v>
      </c>
      <c r="F6" s="1315">
        <v>47245.182000000001</v>
      </c>
      <c r="G6" s="1315">
        <v>0</v>
      </c>
      <c r="H6" s="1315">
        <v>2465.6266800000003</v>
      </c>
      <c r="I6" s="1536">
        <v>1292.9985702321831</v>
      </c>
      <c r="J6" s="1470">
        <v>224398.73313445965</v>
      </c>
      <c r="K6" s="897">
        <v>10800</v>
      </c>
    </row>
    <row r="7" spans="1:11" ht="12.75" customHeight="1" x14ac:dyDescent="0.2">
      <c r="A7" s="51" t="s">
        <v>1207</v>
      </c>
      <c r="B7" s="1734">
        <v>14789.695287635001</v>
      </c>
      <c r="C7" s="1011">
        <f t="shared" si="0"/>
        <v>59362.514833819136</v>
      </c>
      <c r="D7" s="1470">
        <v>33996.014999999999</v>
      </c>
      <c r="E7" s="1315">
        <v>0</v>
      </c>
      <c r="F7" s="1315">
        <v>3781.4459999999999</v>
      </c>
      <c r="G7" s="1315">
        <v>0</v>
      </c>
      <c r="H7" s="1315">
        <v>0</v>
      </c>
      <c r="I7" s="1536">
        <v>770.65553818067178</v>
      </c>
      <c r="J7" s="1470">
        <v>20814.398295638475</v>
      </c>
      <c r="K7" s="897">
        <v>3279</v>
      </c>
    </row>
    <row r="8" spans="1:11" ht="12.75" customHeight="1" x14ac:dyDescent="0.2">
      <c r="A8" s="51" t="s">
        <v>1208</v>
      </c>
      <c r="B8" s="1734">
        <v>7452.7744024760004</v>
      </c>
      <c r="C8" s="1011">
        <f t="shared" si="0"/>
        <v>53196.177468496506</v>
      </c>
      <c r="D8" s="1470">
        <v>28895.865000000002</v>
      </c>
      <c r="E8" s="1315">
        <v>0</v>
      </c>
      <c r="F8" s="1315">
        <v>1988.662</v>
      </c>
      <c r="G8" s="1315">
        <v>0</v>
      </c>
      <c r="H8" s="1315">
        <v>0</v>
      </c>
      <c r="I8" s="1536">
        <v>227.32951125155455</v>
      </c>
      <c r="J8" s="1470">
        <v>22084.320957244945</v>
      </c>
      <c r="K8" s="897">
        <v>2348</v>
      </c>
    </row>
    <row r="9" spans="1:11" ht="12.75" customHeight="1" x14ac:dyDescent="0.2">
      <c r="A9" s="51" t="s">
        <v>1209</v>
      </c>
      <c r="B9" s="1734">
        <v>6542.9252757393997</v>
      </c>
      <c r="C9" s="1011">
        <f t="shared" si="0"/>
        <v>35860.060159695393</v>
      </c>
      <c r="D9" s="1470">
        <v>16323.296</v>
      </c>
      <c r="E9" s="1315">
        <v>0</v>
      </c>
      <c r="F9" s="1315">
        <v>1514.6210000000001</v>
      </c>
      <c r="G9" s="1315">
        <v>0</v>
      </c>
      <c r="H9" s="1315">
        <v>0</v>
      </c>
      <c r="I9" s="1536">
        <v>505.21516869951012</v>
      </c>
      <c r="J9" s="1470">
        <v>17516.927990995879</v>
      </c>
      <c r="K9" s="897">
        <v>1932</v>
      </c>
    </row>
    <row r="10" spans="1:11" ht="12.75" customHeight="1" x14ac:dyDescent="0.2">
      <c r="A10" s="51" t="s">
        <v>702</v>
      </c>
      <c r="B10" s="1734">
        <v>11018.266487814999</v>
      </c>
      <c r="C10" s="1011">
        <f t="shared" si="0"/>
        <v>80612.535122119109</v>
      </c>
      <c r="D10" s="1470">
        <v>44472.552000000003</v>
      </c>
      <c r="E10" s="1315">
        <v>0</v>
      </c>
      <c r="F10" s="1315">
        <v>3095.2449999999999</v>
      </c>
      <c r="G10" s="1315">
        <v>0</v>
      </c>
      <c r="H10" s="1315">
        <v>0</v>
      </c>
      <c r="I10" s="1536">
        <v>1096.2699237403058</v>
      </c>
      <c r="J10" s="1470">
        <v>31948.4681983788</v>
      </c>
      <c r="K10" s="897">
        <v>4001</v>
      </c>
    </row>
    <row r="11" spans="1:11" ht="12.75" customHeight="1" x14ac:dyDescent="0.2">
      <c r="A11" s="51" t="s">
        <v>1210</v>
      </c>
      <c r="B11" s="1734">
        <v>8155.2715718519994</v>
      </c>
      <c r="C11" s="1011">
        <f t="shared" si="0"/>
        <v>53861.036943517742</v>
      </c>
      <c r="D11" s="1470">
        <v>27189.335999999999</v>
      </c>
      <c r="E11" s="1315">
        <v>0</v>
      </c>
      <c r="F11" s="1315">
        <v>2075.7629999999999</v>
      </c>
      <c r="G11" s="1315">
        <v>0</v>
      </c>
      <c r="H11" s="1315">
        <v>0</v>
      </c>
      <c r="I11" s="1536">
        <v>551.10071760830078</v>
      </c>
      <c r="J11" s="1470">
        <v>24044.837225909439</v>
      </c>
      <c r="K11" s="897">
        <v>2386</v>
      </c>
    </row>
    <row r="12" spans="1:11" ht="12.75" customHeight="1" x14ac:dyDescent="0.2">
      <c r="A12" s="51" t="s">
        <v>1211</v>
      </c>
      <c r="B12" s="1734">
        <v>4581.4036723449999</v>
      </c>
      <c r="C12" s="1011">
        <f t="shared" si="0"/>
        <v>23822.624538522752</v>
      </c>
      <c r="D12" s="1470">
        <v>12973.348</v>
      </c>
      <c r="E12" s="1315">
        <v>0</v>
      </c>
      <c r="F12" s="1315">
        <v>1091.6969999999999</v>
      </c>
      <c r="G12" s="1315">
        <v>0</v>
      </c>
      <c r="H12" s="1315">
        <v>0</v>
      </c>
      <c r="I12" s="1536">
        <v>209.35534209523738</v>
      </c>
      <c r="J12" s="1470">
        <v>9548.2241964275163</v>
      </c>
      <c r="K12" s="897">
        <v>1022</v>
      </c>
    </row>
    <row r="13" spans="1:11" ht="12.75" customHeight="1" x14ac:dyDescent="0.2">
      <c r="A13" s="51" t="s">
        <v>565</v>
      </c>
      <c r="B13" s="1734">
        <v>6839.7864585009993</v>
      </c>
      <c r="C13" s="1011">
        <f t="shared" si="0"/>
        <v>39221.523673352305</v>
      </c>
      <c r="D13" s="1470">
        <v>26502.864000000001</v>
      </c>
      <c r="E13" s="1315">
        <v>0</v>
      </c>
      <c r="F13" s="1315">
        <v>1824.0129999999999</v>
      </c>
      <c r="G13" s="1315">
        <v>0</v>
      </c>
      <c r="H13" s="1315">
        <v>0</v>
      </c>
      <c r="I13" s="1536">
        <v>567.0997727051332</v>
      </c>
      <c r="J13" s="1470">
        <v>10327.546900647172</v>
      </c>
      <c r="K13" s="897">
        <v>2040</v>
      </c>
    </row>
    <row r="14" spans="1:11" ht="12.75" customHeight="1" x14ac:dyDescent="0.2">
      <c r="A14" s="51" t="s">
        <v>0</v>
      </c>
      <c r="B14" s="1734">
        <v>4881.7614465570005</v>
      </c>
      <c r="C14" s="1011">
        <f t="shared" si="0"/>
        <v>24145.019799510483</v>
      </c>
      <c r="D14" s="1470">
        <v>10114.811</v>
      </c>
      <c r="E14" s="1315">
        <v>0</v>
      </c>
      <c r="F14" s="1315">
        <v>649.70100000000002</v>
      </c>
      <c r="G14" s="1315">
        <v>0</v>
      </c>
      <c r="H14" s="1315">
        <v>0</v>
      </c>
      <c r="I14" s="1536">
        <v>412.04621259639055</v>
      </c>
      <c r="J14" s="1470">
        <v>12968.461586914093</v>
      </c>
      <c r="K14" s="897">
        <v>1123</v>
      </c>
    </row>
    <row r="15" spans="1:11" ht="12.75" customHeight="1" x14ac:dyDescent="0.2">
      <c r="A15" s="51" t="s">
        <v>1212</v>
      </c>
      <c r="B15" s="1734">
        <v>3651.9514353240002</v>
      </c>
      <c r="C15" s="1011">
        <f t="shared" si="0"/>
        <v>20254.50355967832</v>
      </c>
      <c r="D15" s="1470">
        <v>9217.7039999999997</v>
      </c>
      <c r="E15" s="1315">
        <v>0</v>
      </c>
      <c r="F15" s="1315">
        <v>990.77599999999995</v>
      </c>
      <c r="G15" s="1315">
        <v>0</v>
      </c>
      <c r="H15" s="1315">
        <v>0</v>
      </c>
      <c r="I15" s="1536">
        <v>173.08359897721957</v>
      </c>
      <c r="J15" s="1470">
        <v>9872.9399607010982</v>
      </c>
      <c r="K15" s="897">
        <v>1072</v>
      </c>
    </row>
    <row r="16" spans="1:11" ht="12.75" customHeight="1" x14ac:dyDescent="0.2">
      <c r="A16" s="51" t="s">
        <v>1</v>
      </c>
      <c r="B16" s="1734">
        <v>3707.3947228505999</v>
      </c>
      <c r="C16" s="1011">
        <f t="shared" si="0"/>
        <v>16959.198759311716</v>
      </c>
      <c r="D16" s="1470">
        <v>9488.0069999999996</v>
      </c>
      <c r="E16" s="1315">
        <v>0</v>
      </c>
      <c r="F16" s="1315">
        <v>578.68899999999996</v>
      </c>
      <c r="G16" s="1315">
        <v>0</v>
      </c>
      <c r="H16" s="1315">
        <v>0</v>
      </c>
      <c r="I16" s="1536">
        <v>160.09915066896156</v>
      </c>
      <c r="J16" s="1470">
        <v>6732.4036086427559</v>
      </c>
      <c r="K16" s="897">
        <v>863</v>
      </c>
    </row>
    <row r="17" spans="1:11" ht="12.75" customHeight="1" x14ac:dyDescent="0.2">
      <c r="A17" s="51" t="s">
        <v>1213</v>
      </c>
      <c r="B17" s="1734">
        <v>18235.199854341001</v>
      </c>
      <c r="C17" s="1011">
        <f t="shared" si="0"/>
        <v>127913.79409315265</v>
      </c>
      <c r="D17" s="1470">
        <v>41262.351000000002</v>
      </c>
      <c r="E17" s="1315">
        <v>0</v>
      </c>
      <c r="F17" s="1315">
        <v>8896.4760000000006</v>
      </c>
      <c r="G17" s="1315">
        <v>0</v>
      </c>
      <c r="H17" s="1315">
        <v>501.84800000000001</v>
      </c>
      <c r="I17" s="1536">
        <v>2166.5752199835774</v>
      </c>
      <c r="J17" s="1470">
        <v>75086.543873169067</v>
      </c>
      <c r="K17" s="897">
        <v>4856</v>
      </c>
    </row>
    <row r="18" spans="1:11" ht="12.75" customHeight="1" x14ac:dyDescent="0.2">
      <c r="A18" s="51" t="s">
        <v>1214</v>
      </c>
      <c r="B18" s="1734">
        <v>62998.628787640002</v>
      </c>
      <c r="C18" s="1011">
        <f t="shared" si="0"/>
        <v>548421.99500907667</v>
      </c>
      <c r="D18" s="1470">
        <v>234189.60200000001</v>
      </c>
      <c r="E18" s="1315">
        <v>5088.60124</v>
      </c>
      <c r="F18" s="1315">
        <v>28232.899000000001</v>
      </c>
      <c r="G18" s="1315">
        <v>0</v>
      </c>
      <c r="H18" s="1315">
        <v>57503.662260000005</v>
      </c>
      <c r="I18" s="1536">
        <v>6198.9840000628465</v>
      </c>
      <c r="J18" s="1470">
        <v>217208.24650901384</v>
      </c>
      <c r="K18" s="897">
        <v>18823</v>
      </c>
    </row>
    <row r="19" spans="1:11" ht="12.75" customHeight="1" x14ac:dyDescent="0.2">
      <c r="A19" s="51" t="s">
        <v>883</v>
      </c>
      <c r="B19" s="1734">
        <v>3898.6095594530998</v>
      </c>
      <c r="C19" s="1011">
        <f t="shared" si="0"/>
        <v>17171.993134636592</v>
      </c>
      <c r="D19" s="1470">
        <v>9490.8130000000001</v>
      </c>
      <c r="E19" s="1315">
        <v>0</v>
      </c>
      <c r="F19" s="1315">
        <v>774.476</v>
      </c>
      <c r="G19" s="1315">
        <v>0</v>
      </c>
      <c r="H19" s="1315">
        <v>0</v>
      </c>
      <c r="I19" s="1536">
        <v>263.99882035933376</v>
      </c>
      <c r="J19" s="1470">
        <v>6642.7053142772565</v>
      </c>
      <c r="K19" s="897">
        <v>924</v>
      </c>
    </row>
    <row r="20" spans="1:11" ht="12.75" customHeight="1" x14ac:dyDescent="0.2">
      <c r="A20" s="51" t="s">
        <v>78</v>
      </c>
      <c r="B20" s="1734">
        <v>4021.5990855159998</v>
      </c>
      <c r="C20" s="1011">
        <f t="shared" si="0"/>
        <v>21530.16324036778</v>
      </c>
      <c r="D20" s="1470">
        <v>12957.125</v>
      </c>
      <c r="E20" s="1315">
        <v>0</v>
      </c>
      <c r="F20" s="1315">
        <v>1107.8910000000001</v>
      </c>
      <c r="G20" s="1315">
        <v>0</v>
      </c>
      <c r="H20" s="1315">
        <v>0</v>
      </c>
      <c r="I20" s="1536">
        <v>644.88344902929646</v>
      </c>
      <c r="J20" s="1470">
        <v>6820.263791338486</v>
      </c>
      <c r="K20" s="897">
        <v>1055</v>
      </c>
    </row>
    <row r="21" spans="1:11" ht="12.75" customHeight="1" x14ac:dyDescent="0.2">
      <c r="A21" s="51" t="s">
        <v>149</v>
      </c>
      <c r="B21" s="1734">
        <v>4592.0511791893005</v>
      </c>
      <c r="C21" s="1011">
        <f t="shared" si="0"/>
        <v>20897.22023940058</v>
      </c>
      <c r="D21" s="1470">
        <v>10978.453</v>
      </c>
      <c r="E21" s="1315">
        <v>0</v>
      </c>
      <c r="F21" s="1315">
        <v>1241.355</v>
      </c>
      <c r="G21" s="1315">
        <v>0</v>
      </c>
      <c r="H21" s="1315">
        <v>0</v>
      </c>
      <c r="I21" s="1536">
        <v>89.396378219312112</v>
      </c>
      <c r="J21" s="1470">
        <v>8588.0158611812676</v>
      </c>
      <c r="K21" s="897">
        <v>958</v>
      </c>
    </row>
    <row r="22" spans="1:11" ht="12.75" customHeight="1" x14ac:dyDescent="0.2">
      <c r="A22" s="51" t="s">
        <v>904</v>
      </c>
      <c r="B22" s="1734">
        <v>4244.2761466262</v>
      </c>
      <c r="C22" s="1011">
        <f t="shared" si="0"/>
        <v>55613.844960785631</v>
      </c>
      <c r="D22" s="1470">
        <v>16794.254000000001</v>
      </c>
      <c r="E22" s="1315">
        <v>968.54597000000012</v>
      </c>
      <c r="F22" s="1315">
        <v>1670.0930000000001</v>
      </c>
      <c r="G22" s="1315">
        <v>0</v>
      </c>
      <c r="H22" s="1315">
        <v>448.08517000000006</v>
      </c>
      <c r="I22" s="1536">
        <v>406.90386247910521</v>
      </c>
      <c r="J22" s="1470">
        <v>35325.962958306525</v>
      </c>
      <c r="K22" s="897">
        <v>1881</v>
      </c>
    </row>
    <row r="23" spans="1:11" ht="12.75" customHeight="1" x14ac:dyDescent="0.2">
      <c r="A23" s="51" t="s">
        <v>80</v>
      </c>
      <c r="B23" s="1734">
        <v>4033.2189604620003</v>
      </c>
      <c r="C23" s="1011">
        <f t="shared" si="0"/>
        <v>24394.111016690433</v>
      </c>
      <c r="D23" s="1470">
        <v>10506.679</v>
      </c>
      <c r="E23" s="1315">
        <v>0</v>
      </c>
      <c r="F23" s="1315">
        <v>775.57299999999998</v>
      </c>
      <c r="G23" s="1315">
        <v>0</v>
      </c>
      <c r="H23" s="1315">
        <v>0</v>
      </c>
      <c r="I23" s="1536">
        <v>162.22478875511248</v>
      </c>
      <c r="J23" s="1470">
        <v>12949.634227935318</v>
      </c>
      <c r="K23" s="897">
        <v>1105</v>
      </c>
    </row>
    <row r="24" spans="1:11" ht="12.75" customHeight="1" x14ac:dyDescent="0.2">
      <c r="A24" s="51" t="s">
        <v>381</v>
      </c>
      <c r="B24" s="1734">
        <v>628.63159221820001</v>
      </c>
      <c r="C24" s="1011">
        <f t="shared" si="0"/>
        <v>1593.5726149392881</v>
      </c>
      <c r="D24" s="1470">
        <v>831.30399999999997</v>
      </c>
      <c r="E24" s="1315">
        <v>0</v>
      </c>
      <c r="F24" s="1315">
        <v>30.099</v>
      </c>
      <c r="G24" s="1315">
        <v>0</v>
      </c>
      <c r="H24" s="1315">
        <v>0</v>
      </c>
      <c r="I24" s="1536">
        <v>83.678496447279826</v>
      </c>
      <c r="J24" s="1470">
        <v>648.49111849200813</v>
      </c>
      <c r="K24" s="897">
        <v>90</v>
      </c>
    </row>
    <row r="25" spans="1:11" ht="12.75" customHeight="1" x14ac:dyDescent="0.2">
      <c r="A25" s="51" t="s">
        <v>1215</v>
      </c>
      <c r="B25" s="1734">
        <v>5546.7925939110009</v>
      </c>
      <c r="C25" s="1011">
        <f t="shared" si="0"/>
        <v>26272.25419459946</v>
      </c>
      <c r="D25" s="1470">
        <v>14761.395</v>
      </c>
      <c r="E25" s="1315">
        <v>0</v>
      </c>
      <c r="F25" s="1315">
        <v>1417.9760000000001</v>
      </c>
      <c r="G25" s="1315">
        <v>0</v>
      </c>
      <c r="H25" s="1315">
        <v>0</v>
      </c>
      <c r="I25" s="1536">
        <v>286.03138724187744</v>
      </c>
      <c r="J25" s="1470">
        <v>9806.8518073575815</v>
      </c>
      <c r="K25" s="897">
        <v>1256</v>
      </c>
    </row>
    <row r="26" spans="1:11" ht="12.75" customHeight="1" x14ac:dyDescent="0.2">
      <c r="A26" s="51" t="s">
        <v>85</v>
      </c>
      <c r="B26" s="1734">
        <v>13818.431496872001</v>
      </c>
      <c r="C26" s="1011">
        <f t="shared" si="0"/>
        <v>102540.59636382587</v>
      </c>
      <c r="D26" s="1470">
        <v>56168.186000000002</v>
      </c>
      <c r="E26" s="1315">
        <v>0</v>
      </c>
      <c r="F26" s="1315">
        <v>20508.53</v>
      </c>
      <c r="G26" s="1315">
        <v>0</v>
      </c>
      <c r="H26" s="1315">
        <v>0</v>
      </c>
      <c r="I26" s="1536">
        <v>347.28628661548026</v>
      </c>
      <c r="J26" s="1470">
        <v>25516.594077210386</v>
      </c>
      <c r="K26" s="897">
        <v>3809</v>
      </c>
    </row>
    <row r="27" spans="1:11" ht="12.75" customHeight="1" x14ac:dyDescent="0.2">
      <c r="A27" s="51" t="s">
        <v>201</v>
      </c>
      <c r="B27" s="1734">
        <v>50999.049522503999</v>
      </c>
      <c r="C27" s="1011">
        <f t="shared" si="0"/>
        <v>467625.26737379987</v>
      </c>
      <c r="D27" s="1470">
        <v>141363.09099999999</v>
      </c>
      <c r="E27" s="1315">
        <v>244.48392000000001</v>
      </c>
      <c r="F27" s="1315">
        <v>69188.654999999999</v>
      </c>
      <c r="G27" s="1315">
        <v>0</v>
      </c>
      <c r="H27" s="1315">
        <v>0</v>
      </c>
      <c r="I27" s="1536">
        <v>4329.0202695904854</v>
      </c>
      <c r="J27" s="1470">
        <v>252500.0171842094</v>
      </c>
      <c r="K27" s="897">
        <v>13344</v>
      </c>
    </row>
    <row r="28" spans="1:11" ht="12.75" customHeight="1" x14ac:dyDescent="0.2">
      <c r="A28" s="51" t="s">
        <v>547</v>
      </c>
      <c r="B28" s="1734">
        <v>2282.7304938140001</v>
      </c>
      <c r="C28" s="1011">
        <f t="shared" si="0"/>
        <v>13896.850176153692</v>
      </c>
      <c r="D28" s="1470">
        <v>8122.2529999999997</v>
      </c>
      <c r="E28" s="1315">
        <v>0</v>
      </c>
      <c r="F28" s="1315">
        <v>1250.5619999999999</v>
      </c>
      <c r="G28" s="1315">
        <v>0</v>
      </c>
      <c r="H28" s="1315">
        <v>0</v>
      </c>
      <c r="I28" s="1536">
        <v>86.887313968953109</v>
      </c>
      <c r="J28" s="1470">
        <v>4437.14786218474</v>
      </c>
      <c r="K28" s="897">
        <v>701</v>
      </c>
    </row>
    <row r="29" spans="1:11" ht="12.75" customHeight="1" x14ac:dyDescent="0.2">
      <c r="A29" s="51" t="s">
        <v>585</v>
      </c>
      <c r="B29" s="1734">
        <v>4994.4710845509999</v>
      </c>
      <c r="C29" s="1011">
        <f t="shared" si="0"/>
        <v>24467.812528437975</v>
      </c>
      <c r="D29" s="1470">
        <v>11560.844999999999</v>
      </c>
      <c r="E29" s="1315">
        <v>0</v>
      </c>
      <c r="F29" s="1315">
        <v>1539.432</v>
      </c>
      <c r="G29" s="1315">
        <v>0</v>
      </c>
      <c r="H29" s="1315">
        <v>0</v>
      </c>
      <c r="I29" s="1536">
        <v>251.31367903358745</v>
      </c>
      <c r="J29" s="1470">
        <v>11116.221849404388</v>
      </c>
      <c r="K29" s="897">
        <v>1271</v>
      </c>
    </row>
    <row r="30" spans="1:11" ht="12.75" customHeight="1" x14ac:dyDescent="0.2">
      <c r="A30" s="51" t="s">
        <v>93</v>
      </c>
      <c r="B30" s="1734">
        <v>5419.051241702</v>
      </c>
      <c r="C30" s="1011">
        <f t="shared" si="0"/>
        <v>30214.993416392794</v>
      </c>
      <c r="D30" s="1470">
        <v>13925.465</v>
      </c>
      <c r="E30" s="1315">
        <v>0</v>
      </c>
      <c r="F30" s="1315">
        <v>1861.616</v>
      </c>
      <c r="G30" s="1315">
        <v>0</v>
      </c>
      <c r="H30" s="1315">
        <v>0</v>
      </c>
      <c r="I30" s="1536">
        <v>306.03469261113912</v>
      </c>
      <c r="J30" s="1470">
        <v>14121.877723781654</v>
      </c>
      <c r="K30" s="897">
        <v>1419</v>
      </c>
    </row>
    <row r="31" spans="1:11" ht="12.75" customHeight="1" x14ac:dyDescent="0.2">
      <c r="A31" s="51" t="s">
        <v>98</v>
      </c>
      <c r="B31" s="1734">
        <v>44092.933132090002</v>
      </c>
      <c r="C31" s="1011">
        <f t="shared" si="0"/>
        <v>216402.84625533258</v>
      </c>
      <c r="D31" s="1470">
        <v>105013.533</v>
      </c>
      <c r="E31" s="1315">
        <v>0</v>
      </c>
      <c r="F31" s="1315">
        <v>19914.102999999999</v>
      </c>
      <c r="G31" s="1315">
        <v>0</v>
      </c>
      <c r="H31" s="1315">
        <v>0</v>
      </c>
      <c r="I31" s="1536">
        <v>3973.0749024881616</v>
      </c>
      <c r="J31" s="1470">
        <v>87502.135352844401</v>
      </c>
      <c r="K31" s="897">
        <v>11333</v>
      </c>
    </row>
    <row r="32" spans="1:11" ht="12.75" customHeight="1" x14ac:dyDescent="0.2">
      <c r="A32" s="51" t="s">
        <v>99</v>
      </c>
      <c r="B32" s="1734">
        <v>3839.7569201145002</v>
      </c>
      <c r="C32" s="1011">
        <f t="shared" si="0"/>
        <v>21762.465535357536</v>
      </c>
      <c r="D32" s="1470">
        <v>11887.329</v>
      </c>
      <c r="E32" s="1315">
        <v>0</v>
      </c>
      <c r="F32" s="1315">
        <v>1299.5250000000001</v>
      </c>
      <c r="G32" s="1315">
        <v>0</v>
      </c>
      <c r="H32" s="1315">
        <v>0</v>
      </c>
      <c r="I32" s="1536">
        <v>93.567573861777731</v>
      </c>
      <c r="J32" s="1470">
        <v>8482.0439614957577</v>
      </c>
      <c r="K32" s="897">
        <v>881</v>
      </c>
    </row>
    <row r="33" spans="1:11" ht="12.75" customHeight="1" x14ac:dyDescent="0.2">
      <c r="A33" s="51" t="s">
        <v>395</v>
      </c>
      <c r="B33" s="1734">
        <v>54827.736756500002</v>
      </c>
      <c r="C33" s="1011">
        <f t="shared" si="0"/>
        <v>254422.44887567969</v>
      </c>
      <c r="D33" s="1470">
        <v>117594.29300000001</v>
      </c>
      <c r="E33" s="1315">
        <v>0</v>
      </c>
      <c r="F33" s="1315">
        <v>29743.353999999999</v>
      </c>
      <c r="G33" s="1315">
        <v>0</v>
      </c>
      <c r="H33" s="1315">
        <v>0</v>
      </c>
      <c r="I33" s="1536">
        <v>11597.165695165037</v>
      </c>
      <c r="J33" s="1470">
        <v>95487.636180514659</v>
      </c>
      <c r="K33" s="897">
        <v>11287</v>
      </c>
    </row>
    <row r="34" spans="1:11" ht="12.75" customHeight="1" x14ac:dyDescent="0.2">
      <c r="A34" s="51" t="s">
        <v>2046</v>
      </c>
      <c r="B34" s="1734">
        <v>37065.415926260001</v>
      </c>
      <c r="C34" s="1011">
        <f t="shared" si="0"/>
        <v>349681.86289425445</v>
      </c>
      <c r="D34" s="1470">
        <v>81010.573000000004</v>
      </c>
      <c r="E34" s="1315">
        <v>21974.998560000004</v>
      </c>
      <c r="F34" s="1315">
        <v>49545.777999999998</v>
      </c>
      <c r="G34" s="1315">
        <v>0</v>
      </c>
      <c r="H34" s="1315">
        <v>28212.239400000002</v>
      </c>
      <c r="I34" s="1536">
        <v>8940.1316319902653</v>
      </c>
      <c r="J34" s="1470">
        <v>159998.1423022642</v>
      </c>
      <c r="K34" s="897">
        <v>8774</v>
      </c>
    </row>
    <row r="35" spans="1:11" ht="12.75" customHeight="1" x14ac:dyDescent="0.2">
      <c r="A35" s="51" t="s">
        <v>1216</v>
      </c>
      <c r="B35" s="1734">
        <v>18306.240286269003</v>
      </c>
      <c r="C35" s="1011">
        <f t="shared" si="0"/>
        <v>111058.59740761379</v>
      </c>
      <c r="D35" s="1470">
        <v>56641.803999999996</v>
      </c>
      <c r="E35" s="1315">
        <v>0</v>
      </c>
      <c r="F35" s="1315">
        <v>6757.5190000000002</v>
      </c>
      <c r="G35" s="1315">
        <v>0</v>
      </c>
      <c r="H35" s="1315">
        <v>0</v>
      </c>
      <c r="I35" s="1536">
        <v>1335.8647973764496</v>
      </c>
      <c r="J35" s="1470">
        <v>46323.409610237351</v>
      </c>
      <c r="K35" s="897">
        <v>4486</v>
      </c>
    </row>
    <row r="36" spans="1:11" ht="12.75" customHeight="1" x14ac:dyDescent="0.2">
      <c r="A36" s="51" t="s">
        <v>550</v>
      </c>
      <c r="B36" s="1734">
        <v>17922.773930529002</v>
      </c>
      <c r="C36" s="1011">
        <f t="shared" si="0"/>
        <v>108317.52440407025</v>
      </c>
      <c r="D36" s="1470">
        <v>58384.669000000002</v>
      </c>
      <c r="E36" s="1315">
        <v>0</v>
      </c>
      <c r="F36" s="1315">
        <v>6325.982</v>
      </c>
      <c r="G36" s="1315">
        <v>0</v>
      </c>
      <c r="H36" s="1315">
        <v>0</v>
      </c>
      <c r="I36" s="1536">
        <v>1390.2121094141824</v>
      </c>
      <c r="J36" s="1470">
        <v>42216.661294656078</v>
      </c>
      <c r="K36" s="897">
        <v>4940</v>
      </c>
    </row>
    <row r="37" spans="1:11" ht="12.75" customHeight="1" x14ac:dyDescent="0.2">
      <c r="A37" s="51" t="s">
        <v>1217</v>
      </c>
      <c r="B37" s="1734">
        <v>29721.362431080001</v>
      </c>
      <c r="C37" s="1011">
        <f t="shared" si="0"/>
        <v>250843.22453807021</v>
      </c>
      <c r="D37" s="1470">
        <v>88007.327000000005</v>
      </c>
      <c r="E37" s="1315">
        <v>0</v>
      </c>
      <c r="F37" s="1315">
        <v>14588.573</v>
      </c>
      <c r="G37" s="1315">
        <v>0</v>
      </c>
      <c r="H37" s="1315">
        <v>1327.5840899999998</v>
      </c>
      <c r="I37" s="1536">
        <v>2635.6473761689699</v>
      </c>
      <c r="J37" s="1470">
        <v>144284.09307190124</v>
      </c>
      <c r="K37" s="897">
        <v>9638</v>
      </c>
    </row>
    <row r="38" spans="1:11" ht="12.75" customHeight="1" x14ac:dyDescent="0.2">
      <c r="A38" s="51" t="s">
        <v>1218</v>
      </c>
      <c r="B38" s="1734">
        <v>8347.4423443699998</v>
      </c>
      <c r="C38" s="1011">
        <f t="shared" si="0"/>
        <v>74175.522169348289</v>
      </c>
      <c r="D38" s="1470">
        <v>23803.366999999998</v>
      </c>
      <c r="E38" s="1315">
        <v>0</v>
      </c>
      <c r="F38" s="1315">
        <v>2963.337</v>
      </c>
      <c r="G38" s="1315">
        <v>0</v>
      </c>
      <c r="H38" s="1315">
        <v>1083.2446</v>
      </c>
      <c r="I38" s="1536">
        <v>602.35266773231069</v>
      </c>
      <c r="J38" s="1470">
        <v>45723.22090161599</v>
      </c>
      <c r="K38" s="897">
        <v>3082</v>
      </c>
    </row>
    <row r="39" spans="1:11" ht="12.75" customHeight="1" x14ac:dyDescent="0.2">
      <c r="A39" s="51" t="s">
        <v>214</v>
      </c>
      <c r="B39" s="1734">
        <v>22790.120548103998</v>
      </c>
      <c r="C39" s="1011">
        <f t="shared" si="0"/>
        <v>149836.70814316097</v>
      </c>
      <c r="D39" s="1470">
        <v>63675.877999999997</v>
      </c>
      <c r="E39" s="1315">
        <v>0</v>
      </c>
      <c r="F39" s="1315">
        <v>16695.379000000001</v>
      </c>
      <c r="G39" s="1315">
        <v>0</v>
      </c>
      <c r="H39" s="1315">
        <v>0</v>
      </c>
      <c r="I39" s="1536">
        <v>1497.6167163196694</v>
      </c>
      <c r="J39" s="1470">
        <v>67967.83442684132</v>
      </c>
      <c r="K39" s="897">
        <v>5182</v>
      </c>
    </row>
    <row r="40" spans="1:11" ht="12.75" customHeight="1" x14ac:dyDescent="0.2">
      <c r="A40" s="51" t="s">
        <v>840</v>
      </c>
      <c r="B40" s="1734">
        <v>3238.6412930963997</v>
      </c>
      <c r="C40" s="1011">
        <f t="shared" si="0"/>
        <v>20361.488394807417</v>
      </c>
      <c r="D40" s="1470">
        <v>11467.259</v>
      </c>
      <c r="E40" s="1315">
        <v>0</v>
      </c>
      <c r="F40" s="1315">
        <v>755.14499999999998</v>
      </c>
      <c r="G40" s="1315">
        <v>0</v>
      </c>
      <c r="H40" s="1315">
        <v>0</v>
      </c>
      <c r="I40" s="1536">
        <v>177.59438110468113</v>
      </c>
      <c r="J40" s="1470">
        <v>7961.4900137027344</v>
      </c>
      <c r="K40" s="897">
        <v>949</v>
      </c>
    </row>
    <row r="41" spans="1:11" ht="12.75" customHeight="1" x14ac:dyDescent="0.2">
      <c r="A41" s="51" t="s">
        <v>1219</v>
      </c>
      <c r="B41" s="1734">
        <v>10121.339679465998</v>
      </c>
      <c r="C41" s="1011">
        <f t="shared" si="0"/>
        <v>71679.627901270738</v>
      </c>
      <c r="D41" s="1470">
        <v>27993.507000000001</v>
      </c>
      <c r="E41" s="1315">
        <v>0</v>
      </c>
      <c r="F41" s="1315">
        <v>4099.9530000000004</v>
      </c>
      <c r="G41" s="1315">
        <v>0</v>
      </c>
      <c r="H41" s="1315">
        <v>0</v>
      </c>
      <c r="I41" s="1536">
        <v>332.85676647751313</v>
      </c>
      <c r="J41" s="1470">
        <v>39253.311134793221</v>
      </c>
      <c r="K41" s="897">
        <v>3455</v>
      </c>
    </row>
    <row r="42" spans="1:11" ht="12.75" customHeight="1" x14ac:dyDescent="0.2">
      <c r="A42" s="51" t="s">
        <v>941</v>
      </c>
      <c r="B42" s="1734">
        <v>4492.7895910929992</v>
      </c>
      <c r="C42" s="1011">
        <f t="shared" si="0"/>
        <v>24238.019791158717</v>
      </c>
      <c r="D42" s="1470">
        <v>14401.941000000001</v>
      </c>
      <c r="E42" s="1315">
        <v>0</v>
      </c>
      <c r="F42" s="1315">
        <v>845.63</v>
      </c>
      <c r="G42" s="1315">
        <v>0</v>
      </c>
      <c r="H42" s="1315">
        <v>0</v>
      </c>
      <c r="I42" s="1536">
        <v>511.94869296508091</v>
      </c>
      <c r="J42" s="1470">
        <v>8478.5000981936337</v>
      </c>
      <c r="K42" s="897">
        <v>1013</v>
      </c>
    </row>
    <row r="43" spans="1:11" ht="12.75" customHeight="1" x14ac:dyDescent="0.2">
      <c r="A43" s="51" t="s">
        <v>402</v>
      </c>
      <c r="B43" s="1734">
        <v>4825.3710277099999</v>
      </c>
      <c r="C43" s="1011">
        <f t="shared" si="0"/>
        <v>27618.10532857239</v>
      </c>
      <c r="D43" s="1470">
        <v>11787.794</v>
      </c>
      <c r="E43" s="1315">
        <v>0</v>
      </c>
      <c r="F43" s="1315">
        <v>2195.694</v>
      </c>
      <c r="G43" s="1315">
        <v>0</v>
      </c>
      <c r="H43" s="1315">
        <v>0</v>
      </c>
      <c r="I43" s="1536">
        <v>622.31813890654803</v>
      </c>
      <c r="J43" s="1470">
        <v>13012.299189665844</v>
      </c>
      <c r="K43" s="897">
        <v>1231</v>
      </c>
    </row>
    <row r="44" spans="1:11" ht="12.75" customHeight="1" x14ac:dyDescent="0.2">
      <c r="A44" s="51" t="s">
        <v>1220</v>
      </c>
      <c r="B44" s="1734">
        <v>55899.477035949996</v>
      </c>
      <c r="C44" s="1011">
        <f t="shared" si="0"/>
        <v>394846.07409515919</v>
      </c>
      <c r="D44" s="1470">
        <v>124963.765</v>
      </c>
      <c r="E44" s="1315">
        <v>0</v>
      </c>
      <c r="F44" s="1315">
        <v>66982.277000000002</v>
      </c>
      <c r="G44" s="1315">
        <v>0</v>
      </c>
      <c r="H44" s="1315">
        <v>0</v>
      </c>
      <c r="I44" s="1536">
        <v>5894.8513595890663</v>
      </c>
      <c r="J44" s="1470">
        <v>197005.18073557012</v>
      </c>
      <c r="K44" s="897">
        <v>11168</v>
      </c>
    </row>
    <row r="45" spans="1:11" ht="12.75" customHeight="1" x14ac:dyDescent="0.2">
      <c r="A45" s="51" t="s">
        <v>1221</v>
      </c>
      <c r="B45" s="1734">
        <v>12062.998724759998</v>
      </c>
      <c r="C45" s="1011">
        <f t="shared" si="0"/>
        <v>69467.528309725938</v>
      </c>
      <c r="D45" s="1470">
        <v>28958.069</v>
      </c>
      <c r="E45" s="1315">
        <v>0</v>
      </c>
      <c r="F45" s="1315">
        <v>4533.6610000000001</v>
      </c>
      <c r="G45" s="1315">
        <v>0</v>
      </c>
      <c r="H45" s="1315">
        <v>0</v>
      </c>
      <c r="I45" s="1536">
        <v>938.17147554389976</v>
      </c>
      <c r="J45" s="1470">
        <v>35037.62683418204</v>
      </c>
      <c r="K45" s="897">
        <v>2773</v>
      </c>
    </row>
    <row r="46" spans="1:11" ht="12.75" customHeight="1" x14ac:dyDescent="0.2">
      <c r="A46" s="51" t="s">
        <v>492</v>
      </c>
      <c r="B46" s="1734">
        <v>20147.805921889998</v>
      </c>
      <c r="C46" s="1011">
        <f t="shared" si="0"/>
        <v>121369.47673285137</v>
      </c>
      <c r="D46" s="1470">
        <v>53767.39</v>
      </c>
      <c r="E46" s="1315">
        <v>0</v>
      </c>
      <c r="F46" s="1315">
        <v>12560.825000000001</v>
      </c>
      <c r="G46" s="1315">
        <v>0</v>
      </c>
      <c r="H46" s="1315">
        <v>0</v>
      </c>
      <c r="I46" s="1536">
        <v>1842.0854511144998</v>
      </c>
      <c r="J46" s="1470">
        <v>53199.176281736873</v>
      </c>
      <c r="K46" s="897">
        <v>4007</v>
      </c>
    </row>
    <row r="47" spans="1:11" ht="12.75" customHeight="1" x14ac:dyDescent="0.2">
      <c r="A47" s="51" t="s">
        <v>1222</v>
      </c>
      <c r="B47" s="1734">
        <v>10500.834898343001</v>
      </c>
      <c r="C47" s="1011">
        <f t="shared" si="0"/>
        <v>59171.141622812094</v>
      </c>
      <c r="D47" s="1470">
        <v>27989.174999999999</v>
      </c>
      <c r="E47" s="1315">
        <v>0</v>
      </c>
      <c r="F47" s="1315">
        <v>5145.375</v>
      </c>
      <c r="G47" s="1315">
        <v>0</v>
      </c>
      <c r="H47" s="1315">
        <v>0</v>
      </c>
      <c r="I47" s="1536">
        <v>1919.6895387879506</v>
      </c>
      <c r="J47" s="1470">
        <v>24116.902084024146</v>
      </c>
      <c r="K47" s="897">
        <v>3017</v>
      </c>
    </row>
    <row r="48" spans="1:11" ht="12.75" customHeight="1" x14ac:dyDescent="0.2">
      <c r="A48" s="51" t="s">
        <v>1581</v>
      </c>
      <c r="B48" s="1734">
        <v>9210.6432148060012</v>
      </c>
      <c r="C48" s="1011">
        <f t="shared" si="0"/>
        <v>54048.770726436167</v>
      </c>
      <c r="D48" s="1470">
        <v>34504.953999999998</v>
      </c>
      <c r="E48" s="1315">
        <v>0</v>
      </c>
      <c r="F48" s="1315">
        <v>3152.9169999999999</v>
      </c>
      <c r="G48" s="1315">
        <v>0</v>
      </c>
      <c r="H48" s="1315">
        <v>0</v>
      </c>
      <c r="I48" s="1536">
        <v>330.19281336196758</v>
      </c>
      <c r="J48" s="1470">
        <v>16060.706913074198</v>
      </c>
      <c r="K48" s="897">
        <v>2388</v>
      </c>
    </row>
    <row r="49" spans="1:11" ht="12.75" customHeight="1" x14ac:dyDescent="0.2">
      <c r="A49" s="51" t="s">
        <v>1223</v>
      </c>
      <c r="B49" s="1734">
        <v>17953.469402256</v>
      </c>
      <c r="C49" s="1011">
        <f t="shared" si="0"/>
        <v>75288.816388871041</v>
      </c>
      <c r="D49" s="1470">
        <v>37323.894999999997</v>
      </c>
      <c r="E49" s="1315">
        <v>0</v>
      </c>
      <c r="F49" s="1315">
        <v>6739.1270000000004</v>
      </c>
      <c r="G49" s="1315">
        <v>0</v>
      </c>
      <c r="H49" s="1315">
        <v>0</v>
      </c>
      <c r="I49" s="1536">
        <v>1789.0304178716183</v>
      </c>
      <c r="J49" s="1470">
        <v>29436.763970999426</v>
      </c>
      <c r="K49" s="897">
        <v>3463</v>
      </c>
    </row>
    <row r="50" spans="1:11" ht="12.75" customHeight="1" x14ac:dyDescent="0.2">
      <c r="A50" s="51" t="s">
        <v>1224</v>
      </c>
      <c r="B50" s="1734">
        <v>11409.154437153</v>
      </c>
      <c r="C50" s="1011">
        <f t="shared" si="0"/>
        <v>53996.637668646399</v>
      </c>
      <c r="D50" s="1470">
        <v>25071.114000000001</v>
      </c>
      <c r="E50" s="1315">
        <v>0</v>
      </c>
      <c r="F50" s="1315">
        <v>3588.078</v>
      </c>
      <c r="G50" s="1315">
        <v>0</v>
      </c>
      <c r="H50" s="1315">
        <v>0</v>
      </c>
      <c r="I50" s="1536">
        <v>1038.8997080075405</v>
      </c>
      <c r="J50" s="1470">
        <v>24298.545960638854</v>
      </c>
      <c r="K50" s="897">
        <v>2319</v>
      </c>
    </row>
    <row r="51" spans="1:11" ht="12.75" customHeight="1" x14ac:dyDescent="0.2">
      <c r="A51" s="51" t="s">
        <v>1225</v>
      </c>
      <c r="B51" s="1734">
        <v>2747.1623855211997</v>
      </c>
      <c r="C51" s="1011">
        <f t="shared" si="0"/>
        <v>15260.255232436137</v>
      </c>
      <c r="D51" s="1470">
        <v>6913.6310000000003</v>
      </c>
      <c r="E51" s="1315">
        <v>0</v>
      </c>
      <c r="F51" s="1315">
        <v>696.35199999999998</v>
      </c>
      <c r="G51" s="1315">
        <v>0</v>
      </c>
      <c r="H51" s="1315">
        <v>0</v>
      </c>
      <c r="I51" s="1536">
        <v>61.776111741292638</v>
      </c>
      <c r="J51" s="1470">
        <v>7588.4961206948437</v>
      </c>
      <c r="K51" s="897">
        <v>647</v>
      </c>
    </row>
    <row r="52" spans="1:11" ht="12.75" customHeight="1" x14ac:dyDescent="0.2">
      <c r="A52" s="51" t="s">
        <v>601</v>
      </c>
      <c r="B52" s="1734">
        <v>1697.3919572392999</v>
      </c>
      <c r="C52" s="1011">
        <f t="shared" si="0"/>
        <v>10310.601594908156</v>
      </c>
      <c r="D52" s="1470">
        <v>5289.3209999999999</v>
      </c>
      <c r="E52" s="1315">
        <v>0</v>
      </c>
      <c r="F52" s="1315">
        <v>411.68</v>
      </c>
      <c r="G52" s="1315">
        <v>0</v>
      </c>
      <c r="H52" s="1315">
        <v>0</v>
      </c>
      <c r="I52" s="1536">
        <v>45.869190521726686</v>
      </c>
      <c r="J52" s="1470">
        <v>4563.731404386428</v>
      </c>
      <c r="K52" s="897">
        <v>519</v>
      </c>
    </row>
    <row r="53" spans="1:11" ht="12.75" customHeight="1" x14ac:dyDescent="0.2">
      <c r="A53" s="51" t="s">
        <v>1226</v>
      </c>
      <c r="B53" s="1734">
        <v>2726.4378591617001</v>
      </c>
      <c r="C53" s="1011">
        <f t="shared" si="0"/>
        <v>16258.757100637667</v>
      </c>
      <c r="D53" s="1470">
        <v>7688.5309999999999</v>
      </c>
      <c r="E53" s="1315">
        <v>0</v>
      </c>
      <c r="F53" s="1315">
        <v>859.45399999999995</v>
      </c>
      <c r="G53" s="1315">
        <v>0</v>
      </c>
      <c r="H53" s="1315">
        <v>0</v>
      </c>
      <c r="I53" s="1536">
        <v>117.17164101082909</v>
      </c>
      <c r="J53" s="1470">
        <v>7593.6004596268367</v>
      </c>
      <c r="K53" s="897">
        <v>830</v>
      </c>
    </row>
    <row r="54" spans="1:11" ht="12.75" customHeight="1" x14ac:dyDescent="0.2">
      <c r="A54" s="51" t="s">
        <v>639</v>
      </c>
      <c r="B54" s="1734">
        <v>8912.0335369629993</v>
      </c>
      <c r="C54" s="1011">
        <f t="shared" si="0"/>
        <v>95000.133963306595</v>
      </c>
      <c r="D54" s="1470">
        <v>33680.337</v>
      </c>
      <c r="E54" s="1315">
        <v>0</v>
      </c>
      <c r="F54" s="1315">
        <v>2995.3629999999998</v>
      </c>
      <c r="G54" s="1315">
        <v>0</v>
      </c>
      <c r="H54" s="1315">
        <v>1608.6555300000002</v>
      </c>
      <c r="I54" s="1536">
        <v>640.33051035539359</v>
      </c>
      <c r="J54" s="1470">
        <v>56075.4479229512</v>
      </c>
      <c r="K54" s="897">
        <v>3605</v>
      </c>
    </row>
    <row r="55" spans="1:11" ht="12.75" customHeight="1" x14ac:dyDescent="0.2">
      <c r="A55" s="51" t="s">
        <v>888</v>
      </c>
      <c r="B55" s="1734">
        <v>76263.351265420002</v>
      </c>
      <c r="C55" s="1011">
        <f t="shared" si="0"/>
        <v>533452.139210945</v>
      </c>
      <c r="D55" s="1470">
        <v>173591.859</v>
      </c>
      <c r="E55" s="1315">
        <v>680.80029000000002</v>
      </c>
      <c r="F55" s="1315">
        <v>36911.669000000002</v>
      </c>
      <c r="G55" s="1315">
        <v>0</v>
      </c>
      <c r="H55" s="1315">
        <v>24556.647280000001</v>
      </c>
      <c r="I55" s="1536">
        <v>9878.1055147604347</v>
      </c>
      <c r="J55" s="1470">
        <v>287833.05812618451</v>
      </c>
      <c r="K55" s="897">
        <v>19497</v>
      </c>
    </row>
    <row r="56" spans="1:11" ht="12.75" customHeight="1" x14ac:dyDescent="0.2">
      <c r="A56" s="51" t="s">
        <v>640</v>
      </c>
      <c r="B56" s="1734">
        <v>5045.6938386000002</v>
      </c>
      <c r="C56" s="1011">
        <f t="shared" si="0"/>
        <v>31598.12220950843</v>
      </c>
      <c r="D56" s="1470">
        <v>13888.999</v>
      </c>
      <c r="E56" s="1315">
        <v>0</v>
      </c>
      <c r="F56" s="1315">
        <v>1453.085</v>
      </c>
      <c r="G56" s="1315">
        <v>0</v>
      </c>
      <c r="H56" s="1315">
        <v>0</v>
      </c>
      <c r="I56" s="1536">
        <v>273.91266620622304</v>
      </c>
      <c r="J56" s="1470">
        <v>15982.125543302207</v>
      </c>
      <c r="K56" s="897">
        <v>1424</v>
      </c>
    </row>
    <row r="57" spans="1:11" ht="12.75" customHeight="1" x14ac:dyDescent="0.2">
      <c r="A57" s="51" t="s">
        <v>1227</v>
      </c>
      <c r="B57" s="1734">
        <v>4701.3635831474994</v>
      </c>
      <c r="C57" s="1011">
        <f t="shared" si="0"/>
        <v>17874.084644434282</v>
      </c>
      <c r="D57" s="1470">
        <v>10531.192999999999</v>
      </c>
      <c r="E57" s="1315">
        <v>0</v>
      </c>
      <c r="F57" s="1315">
        <v>937.94600000000003</v>
      </c>
      <c r="G57" s="1315">
        <v>0</v>
      </c>
      <c r="H57" s="1315">
        <v>0</v>
      </c>
      <c r="I57" s="1536">
        <v>214.06236169506084</v>
      </c>
      <c r="J57" s="1470">
        <v>6190.8832827392216</v>
      </c>
      <c r="K57" s="897">
        <v>1051</v>
      </c>
    </row>
    <row r="58" spans="1:11" ht="12.75" customHeight="1" x14ac:dyDescent="0.2">
      <c r="A58" s="51" t="s">
        <v>1228</v>
      </c>
      <c r="B58" s="1734">
        <v>5011.5990511470009</v>
      </c>
      <c r="C58" s="1011">
        <f t="shared" si="0"/>
        <v>22342.302052170322</v>
      </c>
      <c r="D58" s="1470">
        <v>10562.787</v>
      </c>
      <c r="E58" s="1315">
        <v>0</v>
      </c>
      <c r="F58" s="1315">
        <v>2504.3589999999999</v>
      </c>
      <c r="G58" s="1315">
        <v>0</v>
      </c>
      <c r="H58" s="1315">
        <v>0</v>
      </c>
      <c r="I58" s="1536">
        <v>533.13216826276494</v>
      </c>
      <c r="J58" s="1470">
        <v>8742.0238839075555</v>
      </c>
      <c r="K58" s="897">
        <v>1078</v>
      </c>
    </row>
    <row r="59" spans="1:11" ht="12.75" customHeight="1" x14ac:dyDescent="0.2">
      <c r="A59" s="51" t="s">
        <v>1229</v>
      </c>
      <c r="B59" s="1734">
        <v>13063.457092794999</v>
      </c>
      <c r="C59" s="1011">
        <f t="shared" si="0"/>
        <v>57311.406788288994</v>
      </c>
      <c r="D59" s="1470">
        <v>24610.044000000002</v>
      </c>
      <c r="E59" s="1315">
        <v>0</v>
      </c>
      <c r="F59" s="1315">
        <v>3785.7260000000001</v>
      </c>
      <c r="G59" s="1315">
        <v>0</v>
      </c>
      <c r="H59" s="1315">
        <v>0</v>
      </c>
      <c r="I59" s="1536">
        <v>1132.062486481072</v>
      </c>
      <c r="J59" s="1470">
        <v>27783.574301807923</v>
      </c>
      <c r="K59" s="897">
        <v>2926</v>
      </c>
    </row>
    <row r="60" spans="1:11" ht="12.75" customHeight="1" x14ac:dyDescent="0.2">
      <c r="A60" s="51" t="s">
        <v>514</v>
      </c>
      <c r="B60" s="1734">
        <v>6353.1929196020001</v>
      </c>
      <c r="C60" s="1011">
        <f t="shared" si="0"/>
        <v>27119.708433861335</v>
      </c>
      <c r="D60" s="1470">
        <v>15341.582</v>
      </c>
      <c r="E60" s="1315">
        <v>0</v>
      </c>
      <c r="F60" s="1315">
        <v>1427.1969999999999</v>
      </c>
      <c r="G60" s="1315">
        <v>0</v>
      </c>
      <c r="H60" s="1315">
        <v>0</v>
      </c>
      <c r="I60" s="1536">
        <v>458.94682783566498</v>
      </c>
      <c r="J60" s="1470">
        <v>9891.982606025671</v>
      </c>
      <c r="K60" s="897">
        <v>1458</v>
      </c>
    </row>
    <row r="61" spans="1:11" ht="12.75" customHeight="1" x14ac:dyDescent="0.2">
      <c r="A61" s="51" t="s">
        <v>2074</v>
      </c>
      <c r="B61" s="1734">
        <v>5809.9657652320011</v>
      </c>
      <c r="C61" s="1011">
        <f t="shared" si="0"/>
        <v>27352.002531431615</v>
      </c>
      <c r="D61" s="1470">
        <v>14483.565000000001</v>
      </c>
      <c r="E61" s="1315">
        <v>0</v>
      </c>
      <c r="F61" s="1315">
        <v>1374.588</v>
      </c>
      <c r="G61" s="1315">
        <v>0</v>
      </c>
      <c r="H61" s="1315">
        <v>0</v>
      </c>
      <c r="I61" s="1536">
        <v>362.22084055092267</v>
      </c>
      <c r="J61" s="1470">
        <v>11131.628690880692</v>
      </c>
      <c r="K61" s="897">
        <v>1292</v>
      </c>
    </row>
    <row r="62" spans="1:11" ht="12.75" customHeight="1" x14ac:dyDescent="0.2">
      <c r="A62" s="51" t="s">
        <v>515</v>
      </c>
      <c r="B62" s="1734">
        <v>7338.0212286439992</v>
      </c>
      <c r="C62" s="1011">
        <f t="shared" si="0"/>
        <v>39698.145643038195</v>
      </c>
      <c r="D62" s="1470">
        <v>18562.616000000002</v>
      </c>
      <c r="E62" s="1315">
        <v>0</v>
      </c>
      <c r="F62" s="1315">
        <v>2427.23</v>
      </c>
      <c r="G62" s="1315">
        <v>0</v>
      </c>
      <c r="H62" s="1315">
        <v>0</v>
      </c>
      <c r="I62" s="1536">
        <v>292.79803980260408</v>
      </c>
      <c r="J62" s="1470">
        <v>18415.501603235589</v>
      </c>
      <c r="K62" s="897">
        <v>2117</v>
      </c>
    </row>
    <row r="63" spans="1:11" ht="12.75" customHeight="1" x14ac:dyDescent="0.2">
      <c r="A63" s="51" t="s">
        <v>1230</v>
      </c>
      <c r="B63" s="1734">
        <v>34585.399176890001</v>
      </c>
      <c r="C63" s="1011">
        <f t="shared" si="0"/>
        <v>260074.14639268391</v>
      </c>
      <c r="D63" s="1470">
        <v>82006.807000000001</v>
      </c>
      <c r="E63" s="1315">
        <v>1223.77469</v>
      </c>
      <c r="F63" s="1315">
        <v>20362.123</v>
      </c>
      <c r="G63" s="1315">
        <v>0</v>
      </c>
      <c r="H63" s="1315">
        <v>1402.87321</v>
      </c>
      <c r="I63" s="1536">
        <v>7417.7199384201203</v>
      </c>
      <c r="J63" s="1470">
        <v>147660.84855426376</v>
      </c>
      <c r="K63" s="897">
        <v>8106</v>
      </c>
    </row>
    <row r="64" spans="1:11" ht="12.75" customHeight="1" x14ac:dyDescent="0.2">
      <c r="A64" s="51" t="s">
        <v>26</v>
      </c>
      <c r="B64" s="1734">
        <v>3349.6552799579999</v>
      </c>
      <c r="C64" s="1011">
        <f t="shared" si="0"/>
        <v>18673.73640454363</v>
      </c>
      <c r="D64" s="1470">
        <v>9851.2990000000009</v>
      </c>
      <c r="E64" s="1315">
        <v>0</v>
      </c>
      <c r="F64" s="1315">
        <v>807.26700000000005</v>
      </c>
      <c r="G64" s="1315">
        <v>0</v>
      </c>
      <c r="H64" s="1315">
        <v>0</v>
      </c>
      <c r="I64" s="1536">
        <v>171.62458361021231</v>
      </c>
      <c r="J64" s="1470">
        <v>7843.5458209334183</v>
      </c>
      <c r="K64" s="897">
        <v>976</v>
      </c>
    </row>
    <row r="65" spans="1:11" ht="12.75" customHeight="1" x14ac:dyDescent="0.2">
      <c r="A65" s="51" t="s">
        <v>1231</v>
      </c>
      <c r="B65" s="1734">
        <v>2044.9785425919999</v>
      </c>
      <c r="C65" s="1011">
        <f t="shared" si="0"/>
        <v>14826.451670641178</v>
      </c>
      <c r="D65" s="1470">
        <v>7190.701</v>
      </c>
      <c r="E65" s="1315">
        <v>0</v>
      </c>
      <c r="F65" s="1315">
        <v>476.79</v>
      </c>
      <c r="G65" s="1315">
        <v>0</v>
      </c>
      <c r="H65" s="1315">
        <v>0</v>
      </c>
      <c r="I65" s="1536">
        <v>169.45076576145942</v>
      </c>
      <c r="J65" s="1470">
        <v>6989.5099048797192</v>
      </c>
      <c r="K65" s="897">
        <v>721</v>
      </c>
    </row>
    <row r="66" spans="1:11" ht="12.75" customHeight="1" x14ac:dyDescent="0.2">
      <c r="A66" s="329"/>
      <c r="B66" s="330"/>
      <c r="C66" s="1015"/>
      <c r="D66" s="1015"/>
      <c r="E66" s="1015"/>
      <c r="F66" s="1015"/>
      <c r="G66" s="1015"/>
      <c r="H66" s="1015"/>
      <c r="I66" s="1537"/>
      <c r="J66" s="1016"/>
      <c r="K66" s="751"/>
    </row>
    <row r="67" spans="1:11" ht="12.75" customHeight="1" x14ac:dyDescent="0.2">
      <c r="A67" s="331" t="s">
        <v>2047</v>
      </c>
      <c r="B67" s="332">
        <f>SUM(B4:B65)</f>
        <v>892221.2428559066</v>
      </c>
      <c r="C67" s="1316">
        <f t="shared" ref="C67:K67" si="1">SUM(C4:C65)</f>
        <v>6123810.2996431356</v>
      </c>
      <c r="D67" s="1316">
        <f t="shared" si="1"/>
        <v>2396837.2660000003</v>
      </c>
      <c r="E67" s="1316">
        <f t="shared" si="1"/>
        <v>30504.092240000002</v>
      </c>
      <c r="F67" s="1316">
        <f t="shared" si="1"/>
        <v>548239.67300000018</v>
      </c>
      <c r="G67" s="1316">
        <f t="shared" si="1"/>
        <v>0</v>
      </c>
      <c r="H67" s="1316">
        <f t="shared" si="1"/>
        <v>124442.38127000004</v>
      </c>
      <c r="I67" s="1317">
        <f t="shared" si="1"/>
        <v>92820.602159999951</v>
      </c>
      <c r="J67" s="1318">
        <f t="shared" si="1"/>
        <v>2930966.284973138</v>
      </c>
      <c r="K67" s="990">
        <f t="shared" si="1"/>
        <v>230159</v>
      </c>
    </row>
    <row r="68" spans="1:11" ht="12.75" customHeight="1" thickBot="1" x14ac:dyDescent="0.25">
      <c r="A68" s="329"/>
      <c r="B68" s="333"/>
      <c r="C68" s="1020"/>
      <c r="D68" s="1319"/>
      <c r="E68" s="1319"/>
      <c r="F68" s="1319"/>
      <c r="G68" s="1319"/>
      <c r="H68" s="1319"/>
      <c r="I68" s="1537"/>
      <c r="J68" s="1320"/>
      <c r="K68" s="753"/>
    </row>
    <row r="69" spans="1:11" ht="12.75" customHeight="1" x14ac:dyDescent="0.2">
      <c r="A69" s="154" t="s">
        <v>285</v>
      </c>
      <c r="B69" s="1737">
        <v>40559.664771261101</v>
      </c>
      <c r="C69" s="1011">
        <f>SUM(D69:J69)</f>
        <v>207778.76425274613</v>
      </c>
      <c r="D69" s="1471">
        <v>67360.566895167853</v>
      </c>
      <c r="E69" s="1023">
        <v>182.32782</v>
      </c>
      <c r="F69" s="1013">
        <v>14323.200196195801</v>
      </c>
      <c r="G69" s="1013">
        <v>0</v>
      </c>
      <c r="H69" s="1023">
        <v>9980.4533900000006</v>
      </c>
      <c r="I69" s="1482">
        <v>4628.48282706389</v>
      </c>
      <c r="J69" s="1478">
        <v>111303.73312431861</v>
      </c>
      <c r="K69" s="852">
        <v>9558</v>
      </c>
    </row>
    <row r="70" spans="1:11" ht="12.75" customHeight="1" x14ac:dyDescent="0.2">
      <c r="A70" s="107" t="s">
        <v>286</v>
      </c>
      <c r="B70" s="1737">
        <v>33374.178408706619</v>
      </c>
      <c r="C70" s="1011">
        <f t="shared" ref="C70:C95" si="2">SUM(D70:J70)</f>
        <v>226355.51964423925</v>
      </c>
      <c r="D70" s="1470">
        <v>81319.851264091645</v>
      </c>
      <c r="E70" s="1011">
        <v>396.94803000000002</v>
      </c>
      <c r="F70" s="1012">
        <v>18268.233793775471</v>
      </c>
      <c r="G70" s="1012">
        <v>0</v>
      </c>
      <c r="H70" s="1011">
        <v>8917.0934599999982</v>
      </c>
      <c r="I70" s="1495">
        <v>3713.2960222558067</v>
      </c>
      <c r="J70" s="1480">
        <v>113740.09707411633</v>
      </c>
      <c r="K70" s="852">
        <v>8545</v>
      </c>
    </row>
    <row r="71" spans="1:11" ht="12.75" customHeight="1" x14ac:dyDescent="0.2">
      <c r="A71" s="107" t="s">
        <v>287</v>
      </c>
      <c r="B71" s="1737">
        <v>32007.761766536376</v>
      </c>
      <c r="C71" s="1011">
        <f t="shared" si="2"/>
        <v>219770.52175179281</v>
      </c>
      <c r="D71" s="1470">
        <v>77840.431892817869</v>
      </c>
      <c r="E71" s="1011">
        <v>101.52444</v>
      </c>
      <c r="F71" s="1012">
        <v>18910.563209377215</v>
      </c>
      <c r="G71" s="1012">
        <v>0</v>
      </c>
      <c r="H71" s="1321">
        <v>5659.1004299999995</v>
      </c>
      <c r="I71" s="1495">
        <v>8135.180598312736</v>
      </c>
      <c r="J71" s="1480">
        <v>109123.72118128499</v>
      </c>
      <c r="K71" s="852">
        <v>7202</v>
      </c>
    </row>
    <row r="72" spans="1:11" ht="12.75" customHeight="1" x14ac:dyDescent="0.2">
      <c r="A72" s="107" t="s">
        <v>288</v>
      </c>
      <c r="B72" s="1737">
        <v>28345.78516802792</v>
      </c>
      <c r="C72" s="1011">
        <f t="shared" si="2"/>
        <v>133421.15092205428</v>
      </c>
      <c r="D72" s="1470">
        <v>61770.251520125763</v>
      </c>
      <c r="E72" s="1011">
        <v>0</v>
      </c>
      <c r="F72" s="1012">
        <v>15623.670254407147</v>
      </c>
      <c r="G72" s="1012">
        <v>0</v>
      </c>
      <c r="H72" s="1321">
        <v>0</v>
      </c>
      <c r="I72" s="1495">
        <v>5878.8018795161388</v>
      </c>
      <c r="J72" s="1480">
        <v>50148.427268005245</v>
      </c>
      <c r="K72" s="852">
        <v>5816</v>
      </c>
    </row>
    <row r="73" spans="1:11" ht="12.75" customHeight="1" x14ac:dyDescent="0.2">
      <c r="A73" s="107" t="s">
        <v>289</v>
      </c>
      <c r="B73" s="1737">
        <v>21042.757391017374</v>
      </c>
      <c r="C73" s="1011">
        <f t="shared" si="2"/>
        <v>226511.01375261633</v>
      </c>
      <c r="D73" s="1470">
        <v>74786.161140162803</v>
      </c>
      <c r="E73" s="1011">
        <v>0</v>
      </c>
      <c r="F73" s="1012">
        <v>38063.96829237412</v>
      </c>
      <c r="G73" s="1012">
        <v>0</v>
      </c>
      <c r="H73" s="1321">
        <v>0</v>
      </c>
      <c r="I73" s="1495">
        <v>1486.9430927812652</v>
      </c>
      <c r="J73" s="1480">
        <v>112173.94122729814</v>
      </c>
      <c r="K73" s="852">
        <v>5143</v>
      </c>
    </row>
    <row r="74" spans="1:11" ht="12.75" customHeight="1" x14ac:dyDescent="0.2">
      <c r="A74" s="107" t="s">
        <v>290</v>
      </c>
      <c r="B74" s="1737">
        <v>16823.514576037483</v>
      </c>
      <c r="C74" s="1011">
        <f t="shared" si="2"/>
        <v>77926.091487162979</v>
      </c>
      <c r="D74" s="1470">
        <v>24189.198449764164</v>
      </c>
      <c r="E74" s="1011">
        <v>0</v>
      </c>
      <c r="F74" s="1012">
        <v>12965.739236250394</v>
      </c>
      <c r="G74" s="1012">
        <v>0</v>
      </c>
      <c r="H74" s="1321">
        <v>0</v>
      </c>
      <c r="I74" s="1495">
        <v>2510.3361504711843</v>
      </c>
      <c r="J74" s="1480">
        <v>38260.817650677243</v>
      </c>
      <c r="K74" s="852">
        <v>2792</v>
      </c>
    </row>
    <row r="75" spans="1:11" ht="12.75" customHeight="1" x14ac:dyDescent="0.2">
      <c r="A75" s="107" t="s">
        <v>291</v>
      </c>
      <c r="B75" s="1737">
        <v>11123.553879613537</v>
      </c>
      <c r="C75" s="1011">
        <f t="shared" si="2"/>
        <v>100616.22638234936</v>
      </c>
      <c r="D75" s="1470">
        <v>30256.325344468009</v>
      </c>
      <c r="E75" s="1011">
        <v>41.473159999999993</v>
      </c>
      <c r="F75" s="1012">
        <v>15535.695166733713</v>
      </c>
      <c r="G75" s="1012">
        <v>0</v>
      </c>
      <c r="H75" s="1321">
        <v>0</v>
      </c>
      <c r="I75" s="1495">
        <v>1152.370607941853</v>
      </c>
      <c r="J75" s="1480">
        <v>53630.362103205785</v>
      </c>
      <c r="K75" s="852">
        <v>2904</v>
      </c>
    </row>
    <row r="76" spans="1:11" ht="12.75" customHeight="1" x14ac:dyDescent="0.2">
      <c r="A76" s="107" t="s">
        <v>292</v>
      </c>
      <c r="B76" s="1737">
        <v>17791.940828045681</v>
      </c>
      <c r="C76" s="1011">
        <f t="shared" si="2"/>
        <v>180018.68025135263</v>
      </c>
      <c r="D76" s="1470">
        <v>54814.040677016703</v>
      </c>
      <c r="E76" s="1011">
        <v>40.747320000000002</v>
      </c>
      <c r="F76" s="1012">
        <v>27047.764865000328</v>
      </c>
      <c r="G76" s="1012">
        <v>0</v>
      </c>
      <c r="H76" s="1011">
        <v>0</v>
      </c>
      <c r="I76" s="1495">
        <v>1247.5162381338782</v>
      </c>
      <c r="J76" s="1480">
        <v>96868.611151201723</v>
      </c>
      <c r="K76" s="852">
        <v>5060</v>
      </c>
    </row>
    <row r="77" spans="1:11" ht="12.75" customHeight="1" x14ac:dyDescent="0.2">
      <c r="A77" s="107" t="s">
        <v>293</v>
      </c>
      <c r="B77" s="1737">
        <v>13975.152995199227</v>
      </c>
      <c r="C77" s="1011">
        <f t="shared" si="2"/>
        <v>132065.22042046586</v>
      </c>
      <c r="D77" s="1470">
        <v>39953.222186587984</v>
      </c>
      <c r="E77" s="1011">
        <v>40.747320000000002</v>
      </c>
      <c r="F77" s="1012">
        <v>19554.677861466553</v>
      </c>
      <c r="G77" s="1012">
        <v>0</v>
      </c>
      <c r="H77" s="1321">
        <v>0</v>
      </c>
      <c r="I77" s="1495">
        <v>1162.1499504973247</v>
      </c>
      <c r="J77" s="1480">
        <v>71354.423101914013</v>
      </c>
      <c r="K77" s="852">
        <v>3785</v>
      </c>
    </row>
    <row r="78" spans="1:11" ht="12.75" customHeight="1" x14ac:dyDescent="0.2">
      <c r="A78" s="107" t="s">
        <v>294</v>
      </c>
      <c r="B78" s="1737">
        <v>14915.856452509972</v>
      </c>
      <c r="C78" s="1011">
        <f t="shared" si="2"/>
        <v>124725.12381164683</v>
      </c>
      <c r="D78" s="1470">
        <v>28416.624099690394</v>
      </c>
      <c r="E78" s="1011">
        <v>40.747320000000002</v>
      </c>
      <c r="F78" s="1012">
        <v>16182.76058633307</v>
      </c>
      <c r="G78" s="1012">
        <v>0</v>
      </c>
      <c r="H78" s="1321">
        <v>22713.782199999998</v>
      </c>
      <c r="I78" s="1495">
        <v>3991.4316128547944</v>
      </c>
      <c r="J78" s="1480">
        <v>53379.777992768584</v>
      </c>
      <c r="K78" s="852">
        <v>3108</v>
      </c>
    </row>
    <row r="79" spans="1:11" ht="12.75" customHeight="1" x14ac:dyDescent="0.2">
      <c r="A79" s="107" t="s">
        <v>295</v>
      </c>
      <c r="B79" s="1737">
        <v>28369.437497906416</v>
      </c>
      <c r="C79" s="1011">
        <f t="shared" si="2"/>
        <v>181703.55690107972</v>
      </c>
      <c r="D79" s="1470">
        <v>71882.478030688755</v>
      </c>
      <c r="E79" s="1011">
        <v>40.747320000000002</v>
      </c>
      <c r="F79" s="1012">
        <v>21427.061350547501</v>
      </c>
      <c r="G79" s="1012">
        <v>0</v>
      </c>
      <c r="H79" s="1321">
        <v>0</v>
      </c>
      <c r="I79" s="1495">
        <v>2761.7156799404684</v>
      </c>
      <c r="J79" s="1480">
        <v>85591.554519903017</v>
      </c>
      <c r="K79" s="852">
        <v>5686</v>
      </c>
    </row>
    <row r="80" spans="1:11" ht="12.75" customHeight="1" x14ac:dyDescent="0.2">
      <c r="A80" s="107" t="s">
        <v>296</v>
      </c>
      <c r="B80" s="1737">
        <v>18480.752637011654</v>
      </c>
      <c r="C80" s="1011">
        <f t="shared" si="2"/>
        <v>145334.75330947642</v>
      </c>
      <c r="D80" s="1470">
        <v>31918.711404273763</v>
      </c>
      <c r="E80" s="1011">
        <v>22008.085830000004</v>
      </c>
      <c r="F80" s="1012">
        <v>18717.834687980183</v>
      </c>
      <c r="G80" s="1012">
        <v>0</v>
      </c>
      <c r="H80" s="1321">
        <v>5498.4571999999998</v>
      </c>
      <c r="I80" s="1495">
        <v>4404.6739403848069</v>
      </c>
      <c r="J80" s="1480">
        <v>62786.99024683766</v>
      </c>
      <c r="K80" s="852">
        <v>3449</v>
      </c>
    </row>
    <row r="81" spans="1:11" ht="12.75" customHeight="1" x14ac:dyDescent="0.2">
      <c r="A81" s="107" t="s">
        <v>297</v>
      </c>
      <c r="B81" s="1737">
        <v>14453.031150917541</v>
      </c>
      <c r="C81" s="1011">
        <f t="shared" si="2"/>
        <v>214887.74140699109</v>
      </c>
      <c r="D81" s="1470">
        <v>56563.816498191285</v>
      </c>
      <c r="E81" s="1011">
        <v>97.044210000000007</v>
      </c>
      <c r="F81" s="1012">
        <v>31989.080129663518</v>
      </c>
      <c r="G81" s="1012">
        <v>0</v>
      </c>
      <c r="H81" s="1321">
        <v>2465.6266800000003</v>
      </c>
      <c r="I81" s="1495">
        <v>1172.2093265095386</v>
      </c>
      <c r="J81" s="1480">
        <v>122599.96456262676</v>
      </c>
      <c r="K81" s="852">
        <v>5255</v>
      </c>
    </row>
    <row r="82" spans="1:11" ht="12.75" customHeight="1" x14ac:dyDescent="0.2">
      <c r="A82" s="107" t="s">
        <v>298</v>
      </c>
      <c r="B82" s="1737">
        <v>17064.403226659866</v>
      </c>
      <c r="C82" s="1011">
        <f t="shared" si="2"/>
        <v>90347.414620279145</v>
      </c>
      <c r="D82" s="1470">
        <v>25994.313094496112</v>
      </c>
      <c r="E82" s="1011">
        <v>108.01425999999999</v>
      </c>
      <c r="F82" s="1012">
        <v>13246.536240631263</v>
      </c>
      <c r="G82" s="1012">
        <v>0</v>
      </c>
      <c r="H82" s="1011">
        <v>0</v>
      </c>
      <c r="I82" s="1495">
        <v>721.58428677519407</v>
      </c>
      <c r="J82" s="1480">
        <v>50276.966738376577</v>
      </c>
      <c r="K82" s="852">
        <v>3253</v>
      </c>
    </row>
    <row r="83" spans="1:11" ht="12.75" customHeight="1" x14ac:dyDescent="0.2">
      <c r="A83" s="107" t="s">
        <v>299</v>
      </c>
      <c r="B83" s="1737">
        <v>12453.195247966596</v>
      </c>
      <c r="C83" s="1011">
        <f t="shared" si="2"/>
        <v>172529.776861555</v>
      </c>
      <c r="D83" s="1470">
        <v>46343.073805083928</v>
      </c>
      <c r="E83" s="1011">
        <v>0</v>
      </c>
      <c r="F83" s="1012">
        <v>22554.141091271573</v>
      </c>
      <c r="G83" s="1012">
        <v>0</v>
      </c>
      <c r="H83" s="1321">
        <v>0</v>
      </c>
      <c r="I83" s="1495">
        <v>177.68144840391116</v>
      </c>
      <c r="J83" s="1480">
        <v>103454.8805167956</v>
      </c>
      <c r="K83" s="852">
        <v>5174</v>
      </c>
    </row>
    <row r="84" spans="1:11" ht="12.75" customHeight="1" x14ac:dyDescent="0.2">
      <c r="A84" s="107" t="s">
        <v>300</v>
      </c>
      <c r="B84" s="1737">
        <v>25851.923440481445</v>
      </c>
      <c r="C84" s="1011">
        <f t="shared" si="2"/>
        <v>150727.33190274186</v>
      </c>
      <c r="D84" s="1470">
        <v>44124.009012967421</v>
      </c>
      <c r="E84" s="1011">
        <v>1102.93993</v>
      </c>
      <c r="F84" s="1012">
        <v>14760.166416981661</v>
      </c>
      <c r="G84" s="1012">
        <v>0</v>
      </c>
      <c r="H84" s="1011">
        <v>0</v>
      </c>
      <c r="I84" s="1495">
        <v>4242.1471029984814</v>
      </c>
      <c r="J84" s="1480">
        <v>86498.069439794315</v>
      </c>
      <c r="K84" s="852">
        <v>5851</v>
      </c>
    </row>
    <row r="85" spans="1:11" ht="12.75" customHeight="1" x14ac:dyDescent="0.2">
      <c r="A85" s="107" t="s">
        <v>301</v>
      </c>
      <c r="B85" s="1737">
        <v>25212.81013553017</v>
      </c>
      <c r="C85" s="1011">
        <f t="shared" si="2"/>
        <v>219926.33496441497</v>
      </c>
      <c r="D85" s="1470">
        <v>79037.418434113904</v>
      </c>
      <c r="E85" s="1011">
        <v>12.820499999999999</v>
      </c>
      <c r="F85" s="1012">
        <v>17820.549778349436</v>
      </c>
      <c r="G85" s="1012">
        <v>0</v>
      </c>
      <c r="H85" s="1321">
        <v>1904.7212099999999</v>
      </c>
      <c r="I85" s="1495">
        <v>5209.8146761562612</v>
      </c>
      <c r="J85" s="1480">
        <v>115941.01036579536</v>
      </c>
      <c r="K85" s="852">
        <v>6859</v>
      </c>
    </row>
    <row r="86" spans="1:11" ht="12.75" customHeight="1" x14ac:dyDescent="0.2">
      <c r="A86" s="107" t="s">
        <v>302</v>
      </c>
      <c r="B86" s="1737">
        <v>41310.702634174973</v>
      </c>
      <c r="C86" s="1011">
        <f t="shared" si="2"/>
        <v>276528.00592173578</v>
      </c>
      <c r="D86" s="1470">
        <v>107549.55867711917</v>
      </c>
      <c r="E86" s="1011">
        <v>0</v>
      </c>
      <c r="F86" s="1012">
        <v>25898.353646829277</v>
      </c>
      <c r="G86" s="1012">
        <v>0</v>
      </c>
      <c r="H86" s="1321">
        <v>0</v>
      </c>
      <c r="I86" s="1495">
        <v>3801.6238137807895</v>
      </c>
      <c r="J86" s="1480">
        <v>139278.46978400653</v>
      </c>
      <c r="K86" s="852">
        <v>9940</v>
      </c>
    </row>
    <row r="87" spans="1:11" ht="12.75" customHeight="1" x14ac:dyDescent="0.2">
      <c r="A87" s="107" t="s">
        <v>303</v>
      </c>
      <c r="B87" s="1737">
        <v>52300.032348965426</v>
      </c>
      <c r="C87" s="1011">
        <f t="shared" si="2"/>
        <v>265625.80910293071</v>
      </c>
      <c r="D87" s="1470">
        <v>117247.76713307065</v>
      </c>
      <c r="E87" s="1011">
        <v>0</v>
      </c>
      <c r="F87" s="1012">
        <v>13568.673569598335</v>
      </c>
      <c r="G87" s="1012">
        <v>0</v>
      </c>
      <c r="H87" s="1011">
        <v>0</v>
      </c>
      <c r="I87" s="1495">
        <v>4043.3934395857764</v>
      </c>
      <c r="J87" s="1480">
        <v>130765.97496067594</v>
      </c>
      <c r="K87" s="852">
        <v>12564</v>
      </c>
    </row>
    <row r="88" spans="1:11" ht="12.75" customHeight="1" x14ac:dyDescent="0.2">
      <c r="A88" s="107" t="s">
        <v>304</v>
      </c>
      <c r="B88" s="1737">
        <v>50595.067161531741</v>
      </c>
      <c r="C88" s="1011">
        <f t="shared" si="2"/>
        <v>285593.86768382764</v>
      </c>
      <c r="D88" s="1470">
        <v>117029.37699004418</v>
      </c>
      <c r="E88" s="1011">
        <v>5.2997299999999994</v>
      </c>
      <c r="F88" s="1012">
        <v>18949.489517501654</v>
      </c>
      <c r="G88" s="1012">
        <v>0</v>
      </c>
      <c r="H88" s="1321">
        <v>1621.3205500000001</v>
      </c>
      <c r="I88" s="1495">
        <v>4754.7477236675277</v>
      </c>
      <c r="J88" s="1480">
        <v>143233.63317261427</v>
      </c>
      <c r="K88" s="852">
        <v>10964</v>
      </c>
    </row>
    <row r="89" spans="1:11" ht="12.75" customHeight="1" x14ac:dyDescent="0.2">
      <c r="A89" s="107" t="s">
        <v>305</v>
      </c>
      <c r="B89" s="1737">
        <v>66107.090805036452</v>
      </c>
      <c r="C89" s="1011">
        <f t="shared" si="2"/>
        <v>360732.28698819759</v>
      </c>
      <c r="D89" s="1470">
        <v>207240.84181013887</v>
      </c>
      <c r="E89" s="1011">
        <v>0</v>
      </c>
      <c r="F89" s="1012">
        <v>35697.870673206926</v>
      </c>
      <c r="G89" s="1012">
        <v>0</v>
      </c>
      <c r="H89" s="1011">
        <v>0</v>
      </c>
      <c r="I89" s="1495">
        <v>3943.6031656633882</v>
      </c>
      <c r="J89" s="1480">
        <v>113849.97133918843</v>
      </c>
      <c r="K89" s="852">
        <v>16534</v>
      </c>
    </row>
    <row r="90" spans="1:11" ht="12.75" customHeight="1" x14ac:dyDescent="0.2">
      <c r="A90" s="107" t="s">
        <v>306</v>
      </c>
      <c r="B90" s="1737">
        <v>55762.756835911903</v>
      </c>
      <c r="C90" s="1011">
        <f t="shared" si="2"/>
        <v>296874.83779603365</v>
      </c>
      <c r="D90" s="1470">
        <v>154104.25235939131</v>
      </c>
      <c r="E90" s="1011">
        <v>0</v>
      </c>
      <c r="F90" s="1012">
        <v>17113.655240084474</v>
      </c>
      <c r="G90" s="1012">
        <v>0</v>
      </c>
      <c r="H90" s="1321">
        <v>0</v>
      </c>
      <c r="I90" s="1495">
        <v>3241.564873573263</v>
      </c>
      <c r="J90" s="1480">
        <v>122415.36532298462</v>
      </c>
      <c r="K90" s="852">
        <v>14397</v>
      </c>
    </row>
    <row r="91" spans="1:11" ht="12.75" customHeight="1" x14ac:dyDescent="0.2">
      <c r="A91" s="107" t="s">
        <v>307</v>
      </c>
      <c r="B91" s="1737">
        <v>58306.432017637198</v>
      </c>
      <c r="C91" s="1011">
        <f t="shared" si="2"/>
        <v>413304.73486967816</v>
      </c>
      <c r="D91" s="1470">
        <v>195890.69972341432</v>
      </c>
      <c r="E91" s="1011">
        <v>0</v>
      </c>
      <c r="F91" s="1012">
        <v>17381.898881726203</v>
      </c>
      <c r="G91" s="1012">
        <v>0</v>
      </c>
      <c r="H91" s="1321">
        <v>936.15161000000001</v>
      </c>
      <c r="I91" s="1495">
        <v>3854.0344927688839</v>
      </c>
      <c r="J91" s="1480">
        <v>195241.95016176879</v>
      </c>
      <c r="K91" s="852">
        <v>19035</v>
      </c>
    </row>
    <row r="92" spans="1:11" ht="12.75" customHeight="1" x14ac:dyDescent="0.2">
      <c r="A92" s="107" t="s">
        <v>308</v>
      </c>
      <c r="B92" s="1737">
        <v>49785.347991171249</v>
      </c>
      <c r="C92" s="1011">
        <f t="shared" si="2"/>
        <v>365177.08395883773</v>
      </c>
      <c r="D92" s="1470">
        <v>138772.54256576934</v>
      </c>
      <c r="E92" s="1011">
        <v>0</v>
      </c>
      <c r="F92" s="1012">
        <v>20856.070228026369</v>
      </c>
      <c r="G92" s="1012">
        <v>0</v>
      </c>
      <c r="H92" s="1321">
        <v>0</v>
      </c>
      <c r="I92" s="1495">
        <v>3633.4809088841971</v>
      </c>
      <c r="J92" s="1480">
        <v>201914.99025615782</v>
      </c>
      <c r="K92" s="852">
        <v>15672</v>
      </c>
    </row>
    <row r="93" spans="1:11" ht="12.75" customHeight="1" x14ac:dyDescent="0.2">
      <c r="A93" s="107" t="s">
        <v>309</v>
      </c>
      <c r="B93" s="1737">
        <v>42186.801238266547</v>
      </c>
      <c r="C93" s="1011">
        <f t="shared" si="2"/>
        <v>211071.41350640333</v>
      </c>
      <c r="D93" s="1470">
        <v>101971.26478706318</v>
      </c>
      <c r="E93" s="1011">
        <v>965.91367000000002</v>
      </c>
      <c r="F93" s="1012">
        <v>19337.149047839001</v>
      </c>
      <c r="G93" s="1012">
        <v>0</v>
      </c>
      <c r="H93" s="1011">
        <v>0</v>
      </c>
      <c r="I93" s="1495">
        <v>3843.0661480098188</v>
      </c>
      <c r="J93" s="1480">
        <v>84954.019853491322</v>
      </c>
      <c r="K93" s="852">
        <v>10902</v>
      </c>
    </row>
    <row r="94" spans="1:11" ht="12.75" customHeight="1" x14ac:dyDescent="0.2">
      <c r="A94" s="107" t="s">
        <v>311</v>
      </c>
      <c r="B94" s="1737">
        <v>48826.626746922964</v>
      </c>
      <c r="C94" s="1011">
        <f t="shared" si="2"/>
        <v>488823.79764205811</v>
      </c>
      <c r="D94" s="1470">
        <v>202485.6960734365</v>
      </c>
      <c r="E94" s="1011">
        <v>5316.0790800000004</v>
      </c>
      <c r="F94" s="1012">
        <v>24379.273310659635</v>
      </c>
      <c r="G94" s="1012">
        <v>0</v>
      </c>
      <c r="H94" s="1321">
        <v>64745.674540000007</v>
      </c>
      <c r="I94" s="1495">
        <v>4723.1657735919234</v>
      </c>
      <c r="J94" s="1480">
        <v>187173.90886437008</v>
      </c>
      <c r="K94" s="852">
        <v>15031</v>
      </c>
    </row>
    <row r="95" spans="1:11" ht="12.75" customHeight="1" x14ac:dyDescent="0.2">
      <c r="A95" s="107" t="s">
        <v>312</v>
      </c>
      <c r="B95" s="1737">
        <v>55194.665502859061</v>
      </c>
      <c r="C95" s="1011">
        <f t="shared" si="2"/>
        <v>355433.23953046981</v>
      </c>
      <c r="D95" s="1470">
        <v>157974.77213084401</v>
      </c>
      <c r="E95" s="1011">
        <v>2.6323000000000003</v>
      </c>
      <c r="F95" s="1012">
        <v>18065.595727189164</v>
      </c>
      <c r="G95" s="1012">
        <v>0</v>
      </c>
      <c r="H95" s="1011">
        <v>0</v>
      </c>
      <c r="I95" s="1495">
        <v>4385.5863794768939</v>
      </c>
      <c r="J95" s="1480">
        <v>175004.65299295977</v>
      </c>
      <c r="K95" s="852">
        <v>15680</v>
      </c>
    </row>
    <row r="96" spans="1:11" ht="12.75" customHeight="1" x14ac:dyDescent="0.2">
      <c r="A96" s="41"/>
      <c r="B96" s="334"/>
      <c r="C96" s="1015"/>
      <c r="D96" s="1015"/>
      <c r="E96" s="1015"/>
      <c r="F96" s="1015"/>
      <c r="G96" s="1015"/>
      <c r="H96" s="1015"/>
      <c r="I96" s="1671"/>
      <c r="J96" s="1668"/>
      <c r="K96" s="937"/>
    </row>
    <row r="97" spans="1:14" ht="12.75" customHeight="1" x14ac:dyDescent="0.2">
      <c r="A97" s="331" t="s">
        <v>2047</v>
      </c>
      <c r="B97" s="335">
        <f t="shared" ref="B97:K97" si="3">SUM(B69:B95)</f>
        <v>892221.24285590649</v>
      </c>
      <c r="C97" s="1322">
        <f t="shared" si="3"/>
        <v>6123810.2996431384</v>
      </c>
      <c r="D97" s="1322">
        <f t="shared" si="3"/>
        <v>2396837.2660000003</v>
      </c>
      <c r="E97" s="1322">
        <f t="shared" si="3"/>
        <v>30504.092240000005</v>
      </c>
      <c r="F97" s="1322">
        <f t="shared" si="3"/>
        <v>548239.67300000007</v>
      </c>
      <c r="G97" s="1322">
        <f t="shared" si="3"/>
        <v>0</v>
      </c>
      <c r="H97" s="1322">
        <f t="shared" si="3"/>
        <v>124442.38127</v>
      </c>
      <c r="I97" s="1317">
        <f t="shared" si="3"/>
        <v>92820.602160000009</v>
      </c>
      <c r="J97" s="1318">
        <f t="shared" si="3"/>
        <v>2930966.2849731371</v>
      </c>
      <c r="K97" s="752">
        <f t="shared" si="3"/>
        <v>230159</v>
      </c>
    </row>
    <row r="98" spans="1:14" ht="12.75" thickBot="1" x14ac:dyDescent="0.25">
      <c r="A98" s="37"/>
      <c r="B98" s="336"/>
      <c r="C98" s="337"/>
      <c r="D98" s="338"/>
      <c r="E98" s="309"/>
      <c r="F98" s="338"/>
      <c r="G98" s="338"/>
      <c r="H98" s="339"/>
      <c r="I98" s="63"/>
      <c r="J98" s="596"/>
      <c r="K98" s="753"/>
    </row>
    <row r="99" spans="1:14" x14ac:dyDescent="0.2">
      <c r="A99" s="652"/>
      <c r="B99" s="653"/>
      <c r="C99" s="654"/>
      <c r="D99" s="654"/>
      <c r="E99" s="654"/>
      <c r="F99" s="654"/>
      <c r="G99" s="654"/>
      <c r="H99" s="654"/>
      <c r="I99" s="654"/>
      <c r="J99" s="654"/>
      <c r="K99" s="662"/>
    </row>
    <row r="100" spans="1:14" x14ac:dyDescent="0.2">
      <c r="A100" s="656" t="s">
        <v>2064</v>
      </c>
      <c r="B100" s="595"/>
      <c r="C100" s="266"/>
      <c r="D100" s="266"/>
      <c r="E100" s="266"/>
      <c r="F100" s="266"/>
      <c r="G100" s="266"/>
      <c r="H100" s="266"/>
      <c r="I100" s="266"/>
      <c r="J100" s="266"/>
      <c r="K100" s="663"/>
    </row>
    <row r="101" spans="1:14" ht="12" customHeight="1" x14ac:dyDescent="0.2">
      <c r="A101" s="1803" t="s">
        <v>2132</v>
      </c>
      <c r="B101" s="1801"/>
      <c r="C101" s="1801"/>
      <c r="D101" s="1801"/>
      <c r="E101" s="1801"/>
      <c r="F101" s="1801"/>
      <c r="G101" s="1801"/>
      <c r="H101" s="1801"/>
      <c r="I101" s="1802"/>
      <c r="J101" s="1803"/>
      <c r="K101" s="1802"/>
    </row>
    <row r="102" spans="1:14" ht="36" customHeight="1" x14ac:dyDescent="0.2">
      <c r="A102" s="1800" t="s">
        <v>2085</v>
      </c>
      <c r="B102" s="1801"/>
      <c r="C102" s="1801"/>
      <c r="D102" s="1801"/>
      <c r="E102" s="1801"/>
      <c r="F102" s="1801"/>
      <c r="G102" s="1801"/>
      <c r="H102" s="1801"/>
      <c r="I102" s="1801"/>
      <c r="J102" s="1801"/>
      <c r="K102" s="1802"/>
    </row>
    <row r="103" spans="1:14" ht="11.25" customHeight="1" x14ac:dyDescent="0.2">
      <c r="A103" s="1803" t="s">
        <v>1248</v>
      </c>
      <c r="B103" s="1801"/>
      <c r="C103" s="1801"/>
      <c r="D103" s="1801"/>
      <c r="E103" s="1801"/>
      <c r="F103" s="1801"/>
      <c r="G103" s="1801"/>
      <c r="H103" s="1801"/>
      <c r="I103" s="1801"/>
      <c r="J103" s="1801"/>
      <c r="K103" s="1802"/>
    </row>
    <row r="104" spans="1:14" ht="36" customHeight="1" x14ac:dyDescent="0.2">
      <c r="A104" s="1800" t="s">
        <v>2110</v>
      </c>
      <c r="B104" s="1801"/>
      <c r="C104" s="1801"/>
      <c r="D104" s="1801"/>
      <c r="E104" s="1801"/>
      <c r="F104" s="1801"/>
      <c r="G104" s="1801"/>
      <c r="H104" s="1801"/>
      <c r="I104" s="1802"/>
      <c r="J104" s="1803"/>
      <c r="K104" s="1802"/>
      <c r="N104" s="17"/>
    </row>
    <row r="105" spans="1:14" ht="12" customHeight="1" x14ac:dyDescent="0.2">
      <c r="A105" s="1803" t="s">
        <v>2080</v>
      </c>
      <c r="B105" s="1801"/>
      <c r="C105" s="1801"/>
      <c r="D105" s="1801"/>
      <c r="E105" s="1801"/>
      <c r="F105" s="1801"/>
      <c r="G105" s="1801"/>
      <c r="H105" s="1801"/>
      <c r="I105" s="1801"/>
      <c r="J105" s="1801"/>
      <c r="K105" s="1802"/>
    </row>
    <row r="106" spans="1:14" ht="24" customHeight="1" x14ac:dyDescent="0.2">
      <c r="A106" s="1800" t="s">
        <v>2089</v>
      </c>
      <c r="B106" s="1801"/>
      <c r="C106" s="1801"/>
      <c r="D106" s="1801"/>
      <c r="E106" s="1801"/>
      <c r="F106" s="1801"/>
      <c r="G106" s="1801"/>
      <c r="H106" s="1801"/>
      <c r="I106" s="1801"/>
      <c r="J106" s="1801"/>
      <c r="K106" s="1802"/>
    </row>
    <row r="107" spans="1:14" ht="24" customHeight="1" x14ac:dyDescent="0.2">
      <c r="A107" s="1800" t="s">
        <v>1249</v>
      </c>
      <c r="B107" s="1801"/>
      <c r="C107" s="1801"/>
      <c r="D107" s="1801"/>
      <c r="E107" s="1801"/>
      <c r="F107" s="1801"/>
      <c r="G107" s="1801"/>
      <c r="H107" s="1801"/>
      <c r="I107" s="1801"/>
      <c r="J107" s="1801"/>
      <c r="K107" s="1802"/>
    </row>
    <row r="108" spans="1:14" x14ac:dyDescent="0.2">
      <c r="A108" s="1803" t="s">
        <v>1250</v>
      </c>
      <c r="B108" s="1801"/>
      <c r="C108" s="1801"/>
      <c r="D108" s="1801"/>
      <c r="E108" s="1801"/>
      <c r="F108" s="1801"/>
      <c r="G108" s="1801"/>
      <c r="H108" s="1801"/>
      <c r="I108" s="1802"/>
      <c r="J108" s="1803"/>
      <c r="K108" s="1802"/>
    </row>
    <row r="109" spans="1:14" ht="13.5" customHeight="1" thickBot="1" x14ac:dyDescent="0.25">
      <c r="A109" s="1797" t="s">
        <v>2130</v>
      </c>
      <c r="B109" s="1798"/>
      <c r="C109" s="1798"/>
      <c r="D109" s="1798"/>
      <c r="E109" s="1798"/>
      <c r="F109" s="1798"/>
      <c r="G109" s="1798"/>
      <c r="H109" s="1798"/>
      <c r="I109" s="1798"/>
      <c r="J109" s="1798"/>
      <c r="K109" s="1799"/>
    </row>
    <row r="114" spans="8:8" x14ac:dyDescent="0.2">
      <c r="H114" s="16"/>
    </row>
  </sheetData>
  <mergeCells count="11">
    <mergeCell ref="A109:K109"/>
    <mergeCell ref="A108:K108"/>
    <mergeCell ref="A1:K1"/>
    <mergeCell ref="A2:K2"/>
    <mergeCell ref="A105:K105"/>
    <mergeCell ref="A107:K107"/>
    <mergeCell ref="A106:K106"/>
    <mergeCell ref="A101:K101"/>
    <mergeCell ref="A102:K102"/>
    <mergeCell ref="A103:K103"/>
    <mergeCell ref="A104:K10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2.75"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51" t="s">
        <v>242</v>
      </c>
      <c r="B4" s="1734">
        <v>1997.2491134216</v>
      </c>
      <c r="C4" s="1011">
        <f>SUM(D4:J4)</f>
        <v>18196.357587123086</v>
      </c>
      <c r="D4" s="1470">
        <v>8477.8119999999999</v>
      </c>
      <c r="E4" s="1323">
        <v>0</v>
      </c>
      <c r="F4" s="1323">
        <v>537.10500000000002</v>
      </c>
      <c r="G4" s="1323">
        <v>0</v>
      </c>
      <c r="H4" s="1323">
        <v>0</v>
      </c>
      <c r="I4" s="1533">
        <v>49.345454503562785</v>
      </c>
      <c r="J4" s="1470">
        <v>9132.0951326195245</v>
      </c>
      <c r="K4" s="896">
        <v>758</v>
      </c>
    </row>
    <row r="5" spans="1:11" ht="12.75" customHeight="1" x14ac:dyDescent="0.2">
      <c r="A5" s="51" t="s">
        <v>612</v>
      </c>
      <c r="B5" s="1734">
        <v>8313.4471403129992</v>
      </c>
      <c r="C5" s="1011">
        <f t="shared" ref="C5:C68" si="0">SUM(D5:J5)</f>
        <v>39066.128242897874</v>
      </c>
      <c r="D5" s="1470">
        <v>21949.109</v>
      </c>
      <c r="E5" s="1323">
        <v>0</v>
      </c>
      <c r="F5" s="1323">
        <v>2527.14</v>
      </c>
      <c r="G5" s="1323">
        <v>0</v>
      </c>
      <c r="H5" s="1323">
        <v>0</v>
      </c>
      <c r="I5" s="1534">
        <v>261.61941981193195</v>
      </c>
      <c r="J5" s="1470">
        <v>14328.25982308594</v>
      </c>
      <c r="K5" s="897">
        <v>1817</v>
      </c>
    </row>
    <row r="6" spans="1:11" ht="12.75" customHeight="1" x14ac:dyDescent="0.2">
      <c r="A6" s="51" t="s">
        <v>1328</v>
      </c>
      <c r="B6" s="1734">
        <v>3968.9279746978</v>
      </c>
      <c r="C6" s="1011">
        <f t="shared" si="0"/>
        <v>23954.77616752539</v>
      </c>
      <c r="D6" s="1470">
        <v>11167.031000000001</v>
      </c>
      <c r="E6" s="1323">
        <v>0</v>
      </c>
      <c r="F6" s="1323">
        <v>1532.6020000000001</v>
      </c>
      <c r="G6" s="1323">
        <v>0</v>
      </c>
      <c r="H6" s="1323">
        <v>0</v>
      </c>
      <c r="I6" s="1534">
        <v>132.95611680250559</v>
      </c>
      <c r="J6" s="1470">
        <v>11122.187050722883</v>
      </c>
      <c r="K6" s="897">
        <v>1277</v>
      </c>
    </row>
    <row r="7" spans="1:11" ht="12.75" customHeight="1" x14ac:dyDescent="0.2">
      <c r="A7" s="51" t="s">
        <v>1329</v>
      </c>
      <c r="B7" s="1734">
        <v>9007.3059899399996</v>
      </c>
      <c r="C7" s="1011">
        <f t="shared" si="0"/>
        <v>57721.018721054177</v>
      </c>
      <c r="D7" s="1470">
        <v>26797.235000000001</v>
      </c>
      <c r="E7" s="1323">
        <v>0</v>
      </c>
      <c r="F7" s="1323">
        <v>2154.0360000000001</v>
      </c>
      <c r="G7" s="1323">
        <v>0</v>
      </c>
      <c r="H7" s="1323">
        <v>0</v>
      </c>
      <c r="I7" s="1534">
        <v>631.76248238378571</v>
      </c>
      <c r="J7" s="1470">
        <v>28137.985238670393</v>
      </c>
      <c r="K7" s="897">
        <v>2987</v>
      </c>
    </row>
    <row r="8" spans="1:11" ht="12.75" customHeight="1" x14ac:dyDescent="0.2">
      <c r="A8" s="51" t="s">
        <v>1330</v>
      </c>
      <c r="B8" s="1734">
        <v>4029.7798747139</v>
      </c>
      <c r="C8" s="1011">
        <f t="shared" si="0"/>
        <v>34315.611866948922</v>
      </c>
      <c r="D8" s="1470">
        <v>16506.600999999999</v>
      </c>
      <c r="E8" s="1323">
        <v>0</v>
      </c>
      <c r="F8" s="1323">
        <v>2912.9250000000002</v>
      </c>
      <c r="G8" s="1323">
        <v>0</v>
      </c>
      <c r="H8" s="1323">
        <v>0</v>
      </c>
      <c r="I8" s="1534">
        <v>254.85441583608147</v>
      </c>
      <c r="J8" s="1470">
        <v>14641.231451112841</v>
      </c>
      <c r="K8" s="897">
        <v>1298</v>
      </c>
    </row>
    <row r="9" spans="1:11" ht="12.75" customHeight="1" x14ac:dyDescent="0.2">
      <c r="A9" s="51" t="s">
        <v>1331</v>
      </c>
      <c r="B9" s="1734">
        <v>4194.4396878701</v>
      </c>
      <c r="C9" s="1011">
        <f t="shared" si="0"/>
        <v>13436.084970763635</v>
      </c>
      <c r="D9" s="1470">
        <v>7974.067</v>
      </c>
      <c r="E9" s="1323">
        <v>0</v>
      </c>
      <c r="F9" s="1323">
        <v>792.84799999999996</v>
      </c>
      <c r="G9" s="1323">
        <v>0</v>
      </c>
      <c r="H9" s="1323">
        <v>0</v>
      </c>
      <c r="I9" s="1534">
        <v>69.301527620382217</v>
      </c>
      <c r="J9" s="1470">
        <v>4599.8684431432521</v>
      </c>
      <c r="K9" s="897">
        <v>789</v>
      </c>
    </row>
    <row r="10" spans="1:11" ht="12.75" customHeight="1" x14ac:dyDescent="0.2">
      <c r="A10" s="51" t="s">
        <v>1332</v>
      </c>
      <c r="B10" s="1734">
        <v>6313.5577360799998</v>
      </c>
      <c r="C10" s="1011">
        <f t="shared" si="0"/>
        <v>28406.797089653577</v>
      </c>
      <c r="D10" s="1470">
        <v>15341.038</v>
      </c>
      <c r="E10" s="1323">
        <v>0</v>
      </c>
      <c r="F10" s="1323">
        <v>856.30600000000004</v>
      </c>
      <c r="G10" s="1323">
        <v>0</v>
      </c>
      <c r="H10" s="1323">
        <v>0</v>
      </c>
      <c r="I10" s="1534">
        <v>312.07863507503021</v>
      </c>
      <c r="J10" s="1470">
        <v>11897.374454578545</v>
      </c>
      <c r="K10" s="897">
        <v>1726</v>
      </c>
    </row>
    <row r="11" spans="1:11" ht="12.75" customHeight="1" x14ac:dyDescent="0.2">
      <c r="A11" s="51" t="s">
        <v>560</v>
      </c>
      <c r="B11" s="1734">
        <v>3732.6979123528995</v>
      </c>
      <c r="C11" s="1011">
        <f t="shared" si="0"/>
        <v>23612.467495238008</v>
      </c>
      <c r="D11" s="1470">
        <v>9687.259</v>
      </c>
      <c r="E11" s="1323">
        <v>0</v>
      </c>
      <c r="F11" s="1323">
        <v>881.25099999999998</v>
      </c>
      <c r="G11" s="1323">
        <v>0</v>
      </c>
      <c r="H11" s="1323">
        <v>0</v>
      </c>
      <c r="I11" s="1534">
        <v>136.88116488268182</v>
      </c>
      <c r="J11" s="1470">
        <v>12907.076330355325</v>
      </c>
      <c r="K11" s="897">
        <v>1253</v>
      </c>
    </row>
    <row r="12" spans="1:11" ht="12.75" customHeight="1" x14ac:dyDescent="0.2">
      <c r="A12" s="51" t="s">
        <v>55</v>
      </c>
      <c r="B12" s="1734">
        <v>26231.878181020002</v>
      </c>
      <c r="C12" s="1011">
        <f t="shared" si="0"/>
        <v>134022.6923402432</v>
      </c>
      <c r="D12" s="1470">
        <v>61218.35</v>
      </c>
      <c r="E12" s="1323">
        <v>0</v>
      </c>
      <c r="F12" s="1323">
        <v>10005.282999999999</v>
      </c>
      <c r="G12" s="1323">
        <v>0</v>
      </c>
      <c r="H12" s="1323">
        <v>0</v>
      </c>
      <c r="I12" s="1534">
        <v>1798.3456785714181</v>
      </c>
      <c r="J12" s="1470">
        <v>61000.713661671762</v>
      </c>
      <c r="K12" s="897">
        <v>6039</v>
      </c>
    </row>
    <row r="13" spans="1:11" ht="12.75" customHeight="1" x14ac:dyDescent="0.2">
      <c r="A13" s="51" t="s">
        <v>137</v>
      </c>
      <c r="B13" s="1734">
        <v>2428.5856185840003</v>
      </c>
      <c r="C13" s="1011">
        <f t="shared" si="0"/>
        <v>9967.8636620376274</v>
      </c>
      <c r="D13" s="1470">
        <v>4403.5200000000004</v>
      </c>
      <c r="E13" s="1323">
        <v>0</v>
      </c>
      <c r="F13" s="1323">
        <v>374.99299999999999</v>
      </c>
      <c r="G13" s="1323">
        <v>0</v>
      </c>
      <c r="H13" s="1323">
        <v>0</v>
      </c>
      <c r="I13" s="1534">
        <v>108.89585764436562</v>
      </c>
      <c r="J13" s="1470">
        <v>5080.4548043932618</v>
      </c>
      <c r="K13" s="897">
        <v>717</v>
      </c>
    </row>
    <row r="14" spans="1:11" ht="12.75" customHeight="1" x14ac:dyDescent="0.2">
      <c r="A14" s="51" t="s">
        <v>563</v>
      </c>
      <c r="B14" s="1734">
        <v>3149.5291403706001</v>
      </c>
      <c r="C14" s="1011">
        <f t="shared" si="0"/>
        <v>15303.334223875143</v>
      </c>
      <c r="D14" s="1470">
        <v>7382.357</v>
      </c>
      <c r="E14" s="1323">
        <v>0</v>
      </c>
      <c r="F14" s="1323">
        <v>985.24900000000002</v>
      </c>
      <c r="G14" s="1323">
        <v>0</v>
      </c>
      <c r="H14" s="1323">
        <v>0</v>
      </c>
      <c r="I14" s="1534">
        <v>284.69934213857812</v>
      </c>
      <c r="J14" s="1470">
        <v>6651.0288817365654</v>
      </c>
      <c r="K14" s="897">
        <v>659</v>
      </c>
    </row>
    <row r="15" spans="1:11" ht="12.75" customHeight="1" x14ac:dyDescent="0.2">
      <c r="A15" s="51" t="s">
        <v>139</v>
      </c>
      <c r="B15" s="1734">
        <v>13469.550676007002</v>
      </c>
      <c r="C15" s="1011">
        <f t="shared" si="0"/>
        <v>73067.96309005178</v>
      </c>
      <c r="D15" s="1470">
        <v>38570.383000000002</v>
      </c>
      <c r="E15" s="1323">
        <v>0</v>
      </c>
      <c r="F15" s="1323">
        <v>3821.0740000000001</v>
      </c>
      <c r="G15" s="1323">
        <v>0</v>
      </c>
      <c r="H15" s="1323">
        <v>0</v>
      </c>
      <c r="I15" s="1534">
        <v>668.59489463810667</v>
      </c>
      <c r="J15" s="1470">
        <v>30007.911195413672</v>
      </c>
      <c r="K15" s="897">
        <v>3156</v>
      </c>
    </row>
    <row r="16" spans="1:11" ht="12.75" customHeight="1" x14ac:dyDescent="0.2">
      <c r="A16" s="51" t="s">
        <v>1333</v>
      </c>
      <c r="B16" s="1734">
        <v>16147.941507887999</v>
      </c>
      <c r="C16" s="1011">
        <f t="shared" si="0"/>
        <v>86969.439343111721</v>
      </c>
      <c r="D16" s="1470">
        <v>36505.144999999997</v>
      </c>
      <c r="E16" s="1323">
        <v>0</v>
      </c>
      <c r="F16" s="1323">
        <v>5467.4859999999999</v>
      </c>
      <c r="G16" s="1323">
        <v>0</v>
      </c>
      <c r="H16" s="1323">
        <v>0</v>
      </c>
      <c r="I16" s="1534">
        <v>1287.6288660966907</v>
      </c>
      <c r="J16" s="1470">
        <v>43709.179477015037</v>
      </c>
      <c r="K16" s="897">
        <v>4232</v>
      </c>
    </row>
    <row r="17" spans="1:11" ht="12.75" customHeight="1" x14ac:dyDescent="0.2">
      <c r="A17" s="51" t="s">
        <v>565</v>
      </c>
      <c r="B17" s="1734">
        <v>3425.5160325532997</v>
      </c>
      <c r="C17" s="1011">
        <f t="shared" si="0"/>
        <v>24816.504244546901</v>
      </c>
      <c r="D17" s="1470">
        <v>11865.548000000001</v>
      </c>
      <c r="E17" s="1323">
        <v>0</v>
      </c>
      <c r="F17" s="1323">
        <v>1261.8710000000001</v>
      </c>
      <c r="G17" s="1323">
        <v>0</v>
      </c>
      <c r="H17" s="1323">
        <v>0</v>
      </c>
      <c r="I17" s="1534">
        <v>306.05618195100197</v>
      </c>
      <c r="J17" s="1470">
        <v>11383.029062595899</v>
      </c>
      <c r="K17" s="897">
        <v>949</v>
      </c>
    </row>
    <row r="18" spans="1:11" ht="12.75" customHeight="1" x14ac:dyDescent="0.2">
      <c r="A18" s="51" t="s">
        <v>1334</v>
      </c>
      <c r="B18" s="1734">
        <v>9217.2560632969999</v>
      </c>
      <c r="C18" s="1011">
        <f t="shared" si="0"/>
        <v>55267.938941250453</v>
      </c>
      <c r="D18" s="1470">
        <v>29254.472000000002</v>
      </c>
      <c r="E18" s="1323">
        <v>0</v>
      </c>
      <c r="F18" s="1323">
        <v>2627.1860000000001</v>
      </c>
      <c r="G18" s="1323">
        <v>0</v>
      </c>
      <c r="H18" s="1323">
        <v>0</v>
      </c>
      <c r="I18" s="1534">
        <v>331.49689062886949</v>
      </c>
      <c r="J18" s="1470">
        <v>23054.784050621583</v>
      </c>
      <c r="K18" s="897">
        <v>3094</v>
      </c>
    </row>
    <row r="19" spans="1:11" ht="12.75" customHeight="1" x14ac:dyDescent="0.2">
      <c r="A19" s="51" t="s">
        <v>1335</v>
      </c>
      <c r="B19" s="1734">
        <v>3061.6437187030001</v>
      </c>
      <c r="C19" s="1011">
        <f t="shared" si="0"/>
        <v>14487.883934686137</v>
      </c>
      <c r="D19" s="1470">
        <v>7873.9650000000001</v>
      </c>
      <c r="E19" s="1323">
        <v>0</v>
      </c>
      <c r="F19" s="1323">
        <v>516.21100000000001</v>
      </c>
      <c r="G19" s="1323">
        <v>0</v>
      </c>
      <c r="H19" s="1323">
        <v>0</v>
      </c>
      <c r="I19" s="1534">
        <v>317.50113317440417</v>
      </c>
      <c r="J19" s="1470">
        <v>5780.2068015117329</v>
      </c>
      <c r="K19" s="897">
        <v>959</v>
      </c>
    </row>
    <row r="20" spans="1:11" ht="12.75" customHeight="1" x14ac:dyDescent="0.2">
      <c r="A20" s="51" t="s">
        <v>143</v>
      </c>
      <c r="B20" s="1734">
        <v>4117.0171857559999</v>
      </c>
      <c r="C20" s="1011">
        <f t="shared" si="0"/>
        <v>19675.21951235065</v>
      </c>
      <c r="D20" s="1470">
        <v>10387.284</v>
      </c>
      <c r="E20" s="1323">
        <v>0</v>
      </c>
      <c r="F20" s="1323">
        <v>847.92899999999997</v>
      </c>
      <c r="G20" s="1323">
        <v>0</v>
      </c>
      <c r="H20" s="1323">
        <v>0</v>
      </c>
      <c r="I20" s="1534">
        <v>115.1896974038202</v>
      </c>
      <c r="J20" s="1470">
        <v>8324.8168149468293</v>
      </c>
      <c r="K20" s="897">
        <v>1079</v>
      </c>
    </row>
    <row r="21" spans="1:11" ht="12.75" customHeight="1" x14ac:dyDescent="0.2">
      <c r="A21" s="51" t="s">
        <v>1336</v>
      </c>
      <c r="B21" s="1734">
        <v>80199.577899470009</v>
      </c>
      <c r="C21" s="1011">
        <f t="shared" si="0"/>
        <v>3176316.733741302</v>
      </c>
      <c r="D21" s="1470">
        <v>226857.52499999999</v>
      </c>
      <c r="E21" s="1323">
        <v>6169.0843300000006</v>
      </c>
      <c r="F21" s="1323">
        <v>42922.62</v>
      </c>
      <c r="G21" s="1323">
        <v>0</v>
      </c>
      <c r="H21" s="1323">
        <v>2536699.9870000002</v>
      </c>
      <c r="I21" s="1534">
        <v>7642.6895668844891</v>
      </c>
      <c r="J21" s="1470">
        <v>356024.82784441713</v>
      </c>
      <c r="K21" s="897">
        <v>23165</v>
      </c>
    </row>
    <row r="22" spans="1:11" ht="12.75" customHeight="1" x14ac:dyDescent="0.2">
      <c r="A22" s="51" t="s">
        <v>1337</v>
      </c>
      <c r="B22" s="1734">
        <v>3795.6888370222</v>
      </c>
      <c r="C22" s="1011">
        <f t="shared" si="0"/>
        <v>20095.785966408876</v>
      </c>
      <c r="D22" s="1470">
        <v>9865.6659999999993</v>
      </c>
      <c r="E22" s="1323">
        <v>0</v>
      </c>
      <c r="F22" s="1323">
        <v>817.46699999999998</v>
      </c>
      <c r="G22" s="1323">
        <v>0</v>
      </c>
      <c r="H22" s="1323">
        <v>0</v>
      </c>
      <c r="I22" s="1534">
        <v>283.7730523493239</v>
      </c>
      <c r="J22" s="1470">
        <v>9128.8799140595493</v>
      </c>
      <c r="K22" s="897">
        <v>911</v>
      </c>
    </row>
    <row r="23" spans="1:11" ht="12.75" customHeight="1" x14ac:dyDescent="0.2">
      <c r="A23" s="51" t="s">
        <v>1338</v>
      </c>
      <c r="B23" s="1734">
        <v>2804.8943669089999</v>
      </c>
      <c r="C23" s="1011">
        <f t="shared" si="0"/>
        <v>15402.185834803742</v>
      </c>
      <c r="D23" s="1470">
        <v>9529.2620000000006</v>
      </c>
      <c r="E23" s="1323">
        <v>0</v>
      </c>
      <c r="F23" s="1323">
        <v>887.35</v>
      </c>
      <c r="G23" s="1323">
        <v>0</v>
      </c>
      <c r="H23" s="1323">
        <v>0</v>
      </c>
      <c r="I23" s="1534">
        <v>118.34181817566524</v>
      </c>
      <c r="J23" s="1470">
        <v>4867.2320166280761</v>
      </c>
      <c r="K23" s="897">
        <v>740</v>
      </c>
    </row>
    <row r="24" spans="1:11" ht="12.75" customHeight="1" x14ac:dyDescent="0.2">
      <c r="A24" s="51" t="s">
        <v>1</v>
      </c>
      <c r="B24" s="1734">
        <v>12142.284702139999</v>
      </c>
      <c r="C24" s="1011">
        <f t="shared" si="0"/>
        <v>35806.080408026311</v>
      </c>
      <c r="D24" s="1470">
        <v>19557.343000000001</v>
      </c>
      <c r="E24" s="1323">
        <v>0</v>
      </c>
      <c r="F24" s="1323">
        <v>3471.6550000000002</v>
      </c>
      <c r="G24" s="1323">
        <v>0</v>
      </c>
      <c r="H24" s="1323">
        <v>0</v>
      </c>
      <c r="I24" s="1534">
        <v>994.22946729210082</v>
      </c>
      <c r="J24" s="1470">
        <v>11782.852940734212</v>
      </c>
      <c r="K24" s="897">
        <v>1768</v>
      </c>
    </row>
    <row r="25" spans="1:11" ht="12.75" customHeight="1" x14ac:dyDescent="0.2">
      <c r="A25" s="51" t="s">
        <v>1214</v>
      </c>
      <c r="B25" s="1734">
        <v>7769.4448225439992</v>
      </c>
      <c r="C25" s="1011">
        <f t="shared" si="0"/>
        <v>41943.802641613845</v>
      </c>
      <c r="D25" s="1470">
        <v>22715.690999999999</v>
      </c>
      <c r="E25" s="1323">
        <v>0</v>
      </c>
      <c r="F25" s="1323">
        <v>1436.7929999999999</v>
      </c>
      <c r="G25" s="1323">
        <v>0</v>
      </c>
      <c r="H25" s="1323">
        <v>0</v>
      </c>
      <c r="I25" s="1534">
        <v>344.31038327579694</v>
      </c>
      <c r="J25" s="1470">
        <v>17447.00825833805</v>
      </c>
      <c r="K25" s="897">
        <v>2200</v>
      </c>
    </row>
    <row r="26" spans="1:11" ht="12.75" customHeight="1" x14ac:dyDescent="0.2">
      <c r="A26" s="51" t="s">
        <v>353</v>
      </c>
      <c r="B26" s="1734">
        <v>12752.822295244001</v>
      </c>
      <c r="C26" s="1011">
        <f t="shared" si="0"/>
        <v>64199.977599906546</v>
      </c>
      <c r="D26" s="1470">
        <v>30293.668000000001</v>
      </c>
      <c r="E26" s="1323">
        <v>0</v>
      </c>
      <c r="F26" s="1323">
        <v>4613.9340000000002</v>
      </c>
      <c r="G26" s="1323">
        <v>0</v>
      </c>
      <c r="H26" s="1323">
        <v>0</v>
      </c>
      <c r="I26" s="1534">
        <v>952.74251153019804</v>
      </c>
      <c r="J26" s="1470">
        <v>28339.633088376348</v>
      </c>
      <c r="K26" s="897">
        <v>3395</v>
      </c>
    </row>
    <row r="27" spans="1:11" ht="12.75" customHeight="1" x14ac:dyDescent="0.2">
      <c r="A27" s="51" t="s">
        <v>77</v>
      </c>
      <c r="B27" s="1734">
        <v>2332.2797177918997</v>
      </c>
      <c r="C27" s="1011">
        <f t="shared" si="0"/>
        <v>15136.323063346426</v>
      </c>
      <c r="D27" s="1470">
        <v>5938.74</v>
      </c>
      <c r="E27" s="1323">
        <v>0</v>
      </c>
      <c r="F27" s="1323">
        <v>588.26499999999999</v>
      </c>
      <c r="G27" s="1323">
        <v>0</v>
      </c>
      <c r="H27" s="1323">
        <v>0</v>
      </c>
      <c r="I27" s="1534">
        <v>131.47475216464161</v>
      </c>
      <c r="J27" s="1470">
        <v>8477.8433111817849</v>
      </c>
      <c r="K27" s="897">
        <v>648</v>
      </c>
    </row>
    <row r="28" spans="1:11" ht="12.75" customHeight="1" x14ac:dyDescent="0.2">
      <c r="A28" s="51" t="s">
        <v>78</v>
      </c>
      <c r="B28" s="1734">
        <v>70589.411590189993</v>
      </c>
      <c r="C28" s="1011">
        <f t="shared" si="0"/>
        <v>399321.64560568961</v>
      </c>
      <c r="D28" s="1470">
        <v>185673.57800000001</v>
      </c>
      <c r="E28" s="1323">
        <v>685.44017000000008</v>
      </c>
      <c r="F28" s="1323">
        <v>43849.508000000002</v>
      </c>
      <c r="G28" s="1323">
        <v>0</v>
      </c>
      <c r="H28" s="1323">
        <v>1073.1457700000001</v>
      </c>
      <c r="I28" s="1534">
        <v>5213.846320505575</v>
      </c>
      <c r="J28" s="1470">
        <v>162826.12734518404</v>
      </c>
      <c r="K28" s="897">
        <v>18949</v>
      </c>
    </row>
    <row r="29" spans="1:11" ht="12.75" customHeight="1" x14ac:dyDescent="0.2">
      <c r="A29" s="51" t="s">
        <v>149</v>
      </c>
      <c r="B29" s="1734">
        <v>2856.9902565787997</v>
      </c>
      <c r="C29" s="1011">
        <f t="shared" si="0"/>
        <v>13024.284581373071</v>
      </c>
      <c r="D29" s="1470">
        <v>7000.3019999999997</v>
      </c>
      <c r="E29" s="1323">
        <v>0</v>
      </c>
      <c r="F29" s="1323">
        <v>639.03099999999995</v>
      </c>
      <c r="G29" s="1323">
        <v>0</v>
      </c>
      <c r="H29" s="1323">
        <v>0</v>
      </c>
      <c r="I29" s="1534">
        <v>143.78497590925102</v>
      </c>
      <c r="J29" s="1470">
        <v>5241.166605463819</v>
      </c>
      <c r="K29" s="897">
        <v>734</v>
      </c>
    </row>
    <row r="30" spans="1:11" ht="12.75" customHeight="1" x14ac:dyDescent="0.2">
      <c r="A30" s="51" t="s">
        <v>1339</v>
      </c>
      <c r="B30" s="1734">
        <v>2300.4481014349999</v>
      </c>
      <c r="C30" s="1011">
        <f t="shared" si="0"/>
        <v>19892.912374236519</v>
      </c>
      <c r="D30" s="1470">
        <v>9855.1939999999995</v>
      </c>
      <c r="E30" s="1323">
        <v>0</v>
      </c>
      <c r="F30" s="1323">
        <v>621.47799999999995</v>
      </c>
      <c r="G30" s="1323">
        <v>0</v>
      </c>
      <c r="H30" s="1323">
        <v>0</v>
      </c>
      <c r="I30" s="1534">
        <v>53.992582581101765</v>
      </c>
      <c r="J30" s="1470">
        <v>9362.247791655418</v>
      </c>
      <c r="K30" s="897">
        <v>866</v>
      </c>
    </row>
    <row r="31" spans="1:11" ht="12.75" customHeight="1" x14ac:dyDescent="0.2">
      <c r="A31" s="51" t="s">
        <v>1340</v>
      </c>
      <c r="B31" s="1734">
        <v>6278.2870148780003</v>
      </c>
      <c r="C31" s="1011">
        <f t="shared" si="0"/>
        <v>25644.582136508088</v>
      </c>
      <c r="D31" s="1470">
        <v>12155.683000000001</v>
      </c>
      <c r="E31" s="1323">
        <v>0</v>
      </c>
      <c r="F31" s="1323">
        <v>1093.691</v>
      </c>
      <c r="G31" s="1323">
        <v>0</v>
      </c>
      <c r="H31" s="1323">
        <v>0</v>
      </c>
      <c r="I31" s="1534">
        <v>479.4295598101985</v>
      </c>
      <c r="J31" s="1470">
        <v>11915.778576697889</v>
      </c>
      <c r="K31" s="897">
        <v>1377</v>
      </c>
    </row>
    <row r="32" spans="1:11" ht="12.75" customHeight="1" x14ac:dyDescent="0.2">
      <c r="A32" s="51" t="s">
        <v>80</v>
      </c>
      <c r="B32" s="1734">
        <v>16933.380053927998</v>
      </c>
      <c r="C32" s="1011">
        <f t="shared" si="0"/>
        <v>112706.28128761414</v>
      </c>
      <c r="D32" s="1470">
        <v>63864.3</v>
      </c>
      <c r="E32" s="1323">
        <v>0</v>
      </c>
      <c r="F32" s="1323">
        <v>16218.118</v>
      </c>
      <c r="G32" s="1323">
        <v>0</v>
      </c>
      <c r="H32" s="1323">
        <v>0</v>
      </c>
      <c r="I32" s="1534">
        <v>1618.8974747944737</v>
      </c>
      <c r="J32" s="1470">
        <v>31004.965812819657</v>
      </c>
      <c r="K32" s="897">
        <v>3150</v>
      </c>
    </row>
    <row r="33" spans="1:11" ht="12.75" customHeight="1" x14ac:dyDescent="0.2">
      <c r="A33" s="51" t="s">
        <v>1341</v>
      </c>
      <c r="B33" s="1734">
        <v>3371.4411396803998</v>
      </c>
      <c r="C33" s="1011">
        <f t="shared" si="0"/>
        <v>24880.250235176078</v>
      </c>
      <c r="D33" s="1470">
        <v>12914.460999999999</v>
      </c>
      <c r="E33" s="1323">
        <v>0</v>
      </c>
      <c r="F33" s="1323">
        <v>862.58500000000004</v>
      </c>
      <c r="G33" s="1323">
        <v>0</v>
      </c>
      <c r="H33" s="1323">
        <v>0</v>
      </c>
      <c r="I33" s="1534">
        <v>146.89538767233452</v>
      </c>
      <c r="J33" s="1470">
        <v>10956.308847503746</v>
      </c>
      <c r="K33" s="897">
        <v>1383</v>
      </c>
    </row>
    <row r="34" spans="1:11" ht="12.75" customHeight="1" x14ac:dyDescent="0.2">
      <c r="A34" s="51" t="s">
        <v>381</v>
      </c>
      <c r="B34" s="1734">
        <v>49265.910519279998</v>
      </c>
      <c r="C34" s="1011">
        <f t="shared" si="0"/>
        <v>342015.0128387062</v>
      </c>
      <c r="D34" s="1470">
        <v>117862.201</v>
      </c>
      <c r="E34" s="1323">
        <v>7193.3463900000006</v>
      </c>
      <c r="F34" s="1323">
        <v>24642.925999999999</v>
      </c>
      <c r="G34" s="1323">
        <v>0</v>
      </c>
      <c r="H34" s="1323">
        <v>2050.55926</v>
      </c>
      <c r="I34" s="1534">
        <v>4476.7741434514901</v>
      </c>
      <c r="J34" s="1470">
        <v>185789.20604525472</v>
      </c>
      <c r="K34" s="897">
        <v>13556</v>
      </c>
    </row>
    <row r="35" spans="1:11" ht="12.75" customHeight="1" x14ac:dyDescent="0.2">
      <c r="A35" s="51" t="s">
        <v>465</v>
      </c>
      <c r="B35" s="1734">
        <v>5628.4174397319994</v>
      </c>
      <c r="C35" s="1011">
        <f t="shared" si="0"/>
        <v>19577.915063393386</v>
      </c>
      <c r="D35" s="1470">
        <v>10832.115</v>
      </c>
      <c r="E35" s="1323">
        <v>0</v>
      </c>
      <c r="F35" s="1323">
        <v>1347.5619999999999</v>
      </c>
      <c r="G35" s="1323">
        <v>0</v>
      </c>
      <c r="H35" s="1323">
        <v>0</v>
      </c>
      <c r="I35" s="1534">
        <v>298.63524614537096</v>
      </c>
      <c r="J35" s="1470">
        <v>7099.6028172480146</v>
      </c>
      <c r="K35" s="897">
        <v>1125</v>
      </c>
    </row>
    <row r="36" spans="1:11" ht="12.75" customHeight="1" x14ac:dyDescent="0.2">
      <c r="A36" s="51" t="s">
        <v>575</v>
      </c>
      <c r="B36" s="1734">
        <v>2144.7517304085</v>
      </c>
      <c r="C36" s="1011">
        <f t="shared" si="0"/>
        <v>11473.343491560501</v>
      </c>
      <c r="D36" s="1470">
        <v>6232.5519999999997</v>
      </c>
      <c r="E36" s="1323">
        <v>0</v>
      </c>
      <c r="F36" s="1323">
        <v>681.62400000000002</v>
      </c>
      <c r="G36" s="1323">
        <v>0</v>
      </c>
      <c r="H36" s="1323">
        <v>0</v>
      </c>
      <c r="I36" s="1534">
        <v>152.81806665221458</v>
      </c>
      <c r="J36" s="1470">
        <v>4406.3494249082869</v>
      </c>
      <c r="K36" s="897">
        <v>555</v>
      </c>
    </row>
    <row r="37" spans="1:11" ht="12.75" customHeight="1" x14ac:dyDescent="0.2">
      <c r="A37" s="51" t="s">
        <v>621</v>
      </c>
      <c r="B37" s="1734">
        <v>1487.2482818814001</v>
      </c>
      <c r="C37" s="1011">
        <f t="shared" si="0"/>
        <v>8191.8340794091346</v>
      </c>
      <c r="D37" s="1470">
        <v>4236.8159999999998</v>
      </c>
      <c r="E37" s="1323">
        <v>0</v>
      </c>
      <c r="F37" s="1323">
        <v>415.36200000000002</v>
      </c>
      <c r="G37" s="1323">
        <v>0</v>
      </c>
      <c r="H37" s="1323">
        <v>0</v>
      </c>
      <c r="I37" s="1534">
        <v>34.65427173344564</v>
      </c>
      <c r="J37" s="1470">
        <v>3505.0018076756887</v>
      </c>
      <c r="K37" s="897">
        <v>445</v>
      </c>
    </row>
    <row r="38" spans="1:11" ht="12.75" customHeight="1" x14ac:dyDescent="0.2">
      <c r="A38" s="51" t="s">
        <v>82</v>
      </c>
      <c r="B38" s="1734">
        <v>2257.9539402855003</v>
      </c>
      <c r="C38" s="1011">
        <f t="shared" si="0"/>
        <v>7028.4625979997663</v>
      </c>
      <c r="D38" s="1470">
        <v>3896.2359999999999</v>
      </c>
      <c r="E38" s="1323">
        <v>0</v>
      </c>
      <c r="F38" s="1323">
        <v>397.86</v>
      </c>
      <c r="G38" s="1323">
        <v>0</v>
      </c>
      <c r="H38" s="1323">
        <v>0</v>
      </c>
      <c r="I38" s="1534">
        <v>394.15500161130603</v>
      </c>
      <c r="J38" s="1470">
        <v>2340.2115963884607</v>
      </c>
      <c r="K38" s="897">
        <v>422</v>
      </c>
    </row>
    <row r="39" spans="1:11" ht="12.75" customHeight="1" x14ac:dyDescent="0.2">
      <c r="A39" s="51" t="s">
        <v>1342</v>
      </c>
      <c r="B39" s="1734">
        <v>3523.9248349234003</v>
      </c>
      <c r="C39" s="1011">
        <f t="shared" si="0"/>
        <v>28704.581911981513</v>
      </c>
      <c r="D39" s="1470">
        <v>11540.634</v>
      </c>
      <c r="E39" s="1323">
        <v>0</v>
      </c>
      <c r="F39" s="1323">
        <v>1013.606</v>
      </c>
      <c r="G39" s="1323">
        <v>0</v>
      </c>
      <c r="H39" s="1323">
        <v>0</v>
      </c>
      <c r="I39" s="1534">
        <v>99.178564939003763</v>
      </c>
      <c r="J39" s="1470">
        <v>16051.163347042509</v>
      </c>
      <c r="K39" s="897">
        <v>1146</v>
      </c>
    </row>
    <row r="40" spans="1:11" ht="12.75" customHeight="1" x14ac:dyDescent="0.2">
      <c r="A40" s="51" t="s">
        <v>1343</v>
      </c>
      <c r="B40" s="1734">
        <v>2838.2851661270001</v>
      </c>
      <c r="C40" s="1011">
        <f t="shared" si="0"/>
        <v>15586.801946830694</v>
      </c>
      <c r="D40" s="1470">
        <v>7236.6869999999999</v>
      </c>
      <c r="E40" s="1323">
        <v>0</v>
      </c>
      <c r="F40" s="1323">
        <v>651.34400000000005</v>
      </c>
      <c r="G40" s="1323">
        <v>0</v>
      </c>
      <c r="H40" s="1323">
        <v>0</v>
      </c>
      <c r="I40" s="1534">
        <v>158.23724495066674</v>
      </c>
      <c r="J40" s="1470">
        <v>7540.5337018800274</v>
      </c>
      <c r="K40" s="897">
        <v>777</v>
      </c>
    </row>
    <row r="41" spans="1:11" ht="12.75" customHeight="1" x14ac:dyDescent="0.2">
      <c r="A41" s="51" t="s">
        <v>387</v>
      </c>
      <c r="B41" s="1734">
        <v>1436.8986355203001</v>
      </c>
      <c r="C41" s="1011">
        <f t="shared" si="0"/>
        <v>15365.615955686992</v>
      </c>
      <c r="D41" s="1470">
        <v>3413.8440000000001</v>
      </c>
      <c r="E41" s="1323">
        <v>0</v>
      </c>
      <c r="F41" s="1323">
        <v>237.52</v>
      </c>
      <c r="G41" s="1323">
        <v>0</v>
      </c>
      <c r="H41" s="1323">
        <v>0</v>
      </c>
      <c r="I41" s="1534">
        <v>43.965356822430913</v>
      </c>
      <c r="J41" s="1470">
        <v>11670.286598864561</v>
      </c>
      <c r="K41" s="897">
        <v>419</v>
      </c>
    </row>
    <row r="42" spans="1:11" ht="12.75" customHeight="1" x14ac:dyDescent="0.2">
      <c r="A42" s="51" t="s">
        <v>911</v>
      </c>
      <c r="B42" s="1734">
        <v>4754.7651243678001</v>
      </c>
      <c r="C42" s="1011">
        <f t="shared" si="0"/>
        <v>24267.815320592148</v>
      </c>
      <c r="D42" s="1470">
        <v>13337.091</v>
      </c>
      <c r="E42" s="1323">
        <v>0</v>
      </c>
      <c r="F42" s="1323">
        <v>1128.5129999999999</v>
      </c>
      <c r="G42" s="1323">
        <v>0</v>
      </c>
      <c r="H42" s="1323">
        <v>0</v>
      </c>
      <c r="I42" s="1534">
        <v>159.4964530594473</v>
      </c>
      <c r="J42" s="1470">
        <v>9642.7148675327007</v>
      </c>
      <c r="K42" s="897">
        <v>1295</v>
      </c>
    </row>
    <row r="43" spans="1:11" ht="12.75" customHeight="1" x14ac:dyDescent="0.2">
      <c r="A43" s="51" t="s">
        <v>84</v>
      </c>
      <c r="B43" s="1734">
        <v>2849.9681125819998</v>
      </c>
      <c r="C43" s="1011">
        <f t="shared" si="0"/>
        <v>26827.456543662127</v>
      </c>
      <c r="D43" s="1470">
        <v>12228.300999999999</v>
      </c>
      <c r="E43" s="1323">
        <v>0</v>
      </c>
      <c r="F43" s="1323">
        <v>611.76499999999999</v>
      </c>
      <c r="G43" s="1323">
        <v>0</v>
      </c>
      <c r="H43" s="1323">
        <v>0</v>
      </c>
      <c r="I43" s="1534">
        <v>77.466200283949149</v>
      </c>
      <c r="J43" s="1470">
        <v>13909.924343378181</v>
      </c>
      <c r="K43" s="897">
        <v>1007</v>
      </c>
    </row>
    <row r="44" spans="1:11" ht="12.75" customHeight="1" x14ac:dyDescent="0.2">
      <c r="A44" s="51" t="s">
        <v>85</v>
      </c>
      <c r="B44" s="1734">
        <v>6677.2389511680003</v>
      </c>
      <c r="C44" s="1011">
        <f t="shared" si="0"/>
        <v>32821.131731185786</v>
      </c>
      <c r="D44" s="1470">
        <v>17347.844000000001</v>
      </c>
      <c r="E44" s="1323">
        <v>0</v>
      </c>
      <c r="F44" s="1323">
        <v>1357.14</v>
      </c>
      <c r="G44" s="1323">
        <v>0</v>
      </c>
      <c r="H44" s="1323">
        <v>0</v>
      </c>
      <c r="I44" s="1534">
        <v>321.4203288440695</v>
      </c>
      <c r="J44" s="1470">
        <v>13794.727402341719</v>
      </c>
      <c r="K44" s="897">
        <v>1718</v>
      </c>
    </row>
    <row r="45" spans="1:11" ht="12.75" customHeight="1" x14ac:dyDescent="0.2">
      <c r="A45" s="51" t="s">
        <v>583</v>
      </c>
      <c r="B45" s="1734">
        <v>4885.6787292110002</v>
      </c>
      <c r="C45" s="1011">
        <f t="shared" si="0"/>
        <v>21484.727898738307</v>
      </c>
      <c r="D45" s="1470">
        <v>10660.186</v>
      </c>
      <c r="E45" s="1323">
        <v>0</v>
      </c>
      <c r="F45" s="1323">
        <v>1652.171</v>
      </c>
      <c r="G45" s="1323">
        <v>0</v>
      </c>
      <c r="H45" s="1323">
        <v>0</v>
      </c>
      <c r="I45" s="1534">
        <v>272.31138764914562</v>
      </c>
      <c r="J45" s="1470">
        <v>8900.0595110891609</v>
      </c>
      <c r="K45" s="897">
        <v>1155</v>
      </c>
    </row>
    <row r="46" spans="1:11" ht="12.75" customHeight="1" x14ac:dyDescent="0.2">
      <c r="A46" s="51" t="s">
        <v>202</v>
      </c>
      <c r="B46" s="1734">
        <v>18579.730709083</v>
      </c>
      <c r="C46" s="1011">
        <f t="shared" si="0"/>
        <v>99304.358768452308</v>
      </c>
      <c r="D46" s="1470">
        <v>44187.264999999999</v>
      </c>
      <c r="E46" s="1323">
        <v>0</v>
      </c>
      <c r="F46" s="1323">
        <v>6341.8909999999996</v>
      </c>
      <c r="G46" s="1323">
        <v>0</v>
      </c>
      <c r="H46" s="1323">
        <v>0</v>
      </c>
      <c r="I46" s="1534">
        <v>1082.2845593777422</v>
      </c>
      <c r="J46" s="1470">
        <v>47692.918209074553</v>
      </c>
      <c r="K46" s="897">
        <v>5287</v>
      </c>
    </row>
    <row r="47" spans="1:11" ht="12.75" customHeight="1" x14ac:dyDescent="0.2">
      <c r="A47" s="51" t="s">
        <v>88</v>
      </c>
      <c r="B47" s="1734">
        <v>5088.4129386889999</v>
      </c>
      <c r="C47" s="1011">
        <f t="shared" si="0"/>
        <v>48585.380323503196</v>
      </c>
      <c r="D47" s="1470">
        <v>22050.102999999999</v>
      </c>
      <c r="E47" s="1323">
        <v>0</v>
      </c>
      <c r="F47" s="1323">
        <v>1046.576</v>
      </c>
      <c r="G47" s="1323">
        <v>0</v>
      </c>
      <c r="H47" s="1323">
        <v>0</v>
      </c>
      <c r="I47" s="1534">
        <v>508.16866937314381</v>
      </c>
      <c r="J47" s="1470">
        <v>24980.532654130049</v>
      </c>
      <c r="K47" s="897">
        <v>2131</v>
      </c>
    </row>
    <row r="48" spans="1:11" ht="12.75" customHeight="1" x14ac:dyDescent="0.2">
      <c r="A48" s="51" t="s">
        <v>1344</v>
      </c>
      <c r="B48" s="1734">
        <v>14993.341714636001</v>
      </c>
      <c r="C48" s="1011">
        <f t="shared" si="0"/>
        <v>72275.310989983205</v>
      </c>
      <c r="D48" s="1470">
        <v>37024.504000000001</v>
      </c>
      <c r="E48" s="1323">
        <v>0</v>
      </c>
      <c r="F48" s="1323">
        <v>4458.3270000000002</v>
      </c>
      <c r="G48" s="1323">
        <v>0</v>
      </c>
      <c r="H48" s="1323">
        <v>0</v>
      </c>
      <c r="I48" s="1534">
        <v>1077.5970939034221</v>
      </c>
      <c r="J48" s="1470">
        <v>29714.882896079787</v>
      </c>
      <c r="K48" s="897">
        <v>4113</v>
      </c>
    </row>
    <row r="49" spans="1:11" ht="12.75" customHeight="1" x14ac:dyDescent="0.2">
      <c r="A49" s="51" t="s">
        <v>161</v>
      </c>
      <c r="B49" s="1734">
        <v>3983.6371386860001</v>
      </c>
      <c r="C49" s="1011">
        <f t="shared" si="0"/>
        <v>17342.308639414536</v>
      </c>
      <c r="D49" s="1470">
        <v>9444.8340000000007</v>
      </c>
      <c r="E49" s="1323">
        <v>0</v>
      </c>
      <c r="F49" s="1323">
        <v>793.09299999999996</v>
      </c>
      <c r="G49" s="1323">
        <v>0</v>
      </c>
      <c r="H49" s="1323">
        <v>0</v>
      </c>
      <c r="I49" s="1534">
        <v>278.66933060841149</v>
      </c>
      <c r="J49" s="1470">
        <v>6825.7123088061253</v>
      </c>
      <c r="K49" s="897">
        <v>741</v>
      </c>
    </row>
    <row r="50" spans="1:11" ht="12.75" customHeight="1" x14ac:dyDescent="0.2">
      <c r="A50" s="51" t="s">
        <v>1345</v>
      </c>
      <c r="B50" s="1734">
        <v>26994.935343912002</v>
      </c>
      <c r="C50" s="1011">
        <f t="shared" si="0"/>
        <v>119927.23691657087</v>
      </c>
      <c r="D50" s="1470">
        <v>54272.326999999997</v>
      </c>
      <c r="E50" s="1323">
        <v>0</v>
      </c>
      <c r="F50" s="1323">
        <v>7025.96</v>
      </c>
      <c r="G50" s="1323">
        <v>0</v>
      </c>
      <c r="H50" s="1323">
        <v>0</v>
      </c>
      <c r="I50" s="1534">
        <v>1305.0721487563758</v>
      </c>
      <c r="J50" s="1470">
        <v>57323.877767814491</v>
      </c>
      <c r="K50" s="897">
        <v>6819</v>
      </c>
    </row>
    <row r="51" spans="1:11" ht="12.75" customHeight="1" x14ac:dyDescent="0.2">
      <c r="A51" s="51" t="s">
        <v>674</v>
      </c>
      <c r="B51" s="1734">
        <v>29010.075413899001</v>
      </c>
      <c r="C51" s="1011">
        <f t="shared" si="0"/>
        <v>123697.55576127139</v>
      </c>
      <c r="D51" s="1470">
        <v>62225.201999999997</v>
      </c>
      <c r="E51" s="1323">
        <v>0</v>
      </c>
      <c r="F51" s="1323">
        <v>9208.6029999999992</v>
      </c>
      <c r="G51" s="1323">
        <v>0</v>
      </c>
      <c r="H51" s="1323">
        <v>0</v>
      </c>
      <c r="I51" s="1534">
        <v>1922.2071861598067</v>
      </c>
      <c r="J51" s="1470">
        <v>50341.543575111587</v>
      </c>
      <c r="K51" s="897">
        <v>6660</v>
      </c>
    </row>
    <row r="52" spans="1:11" ht="12.75" customHeight="1" x14ac:dyDescent="0.2">
      <c r="A52" s="51" t="s">
        <v>93</v>
      </c>
      <c r="B52" s="1734">
        <v>3932.0796178762998</v>
      </c>
      <c r="C52" s="1011">
        <f t="shared" si="0"/>
        <v>14433.090638191312</v>
      </c>
      <c r="D52" s="1470">
        <v>7369.067</v>
      </c>
      <c r="E52" s="1323">
        <v>0</v>
      </c>
      <c r="F52" s="1323">
        <v>1292.9469999999999</v>
      </c>
      <c r="G52" s="1323">
        <v>0</v>
      </c>
      <c r="H52" s="1323">
        <v>0</v>
      </c>
      <c r="I52" s="1534">
        <v>132.07888960345306</v>
      </c>
      <c r="J52" s="1470">
        <v>5638.997748587858</v>
      </c>
      <c r="K52" s="897">
        <v>661</v>
      </c>
    </row>
    <row r="53" spans="1:11" ht="12.75" customHeight="1" x14ac:dyDescent="0.2">
      <c r="A53" s="51" t="s">
        <v>1346</v>
      </c>
      <c r="B53" s="1734">
        <v>19364.533844817</v>
      </c>
      <c r="C53" s="1011">
        <f t="shared" si="0"/>
        <v>106883.3558088477</v>
      </c>
      <c r="D53" s="1470">
        <v>50792.635999999999</v>
      </c>
      <c r="E53" s="1323">
        <v>0</v>
      </c>
      <c r="F53" s="1323">
        <v>6166.5169999999998</v>
      </c>
      <c r="G53" s="1323">
        <v>0</v>
      </c>
      <c r="H53" s="1323">
        <v>0</v>
      </c>
      <c r="I53" s="1534">
        <v>1924.4075203232242</v>
      </c>
      <c r="J53" s="1470">
        <v>47999.795288524474</v>
      </c>
      <c r="K53" s="897">
        <v>5968</v>
      </c>
    </row>
    <row r="54" spans="1:11" ht="12.75" customHeight="1" x14ac:dyDescent="0.2">
      <c r="A54" s="51" t="s">
        <v>95</v>
      </c>
      <c r="B54" s="1734">
        <v>5004.7189655150005</v>
      </c>
      <c r="C54" s="1011">
        <f t="shared" si="0"/>
        <v>25238.824062054853</v>
      </c>
      <c r="D54" s="1470">
        <v>13042.630999999999</v>
      </c>
      <c r="E54" s="1323">
        <v>0</v>
      </c>
      <c r="F54" s="1323">
        <v>1023.6369999999999</v>
      </c>
      <c r="G54" s="1323">
        <v>0</v>
      </c>
      <c r="H54" s="1323">
        <v>0</v>
      </c>
      <c r="I54" s="1534">
        <v>212.24329655745447</v>
      </c>
      <c r="J54" s="1470">
        <v>10960.312765497396</v>
      </c>
      <c r="K54" s="897">
        <v>1338</v>
      </c>
    </row>
    <row r="55" spans="1:11" ht="12.75" customHeight="1" x14ac:dyDescent="0.2">
      <c r="A55" s="51" t="s">
        <v>1347</v>
      </c>
      <c r="B55" s="1734">
        <v>13609.191384063</v>
      </c>
      <c r="C55" s="1011">
        <f t="shared" si="0"/>
        <v>57146.93331814609</v>
      </c>
      <c r="D55" s="1470">
        <v>30640.492999999999</v>
      </c>
      <c r="E55" s="1323">
        <v>0</v>
      </c>
      <c r="F55" s="1323">
        <v>3905.2629999999999</v>
      </c>
      <c r="G55" s="1323">
        <v>0</v>
      </c>
      <c r="H55" s="1323">
        <v>0</v>
      </c>
      <c r="I55" s="1534">
        <v>889.22665355647894</v>
      </c>
      <c r="J55" s="1470">
        <v>21711.950664589611</v>
      </c>
      <c r="K55" s="897">
        <v>2620</v>
      </c>
    </row>
    <row r="56" spans="1:11" ht="12.75" customHeight="1" x14ac:dyDescent="0.2">
      <c r="A56" s="51" t="s">
        <v>1348</v>
      </c>
      <c r="B56" s="1734">
        <v>2238.2281089294002</v>
      </c>
      <c r="C56" s="1011">
        <f t="shared" si="0"/>
        <v>12522.207469989189</v>
      </c>
      <c r="D56" s="1470">
        <v>5781.5569999999998</v>
      </c>
      <c r="E56" s="1323">
        <v>0</v>
      </c>
      <c r="F56" s="1323">
        <v>319.55399999999997</v>
      </c>
      <c r="G56" s="1323">
        <v>0</v>
      </c>
      <c r="H56" s="1323">
        <v>0</v>
      </c>
      <c r="I56" s="1534">
        <v>26.537857484104919</v>
      </c>
      <c r="J56" s="1470">
        <v>6394.5586125050831</v>
      </c>
      <c r="K56" s="897">
        <v>667</v>
      </c>
    </row>
    <row r="57" spans="1:11" ht="12.75" customHeight="1" x14ac:dyDescent="0.2">
      <c r="A57" s="51" t="s">
        <v>593</v>
      </c>
      <c r="B57" s="1734">
        <v>2774.0471570409995</v>
      </c>
      <c r="C57" s="1011">
        <f t="shared" si="0"/>
        <v>13794.031504510469</v>
      </c>
      <c r="D57" s="1470">
        <v>8043.8649999999998</v>
      </c>
      <c r="E57" s="1323">
        <v>0</v>
      </c>
      <c r="F57" s="1323">
        <v>546.56799999999998</v>
      </c>
      <c r="G57" s="1323">
        <v>0</v>
      </c>
      <c r="H57" s="1323">
        <v>0</v>
      </c>
      <c r="I57" s="1534">
        <v>147.11353269072083</v>
      </c>
      <c r="J57" s="1470">
        <v>5056.4849718197493</v>
      </c>
      <c r="K57" s="897">
        <v>676</v>
      </c>
    </row>
    <row r="58" spans="1:11" ht="12.75" customHeight="1" x14ac:dyDescent="0.2">
      <c r="A58" s="51" t="s">
        <v>629</v>
      </c>
      <c r="B58" s="1734">
        <v>8556.2851777392007</v>
      </c>
      <c r="C58" s="1011">
        <f t="shared" si="0"/>
        <v>43760.812047817861</v>
      </c>
      <c r="D58" s="1470">
        <v>20615.848999999998</v>
      </c>
      <c r="E58" s="1323">
        <v>0</v>
      </c>
      <c r="F58" s="1323">
        <v>3034.0770000000002</v>
      </c>
      <c r="G58" s="1323">
        <v>0</v>
      </c>
      <c r="H58" s="1323">
        <v>0</v>
      </c>
      <c r="I58" s="1534">
        <v>296.15714714481777</v>
      </c>
      <c r="J58" s="1470">
        <v>19814.728900673039</v>
      </c>
      <c r="K58" s="897">
        <v>1861</v>
      </c>
    </row>
    <row r="59" spans="1:11" ht="12.75" customHeight="1" x14ac:dyDescent="0.2">
      <c r="A59" s="51" t="s">
        <v>98</v>
      </c>
      <c r="B59" s="1734">
        <v>1502.6367992812998</v>
      </c>
      <c r="C59" s="1011">
        <f t="shared" si="0"/>
        <v>6613.0189674879721</v>
      </c>
      <c r="D59" s="1470">
        <v>3700.1170000000002</v>
      </c>
      <c r="E59" s="1323">
        <v>0</v>
      </c>
      <c r="F59" s="1323">
        <v>170.36799999999999</v>
      </c>
      <c r="G59" s="1323">
        <v>0</v>
      </c>
      <c r="H59" s="1323">
        <v>0</v>
      </c>
      <c r="I59" s="1534">
        <v>15.523676288669785</v>
      </c>
      <c r="J59" s="1470">
        <v>2727.0102911993022</v>
      </c>
      <c r="K59" s="897">
        <v>434</v>
      </c>
    </row>
    <row r="60" spans="1:11" ht="12.75" customHeight="1" x14ac:dyDescent="0.2">
      <c r="A60" s="51" t="s">
        <v>99</v>
      </c>
      <c r="B60" s="1734">
        <v>44201.743483657003</v>
      </c>
      <c r="C60" s="1011">
        <f t="shared" si="0"/>
        <v>346624.72893263644</v>
      </c>
      <c r="D60" s="1470">
        <v>141207.66399999999</v>
      </c>
      <c r="E60" s="1323">
        <v>1715.6307200000001</v>
      </c>
      <c r="F60" s="1323">
        <v>23200.260999999999</v>
      </c>
      <c r="G60" s="1323">
        <v>0</v>
      </c>
      <c r="H60" s="1323">
        <v>4896.97487</v>
      </c>
      <c r="I60" s="1534">
        <v>3127.9843188359987</v>
      </c>
      <c r="J60" s="1470">
        <v>172476.21402380048</v>
      </c>
      <c r="K60" s="897">
        <v>12076</v>
      </c>
    </row>
    <row r="61" spans="1:11" ht="12.75" customHeight="1" x14ac:dyDescent="0.2">
      <c r="A61" s="51" t="s">
        <v>100</v>
      </c>
      <c r="B61" s="1734">
        <v>1528.0971017704999</v>
      </c>
      <c r="C61" s="1011">
        <f t="shared" si="0"/>
        <v>8192.0268686363452</v>
      </c>
      <c r="D61" s="1470">
        <v>4943.5720000000001</v>
      </c>
      <c r="E61" s="1323">
        <v>0</v>
      </c>
      <c r="F61" s="1323">
        <v>255.60900000000001</v>
      </c>
      <c r="G61" s="1323">
        <v>0</v>
      </c>
      <c r="H61" s="1323">
        <v>0</v>
      </c>
      <c r="I61" s="1534">
        <v>56.247431549097314</v>
      </c>
      <c r="J61" s="1470">
        <v>2936.5984370872479</v>
      </c>
      <c r="K61" s="897">
        <v>429</v>
      </c>
    </row>
    <row r="62" spans="1:11" ht="12.75" customHeight="1" x14ac:dyDescent="0.2">
      <c r="A62" s="51" t="s">
        <v>1349</v>
      </c>
      <c r="B62" s="1734">
        <v>3022.3492109557001</v>
      </c>
      <c r="C62" s="1011">
        <f t="shared" si="0"/>
        <v>12993.125915298016</v>
      </c>
      <c r="D62" s="1470">
        <v>5916.4080000000004</v>
      </c>
      <c r="E62" s="1323">
        <v>0</v>
      </c>
      <c r="F62" s="1323">
        <v>560.35599999999999</v>
      </c>
      <c r="G62" s="1323">
        <v>0</v>
      </c>
      <c r="H62" s="1323">
        <v>0</v>
      </c>
      <c r="I62" s="1534">
        <v>66.502974589492936</v>
      </c>
      <c r="J62" s="1470">
        <v>6449.8589407085246</v>
      </c>
      <c r="K62" s="897">
        <v>854</v>
      </c>
    </row>
    <row r="63" spans="1:11" ht="12.75" customHeight="1" x14ac:dyDescent="0.2">
      <c r="A63" s="51" t="s">
        <v>1350</v>
      </c>
      <c r="B63" s="1734">
        <v>6981.9020909020001</v>
      </c>
      <c r="C63" s="1011">
        <f t="shared" si="0"/>
        <v>35256.014679859167</v>
      </c>
      <c r="D63" s="1470">
        <v>19075.115000000002</v>
      </c>
      <c r="E63" s="1323">
        <v>0</v>
      </c>
      <c r="F63" s="1323">
        <v>1684.3340000000001</v>
      </c>
      <c r="G63" s="1323">
        <v>0</v>
      </c>
      <c r="H63" s="1323">
        <v>0</v>
      </c>
      <c r="I63" s="1534">
        <v>322.56733832651685</v>
      </c>
      <c r="J63" s="1470">
        <v>14173.998341532648</v>
      </c>
      <c r="K63" s="897">
        <v>2197</v>
      </c>
    </row>
    <row r="64" spans="1:11" ht="12.75" customHeight="1" x14ac:dyDescent="0.2">
      <c r="A64" s="51" t="s">
        <v>630</v>
      </c>
      <c r="B64" s="1734">
        <v>1219.9546651454</v>
      </c>
      <c r="C64" s="1011">
        <f t="shared" si="0"/>
        <v>3909.8095679635362</v>
      </c>
      <c r="D64" s="1470">
        <v>2057.3960000000002</v>
      </c>
      <c r="E64" s="1323">
        <v>0</v>
      </c>
      <c r="F64" s="1323">
        <v>98.994</v>
      </c>
      <c r="G64" s="1323">
        <v>0</v>
      </c>
      <c r="H64" s="1323">
        <v>0</v>
      </c>
      <c r="I64" s="1534">
        <v>3.5411919650195656</v>
      </c>
      <c r="J64" s="1470">
        <v>1749.8783759985163</v>
      </c>
      <c r="K64" s="897">
        <v>284</v>
      </c>
    </row>
    <row r="65" spans="1:11" ht="12.75" customHeight="1" x14ac:dyDescent="0.2">
      <c r="A65" s="51" t="s">
        <v>738</v>
      </c>
      <c r="B65" s="1734">
        <v>3576.631943503</v>
      </c>
      <c r="C65" s="1011">
        <f t="shared" si="0"/>
        <v>19117.099269572442</v>
      </c>
      <c r="D65" s="1470">
        <v>10953.441000000001</v>
      </c>
      <c r="E65" s="1323">
        <v>0</v>
      </c>
      <c r="F65" s="1323">
        <v>795.50699999999995</v>
      </c>
      <c r="G65" s="1323">
        <v>0</v>
      </c>
      <c r="H65" s="1323">
        <v>0</v>
      </c>
      <c r="I65" s="1534">
        <v>163.82991661538122</v>
      </c>
      <c r="J65" s="1470">
        <v>7204.3213529570612</v>
      </c>
      <c r="K65" s="897">
        <v>1038</v>
      </c>
    </row>
    <row r="66" spans="1:11" ht="12.75" customHeight="1" x14ac:dyDescent="0.2">
      <c r="A66" s="51" t="s">
        <v>487</v>
      </c>
      <c r="B66" s="1734">
        <v>1706.2119836630002</v>
      </c>
      <c r="C66" s="1011">
        <f t="shared" si="0"/>
        <v>6056.2794772145689</v>
      </c>
      <c r="D66" s="1470">
        <v>3116.328</v>
      </c>
      <c r="E66" s="1323">
        <v>0</v>
      </c>
      <c r="F66" s="1323">
        <v>174.63200000000001</v>
      </c>
      <c r="G66" s="1323">
        <v>0</v>
      </c>
      <c r="H66" s="1323">
        <v>0</v>
      </c>
      <c r="I66" s="1534">
        <v>47.9874085080302</v>
      </c>
      <c r="J66" s="1470">
        <v>2717.3320687065388</v>
      </c>
      <c r="K66" s="897">
        <v>349</v>
      </c>
    </row>
    <row r="67" spans="1:11" ht="12.75" customHeight="1" x14ac:dyDescent="0.2">
      <c r="A67" s="51" t="s">
        <v>101</v>
      </c>
      <c r="B67" s="1734">
        <v>3032.5941233393</v>
      </c>
      <c r="C67" s="1011">
        <f t="shared" si="0"/>
        <v>16466.059622938548</v>
      </c>
      <c r="D67" s="1470">
        <v>9103.223</v>
      </c>
      <c r="E67" s="1323">
        <v>0</v>
      </c>
      <c r="F67" s="1323">
        <v>942.82299999999998</v>
      </c>
      <c r="G67" s="1323">
        <v>0</v>
      </c>
      <c r="H67" s="1323">
        <v>0</v>
      </c>
      <c r="I67" s="1534">
        <v>141.6216852150456</v>
      </c>
      <c r="J67" s="1470">
        <v>6278.3919377235006</v>
      </c>
      <c r="K67" s="897">
        <v>785</v>
      </c>
    </row>
    <row r="68" spans="1:11" ht="12.75" customHeight="1" x14ac:dyDescent="0.2">
      <c r="A68" s="51" t="s">
        <v>1351</v>
      </c>
      <c r="B68" s="1734">
        <v>5274.3176605378003</v>
      </c>
      <c r="C68" s="1011">
        <f t="shared" si="0"/>
        <v>34375.395633407774</v>
      </c>
      <c r="D68" s="1470">
        <v>14169.987999999999</v>
      </c>
      <c r="E68" s="1323">
        <v>0</v>
      </c>
      <c r="F68" s="1323">
        <v>1498.559</v>
      </c>
      <c r="G68" s="1323">
        <v>0</v>
      </c>
      <c r="H68" s="1323">
        <v>0</v>
      </c>
      <c r="I68" s="1534">
        <v>96.065887599985402</v>
      </c>
      <c r="J68" s="1470">
        <v>18610.782745807788</v>
      </c>
      <c r="K68" s="897">
        <v>1353</v>
      </c>
    </row>
    <row r="69" spans="1:11" ht="12.75" customHeight="1" x14ac:dyDescent="0.2">
      <c r="A69" s="51" t="s">
        <v>103</v>
      </c>
      <c r="B69" s="1734">
        <v>2221.6744543988998</v>
      </c>
      <c r="C69" s="1011">
        <f t="shared" ref="C69:C91" si="1">SUM(D69:J69)</f>
        <v>22168.784378913104</v>
      </c>
      <c r="D69" s="1470">
        <v>9482.1839999999993</v>
      </c>
      <c r="E69" s="1323">
        <v>0</v>
      </c>
      <c r="F69" s="1323">
        <v>349.53699999999998</v>
      </c>
      <c r="G69" s="1323">
        <v>0</v>
      </c>
      <c r="H69" s="1323">
        <v>0</v>
      </c>
      <c r="I69" s="1534">
        <v>87.574898489767151</v>
      </c>
      <c r="J69" s="1470">
        <v>12249.488480423337</v>
      </c>
      <c r="K69" s="897">
        <v>874</v>
      </c>
    </row>
    <row r="70" spans="1:11" ht="12.75" customHeight="1" x14ac:dyDescent="0.2">
      <c r="A70" s="51" t="s">
        <v>1352</v>
      </c>
      <c r="B70" s="1734">
        <v>11492.668803793</v>
      </c>
      <c r="C70" s="1011">
        <f t="shared" si="1"/>
        <v>62787.550296635687</v>
      </c>
      <c r="D70" s="1470">
        <v>29519.566999999999</v>
      </c>
      <c r="E70" s="1323">
        <v>0</v>
      </c>
      <c r="F70" s="1323">
        <v>5635.3090000000002</v>
      </c>
      <c r="G70" s="1323">
        <v>0</v>
      </c>
      <c r="H70" s="1323">
        <v>0</v>
      </c>
      <c r="I70" s="1534">
        <v>690.86897370757993</v>
      </c>
      <c r="J70" s="1470">
        <v>26941.805322928114</v>
      </c>
      <c r="K70" s="897">
        <v>3260</v>
      </c>
    </row>
    <row r="71" spans="1:11" ht="12.75" customHeight="1" x14ac:dyDescent="0.2">
      <c r="A71" s="51" t="s">
        <v>1353</v>
      </c>
      <c r="B71" s="1734">
        <v>3493.7918789178998</v>
      </c>
      <c r="C71" s="1011">
        <f t="shared" si="1"/>
        <v>21469.40537223142</v>
      </c>
      <c r="D71" s="1470">
        <v>9476.8539999999994</v>
      </c>
      <c r="E71" s="1323">
        <v>0</v>
      </c>
      <c r="F71" s="1323">
        <v>945.23699999999997</v>
      </c>
      <c r="G71" s="1323">
        <v>0</v>
      </c>
      <c r="H71" s="1323">
        <v>0</v>
      </c>
      <c r="I71" s="1323">
        <v>79.824373798971067</v>
      </c>
      <c r="J71" s="1480">
        <v>10967.489998432453</v>
      </c>
      <c r="K71" s="897">
        <v>916</v>
      </c>
    </row>
    <row r="72" spans="1:11" ht="12.75" customHeight="1" x14ac:dyDescent="0.2">
      <c r="A72" s="51" t="s">
        <v>402</v>
      </c>
      <c r="B72" s="1734">
        <v>1901.7287839687001</v>
      </c>
      <c r="C72" s="1011">
        <f t="shared" si="1"/>
        <v>5990.6632214925185</v>
      </c>
      <c r="D72" s="1470">
        <v>3621.44</v>
      </c>
      <c r="E72" s="1323">
        <v>0</v>
      </c>
      <c r="F72" s="1323">
        <v>371.45600000000002</v>
      </c>
      <c r="G72" s="1323">
        <v>0</v>
      </c>
      <c r="H72" s="1323">
        <v>0</v>
      </c>
      <c r="I72" s="1323">
        <v>72.581929084645964</v>
      </c>
      <c r="J72" s="1480">
        <v>1925.1852924078719</v>
      </c>
      <c r="K72" s="897">
        <v>372</v>
      </c>
    </row>
    <row r="73" spans="1:11" ht="12.75" customHeight="1" x14ac:dyDescent="0.2">
      <c r="A73" s="51" t="s">
        <v>598</v>
      </c>
      <c r="B73" s="1734">
        <v>10844.424905329</v>
      </c>
      <c r="C73" s="1011">
        <f t="shared" si="1"/>
        <v>55361.35467424948</v>
      </c>
      <c r="D73" s="1470">
        <v>25617.826000000001</v>
      </c>
      <c r="E73" s="1323">
        <v>0</v>
      </c>
      <c r="F73" s="1323">
        <v>2995.5410000000002</v>
      </c>
      <c r="G73" s="1323">
        <v>0</v>
      </c>
      <c r="H73" s="1323">
        <v>0</v>
      </c>
      <c r="I73" s="1323">
        <v>509.68704961291331</v>
      </c>
      <c r="J73" s="1480">
        <v>26238.300624636566</v>
      </c>
      <c r="K73" s="897">
        <v>3948</v>
      </c>
    </row>
    <row r="74" spans="1:11" ht="12.75" customHeight="1" x14ac:dyDescent="0.2">
      <c r="A74" s="51" t="s">
        <v>1354</v>
      </c>
      <c r="B74" s="1734">
        <v>7198.4695675009998</v>
      </c>
      <c r="C74" s="1011">
        <f t="shared" si="1"/>
        <v>94652.614844695432</v>
      </c>
      <c r="D74" s="1470">
        <v>24700.877</v>
      </c>
      <c r="E74" s="1323">
        <v>5086.9158299999999</v>
      </c>
      <c r="F74" s="1323">
        <v>1826.684</v>
      </c>
      <c r="G74" s="1323">
        <v>0</v>
      </c>
      <c r="H74" s="1323">
        <v>1973.7608399999999</v>
      </c>
      <c r="I74" s="1323">
        <v>89.032145848205417</v>
      </c>
      <c r="J74" s="1480">
        <v>60975.345028847223</v>
      </c>
      <c r="K74" s="897">
        <v>2638</v>
      </c>
    </row>
    <row r="75" spans="1:11" ht="12.75" customHeight="1" x14ac:dyDescent="0.2">
      <c r="A75" s="51" t="s">
        <v>1355</v>
      </c>
      <c r="B75" s="1734">
        <v>4786.7490876570009</v>
      </c>
      <c r="C75" s="1011">
        <f t="shared" si="1"/>
        <v>18239.085181697854</v>
      </c>
      <c r="D75" s="1470">
        <v>9513.5499999999993</v>
      </c>
      <c r="E75" s="1323">
        <v>0</v>
      </c>
      <c r="F75" s="1323">
        <v>1027.8610000000001</v>
      </c>
      <c r="G75" s="1323">
        <v>0</v>
      </c>
      <c r="H75" s="1323">
        <v>0</v>
      </c>
      <c r="I75" s="1323">
        <v>309.45231031879734</v>
      </c>
      <c r="J75" s="1480">
        <v>7388.2218713790589</v>
      </c>
      <c r="K75" s="897">
        <v>1208</v>
      </c>
    </row>
    <row r="76" spans="1:11" ht="12.75" customHeight="1" x14ac:dyDescent="0.2">
      <c r="A76" s="51" t="s">
        <v>1356</v>
      </c>
      <c r="B76" s="1734">
        <v>6372.8097049410007</v>
      </c>
      <c r="C76" s="1011">
        <f t="shared" si="1"/>
        <v>51002.592192362703</v>
      </c>
      <c r="D76" s="1470">
        <v>24920.358</v>
      </c>
      <c r="E76" s="1323">
        <v>0</v>
      </c>
      <c r="F76" s="1323">
        <v>1660.2919999999999</v>
      </c>
      <c r="G76" s="1323">
        <v>0</v>
      </c>
      <c r="H76" s="1323">
        <v>0</v>
      </c>
      <c r="I76" s="1323">
        <v>280.00585474365153</v>
      </c>
      <c r="J76" s="1480">
        <v>24141.936337619049</v>
      </c>
      <c r="K76" s="897">
        <v>2204</v>
      </c>
    </row>
    <row r="77" spans="1:11" ht="12.75" customHeight="1" x14ac:dyDescent="0.2">
      <c r="A77" s="51" t="s">
        <v>1226</v>
      </c>
      <c r="B77" s="1734">
        <v>4344.6490646664997</v>
      </c>
      <c r="C77" s="1011">
        <f t="shared" si="1"/>
        <v>19034.07453423414</v>
      </c>
      <c r="D77" s="1470">
        <v>10713.956</v>
      </c>
      <c r="E77" s="1323">
        <v>0</v>
      </c>
      <c r="F77" s="1323">
        <v>1420.492</v>
      </c>
      <c r="G77" s="1323">
        <v>0</v>
      </c>
      <c r="H77" s="1323">
        <v>0</v>
      </c>
      <c r="I77" s="1323">
        <v>200.4660554943446</v>
      </c>
      <c r="J77" s="1480">
        <v>6699.1604787397964</v>
      </c>
      <c r="K77" s="897">
        <v>1125</v>
      </c>
    </row>
    <row r="78" spans="1:11" ht="12.75" customHeight="1" x14ac:dyDescent="0.2">
      <c r="A78" s="51" t="s">
        <v>107</v>
      </c>
      <c r="B78" s="1734">
        <v>3567.7763645870996</v>
      </c>
      <c r="C78" s="1011">
        <f t="shared" si="1"/>
        <v>14906.201089354812</v>
      </c>
      <c r="D78" s="1470">
        <v>6856.0379999999996</v>
      </c>
      <c r="E78" s="1323">
        <v>0</v>
      </c>
      <c r="F78" s="1323">
        <v>864.08900000000006</v>
      </c>
      <c r="G78" s="1323">
        <v>0</v>
      </c>
      <c r="H78" s="1323">
        <v>0</v>
      </c>
      <c r="I78" s="1323">
        <v>110.7023323147706</v>
      </c>
      <c r="J78" s="1480">
        <v>7075.3717570400422</v>
      </c>
      <c r="K78" s="897">
        <v>763</v>
      </c>
    </row>
    <row r="79" spans="1:11" ht="12.75" customHeight="1" x14ac:dyDescent="0.2">
      <c r="A79" s="51" t="s">
        <v>602</v>
      </c>
      <c r="B79" s="1734">
        <v>30311.671259759998</v>
      </c>
      <c r="C79" s="1011">
        <f t="shared" si="1"/>
        <v>145702.44443113191</v>
      </c>
      <c r="D79" s="1470">
        <v>74630.331999999995</v>
      </c>
      <c r="E79" s="1323">
        <v>0</v>
      </c>
      <c r="F79" s="1323">
        <v>8336.107</v>
      </c>
      <c r="G79" s="1323">
        <v>0</v>
      </c>
      <c r="H79" s="1323">
        <v>0</v>
      </c>
      <c r="I79" s="1323">
        <v>2064.8852565586699</v>
      </c>
      <c r="J79" s="1480">
        <v>60671.120174573247</v>
      </c>
      <c r="K79" s="897">
        <v>7919</v>
      </c>
    </row>
    <row r="80" spans="1:11" ht="12.75" customHeight="1" x14ac:dyDescent="0.2">
      <c r="A80" s="51" t="s">
        <v>350</v>
      </c>
      <c r="B80" s="1734">
        <v>40183.516661210007</v>
      </c>
      <c r="C80" s="1011">
        <f t="shared" si="1"/>
        <v>198296.28202133311</v>
      </c>
      <c r="D80" s="1470">
        <v>90370.612999999998</v>
      </c>
      <c r="E80" s="1323">
        <v>0</v>
      </c>
      <c r="F80" s="1323">
        <v>13843.706</v>
      </c>
      <c r="G80" s="1323">
        <v>0</v>
      </c>
      <c r="H80" s="1323">
        <v>0</v>
      </c>
      <c r="I80" s="1323">
        <v>2607.5536884086628</v>
      </c>
      <c r="J80" s="1480">
        <v>91474.40933292445</v>
      </c>
      <c r="K80" s="897">
        <v>10444</v>
      </c>
    </row>
    <row r="81" spans="1:11" ht="12.75" customHeight="1" x14ac:dyDescent="0.2">
      <c r="A81" s="51" t="s">
        <v>1357</v>
      </c>
      <c r="B81" s="1734">
        <v>19886.424340632999</v>
      </c>
      <c r="C81" s="1011">
        <f t="shared" si="1"/>
        <v>99788.021254532388</v>
      </c>
      <c r="D81" s="1470">
        <v>47757.591999999997</v>
      </c>
      <c r="E81" s="1323">
        <v>0</v>
      </c>
      <c r="F81" s="1323">
        <v>4570.4889999999996</v>
      </c>
      <c r="G81" s="1323">
        <v>0</v>
      </c>
      <c r="H81" s="1323">
        <v>0</v>
      </c>
      <c r="I81" s="1323">
        <v>1091.1775153850492</v>
      </c>
      <c r="J81" s="1480">
        <v>46368.762739147343</v>
      </c>
      <c r="K81" s="897">
        <v>5993</v>
      </c>
    </row>
    <row r="82" spans="1:11" ht="12.75" customHeight="1" x14ac:dyDescent="0.2">
      <c r="A82" s="51" t="s">
        <v>1358</v>
      </c>
      <c r="B82" s="1734">
        <v>7631.8676472452007</v>
      </c>
      <c r="C82" s="1011">
        <f t="shared" si="1"/>
        <v>41386.523674707321</v>
      </c>
      <c r="D82" s="1470">
        <v>21307.761999999999</v>
      </c>
      <c r="E82" s="1323">
        <v>0</v>
      </c>
      <c r="F82" s="1323">
        <v>1583.789</v>
      </c>
      <c r="G82" s="1323">
        <v>0</v>
      </c>
      <c r="H82" s="1323">
        <v>0</v>
      </c>
      <c r="I82" s="1323">
        <v>239.82210130245753</v>
      </c>
      <c r="J82" s="1480">
        <v>18255.150573404866</v>
      </c>
      <c r="K82" s="897">
        <v>2589</v>
      </c>
    </row>
    <row r="83" spans="1:11" ht="12.75" customHeight="1" x14ac:dyDescent="0.2">
      <c r="A83" s="51" t="s">
        <v>180</v>
      </c>
      <c r="B83" s="1734">
        <v>3811.5496994310997</v>
      </c>
      <c r="C83" s="1011">
        <f t="shared" si="1"/>
        <v>12447.897552030725</v>
      </c>
      <c r="D83" s="1470">
        <v>6452.5969999999998</v>
      </c>
      <c r="E83" s="1323">
        <v>0</v>
      </c>
      <c r="F83" s="1323">
        <v>774.56500000000005</v>
      </c>
      <c r="G83" s="1323">
        <v>0</v>
      </c>
      <c r="H83" s="1323">
        <v>0</v>
      </c>
      <c r="I83" s="1323">
        <v>165.90456717514851</v>
      </c>
      <c r="J83" s="1480">
        <v>5054.8309848555764</v>
      </c>
      <c r="K83" s="897">
        <v>693</v>
      </c>
    </row>
    <row r="84" spans="1:11" ht="12.75" customHeight="1" x14ac:dyDescent="0.2">
      <c r="A84" s="51" t="s">
        <v>1359</v>
      </c>
      <c r="B84" s="1734">
        <v>2145.9655054611999</v>
      </c>
      <c r="C84" s="1011">
        <f t="shared" si="1"/>
        <v>9033.3547041088714</v>
      </c>
      <c r="D84" s="1470">
        <v>4260.8710000000001</v>
      </c>
      <c r="E84" s="1323">
        <v>0</v>
      </c>
      <c r="F84" s="1323">
        <v>337.14400000000001</v>
      </c>
      <c r="G84" s="1323">
        <v>0</v>
      </c>
      <c r="H84" s="1323">
        <v>0</v>
      </c>
      <c r="I84" s="1323">
        <v>82.940513818913018</v>
      </c>
      <c r="J84" s="1480">
        <v>4352.3991902899588</v>
      </c>
      <c r="K84" s="897">
        <v>525</v>
      </c>
    </row>
    <row r="85" spans="1:11" ht="12.75" customHeight="1" x14ac:dyDescent="0.2">
      <c r="A85" s="51" t="s">
        <v>1360</v>
      </c>
      <c r="B85" s="1734">
        <v>1135.5708460594003</v>
      </c>
      <c r="C85" s="1011">
        <f t="shared" si="1"/>
        <v>10035.374202768962</v>
      </c>
      <c r="D85" s="1470">
        <v>4352.9799999999996</v>
      </c>
      <c r="E85" s="1323">
        <v>0</v>
      </c>
      <c r="F85" s="1323">
        <v>281.65600000000001</v>
      </c>
      <c r="G85" s="1323">
        <v>0</v>
      </c>
      <c r="H85" s="1323">
        <v>0</v>
      </c>
      <c r="I85" s="1323">
        <v>11.589427216860138</v>
      </c>
      <c r="J85" s="1480">
        <v>5389.1487755521021</v>
      </c>
      <c r="K85" s="897">
        <v>432</v>
      </c>
    </row>
    <row r="86" spans="1:11" ht="12.75" customHeight="1" x14ac:dyDescent="0.2">
      <c r="A86" s="51" t="s">
        <v>514</v>
      </c>
      <c r="B86" s="1734">
        <v>16609.108958321998</v>
      </c>
      <c r="C86" s="1011">
        <f t="shared" si="1"/>
        <v>64269.374348706056</v>
      </c>
      <c r="D86" s="1470">
        <v>29146.495999999999</v>
      </c>
      <c r="E86" s="1323">
        <v>0</v>
      </c>
      <c r="F86" s="1323">
        <v>5559.6310000000003</v>
      </c>
      <c r="G86" s="1323">
        <v>0</v>
      </c>
      <c r="H86" s="1323">
        <v>0</v>
      </c>
      <c r="I86" s="1323">
        <v>1241.4961418934945</v>
      </c>
      <c r="J86" s="1480">
        <v>28321.751206812569</v>
      </c>
      <c r="K86" s="897">
        <v>2891</v>
      </c>
    </row>
    <row r="87" spans="1:11" ht="12.75" customHeight="1" x14ac:dyDescent="0.2">
      <c r="A87" s="51" t="s">
        <v>2074</v>
      </c>
      <c r="B87" s="1734">
        <v>5843.0050001199997</v>
      </c>
      <c r="C87" s="1011">
        <f t="shared" si="1"/>
        <v>27592.781558101895</v>
      </c>
      <c r="D87" s="1470">
        <v>16299.2</v>
      </c>
      <c r="E87" s="1323">
        <v>0</v>
      </c>
      <c r="F87" s="1323">
        <v>1290.5609999999999</v>
      </c>
      <c r="G87" s="1323">
        <v>0</v>
      </c>
      <c r="H87" s="1323">
        <v>0</v>
      </c>
      <c r="I87" s="1323">
        <v>133.61814289978182</v>
      </c>
      <c r="J87" s="1480">
        <v>9869.402415202112</v>
      </c>
      <c r="K87" s="897">
        <v>1714</v>
      </c>
    </row>
    <row r="88" spans="1:11" ht="12.75" customHeight="1" x14ac:dyDescent="0.2">
      <c r="A88" s="51" t="s">
        <v>515</v>
      </c>
      <c r="B88" s="1734">
        <v>7981.3935531659999</v>
      </c>
      <c r="C88" s="1011">
        <f t="shared" si="1"/>
        <v>43453.066859304759</v>
      </c>
      <c r="D88" s="1470">
        <v>18255.404999999999</v>
      </c>
      <c r="E88" s="1323">
        <v>531.34721000000002</v>
      </c>
      <c r="F88" s="1323">
        <v>1968.203</v>
      </c>
      <c r="G88" s="1323">
        <v>0</v>
      </c>
      <c r="H88" s="1323">
        <v>3173.8164999999999</v>
      </c>
      <c r="I88" s="1323">
        <v>320.74202177781194</v>
      </c>
      <c r="J88" s="1480">
        <v>19203.553127526942</v>
      </c>
      <c r="K88" s="897">
        <v>1978</v>
      </c>
    </row>
    <row r="89" spans="1:11" ht="12.75" customHeight="1" x14ac:dyDescent="0.2">
      <c r="A89" s="51" t="s">
        <v>1327</v>
      </c>
      <c r="B89" s="1734">
        <v>3111.8101121100999</v>
      </c>
      <c r="C89" s="1011">
        <f t="shared" si="1"/>
        <v>13799.74193128878</v>
      </c>
      <c r="D89" s="1470">
        <v>7683.0020000000004</v>
      </c>
      <c r="E89" s="1323">
        <v>0</v>
      </c>
      <c r="F89" s="1323">
        <v>738.20699999999999</v>
      </c>
      <c r="G89" s="1323">
        <v>0</v>
      </c>
      <c r="H89" s="1323">
        <v>0</v>
      </c>
      <c r="I89" s="1323">
        <v>185.66090106457949</v>
      </c>
      <c r="J89" s="1480">
        <v>5192.8720302242009</v>
      </c>
      <c r="K89" s="897">
        <v>755</v>
      </c>
    </row>
    <row r="90" spans="1:11" ht="12.75" customHeight="1" x14ac:dyDescent="0.2">
      <c r="A90" s="51" t="s">
        <v>1361</v>
      </c>
      <c r="B90" s="1734">
        <v>9061.2079914690003</v>
      </c>
      <c r="C90" s="1011">
        <f t="shared" si="1"/>
        <v>30722.377120707853</v>
      </c>
      <c r="D90" s="1470">
        <v>16266.772999999999</v>
      </c>
      <c r="E90" s="1323">
        <v>0</v>
      </c>
      <c r="F90" s="1323">
        <v>3520.0250000000001</v>
      </c>
      <c r="G90" s="1323">
        <v>0</v>
      </c>
      <c r="H90" s="1323">
        <v>0</v>
      </c>
      <c r="I90" s="1323">
        <v>801.64862927989532</v>
      </c>
      <c r="J90" s="1480">
        <v>10133.930491427958</v>
      </c>
      <c r="K90" s="897">
        <v>1577</v>
      </c>
    </row>
    <row r="91" spans="1:11" ht="12.75" customHeight="1" x14ac:dyDescent="0.2">
      <c r="A91" s="51" t="s">
        <v>1362</v>
      </c>
      <c r="B91" s="1734">
        <v>1682.7108065571001</v>
      </c>
      <c r="C91" s="1011">
        <f t="shared" si="1"/>
        <v>7622.4069484241554</v>
      </c>
      <c r="D91" s="1470">
        <v>3676.1610000000001</v>
      </c>
      <c r="E91" s="1323">
        <v>0</v>
      </c>
      <c r="F91" s="1323">
        <v>262.11200000000002</v>
      </c>
      <c r="G91" s="1323">
        <v>0</v>
      </c>
      <c r="H91" s="1323">
        <v>0</v>
      </c>
      <c r="I91" s="1323">
        <v>26.0488845217284</v>
      </c>
      <c r="J91" s="1480">
        <v>3658.0850639024266</v>
      </c>
      <c r="K91" s="897">
        <v>412</v>
      </c>
    </row>
    <row r="92" spans="1:11" ht="12.75" customHeight="1" x14ac:dyDescent="0.2">
      <c r="A92" s="621"/>
      <c r="B92" s="622"/>
      <c r="C92" s="1015"/>
      <c r="D92" s="1015"/>
      <c r="E92" s="1015"/>
      <c r="F92" s="1015"/>
      <c r="G92" s="1015"/>
      <c r="H92" s="1015"/>
      <c r="I92" s="1015"/>
      <c r="J92" s="1016"/>
      <c r="K92" s="758"/>
    </row>
    <row r="93" spans="1:11" ht="12.75" customHeight="1" x14ac:dyDescent="0.2">
      <c r="A93" s="623" t="s">
        <v>2051</v>
      </c>
      <c r="B93" s="624">
        <f>SUM(B4:B91)</f>
        <v>866480.51739181136</v>
      </c>
      <c r="C93" s="1324">
        <f t="shared" ref="C93:K93" si="2">SUM(C4:C91)</f>
        <v>7504280.5638658972</v>
      </c>
      <c r="D93" s="1324">
        <f t="shared" si="2"/>
        <v>2235023.1149999993</v>
      </c>
      <c r="E93" s="1324">
        <f t="shared" si="2"/>
        <v>21381.764650000005</v>
      </c>
      <c r="F93" s="1324">
        <f t="shared" si="2"/>
        <v>324968.53200000001</v>
      </c>
      <c r="G93" s="1324">
        <f t="shared" si="2"/>
        <v>0</v>
      </c>
      <c r="H93" s="1324">
        <f t="shared" si="2"/>
        <v>2549868.2442400004</v>
      </c>
      <c r="I93" s="1330">
        <f t="shared" si="2"/>
        <v>56927.647307999992</v>
      </c>
      <c r="J93" s="1326">
        <f t="shared" si="2"/>
        <v>2316111.2606678908</v>
      </c>
      <c r="K93" s="993">
        <f t="shared" si="2"/>
        <v>230266</v>
      </c>
    </row>
    <row r="94" spans="1:11" ht="12.75" customHeight="1" thickBot="1" x14ac:dyDescent="0.25">
      <c r="A94" s="621"/>
      <c r="B94" s="855"/>
      <c r="C94" s="1020"/>
      <c r="D94" s="1327"/>
      <c r="E94" s="1327"/>
      <c r="F94" s="1327"/>
      <c r="G94" s="1327"/>
      <c r="H94" s="1327"/>
      <c r="I94" s="1327"/>
      <c r="J94" s="1328"/>
      <c r="K94" s="854"/>
    </row>
    <row r="95" spans="1:11" ht="12.75" customHeight="1" x14ac:dyDescent="0.2">
      <c r="A95" s="154" t="s">
        <v>285</v>
      </c>
      <c r="B95" s="1737">
        <v>47077.140285706962</v>
      </c>
      <c r="C95" s="1011">
        <f>SUM(D95:J95)</f>
        <v>290956.23414041079</v>
      </c>
      <c r="D95" s="1471">
        <v>105652.84289768332</v>
      </c>
      <c r="E95" s="1023">
        <v>7193.3463900000006</v>
      </c>
      <c r="F95" s="1013">
        <v>21555.475439434333</v>
      </c>
      <c r="G95" s="1013">
        <v>0</v>
      </c>
      <c r="H95" s="1023">
        <v>2050.55926</v>
      </c>
      <c r="I95" s="1023">
        <v>3829.4594418951601</v>
      </c>
      <c r="J95" s="1478">
        <v>150674.55071139798</v>
      </c>
      <c r="K95" s="856">
        <v>11845</v>
      </c>
    </row>
    <row r="96" spans="1:11" ht="12.75" customHeight="1" x14ac:dyDescent="0.2">
      <c r="A96" s="107" t="s">
        <v>286</v>
      </c>
      <c r="B96" s="1737">
        <v>53701.311519496165</v>
      </c>
      <c r="C96" s="1011">
        <f t="shared" ref="C96:C110" si="3">SUM(D96:J96)</f>
        <v>371349.13515516557</v>
      </c>
      <c r="D96" s="1470">
        <v>144333.00117645619</v>
      </c>
      <c r="E96" s="1011">
        <v>20.773499999999999</v>
      </c>
      <c r="F96" s="1012">
        <v>18814.489901707468</v>
      </c>
      <c r="G96" s="1012">
        <v>0</v>
      </c>
      <c r="H96" s="1059">
        <v>0</v>
      </c>
      <c r="I96" s="1011">
        <v>3778.5823165970178</v>
      </c>
      <c r="J96" s="1480">
        <v>204402.28826040484</v>
      </c>
      <c r="K96" s="856">
        <v>15712</v>
      </c>
    </row>
    <row r="97" spans="1:11" ht="12.75" customHeight="1" x14ac:dyDescent="0.2">
      <c r="A97" s="107" t="s">
        <v>287</v>
      </c>
      <c r="B97" s="1737">
        <v>42383.023093728807</v>
      </c>
      <c r="C97" s="1011">
        <f t="shared" si="3"/>
        <v>303235.26276100619</v>
      </c>
      <c r="D97" s="1470">
        <v>142100.17190760758</v>
      </c>
      <c r="E97" s="1011">
        <v>0</v>
      </c>
      <c r="F97" s="1012">
        <v>33559.01626920775</v>
      </c>
      <c r="G97" s="1012">
        <v>0</v>
      </c>
      <c r="H97" s="1011">
        <v>1073.1457700000001</v>
      </c>
      <c r="I97" s="1011">
        <v>2092.7317424642733</v>
      </c>
      <c r="J97" s="1480">
        <v>124410.19707172656</v>
      </c>
      <c r="K97" s="856">
        <v>13466</v>
      </c>
    </row>
    <row r="98" spans="1:11" ht="12.75" customHeight="1" x14ac:dyDescent="0.2">
      <c r="A98" s="107" t="s">
        <v>288</v>
      </c>
      <c r="B98" s="1737">
        <v>59774.741840109287</v>
      </c>
      <c r="C98" s="1011">
        <f t="shared" si="3"/>
        <v>256096.37149644678</v>
      </c>
      <c r="D98" s="1470">
        <v>132912.07512855207</v>
      </c>
      <c r="E98" s="1011">
        <v>10.807729999999999</v>
      </c>
      <c r="F98" s="1012">
        <v>14447.613426739059</v>
      </c>
      <c r="G98" s="1012">
        <v>0</v>
      </c>
      <c r="H98" s="1059">
        <v>0</v>
      </c>
      <c r="I98" s="1011">
        <v>2721.5717788801126</v>
      </c>
      <c r="J98" s="1480">
        <v>106004.30343227556</v>
      </c>
      <c r="K98" s="856">
        <v>13815</v>
      </c>
    </row>
    <row r="99" spans="1:11" ht="12.75" customHeight="1" x14ac:dyDescent="0.2">
      <c r="A99" s="107" t="s">
        <v>289</v>
      </c>
      <c r="B99" s="1737">
        <v>52092.244868939706</v>
      </c>
      <c r="C99" s="1011">
        <f t="shared" si="3"/>
        <v>201881.68400975195</v>
      </c>
      <c r="D99" s="1470">
        <v>108215.5682872484</v>
      </c>
      <c r="E99" s="1011">
        <v>0</v>
      </c>
      <c r="F99" s="1012">
        <v>13444.127143168238</v>
      </c>
      <c r="G99" s="1012">
        <v>0</v>
      </c>
      <c r="H99" s="1059">
        <v>0</v>
      </c>
      <c r="I99" s="1011">
        <v>3677.4125858411503</v>
      </c>
      <c r="J99" s="1480">
        <v>76544.57599349416</v>
      </c>
      <c r="K99" s="856">
        <v>11010</v>
      </c>
    </row>
    <row r="100" spans="1:11" ht="12.75" customHeight="1" x14ac:dyDescent="0.2">
      <c r="A100" s="107" t="s">
        <v>290</v>
      </c>
      <c r="B100" s="1737">
        <v>62150.215720116197</v>
      </c>
      <c r="C100" s="1011">
        <f t="shared" si="3"/>
        <v>369549.4396677941</v>
      </c>
      <c r="D100" s="1470">
        <v>187152.24908635989</v>
      </c>
      <c r="E100" s="1011">
        <v>32.717379999999999</v>
      </c>
      <c r="F100" s="1012">
        <v>13520.117047220936</v>
      </c>
      <c r="G100" s="1012">
        <v>0</v>
      </c>
      <c r="H100" s="1059">
        <v>0</v>
      </c>
      <c r="I100" s="1011">
        <v>2772.4974090379619</v>
      </c>
      <c r="J100" s="1480">
        <v>166071.85874517533</v>
      </c>
      <c r="K100" s="856">
        <v>19772</v>
      </c>
    </row>
    <row r="101" spans="1:11" ht="12.75" customHeight="1" x14ac:dyDescent="0.2">
      <c r="A101" s="107" t="s">
        <v>291</v>
      </c>
      <c r="B101" s="1737">
        <v>56600.613834977055</v>
      </c>
      <c r="C101" s="1011">
        <f t="shared" si="3"/>
        <v>289115.20125528984</v>
      </c>
      <c r="D101" s="1470">
        <v>141124.09580253152</v>
      </c>
      <c r="E101" s="1011">
        <v>0</v>
      </c>
      <c r="F101" s="1012">
        <v>15757.890391515313</v>
      </c>
      <c r="G101" s="1012">
        <v>0</v>
      </c>
      <c r="H101" s="1329">
        <v>0</v>
      </c>
      <c r="I101" s="1011">
        <v>3054.122858737082</v>
      </c>
      <c r="J101" s="1480">
        <v>129179.09220250591</v>
      </c>
      <c r="K101" s="856">
        <v>15683</v>
      </c>
    </row>
    <row r="102" spans="1:11" ht="12.75" customHeight="1" x14ac:dyDescent="0.2">
      <c r="A102" s="107" t="s">
        <v>292</v>
      </c>
      <c r="B102" s="1737">
        <v>56450.45668879326</v>
      </c>
      <c r="C102" s="1011">
        <f t="shared" si="3"/>
        <v>295375.74501108314</v>
      </c>
      <c r="D102" s="1470">
        <v>141470.10940163175</v>
      </c>
      <c r="E102" s="1011">
        <v>0</v>
      </c>
      <c r="F102" s="1012">
        <v>18741.76706224812</v>
      </c>
      <c r="G102" s="1012">
        <v>0</v>
      </c>
      <c r="H102" s="1059">
        <v>0</v>
      </c>
      <c r="I102" s="1011">
        <v>3148.5944528653731</v>
      </c>
      <c r="J102" s="1480">
        <v>132015.27409433792</v>
      </c>
      <c r="K102" s="856">
        <v>13113</v>
      </c>
    </row>
    <row r="103" spans="1:11" ht="12.75" customHeight="1" x14ac:dyDescent="0.2">
      <c r="A103" s="107" t="s">
        <v>293</v>
      </c>
      <c r="B103" s="1737">
        <v>51500.723374690671</v>
      </c>
      <c r="C103" s="1011">
        <f t="shared" si="3"/>
        <v>280852.01331404736</v>
      </c>
      <c r="D103" s="1470">
        <v>127014.60213327366</v>
      </c>
      <c r="E103" s="1011">
        <v>0</v>
      </c>
      <c r="F103" s="1012">
        <v>17647.372563894096</v>
      </c>
      <c r="G103" s="1012">
        <v>0</v>
      </c>
      <c r="H103" s="1059">
        <v>0</v>
      </c>
      <c r="I103" s="1011">
        <v>2599.221467640325</v>
      </c>
      <c r="J103" s="1480">
        <v>133590.81714923924</v>
      </c>
      <c r="K103" s="856">
        <v>13778</v>
      </c>
    </row>
    <row r="104" spans="1:11" ht="12.75" customHeight="1" x14ac:dyDescent="0.2">
      <c r="A104" s="107" t="s">
        <v>294</v>
      </c>
      <c r="B104" s="1737">
        <v>63220.903478826411</v>
      </c>
      <c r="C104" s="1011">
        <f t="shared" si="3"/>
        <v>473252.781134405</v>
      </c>
      <c r="D104" s="1470">
        <v>210470.24295812781</v>
      </c>
      <c r="E104" s="1011">
        <v>1865.1488199999999</v>
      </c>
      <c r="F104" s="1012">
        <v>39951.148953647469</v>
      </c>
      <c r="G104" s="1012">
        <v>0</v>
      </c>
      <c r="H104" s="1059">
        <v>4896.97487</v>
      </c>
      <c r="I104" s="1011">
        <v>4870.8819986141352</v>
      </c>
      <c r="J104" s="1480">
        <v>211198.38353401556</v>
      </c>
      <c r="K104" s="856">
        <v>15791</v>
      </c>
    </row>
    <row r="105" spans="1:11" ht="12.75" customHeight="1" x14ac:dyDescent="0.2">
      <c r="A105" s="107" t="s">
        <v>295</v>
      </c>
      <c r="B105" s="1737">
        <v>43668.75483531857</v>
      </c>
      <c r="C105" s="1011">
        <f t="shared" si="3"/>
        <v>669602.94444198883</v>
      </c>
      <c r="D105" s="1470">
        <v>173945.52918293394</v>
      </c>
      <c r="E105" s="1011">
        <v>6169.0843300000006</v>
      </c>
      <c r="F105" s="1012">
        <v>32121.260700606843</v>
      </c>
      <c r="G105" s="1012">
        <v>0</v>
      </c>
      <c r="H105" s="1011">
        <v>190057.29756999997</v>
      </c>
      <c r="I105" s="1011">
        <v>3456.4614386847638</v>
      </c>
      <c r="J105" s="1480">
        <v>263853.31121976324</v>
      </c>
      <c r="K105" s="856">
        <v>15225</v>
      </c>
    </row>
    <row r="106" spans="1:11" ht="12.75" customHeight="1" x14ac:dyDescent="0.2">
      <c r="A106" s="107" t="s">
        <v>296</v>
      </c>
      <c r="B106" s="1737">
        <v>54227.660720910761</v>
      </c>
      <c r="C106" s="1011">
        <f t="shared" si="3"/>
        <v>222843.64370921667</v>
      </c>
      <c r="D106" s="1470">
        <v>111383.6245958182</v>
      </c>
      <c r="E106" s="1011">
        <v>162.56868</v>
      </c>
      <c r="F106" s="1012">
        <v>15663.503199596398</v>
      </c>
      <c r="G106" s="1012">
        <v>0</v>
      </c>
      <c r="H106" s="1059">
        <v>0</v>
      </c>
      <c r="I106" s="1011">
        <v>4614.5336680028804</v>
      </c>
      <c r="J106" s="1480">
        <v>91019.413565799216</v>
      </c>
      <c r="K106" s="856">
        <v>13031</v>
      </c>
    </row>
    <row r="107" spans="1:11" ht="12.75" customHeight="1" x14ac:dyDescent="0.2">
      <c r="A107" s="107" t="s">
        <v>297</v>
      </c>
      <c r="B107" s="1737">
        <v>59643.572597912978</v>
      </c>
      <c r="C107" s="1011">
        <f t="shared" si="3"/>
        <v>322094.81665600976</v>
      </c>
      <c r="D107" s="1470">
        <v>152109.93073053646</v>
      </c>
      <c r="E107" s="1011">
        <v>0</v>
      </c>
      <c r="F107" s="1012">
        <v>19804.202428813485</v>
      </c>
      <c r="G107" s="1012">
        <v>0</v>
      </c>
      <c r="H107" s="1059">
        <v>0</v>
      </c>
      <c r="I107" s="1011">
        <v>4035.0813501392231</v>
      </c>
      <c r="J107" s="1480">
        <v>146145.60214652057</v>
      </c>
      <c r="K107" s="856">
        <v>17782</v>
      </c>
    </row>
    <row r="108" spans="1:11" ht="12.75" customHeight="1" x14ac:dyDescent="0.2">
      <c r="A108" s="107" t="s">
        <v>298</v>
      </c>
      <c r="B108" s="1737">
        <v>53804.945959541983</v>
      </c>
      <c r="C108" s="1011">
        <f t="shared" si="3"/>
        <v>2604135.2881671926</v>
      </c>
      <c r="D108" s="1470">
        <v>115028.43389597387</v>
      </c>
      <c r="E108" s="1011">
        <v>0</v>
      </c>
      <c r="F108" s="1012">
        <v>14725.145392379292</v>
      </c>
      <c r="G108" s="1012">
        <v>0</v>
      </c>
      <c r="H108" s="1059">
        <v>2346641.6725499998</v>
      </c>
      <c r="I108" s="1011">
        <v>4588.1886446001245</v>
      </c>
      <c r="J108" s="1480">
        <v>123151.84768423936</v>
      </c>
      <c r="K108" s="856">
        <v>13908</v>
      </c>
    </row>
    <row r="109" spans="1:11" ht="12.75" customHeight="1" x14ac:dyDescent="0.2">
      <c r="A109" s="107" t="s">
        <v>299</v>
      </c>
      <c r="B109" s="1737">
        <v>57060.354879155042</v>
      </c>
      <c r="C109" s="1011">
        <f t="shared" si="3"/>
        <v>325047.72230638476</v>
      </c>
      <c r="D109" s="1470">
        <v>142670.08025785364</v>
      </c>
      <c r="E109" s="1011">
        <v>5395.9706099999994</v>
      </c>
      <c r="F109" s="1012">
        <v>20660.170520375596</v>
      </c>
      <c r="G109" s="1012">
        <v>0</v>
      </c>
      <c r="H109" s="1059">
        <v>1973.7608399999999</v>
      </c>
      <c r="I109" s="1011">
        <v>3365.1006158558494</v>
      </c>
      <c r="J109" s="1480">
        <v>150982.63946229967</v>
      </c>
      <c r="K109" s="856">
        <v>14323</v>
      </c>
    </row>
    <row r="110" spans="1:11" ht="12.75" customHeight="1" x14ac:dyDescent="0.2">
      <c r="A110" s="107" t="s">
        <v>300</v>
      </c>
      <c r="B110" s="1737">
        <v>53123.853693587662</v>
      </c>
      <c r="C110" s="1011">
        <f t="shared" si="3"/>
        <v>228892.28072969796</v>
      </c>
      <c r="D110" s="1470">
        <v>99440.557557411506</v>
      </c>
      <c r="E110" s="1011">
        <v>531.34721000000002</v>
      </c>
      <c r="F110" s="1012">
        <v>14555.231559445596</v>
      </c>
      <c r="G110" s="1012">
        <v>0</v>
      </c>
      <c r="H110" s="1059">
        <v>3174.83347</v>
      </c>
      <c r="I110" s="1011">
        <v>4323.205538144568</v>
      </c>
      <c r="J110" s="1480">
        <v>106867.10539469629</v>
      </c>
      <c r="K110" s="856">
        <v>12012</v>
      </c>
    </row>
    <row r="111" spans="1:11" ht="12.75" customHeight="1" x14ac:dyDescent="0.2">
      <c r="A111" s="107"/>
      <c r="B111" s="622"/>
      <c r="C111" s="1015"/>
      <c r="D111" s="1015"/>
      <c r="E111" s="1015"/>
      <c r="F111" s="1015"/>
      <c r="G111" s="1015"/>
      <c r="H111" s="1015"/>
      <c r="I111" s="1015"/>
      <c r="J111" s="1016"/>
      <c r="K111" s="900"/>
    </row>
    <row r="112" spans="1:11" ht="12.75" customHeight="1" x14ac:dyDescent="0.2">
      <c r="A112" s="623" t="s">
        <v>2051</v>
      </c>
      <c r="B112" s="625">
        <f t="shared" ref="B112:K112" si="4">SUM(B95:B110)</f>
        <v>866480.51739181159</v>
      </c>
      <c r="C112" s="1330">
        <f t="shared" si="4"/>
        <v>7504280.5639558919</v>
      </c>
      <c r="D112" s="1330">
        <f t="shared" si="4"/>
        <v>2235023.1149999998</v>
      </c>
      <c r="E112" s="1330">
        <f t="shared" si="4"/>
        <v>21381.764650000001</v>
      </c>
      <c r="F112" s="1330">
        <f t="shared" si="4"/>
        <v>324968.53200000001</v>
      </c>
      <c r="G112" s="1330">
        <f t="shared" si="4"/>
        <v>0</v>
      </c>
      <c r="H112" s="1330">
        <f t="shared" si="4"/>
        <v>2549868.2443299997</v>
      </c>
      <c r="I112" s="1325">
        <f t="shared" si="4"/>
        <v>56927.647308</v>
      </c>
      <c r="J112" s="1326">
        <f t="shared" si="4"/>
        <v>2316111.2606678912</v>
      </c>
      <c r="K112" s="993">
        <f t="shared" si="4"/>
        <v>230266</v>
      </c>
    </row>
    <row r="113" spans="1:14" ht="12.75" thickBot="1" x14ac:dyDescent="0.25">
      <c r="A113" s="626"/>
      <c r="B113" s="627"/>
      <c r="C113" s="628"/>
      <c r="D113" s="628"/>
      <c r="E113" s="628"/>
      <c r="F113" s="628"/>
      <c r="G113" s="628"/>
      <c r="H113" s="628"/>
      <c r="I113" s="628"/>
      <c r="J113" s="629"/>
      <c r="K113" s="759"/>
    </row>
    <row r="114" spans="1:14" x14ac:dyDescent="0.2">
      <c r="A114" s="652"/>
      <c r="B114" s="653"/>
      <c r="C114" s="654"/>
      <c r="D114" s="654"/>
      <c r="E114" s="654"/>
      <c r="F114" s="654"/>
      <c r="G114" s="654"/>
      <c r="H114" s="654"/>
      <c r="I114" s="654"/>
      <c r="J114" s="654"/>
      <c r="K114" s="662"/>
    </row>
    <row r="115" spans="1:14" x14ac:dyDescent="0.2">
      <c r="A115" s="656" t="s">
        <v>2064</v>
      </c>
      <c r="B115" s="595"/>
      <c r="C115" s="266"/>
      <c r="D115" s="266"/>
      <c r="E115" s="266"/>
      <c r="F115" s="266"/>
      <c r="G115" s="266"/>
      <c r="H115" s="266"/>
      <c r="I115" s="266"/>
      <c r="J115" s="266"/>
      <c r="K115" s="663"/>
    </row>
    <row r="116" spans="1:14" ht="12" customHeight="1" x14ac:dyDescent="0.2">
      <c r="A116" s="1803" t="s">
        <v>2132</v>
      </c>
      <c r="B116" s="1801"/>
      <c r="C116" s="1801"/>
      <c r="D116" s="1801"/>
      <c r="E116" s="1801"/>
      <c r="F116" s="1801"/>
      <c r="G116" s="1801"/>
      <c r="H116" s="1801"/>
      <c r="I116" s="1802"/>
      <c r="J116" s="1803"/>
      <c r="K116" s="1802"/>
    </row>
    <row r="117" spans="1:14" ht="36" customHeight="1" x14ac:dyDescent="0.2">
      <c r="A117" s="1800" t="s">
        <v>2085</v>
      </c>
      <c r="B117" s="1801"/>
      <c r="C117" s="1801"/>
      <c r="D117" s="1801"/>
      <c r="E117" s="1801"/>
      <c r="F117" s="1801"/>
      <c r="G117" s="1801"/>
      <c r="H117" s="1801"/>
      <c r="I117" s="1801"/>
      <c r="J117" s="1801"/>
      <c r="K117" s="1802"/>
    </row>
    <row r="118" spans="1:14" x14ac:dyDescent="0.2">
      <c r="A118" s="1803" t="s">
        <v>1248</v>
      </c>
      <c r="B118" s="1801"/>
      <c r="C118" s="1801"/>
      <c r="D118" s="1801"/>
      <c r="E118" s="1801"/>
      <c r="F118" s="1801"/>
      <c r="G118" s="1801"/>
      <c r="H118" s="1801"/>
      <c r="I118" s="1801"/>
      <c r="J118" s="1801"/>
      <c r="K118" s="1802"/>
    </row>
    <row r="119" spans="1:14" ht="36" customHeight="1" x14ac:dyDescent="0.2">
      <c r="A119" s="1800" t="s">
        <v>2110</v>
      </c>
      <c r="B119" s="1801"/>
      <c r="C119" s="1801"/>
      <c r="D119" s="1801"/>
      <c r="E119" s="1801"/>
      <c r="F119" s="1801"/>
      <c r="G119" s="1801"/>
      <c r="H119" s="1801"/>
      <c r="I119" s="1802"/>
      <c r="J119" s="1803"/>
      <c r="K119" s="1802"/>
      <c r="N119" s="17"/>
    </row>
    <row r="120" spans="1:14" ht="12" customHeight="1" x14ac:dyDescent="0.2">
      <c r="A120" s="1803" t="s">
        <v>2080</v>
      </c>
      <c r="B120" s="1801"/>
      <c r="C120" s="1801"/>
      <c r="D120" s="1801"/>
      <c r="E120" s="1801"/>
      <c r="F120" s="1801"/>
      <c r="G120" s="1801"/>
      <c r="H120" s="1801"/>
      <c r="I120" s="1801"/>
      <c r="J120" s="1801"/>
      <c r="K120" s="1802"/>
    </row>
    <row r="121" spans="1:14" ht="24" customHeight="1" x14ac:dyDescent="0.2">
      <c r="A121" s="1800" t="s">
        <v>2089</v>
      </c>
      <c r="B121" s="1801"/>
      <c r="C121" s="1801"/>
      <c r="D121" s="1801"/>
      <c r="E121" s="1801"/>
      <c r="F121" s="1801"/>
      <c r="G121" s="1801"/>
      <c r="H121" s="1801"/>
      <c r="I121" s="1801"/>
      <c r="J121" s="1801"/>
      <c r="K121" s="1802"/>
    </row>
    <row r="122" spans="1:14" ht="24" customHeight="1" x14ac:dyDescent="0.2">
      <c r="A122" s="1800" t="s">
        <v>1249</v>
      </c>
      <c r="B122" s="1801"/>
      <c r="C122" s="1801"/>
      <c r="D122" s="1801"/>
      <c r="E122" s="1801"/>
      <c r="F122" s="1801"/>
      <c r="G122" s="1801"/>
      <c r="H122" s="1801"/>
      <c r="I122" s="1801"/>
      <c r="J122" s="1801"/>
      <c r="K122" s="1802"/>
    </row>
    <row r="123" spans="1:14" x14ac:dyDescent="0.2">
      <c r="A123" s="1803" t="s">
        <v>1250</v>
      </c>
      <c r="B123" s="1801"/>
      <c r="C123" s="1801"/>
      <c r="D123" s="1801"/>
      <c r="E123" s="1801"/>
      <c r="F123" s="1801"/>
      <c r="G123" s="1801"/>
      <c r="H123" s="1801"/>
      <c r="I123" s="1802"/>
      <c r="J123" s="1803"/>
      <c r="K123" s="1802"/>
    </row>
    <row r="124" spans="1:14" ht="13.5" customHeight="1" thickBot="1" x14ac:dyDescent="0.25">
      <c r="A124" s="1797" t="s">
        <v>2130</v>
      </c>
      <c r="B124" s="1798"/>
      <c r="C124" s="1798"/>
      <c r="D124" s="1798"/>
      <c r="E124" s="1798"/>
      <c r="F124" s="1798"/>
      <c r="G124" s="1798"/>
      <c r="H124" s="1798"/>
      <c r="I124" s="1798"/>
      <c r="J124" s="1798"/>
      <c r="K124" s="1799"/>
    </row>
    <row r="125" spans="1:14" x14ac:dyDescent="0.2">
      <c r="A125" s="46"/>
      <c r="B125" s="112"/>
      <c r="C125" s="136"/>
      <c r="D125" s="136"/>
      <c r="E125" s="136"/>
      <c r="F125" s="136"/>
      <c r="G125" s="136"/>
      <c r="H125" s="136"/>
      <c r="I125" s="136"/>
      <c r="J125" s="136"/>
    </row>
  </sheetData>
  <mergeCells count="11">
    <mergeCell ref="A124:K124"/>
    <mergeCell ref="A123:K123"/>
    <mergeCell ref="A120:K120"/>
    <mergeCell ref="A1:K1"/>
    <mergeCell ref="A2:K2"/>
    <mergeCell ref="A116:K116"/>
    <mergeCell ref="A117:K117"/>
    <mergeCell ref="A121:K121"/>
    <mergeCell ref="A118:K118"/>
    <mergeCell ref="A119:K119"/>
    <mergeCell ref="A122:K12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3" max="10" man="1"/>
  </rowBreak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651</v>
      </c>
      <c r="B4" s="1734">
        <v>1361.6032716555001</v>
      </c>
      <c r="C4" s="1011">
        <f>SUM(D4:J4)</f>
        <v>16568.190343480852</v>
      </c>
      <c r="D4" s="1470">
        <v>10412.352999999999</v>
      </c>
      <c r="E4" s="1331">
        <v>0</v>
      </c>
      <c r="F4" s="1331">
        <v>324.93200000000002</v>
      </c>
      <c r="G4" s="1331">
        <v>0</v>
      </c>
      <c r="H4" s="1331">
        <v>0</v>
      </c>
      <c r="I4" s="1531">
        <v>13.463976066272089</v>
      </c>
      <c r="J4" s="1470">
        <v>5817.4413674145799</v>
      </c>
      <c r="K4" s="896">
        <v>584</v>
      </c>
    </row>
    <row r="5" spans="1:11" ht="12.75" customHeight="1" x14ac:dyDescent="0.2">
      <c r="A5" s="3" t="s">
        <v>1363</v>
      </c>
      <c r="B5" s="1734">
        <v>819.12484864989995</v>
      </c>
      <c r="C5" s="1011">
        <f t="shared" ref="C5:C68" si="0">SUM(D5:J5)</f>
        <v>1987.326353896241</v>
      </c>
      <c r="D5" s="1470">
        <v>1125.3140000000001</v>
      </c>
      <c r="E5" s="1331">
        <v>0</v>
      </c>
      <c r="F5" s="1331">
        <v>58.923999999999999</v>
      </c>
      <c r="G5" s="1331">
        <v>0</v>
      </c>
      <c r="H5" s="1331">
        <v>0</v>
      </c>
      <c r="I5" s="1532">
        <v>1.1826501826986682</v>
      </c>
      <c r="J5" s="1470">
        <v>801.90570371354249</v>
      </c>
      <c r="K5" s="897">
        <v>78</v>
      </c>
    </row>
    <row r="6" spans="1:11" ht="12.75" customHeight="1" x14ac:dyDescent="0.2">
      <c r="A6" s="3" t="s">
        <v>1364</v>
      </c>
      <c r="B6" s="1734">
        <v>1358.6938619901</v>
      </c>
      <c r="C6" s="1011">
        <f t="shared" si="0"/>
        <v>8620.3895793870161</v>
      </c>
      <c r="D6" s="1470">
        <v>5917.5290000000005</v>
      </c>
      <c r="E6" s="1331">
        <v>0</v>
      </c>
      <c r="F6" s="1331">
        <v>161.87200000000001</v>
      </c>
      <c r="G6" s="1331">
        <v>0</v>
      </c>
      <c r="H6" s="1331">
        <v>0</v>
      </c>
      <c r="I6" s="1532">
        <v>32.525418862084884</v>
      </c>
      <c r="J6" s="1470">
        <v>2508.463160524931</v>
      </c>
      <c r="K6" s="897">
        <v>351</v>
      </c>
    </row>
    <row r="7" spans="1:11" ht="12.75" customHeight="1" x14ac:dyDescent="0.2">
      <c r="A7" s="3" t="s">
        <v>1365</v>
      </c>
      <c r="B7" s="1734">
        <v>365.96427391549997</v>
      </c>
      <c r="C7" s="1011">
        <f t="shared" si="0"/>
        <v>1616.2020055167814</v>
      </c>
      <c r="D7" s="1470">
        <v>953.43700000000001</v>
      </c>
      <c r="E7" s="1331">
        <v>0</v>
      </c>
      <c r="F7" s="1331">
        <v>4.1319999999999997</v>
      </c>
      <c r="G7" s="1331">
        <v>0</v>
      </c>
      <c r="H7" s="1331">
        <v>0</v>
      </c>
      <c r="I7" s="1532">
        <v>14.734348916884421</v>
      </c>
      <c r="J7" s="1470">
        <v>643.89865659989687</v>
      </c>
      <c r="K7" s="897">
        <v>83</v>
      </c>
    </row>
    <row r="8" spans="1:11" ht="12.75" customHeight="1" x14ac:dyDescent="0.2">
      <c r="A8" s="3" t="s">
        <v>1366</v>
      </c>
      <c r="B8" s="1734">
        <v>1674.0939227735998</v>
      </c>
      <c r="C8" s="1011">
        <f t="shared" si="0"/>
        <v>7566.035234675599</v>
      </c>
      <c r="D8" s="1470">
        <v>4935.3789999999999</v>
      </c>
      <c r="E8" s="1331">
        <v>0</v>
      </c>
      <c r="F8" s="1331">
        <v>231.99700000000001</v>
      </c>
      <c r="G8" s="1331">
        <v>0</v>
      </c>
      <c r="H8" s="1331">
        <v>0</v>
      </c>
      <c r="I8" s="1532">
        <v>24.839160614211899</v>
      </c>
      <c r="J8" s="1470">
        <v>2373.8200740613865</v>
      </c>
      <c r="K8" s="897">
        <v>306</v>
      </c>
    </row>
    <row r="9" spans="1:11" ht="12.75" customHeight="1" x14ac:dyDescent="0.2">
      <c r="A9" s="3" t="s">
        <v>531</v>
      </c>
      <c r="B9" s="1734">
        <v>931.50929417329996</v>
      </c>
      <c r="C9" s="1011">
        <f t="shared" si="0"/>
        <v>5362.166325051091</v>
      </c>
      <c r="D9" s="1470">
        <v>3333.7330000000002</v>
      </c>
      <c r="E9" s="1331">
        <v>0</v>
      </c>
      <c r="F9" s="1331">
        <v>89.424000000000007</v>
      </c>
      <c r="G9" s="1331">
        <v>0</v>
      </c>
      <c r="H9" s="1331">
        <v>0</v>
      </c>
      <c r="I9" s="1532">
        <v>6.8850307126720915</v>
      </c>
      <c r="J9" s="1470">
        <v>1932.1242943384186</v>
      </c>
      <c r="K9" s="897">
        <v>194</v>
      </c>
    </row>
    <row r="10" spans="1:11" ht="12.75" customHeight="1" x14ac:dyDescent="0.2">
      <c r="A10" s="3" t="s">
        <v>424</v>
      </c>
      <c r="B10" s="1734">
        <v>3806.1277839647</v>
      </c>
      <c r="C10" s="1011">
        <f t="shared" si="0"/>
        <v>31625.054495836994</v>
      </c>
      <c r="D10" s="1470">
        <v>20712.400000000001</v>
      </c>
      <c r="E10" s="1331">
        <v>0</v>
      </c>
      <c r="F10" s="1331">
        <v>1023.2910000000001</v>
      </c>
      <c r="G10" s="1331">
        <v>0</v>
      </c>
      <c r="H10" s="1331">
        <v>0</v>
      </c>
      <c r="I10" s="1532">
        <v>210.00905464135229</v>
      </c>
      <c r="J10" s="1470">
        <v>9679.3544411956391</v>
      </c>
      <c r="K10" s="897">
        <v>1208</v>
      </c>
    </row>
    <row r="11" spans="1:11" ht="12.75" customHeight="1" x14ac:dyDescent="0.2">
      <c r="A11" s="3" t="s">
        <v>824</v>
      </c>
      <c r="B11" s="1734">
        <v>2372.2882249220002</v>
      </c>
      <c r="C11" s="1011">
        <f t="shared" si="0"/>
        <v>19886.905346174623</v>
      </c>
      <c r="D11" s="1470">
        <v>14754.228999999999</v>
      </c>
      <c r="E11" s="1331">
        <v>0</v>
      </c>
      <c r="F11" s="1331">
        <v>625.24900000000002</v>
      </c>
      <c r="G11" s="1331">
        <v>0</v>
      </c>
      <c r="H11" s="1331">
        <v>0</v>
      </c>
      <c r="I11" s="1532">
        <v>35.945807627442271</v>
      </c>
      <c r="J11" s="1470">
        <v>4471.4815385471829</v>
      </c>
      <c r="K11" s="897">
        <v>630</v>
      </c>
    </row>
    <row r="12" spans="1:11" ht="12.75" customHeight="1" x14ac:dyDescent="0.2">
      <c r="A12" s="3" t="s">
        <v>1367</v>
      </c>
      <c r="B12" s="1734">
        <v>11542.809678518001</v>
      </c>
      <c r="C12" s="1011">
        <f t="shared" si="0"/>
        <v>72417.88545934594</v>
      </c>
      <c r="D12" s="1470">
        <v>46629.567000000003</v>
      </c>
      <c r="E12" s="1331">
        <v>0</v>
      </c>
      <c r="F12" s="1331">
        <v>4809.576</v>
      </c>
      <c r="G12" s="1331">
        <v>0</v>
      </c>
      <c r="H12" s="1331">
        <v>0</v>
      </c>
      <c r="I12" s="1532">
        <v>409.30297845365101</v>
      </c>
      <c r="J12" s="1470">
        <v>20569.439480892288</v>
      </c>
      <c r="K12" s="897">
        <v>2297</v>
      </c>
    </row>
    <row r="13" spans="1:11" ht="12.75" customHeight="1" x14ac:dyDescent="0.2">
      <c r="A13" s="3" t="s">
        <v>778</v>
      </c>
      <c r="B13" s="1734">
        <v>4273.1691513673004</v>
      </c>
      <c r="C13" s="1011">
        <f t="shared" si="0"/>
        <v>33775.245342477894</v>
      </c>
      <c r="D13" s="1470">
        <v>22012.826000000001</v>
      </c>
      <c r="E13" s="1331">
        <v>0</v>
      </c>
      <c r="F13" s="1331">
        <v>867.54100000000005</v>
      </c>
      <c r="G13" s="1331">
        <v>0</v>
      </c>
      <c r="H13" s="1331">
        <v>0</v>
      </c>
      <c r="I13" s="1532">
        <v>672.78934623421105</v>
      </c>
      <c r="J13" s="1470">
        <v>10222.088996243678</v>
      </c>
      <c r="K13" s="897">
        <v>1134</v>
      </c>
    </row>
    <row r="14" spans="1:11" ht="12.75" customHeight="1" x14ac:dyDescent="0.2">
      <c r="A14" s="3" t="s">
        <v>58</v>
      </c>
      <c r="B14" s="1734">
        <v>4079.4822262590001</v>
      </c>
      <c r="C14" s="1011">
        <f t="shared" si="0"/>
        <v>40398.605622699259</v>
      </c>
      <c r="D14" s="1470">
        <v>24450.964</v>
      </c>
      <c r="E14" s="1331">
        <v>0</v>
      </c>
      <c r="F14" s="1331">
        <v>1731.43</v>
      </c>
      <c r="G14" s="1331">
        <v>0</v>
      </c>
      <c r="H14" s="1331">
        <v>0</v>
      </c>
      <c r="I14" s="1532">
        <v>133.3590202033684</v>
      </c>
      <c r="J14" s="1470">
        <v>14082.852602495888</v>
      </c>
      <c r="K14" s="897">
        <v>1485</v>
      </c>
    </row>
    <row r="15" spans="1:11" ht="12.75" customHeight="1" x14ac:dyDescent="0.2">
      <c r="A15" s="3" t="s">
        <v>60</v>
      </c>
      <c r="B15" s="1734">
        <v>1393.0277541182002</v>
      </c>
      <c r="C15" s="1011">
        <f t="shared" si="0"/>
        <v>12102.322518283476</v>
      </c>
      <c r="D15" s="1470">
        <v>8299.0920000000006</v>
      </c>
      <c r="E15" s="1331">
        <v>0</v>
      </c>
      <c r="F15" s="1331">
        <v>209.785</v>
      </c>
      <c r="G15" s="1331">
        <v>0</v>
      </c>
      <c r="H15" s="1331">
        <v>0</v>
      </c>
      <c r="I15" s="1532">
        <v>31.117858001429827</v>
      </c>
      <c r="J15" s="1470">
        <v>3562.327660282047</v>
      </c>
      <c r="K15" s="897">
        <v>425</v>
      </c>
    </row>
    <row r="16" spans="1:11" ht="12.75" customHeight="1" x14ac:dyDescent="0.2">
      <c r="A16" s="3" t="s">
        <v>1368</v>
      </c>
      <c r="B16" s="1734">
        <v>177.81679455140002</v>
      </c>
      <c r="C16" s="1011">
        <f t="shared" si="0"/>
        <v>903.07709640913185</v>
      </c>
      <c r="D16" s="1470">
        <v>549.22</v>
      </c>
      <c r="E16" s="1331">
        <v>0</v>
      </c>
      <c r="F16" s="1331">
        <v>24.268000000000001</v>
      </c>
      <c r="G16" s="1331">
        <v>0</v>
      </c>
      <c r="H16" s="1331">
        <v>0</v>
      </c>
      <c r="I16" s="1532">
        <v>12.413693263245129</v>
      </c>
      <c r="J16" s="1470">
        <v>317.17540314588666</v>
      </c>
      <c r="K16" s="897">
        <v>53</v>
      </c>
    </row>
    <row r="17" spans="1:11" ht="12.75" customHeight="1" x14ac:dyDescent="0.2">
      <c r="A17" s="3" t="s">
        <v>140</v>
      </c>
      <c r="B17" s="1734">
        <v>27015.819833024994</v>
      </c>
      <c r="C17" s="1011">
        <f t="shared" si="0"/>
        <v>196280.63639538147</v>
      </c>
      <c r="D17" s="1470">
        <v>129828.74800000001</v>
      </c>
      <c r="E17" s="1331">
        <v>0</v>
      </c>
      <c r="F17" s="1331">
        <v>19228.68</v>
      </c>
      <c r="G17" s="1331">
        <v>0</v>
      </c>
      <c r="H17" s="1331">
        <v>0</v>
      </c>
      <c r="I17" s="1532">
        <v>1655.4093116747217</v>
      </c>
      <c r="J17" s="1470">
        <v>45567.799083706741</v>
      </c>
      <c r="K17" s="897">
        <v>5377</v>
      </c>
    </row>
    <row r="18" spans="1:11" ht="12.75" customHeight="1" x14ac:dyDescent="0.2">
      <c r="A18" s="3" t="s">
        <v>1369</v>
      </c>
      <c r="B18" s="1734">
        <v>468.33376829010001</v>
      </c>
      <c r="C18" s="1011">
        <f t="shared" si="0"/>
        <v>4467.7165551762728</v>
      </c>
      <c r="D18" s="1470">
        <v>3132.9079999999999</v>
      </c>
      <c r="E18" s="1331">
        <v>0</v>
      </c>
      <c r="F18" s="1331">
        <v>114.98099999999999</v>
      </c>
      <c r="G18" s="1331">
        <v>0</v>
      </c>
      <c r="H18" s="1331">
        <v>0</v>
      </c>
      <c r="I18" s="1532">
        <v>102.65346456358807</v>
      </c>
      <c r="J18" s="1470">
        <v>1117.1740906126849</v>
      </c>
      <c r="K18" s="897">
        <v>142</v>
      </c>
    </row>
    <row r="19" spans="1:11" ht="12.75" customHeight="1" x14ac:dyDescent="0.2">
      <c r="A19" s="3" t="s">
        <v>705</v>
      </c>
      <c r="B19" s="1734">
        <v>18930.792167534</v>
      </c>
      <c r="C19" s="1011">
        <f t="shared" si="0"/>
        <v>255202.66713383078</v>
      </c>
      <c r="D19" s="1470">
        <v>192591.90100000001</v>
      </c>
      <c r="E19" s="1331">
        <v>1067.30375</v>
      </c>
      <c r="F19" s="1331">
        <v>21805.348000000002</v>
      </c>
      <c r="G19" s="1331">
        <v>0</v>
      </c>
      <c r="H19" s="1331">
        <v>670.22930999999994</v>
      </c>
      <c r="I19" s="1532">
        <v>1824.4362336654415</v>
      </c>
      <c r="J19" s="1470">
        <v>37243.448840165329</v>
      </c>
      <c r="K19" s="897">
        <v>6553</v>
      </c>
    </row>
    <row r="20" spans="1:11" ht="12.75" customHeight="1" x14ac:dyDescent="0.2">
      <c r="A20" s="3" t="s">
        <v>1370</v>
      </c>
      <c r="B20" s="1734">
        <v>619.51328025039993</v>
      </c>
      <c r="C20" s="1011">
        <f t="shared" si="0"/>
        <v>6722.7417887002803</v>
      </c>
      <c r="D20" s="1470">
        <v>4948.26</v>
      </c>
      <c r="E20" s="1331">
        <v>0</v>
      </c>
      <c r="F20" s="1331">
        <v>281.91699999999997</v>
      </c>
      <c r="G20" s="1331">
        <v>0</v>
      </c>
      <c r="H20" s="1331">
        <v>0</v>
      </c>
      <c r="I20" s="1532">
        <v>232.41136030050319</v>
      </c>
      <c r="J20" s="1470">
        <v>1260.153428399776</v>
      </c>
      <c r="K20" s="897">
        <v>162</v>
      </c>
    </row>
    <row r="21" spans="1:11" ht="12.75" customHeight="1" x14ac:dyDescent="0.2">
      <c r="A21" s="3" t="s">
        <v>1371</v>
      </c>
      <c r="B21" s="1734">
        <v>1255.5533215344001</v>
      </c>
      <c r="C21" s="1011">
        <f t="shared" si="0"/>
        <v>11502.221410121536</v>
      </c>
      <c r="D21" s="1470">
        <v>6960.4059999999999</v>
      </c>
      <c r="E21" s="1331">
        <v>0</v>
      </c>
      <c r="F21" s="1331">
        <v>292.58100000000002</v>
      </c>
      <c r="G21" s="1331">
        <v>0</v>
      </c>
      <c r="H21" s="1331">
        <v>0</v>
      </c>
      <c r="I21" s="1532">
        <v>38.476272390338039</v>
      </c>
      <c r="J21" s="1470">
        <v>4210.7581377311972</v>
      </c>
      <c r="K21" s="897">
        <v>500</v>
      </c>
    </row>
    <row r="22" spans="1:11" ht="12.75" customHeight="1" x14ac:dyDescent="0.2">
      <c r="A22" s="3" t="s">
        <v>1372</v>
      </c>
      <c r="B22" s="1734">
        <v>7357.2023830810003</v>
      </c>
      <c r="C22" s="1011">
        <f t="shared" si="0"/>
        <v>45932.845931322387</v>
      </c>
      <c r="D22" s="1470">
        <v>30397.235000000001</v>
      </c>
      <c r="E22" s="1331">
        <v>0</v>
      </c>
      <c r="F22" s="1331">
        <v>2034.3620000000001</v>
      </c>
      <c r="G22" s="1331">
        <v>0</v>
      </c>
      <c r="H22" s="1331">
        <v>0</v>
      </c>
      <c r="I22" s="1532">
        <v>181.15388904848581</v>
      </c>
      <c r="J22" s="1470">
        <v>13320.095042273902</v>
      </c>
      <c r="K22" s="897">
        <v>1788</v>
      </c>
    </row>
    <row r="23" spans="1:11" ht="12.75" customHeight="1" x14ac:dyDescent="0.2">
      <c r="A23" s="3" t="s">
        <v>256</v>
      </c>
      <c r="B23" s="1734">
        <v>2432.4164987209997</v>
      </c>
      <c r="C23" s="1011">
        <f t="shared" si="0"/>
        <v>15668.243066607953</v>
      </c>
      <c r="D23" s="1470">
        <v>9171.1620000000003</v>
      </c>
      <c r="E23" s="1331">
        <v>0</v>
      </c>
      <c r="F23" s="1331">
        <v>650.78899999999999</v>
      </c>
      <c r="G23" s="1331">
        <v>0</v>
      </c>
      <c r="H23" s="1331">
        <v>0</v>
      </c>
      <c r="I23" s="1532">
        <v>72.53436796026881</v>
      </c>
      <c r="J23" s="1470">
        <v>5773.7576986476843</v>
      </c>
      <c r="K23" s="897">
        <v>503</v>
      </c>
    </row>
    <row r="24" spans="1:11" ht="12.75" customHeight="1" x14ac:dyDescent="0.2">
      <c r="A24" s="3" t="s">
        <v>1</v>
      </c>
      <c r="B24" s="1734">
        <v>4102.0302115799996</v>
      </c>
      <c r="C24" s="1011">
        <f t="shared" si="0"/>
        <v>34970.683515550358</v>
      </c>
      <c r="D24" s="1470">
        <v>19498.467000000001</v>
      </c>
      <c r="E24" s="1331">
        <v>0</v>
      </c>
      <c r="F24" s="1331">
        <v>489.09800000000001</v>
      </c>
      <c r="G24" s="1331">
        <v>0</v>
      </c>
      <c r="H24" s="1331">
        <v>0</v>
      </c>
      <c r="I24" s="1532">
        <v>120.67392542742076</v>
      </c>
      <c r="J24" s="1470">
        <v>14862.444590122936</v>
      </c>
      <c r="K24" s="897">
        <v>1614</v>
      </c>
    </row>
    <row r="25" spans="1:11" ht="12.75" customHeight="1" x14ac:dyDescent="0.2">
      <c r="A25" s="3" t="s">
        <v>1373</v>
      </c>
      <c r="B25" s="1734">
        <v>338.26234204240001</v>
      </c>
      <c r="C25" s="1011">
        <f t="shared" si="0"/>
        <v>2534.7589440325569</v>
      </c>
      <c r="D25" s="1470">
        <v>1726.1780000000001</v>
      </c>
      <c r="E25" s="1331">
        <v>0</v>
      </c>
      <c r="F25" s="1331">
        <v>31.518999999999998</v>
      </c>
      <c r="G25" s="1331">
        <v>0</v>
      </c>
      <c r="H25" s="1331">
        <v>0</v>
      </c>
      <c r="I25" s="1532">
        <v>1.4956535648759173</v>
      </c>
      <c r="J25" s="1470">
        <v>775.5662904676808</v>
      </c>
      <c r="K25" s="897">
        <v>79</v>
      </c>
    </row>
    <row r="26" spans="1:11" ht="12.75" customHeight="1" x14ac:dyDescent="0.2">
      <c r="A26" s="3" t="s">
        <v>709</v>
      </c>
      <c r="B26" s="1734">
        <v>393.12385235759996</v>
      </c>
      <c r="C26" s="1011">
        <f t="shared" si="0"/>
        <v>2047.4475198104085</v>
      </c>
      <c r="D26" s="1470">
        <v>1252.5999999999999</v>
      </c>
      <c r="E26" s="1331">
        <v>0</v>
      </c>
      <c r="F26" s="1331">
        <v>56.790999999999997</v>
      </c>
      <c r="G26" s="1331">
        <v>0</v>
      </c>
      <c r="H26" s="1331">
        <v>0</v>
      </c>
      <c r="I26" s="1532">
        <v>6.6868628877638443</v>
      </c>
      <c r="J26" s="1470">
        <v>731.36965692264471</v>
      </c>
      <c r="K26" s="897">
        <v>64</v>
      </c>
    </row>
    <row r="27" spans="1:11" ht="12.75" customHeight="1" x14ac:dyDescent="0.2">
      <c r="A27" s="3" t="s">
        <v>265</v>
      </c>
      <c r="B27" s="1734">
        <v>5672.7868758309996</v>
      </c>
      <c r="C27" s="1011">
        <f t="shared" si="0"/>
        <v>31297.617447496959</v>
      </c>
      <c r="D27" s="1470">
        <v>21242.633999999998</v>
      </c>
      <c r="E27" s="1331">
        <v>0</v>
      </c>
      <c r="F27" s="1331">
        <v>2018.749</v>
      </c>
      <c r="G27" s="1331">
        <v>0</v>
      </c>
      <c r="H27" s="1331">
        <v>0</v>
      </c>
      <c r="I27" s="1532">
        <v>287.22553075698556</v>
      </c>
      <c r="J27" s="1470">
        <v>7749.0089167399728</v>
      </c>
      <c r="K27" s="897">
        <v>1083</v>
      </c>
    </row>
    <row r="28" spans="1:11" ht="12.75" customHeight="1" x14ac:dyDescent="0.2">
      <c r="A28" s="3" t="s">
        <v>1374</v>
      </c>
      <c r="B28" s="1734">
        <v>2018.2951810758998</v>
      </c>
      <c r="C28" s="1011">
        <f t="shared" si="0"/>
        <v>25070.385963437264</v>
      </c>
      <c r="D28" s="1470">
        <v>18647.902999999998</v>
      </c>
      <c r="E28" s="1331">
        <v>0</v>
      </c>
      <c r="F28" s="1331">
        <v>451.928</v>
      </c>
      <c r="G28" s="1331">
        <v>0</v>
      </c>
      <c r="H28" s="1331">
        <v>0</v>
      </c>
      <c r="I28" s="1532">
        <v>31.781251316900327</v>
      </c>
      <c r="J28" s="1470">
        <v>5938.7737121203636</v>
      </c>
      <c r="K28" s="897">
        <v>637</v>
      </c>
    </row>
    <row r="29" spans="1:11" ht="12.75" customHeight="1" x14ac:dyDescent="0.2">
      <c r="A29" s="3" t="s">
        <v>461</v>
      </c>
      <c r="B29" s="1734">
        <v>4652.8944401647004</v>
      </c>
      <c r="C29" s="1011">
        <f t="shared" si="0"/>
        <v>31951.066684506099</v>
      </c>
      <c r="D29" s="1470">
        <v>21662.669000000002</v>
      </c>
      <c r="E29" s="1331">
        <v>0</v>
      </c>
      <c r="F29" s="1331">
        <v>1200.5650000000001</v>
      </c>
      <c r="G29" s="1331">
        <v>0</v>
      </c>
      <c r="H29" s="1331">
        <v>0</v>
      </c>
      <c r="I29" s="1532">
        <v>332.80594297575618</v>
      </c>
      <c r="J29" s="1470">
        <v>8755.0267415303442</v>
      </c>
      <c r="K29" s="897">
        <v>1095</v>
      </c>
    </row>
    <row r="30" spans="1:11" ht="12.75" customHeight="1" x14ac:dyDescent="0.2">
      <c r="A30" s="3" t="s">
        <v>151</v>
      </c>
      <c r="B30" s="1734">
        <v>430.63791784010004</v>
      </c>
      <c r="C30" s="1011">
        <f t="shared" si="0"/>
        <v>1665.4550170445259</v>
      </c>
      <c r="D30" s="1470">
        <v>1131.7840000000001</v>
      </c>
      <c r="E30" s="1331">
        <v>0</v>
      </c>
      <c r="F30" s="1331">
        <v>70.878</v>
      </c>
      <c r="G30" s="1331">
        <v>0</v>
      </c>
      <c r="H30" s="1331">
        <v>0</v>
      </c>
      <c r="I30" s="1532">
        <v>0.82885010853363772</v>
      </c>
      <c r="J30" s="1470">
        <v>461.96416693599218</v>
      </c>
      <c r="K30" s="897">
        <v>77</v>
      </c>
    </row>
    <row r="31" spans="1:11" ht="12.75" customHeight="1" x14ac:dyDescent="0.2">
      <c r="A31" s="3" t="s">
        <v>1375</v>
      </c>
      <c r="B31" s="1734">
        <v>631.84158185500007</v>
      </c>
      <c r="C31" s="1011">
        <f t="shared" si="0"/>
        <v>4931.2442978483077</v>
      </c>
      <c r="D31" s="1470">
        <v>3609.502</v>
      </c>
      <c r="E31" s="1331">
        <v>0</v>
      </c>
      <c r="F31" s="1331">
        <v>37.847999999999999</v>
      </c>
      <c r="G31" s="1331">
        <v>0</v>
      </c>
      <c r="H31" s="1331">
        <v>0</v>
      </c>
      <c r="I31" s="1532">
        <v>3.7088533021530345</v>
      </c>
      <c r="J31" s="1470">
        <v>1280.1854445461549</v>
      </c>
      <c r="K31" s="897">
        <v>151</v>
      </c>
    </row>
    <row r="32" spans="1:11" ht="12.75" customHeight="1" x14ac:dyDescent="0.2">
      <c r="A32" s="3" t="s">
        <v>1376</v>
      </c>
      <c r="B32" s="1734">
        <v>258.73308892159997</v>
      </c>
      <c r="C32" s="1011">
        <f t="shared" si="0"/>
        <v>1696.2646406788795</v>
      </c>
      <c r="D32" s="1470">
        <v>1156.511</v>
      </c>
      <c r="E32" s="1331">
        <v>0</v>
      </c>
      <c r="F32" s="1331">
        <v>49.966000000000001</v>
      </c>
      <c r="G32" s="1331">
        <v>0</v>
      </c>
      <c r="H32" s="1331">
        <v>0</v>
      </c>
      <c r="I32" s="1532">
        <v>32.215959841042313</v>
      </c>
      <c r="J32" s="1470">
        <v>457.57168083783728</v>
      </c>
      <c r="K32" s="897">
        <v>53</v>
      </c>
    </row>
    <row r="33" spans="1:11" ht="12.75" customHeight="1" x14ac:dyDescent="0.2">
      <c r="A33" s="3" t="s">
        <v>717</v>
      </c>
      <c r="B33" s="1734">
        <v>304.27621949260003</v>
      </c>
      <c r="C33" s="1011">
        <f t="shared" si="0"/>
        <v>1712.8049527679766</v>
      </c>
      <c r="D33" s="1470">
        <v>854.65499999999997</v>
      </c>
      <c r="E33" s="1331">
        <v>0</v>
      </c>
      <c r="F33" s="1331">
        <v>10.113</v>
      </c>
      <c r="G33" s="1331">
        <v>0</v>
      </c>
      <c r="H33" s="1331">
        <v>0</v>
      </c>
      <c r="I33" s="1532">
        <v>16.934523092770114</v>
      </c>
      <c r="J33" s="1470">
        <v>831.10242967520651</v>
      </c>
      <c r="K33" s="897">
        <v>64</v>
      </c>
    </row>
    <row r="34" spans="1:11" ht="12.75" customHeight="1" x14ac:dyDescent="0.2">
      <c r="A34" s="3" t="s">
        <v>719</v>
      </c>
      <c r="B34" s="1734">
        <v>957.66385214219997</v>
      </c>
      <c r="C34" s="1011">
        <f t="shared" si="0"/>
        <v>13830.332870795659</v>
      </c>
      <c r="D34" s="1470">
        <v>9008.3469999999998</v>
      </c>
      <c r="E34" s="1331">
        <v>0</v>
      </c>
      <c r="F34" s="1331">
        <v>208.80099999999999</v>
      </c>
      <c r="G34" s="1331">
        <v>0</v>
      </c>
      <c r="H34" s="1331">
        <v>0</v>
      </c>
      <c r="I34" s="1532">
        <v>32.318563847396241</v>
      </c>
      <c r="J34" s="1470">
        <v>4580.8663069482627</v>
      </c>
      <c r="K34" s="897">
        <v>456</v>
      </c>
    </row>
    <row r="35" spans="1:11" ht="12.75" customHeight="1" x14ac:dyDescent="0.2">
      <c r="A35" s="3" t="s">
        <v>1377</v>
      </c>
      <c r="B35" s="1734">
        <v>1274.0614283089999</v>
      </c>
      <c r="C35" s="1011">
        <f t="shared" si="0"/>
        <v>13591.99072043408</v>
      </c>
      <c r="D35" s="1470">
        <v>9255.4050000000007</v>
      </c>
      <c r="E35" s="1331">
        <v>0</v>
      </c>
      <c r="F35" s="1331">
        <v>259.28699999999998</v>
      </c>
      <c r="G35" s="1331">
        <v>0</v>
      </c>
      <c r="H35" s="1331">
        <v>0</v>
      </c>
      <c r="I35" s="1532">
        <v>84.093133875801684</v>
      </c>
      <c r="J35" s="1470">
        <v>3993.2055865582774</v>
      </c>
      <c r="K35" s="897">
        <v>399</v>
      </c>
    </row>
    <row r="36" spans="1:11" ht="12.75" customHeight="1" x14ac:dyDescent="0.2">
      <c r="A36" s="3" t="s">
        <v>84</v>
      </c>
      <c r="B36" s="1734">
        <v>3076.3264218150002</v>
      </c>
      <c r="C36" s="1011">
        <f t="shared" si="0"/>
        <v>28834.592931000392</v>
      </c>
      <c r="D36" s="1470">
        <v>21934.016</v>
      </c>
      <c r="E36" s="1331">
        <v>0</v>
      </c>
      <c r="F36" s="1331">
        <v>2089.9029999999998</v>
      </c>
      <c r="G36" s="1331">
        <v>0</v>
      </c>
      <c r="H36" s="1331">
        <v>0</v>
      </c>
      <c r="I36" s="1532">
        <v>212.40062292563621</v>
      </c>
      <c r="J36" s="1470">
        <v>4598.2733080747576</v>
      </c>
      <c r="K36" s="897">
        <v>641</v>
      </c>
    </row>
    <row r="37" spans="1:11" ht="12.75" customHeight="1" x14ac:dyDescent="0.2">
      <c r="A37" s="3" t="s">
        <v>85</v>
      </c>
      <c r="B37" s="1734">
        <v>670.41325570410004</v>
      </c>
      <c r="C37" s="1011">
        <f t="shared" si="0"/>
        <v>4826.700195863069</v>
      </c>
      <c r="D37" s="1470">
        <v>3417.8969999999999</v>
      </c>
      <c r="E37" s="1331">
        <v>0</v>
      </c>
      <c r="F37" s="1331">
        <v>36.124000000000002</v>
      </c>
      <c r="G37" s="1331">
        <v>0</v>
      </c>
      <c r="H37" s="1331">
        <v>0</v>
      </c>
      <c r="I37" s="1532">
        <v>33.1412545931084</v>
      </c>
      <c r="J37" s="1470">
        <v>1339.5379412699606</v>
      </c>
      <c r="K37" s="897">
        <v>177</v>
      </c>
    </row>
    <row r="38" spans="1:11" ht="12.75" customHeight="1" x14ac:dyDescent="0.2">
      <c r="A38" s="3" t="s">
        <v>1271</v>
      </c>
      <c r="B38" s="1734">
        <v>916.72499556490004</v>
      </c>
      <c r="C38" s="1011">
        <f t="shared" si="0"/>
        <v>10098.002087287117</v>
      </c>
      <c r="D38" s="1470">
        <v>6827.8010000000004</v>
      </c>
      <c r="E38" s="1331">
        <v>0</v>
      </c>
      <c r="F38" s="1331">
        <v>241.857</v>
      </c>
      <c r="G38" s="1331">
        <v>0</v>
      </c>
      <c r="H38" s="1331">
        <v>0</v>
      </c>
      <c r="I38" s="1532">
        <v>114.96657003024711</v>
      </c>
      <c r="J38" s="1470">
        <v>2913.3775172568703</v>
      </c>
      <c r="K38" s="897">
        <v>307</v>
      </c>
    </row>
    <row r="39" spans="1:11" ht="12.75" customHeight="1" x14ac:dyDescent="0.2">
      <c r="A39" s="3" t="s">
        <v>1378</v>
      </c>
      <c r="B39" s="1734">
        <v>4489.2723719112009</v>
      </c>
      <c r="C39" s="1011">
        <f t="shared" si="0"/>
        <v>26842.453121057111</v>
      </c>
      <c r="D39" s="1470">
        <v>16742.204000000002</v>
      </c>
      <c r="E39" s="1331">
        <v>0</v>
      </c>
      <c r="F39" s="1331">
        <v>892.17100000000005</v>
      </c>
      <c r="G39" s="1331">
        <v>0</v>
      </c>
      <c r="H39" s="1331">
        <v>0</v>
      </c>
      <c r="I39" s="1532">
        <v>206.71307667656052</v>
      </c>
      <c r="J39" s="1470">
        <v>9001.3650443805491</v>
      </c>
      <c r="K39" s="897">
        <v>1055</v>
      </c>
    </row>
    <row r="40" spans="1:11" ht="12.75" customHeight="1" x14ac:dyDescent="0.2">
      <c r="A40" s="3" t="s">
        <v>1379</v>
      </c>
      <c r="B40" s="1734">
        <v>906.21419830670004</v>
      </c>
      <c r="C40" s="1011">
        <f t="shared" si="0"/>
        <v>4269.1910730653399</v>
      </c>
      <c r="D40" s="1470">
        <v>3106.6840000000002</v>
      </c>
      <c r="E40" s="1331">
        <v>0</v>
      </c>
      <c r="F40" s="1331">
        <v>239.43</v>
      </c>
      <c r="G40" s="1331">
        <v>0</v>
      </c>
      <c r="H40" s="1331">
        <v>0</v>
      </c>
      <c r="I40" s="1532">
        <v>41.216531012916732</v>
      </c>
      <c r="J40" s="1470">
        <v>881.86054205242294</v>
      </c>
      <c r="K40" s="897">
        <v>142</v>
      </c>
    </row>
    <row r="41" spans="1:11" ht="12.75" customHeight="1" x14ac:dyDescent="0.2">
      <c r="A41" s="3" t="s">
        <v>271</v>
      </c>
      <c r="B41" s="1734">
        <v>1064.073238896</v>
      </c>
      <c r="C41" s="1011">
        <f t="shared" si="0"/>
        <v>7813.7922062098514</v>
      </c>
      <c r="D41" s="1470">
        <v>5599.7860000000001</v>
      </c>
      <c r="E41" s="1331">
        <v>0</v>
      </c>
      <c r="F41" s="1331">
        <v>209.74799999999999</v>
      </c>
      <c r="G41" s="1331">
        <v>0</v>
      </c>
      <c r="H41" s="1331">
        <v>0</v>
      </c>
      <c r="I41" s="1532">
        <v>10.922871267607603</v>
      </c>
      <c r="J41" s="1470">
        <v>1993.3353349422437</v>
      </c>
      <c r="K41" s="897">
        <v>242</v>
      </c>
    </row>
    <row r="42" spans="1:11" ht="12.75" customHeight="1" x14ac:dyDescent="0.2">
      <c r="A42" s="3" t="s">
        <v>1380</v>
      </c>
      <c r="B42" s="1734">
        <v>917.18073637350005</v>
      </c>
      <c r="C42" s="1011">
        <f t="shared" si="0"/>
        <v>16186.339022988119</v>
      </c>
      <c r="D42" s="1470">
        <v>12044.436</v>
      </c>
      <c r="E42" s="1331">
        <v>0</v>
      </c>
      <c r="F42" s="1331">
        <v>278.61599999999999</v>
      </c>
      <c r="G42" s="1331">
        <v>0</v>
      </c>
      <c r="H42" s="1331">
        <v>0</v>
      </c>
      <c r="I42" s="1532">
        <v>17.345403593781644</v>
      </c>
      <c r="J42" s="1470">
        <v>3845.9416193943389</v>
      </c>
      <c r="K42" s="897">
        <v>437</v>
      </c>
    </row>
    <row r="43" spans="1:11" ht="12.75" customHeight="1" x14ac:dyDescent="0.2">
      <c r="A43" s="3" t="s">
        <v>1381</v>
      </c>
      <c r="B43" s="1734">
        <v>4156.6336178673</v>
      </c>
      <c r="C43" s="1011">
        <f t="shared" si="0"/>
        <v>42951.600248524424</v>
      </c>
      <c r="D43" s="1470">
        <v>26344.080000000002</v>
      </c>
      <c r="E43" s="1331">
        <v>0</v>
      </c>
      <c r="F43" s="1331">
        <v>661.73599999999999</v>
      </c>
      <c r="G43" s="1331">
        <v>0</v>
      </c>
      <c r="H43" s="1331">
        <v>0</v>
      </c>
      <c r="I43" s="1532">
        <v>140.31551229118449</v>
      </c>
      <c r="J43" s="1470">
        <v>15805.468736233237</v>
      </c>
      <c r="K43" s="897">
        <v>1940</v>
      </c>
    </row>
    <row r="44" spans="1:11" ht="12.75" customHeight="1" x14ac:dyDescent="0.2">
      <c r="A44" s="3" t="s">
        <v>159</v>
      </c>
      <c r="B44" s="1734">
        <v>3306.9223637636005</v>
      </c>
      <c r="C44" s="1011">
        <f t="shared" si="0"/>
        <v>27011.282826804236</v>
      </c>
      <c r="D44" s="1470">
        <v>17197.758000000002</v>
      </c>
      <c r="E44" s="1331">
        <v>0</v>
      </c>
      <c r="F44" s="1331">
        <v>636.53300000000002</v>
      </c>
      <c r="G44" s="1331">
        <v>0</v>
      </c>
      <c r="H44" s="1331">
        <v>0</v>
      </c>
      <c r="I44" s="1532">
        <v>275.52417023317071</v>
      </c>
      <c r="J44" s="1470">
        <v>8901.467656571067</v>
      </c>
      <c r="K44" s="897">
        <v>880</v>
      </c>
    </row>
    <row r="45" spans="1:11" ht="12.75" customHeight="1" x14ac:dyDescent="0.2">
      <c r="A45" s="3" t="s">
        <v>161</v>
      </c>
      <c r="B45" s="1734">
        <v>4752.5746462713005</v>
      </c>
      <c r="C45" s="1011">
        <f t="shared" si="0"/>
        <v>21526.985478599003</v>
      </c>
      <c r="D45" s="1470">
        <v>13212.319</v>
      </c>
      <c r="E45" s="1331">
        <v>0</v>
      </c>
      <c r="F45" s="1331">
        <v>1289.74</v>
      </c>
      <c r="G45" s="1331">
        <v>0</v>
      </c>
      <c r="H45" s="1331">
        <v>0</v>
      </c>
      <c r="I45" s="1532">
        <v>185.13583329996243</v>
      </c>
      <c r="J45" s="1470">
        <v>6839.7906452990419</v>
      </c>
      <c r="K45" s="897">
        <v>912</v>
      </c>
    </row>
    <row r="46" spans="1:11" ht="12.75" customHeight="1" x14ac:dyDescent="0.2">
      <c r="A46" s="3" t="s">
        <v>1382</v>
      </c>
      <c r="B46" s="1734">
        <v>715.86570687100004</v>
      </c>
      <c r="C46" s="1011">
        <f t="shared" si="0"/>
        <v>5167.8729280162479</v>
      </c>
      <c r="D46" s="1470">
        <v>3674.9490000000001</v>
      </c>
      <c r="E46" s="1331">
        <v>0</v>
      </c>
      <c r="F46" s="1331">
        <v>124.11799999999999</v>
      </c>
      <c r="G46" s="1331">
        <v>0</v>
      </c>
      <c r="H46" s="1331">
        <v>0</v>
      </c>
      <c r="I46" s="1532">
        <v>7.7581345074796602</v>
      </c>
      <c r="J46" s="1470">
        <v>1361.0477935087683</v>
      </c>
      <c r="K46" s="897">
        <v>196</v>
      </c>
    </row>
    <row r="47" spans="1:11" ht="12.75" customHeight="1" x14ac:dyDescent="0.2">
      <c r="A47" s="3" t="s">
        <v>2101</v>
      </c>
      <c r="B47" s="1734">
        <v>2928.1765170101999</v>
      </c>
      <c r="C47" s="1011">
        <f t="shared" si="0"/>
        <v>35682.387031053113</v>
      </c>
      <c r="D47" s="1470">
        <v>26582.016</v>
      </c>
      <c r="E47" s="1331">
        <v>0</v>
      </c>
      <c r="F47" s="1331">
        <v>1294.5450000000001</v>
      </c>
      <c r="G47" s="1331">
        <v>0</v>
      </c>
      <c r="H47" s="1331">
        <v>0</v>
      </c>
      <c r="I47" s="1532">
        <v>159.85333053745643</v>
      </c>
      <c r="J47" s="1470">
        <v>7645.9727005156547</v>
      </c>
      <c r="K47" s="897">
        <v>864</v>
      </c>
    </row>
    <row r="48" spans="1:11" ht="12.75" customHeight="1" x14ac:dyDescent="0.2">
      <c r="A48" s="3" t="s">
        <v>2100</v>
      </c>
      <c r="B48" s="1734">
        <v>2587.2343796677001</v>
      </c>
      <c r="C48" s="1011">
        <f t="shared" si="0"/>
        <v>22608.456647203508</v>
      </c>
      <c r="D48" s="1470">
        <v>14896.549000000001</v>
      </c>
      <c r="E48" s="1331">
        <v>0</v>
      </c>
      <c r="F48" s="1331">
        <v>446.11900000000003</v>
      </c>
      <c r="G48" s="1331">
        <v>0</v>
      </c>
      <c r="H48" s="1331">
        <v>0</v>
      </c>
      <c r="I48" s="1532">
        <v>468.02875259410405</v>
      </c>
      <c r="J48" s="1470">
        <v>6797.7598946094031</v>
      </c>
      <c r="K48" s="897">
        <v>786</v>
      </c>
    </row>
    <row r="49" spans="1:11" ht="12.75" customHeight="1" x14ac:dyDescent="0.2">
      <c r="A49" s="3" t="s">
        <v>480</v>
      </c>
      <c r="B49" s="1734">
        <v>2248.4861029915</v>
      </c>
      <c r="C49" s="1011">
        <f t="shared" si="0"/>
        <v>33120.042569325975</v>
      </c>
      <c r="D49" s="1470">
        <v>20230.47</v>
      </c>
      <c r="E49" s="1331">
        <v>0</v>
      </c>
      <c r="F49" s="1331">
        <v>360.00200000000001</v>
      </c>
      <c r="G49" s="1331">
        <v>0</v>
      </c>
      <c r="H49" s="1331">
        <v>0</v>
      </c>
      <c r="I49" s="1532">
        <v>144.561282139236</v>
      </c>
      <c r="J49" s="1470">
        <v>12385.009287186735</v>
      </c>
      <c r="K49" s="897">
        <v>1047</v>
      </c>
    </row>
    <row r="50" spans="1:11" ht="12.75" customHeight="1" x14ac:dyDescent="0.2">
      <c r="A50" s="3" t="s">
        <v>1383</v>
      </c>
      <c r="B50" s="1734">
        <v>590.73205817439998</v>
      </c>
      <c r="C50" s="1011">
        <f t="shared" si="0"/>
        <v>2387.4537389856969</v>
      </c>
      <c r="D50" s="1470">
        <v>1462.376</v>
      </c>
      <c r="E50" s="1331">
        <v>0</v>
      </c>
      <c r="F50" s="1331">
        <v>117.23099999999999</v>
      </c>
      <c r="G50" s="1331">
        <v>0</v>
      </c>
      <c r="H50" s="1331">
        <v>0</v>
      </c>
      <c r="I50" s="1532">
        <v>4.3540548008792239</v>
      </c>
      <c r="J50" s="1470">
        <v>803.49268418481768</v>
      </c>
      <c r="K50" s="897">
        <v>103</v>
      </c>
    </row>
    <row r="51" spans="1:11" ht="12.75" customHeight="1" x14ac:dyDescent="0.2">
      <c r="A51" s="3" t="s">
        <v>96</v>
      </c>
      <c r="B51" s="1734">
        <v>1283.8692953538002</v>
      </c>
      <c r="C51" s="1011">
        <f t="shared" si="0"/>
        <v>12480.466712254238</v>
      </c>
      <c r="D51" s="1470">
        <v>8316.6589999999997</v>
      </c>
      <c r="E51" s="1331">
        <v>0</v>
      </c>
      <c r="F51" s="1331">
        <v>207.62799999999999</v>
      </c>
      <c r="G51" s="1331">
        <v>0</v>
      </c>
      <c r="H51" s="1331">
        <v>0</v>
      </c>
      <c r="I51" s="1532">
        <v>24.429791417991016</v>
      </c>
      <c r="J51" s="1470">
        <v>3931.7499208362469</v>
      </c>
      <c r="K51" s="897">
        <v>465</v>
      </c>
    </row>
    <row r="52" spans="1:11" ht="12.75" customHeight="1" x14ac:dyDescent="0.2">
      <c r="A52" s="3" t="s">
        <v>1384</v>
      </c>
      <c r="B52" s="1734">
        <v>3463.6119538217999</v>
      </c>
      <c r="C52" s="1011">
        <f t="shared" si="0"/>
        <v>36477.343607297917</v>
      </c>
      <c r="D52" s="1470">
        <v>21790.812000000002</v>
      </c>
      <c r="E52" s="1331">
        <v>0</v>
      </c>
      <c r="F52" s="1331">
        <v>979.40800000000002</v>
      </c>
      <c r="G52" s="1331">
        <v>0</v>
      </c>
      <c r="H52" s="1331">
        <v>0</v>
      </c>
      <c r="I52" s="1532">
        <v>181.20185682244801</v>
      </c>
      <c r="J52" s="1470">
        <v>13525.921750475465</v>
      </c>
      <c r="K52" s="897">
        <v>1327</v>
      </c>
    </row>
    <row r="53" spans="1:11" ht="12.75" customHeight="1" x14ac:dyDescent="0.2">
      <c r="A53" s="3" t="s">
        <v>483</v>
      </c>
      <c r="B53" s="1734">
        <v>1193.8229833775001</v>
      </c>
      <c r="C53" s="1011">
        <f t="shared" si="0"/>
        <v>13700.64603128021</v>
      </c>
      <c r="D53" s="1470">
        <v>8857.527</v>
      </c>
      <c r="E53" s="1331">
        <v>0</v>
      </c>
      <c r="F53" s="1331">
        <v>232.41800000000001</v>
      </c>
      <c r="G53" s="1331">
        <v>0</v>
      </c>
      <c r="H53" s="1331">
        <v>0</v>
      </c>
      <c r="I53" s="1532">
        <v>98.280738532991137</v>
      </c>
      <c r="J53" s="1470">
        <v>4512.4202927472197</v>
      </c>
      <c r="K53" s="897">
        <v>452</v>
      </c>
    </row>
    <row r="54" spans="1:11" ht="12.75" customHeight="1" x14ac:dyDescent="0.2">
      <c r="A54" s="3" t="s">
        <v>1385</v>
      </c>
      <c r="B54" s="1734">
        <v>6240.258383056801</v>
      </c>
      <c r="C54" s="1011">
        <f t="shared" si="0"/>
        <v>226014.49725759949</v>
      </c>
      <c r="D54" s="1470">
        <v>61068.800999999999</v>
      </c>
      <c r="E54" s="1331">
        <v>633.25186999999994</v>
      </c>
      <c r="F54" s="1331">
        <v>4537.5680000000002</v>
      </c>
      <c r="G54" s="1331">
        <v>0</v>
      </c>
      <c r="H54" s="1331">
        <v>117830.048</v>
      </c>
      <c r="I54" s="1532">
        <v>167.16035580849743</v>
      </c>
      <c r="J54" s="1470">
        <v>41777.668031790978</v>
      </c>
      <c r="K54" s="897">
        <v>3284</v>
      </c>
    </row>
    <row r="55" spans="1:11" ht="12.75" customHeight="1" x14ac:dyDescent="0.2">
      <c r="A55" s="3" t="s">
        <v>630</v>
      </c>
      <c r="B55" s="1734">
        <v>863.96907406100001</v>
      </c>
      <c r="C55" s="1011">
        <f t="shared" si="0"/>
        <v>5455.7778742072414</v>
      </c>
      <c r="D55" s="1470">
        <v>3454.8229999999999</v>
      </c>
      <c r="E55" s="1331">
        <v>0</v>
      </c>
      <c r="F55" s="1331">
        <v>291.88099999999997</v>
      </c>
      <c r="G55" s="1331">
        <v>0</v>
      </c>
      <c r="H55" s="1331">
        <v>0</v>
      </c>
      <c r="I55" s="1532">
        <v>81.986485130779258</v>
      </c>
      <c r="J55" s="1470">
        <v>1627.0873890764626</v>
      </c>
      <c r="K55" s="897">
        <v>197</v>
      </c>
    </row>
    <row r="56" spans="1:11" ht="12.75" customHeight="1" x14ac:dyDescent="0.2">
      <c r="A56" s="3" t="s">
        <v>1386</v>
      </c>
      <c r="B56" s="1734">
        <v>978.09230126470004</v>
      </c>
      <c r="C56" s="1011">
        <f t="shared" si="0"/>
        <v>6899.1416157647709</v>
      </c>
      <c r="D56" s="1470">
        <v>4733.8779999999997</v>
      </c>
      <c r="E56" s="1331">
        <v>0</v>
      </c>
      <c r="F56" s="1331">
        <v>168.06700000000001</v>
      </c>
      <c r="G56" s="1331">
        <v>0</v>
      </c>
      <c r="H56" s="1331">
        <v>0</v>
      </c>
      <c r="I56" s="1532">
        <v>23.629040305886491</v>
      </c>
      <c r="J56" s="1470">
        <v>1973.5675754588842</v>
      </c>
      <c r="K56" s="897">
        <v>257</v>
      </c>
    </row>
    <row r="57" spans="1:11" ht="12.75" customHeight="1" x14ac:dyDescent="0.2">
      <c r="A57" s="3" t="s">
        <v>1387</v>
      </c>
      <c r="B57" s="1734">
        <v>1043.3010060196002</v>
      </c>
      <c r="C57" s="1011">
        <f t="shared" si="0"/>
        <v>8668.2989959161423</v>
      </c>
      <c r="D57" s="1470">
        <v>5379.4269999999997</v>
      </c>
      <c r="E57" s="1331">
        <v>0</v>
      </c>
      <c r="F57" s="1331">
        <v>179.18600000000001</v>
      </c>
      <c r="G57" s="1331">
        <v>0</v>
      </c>
      <c r="H57" s="1331">
        <v>0</v>
      </c>
      <c r="I57" s="1532">
        <v>18.808383013970044</v>
      </c>
      <c r="J57" s="1470">
        <v>3090.8776129021726</v>
      </c>
      <c r="K57" s="897">
        <v>298</v>
      </c>
    </row>
    <row r="58" spans="1:11" ht="12.75" customHeight="1" x14ac:dyDescent="0.2">
      <c r="A58" s="3" t="s">
        <v>2052</v>
      </c>
      <c r="B58" s="1734">
        <v>58409.836677939995</v>
      </c>
      <c r="C58" s="1011">
        <f t="shared" si="0"/>
        <v>535057.72495108622</v>
      </c>
      <c r="D58" s="1470">
        <v>319109.57299999997</v>
      </c>
      <c r="E58" s="1331">
        <v>3204.8025900000002</v>
      </c>
      <c r="F58" s="1331">
        <v>38306.466</v>
      </c>
      <c r="G58" s="1331">
        <v>0</v>
      </c>
      <c r="H58" s="1331">
        <v>2668.4004599999998</v>
      </c>
      <c r="I58" s="1532">
        <v>4539.5445914200182</v>
      </c>
      <c r="J58" s="1470">
        <v>167228.93830966626</v>
      </c>
      <c r="K58" s="897">
        <v>15436</v>
      </c>
    </row>
    <row r="59" spans="1:11" ht="12.75" customHeight="1" x14ac:dyDescent="0.2">
      <c r="A59" s="3" t="s">
        <v>1388</v>
      </c>
      <c r="B59" s="1734">
        <v>3487.5916243469997</v>
      </c>
      <c r="C59" s="1011">
        <f t="shared" si="0"/>
        <v>38452.916626222461</v>
      </c>
      <c r="D59" s="1470">
        <v>22349.101999999999</v>
      </c>
      <c r="E59" s="1331">
        <v>0</v>
      </c>
      <c r="F59" s="1331">
        <v>1089.011</v>
      </c>
      <c r="G59" s="1331">
        <v>0</v>
      </c>
      <c r="H59" s="1331">
        <v>0</v>
      </c>
      <c r="I59" s="1532">
        <v>142.49174803462526</v>
      </c>
      <c r="J59" s="1470">
        <v>14872.31187818784</v>
      </c>
      <c r="K59" s="897">
        <v>1367</v>
      </c>
    </row>
    <row r="60" spans="1:11" ht="12.75" customHeight="1" x14ac:dyDescent="0.2">
      <c r="A60" s="3" t="s">
        <v>736</v>
      </c>
      <c r="B60" s="1734">
        <v>4127.8884613462997</v>
      </c>
      <c r="C60" s="1011">
        <f t="shared" si="0"/>
        <v>15651.109971101512</v>
      </c>
      <c r="D60" s="1470">
        <v>8565.5339999999997</v>
      </c>
      <c r="E60" s="1331">
        <v>0</v>
      </c>
      <c r="F60" s="1331">
        <v>233.74799999999999</v>
      </c>
      <c r="G60" s="1331">
        <v>0</v>
      </c>
      <c r="H60" s="1331">
        <v>0</v>
      </c>
      <c r="I60" s="1532">
        <v>79.773382630547161</v>
      </c>
      <c r="J60" s="1470">
        <v>6772.0545884709672</v>
      </c>
      <c r="K60" s="897">
        <v>1046</v>
      </c>
    </row>
    <row r="61" spans="1:11" ht="12.75" customHeight="1" x14ac:dyDescent="0.2">
      <c r="A61" s="3" t="s">
        <v>738</v>
      </c>
      <c r="B61" s="1734">
        <v>3245.5303565755999</v>
      </c>
      <c r="C61" s="1011">
        <f t="shared" si="0"/>
        <v>25965.701101766586</v>
      </c>
      <c r="D61" s="1470">
        <v>17510.635999999999</v>
      </c>
      <c r="E61" s="1331">
        <v>0</v>
      </c>
      <c r="F61" s="1331">
        <v>786.12</v>
      </c>
      <c r="G61" s="1331">
        <v>0</v>
      </c>
      <c r="H61" s="1331">
        <v>0</v>
      </c>
      <c r="I61" s="1532">
        <v>55.119309657560443</v>
      </c>
      <c r="J61" s="1470">
        <v>7613.825792109028</v>
      </c>
      <c r="K61" s="897">
        <v>1005</v>
      </c>
    </row>
    <row r="62" spans="1:11" ht="12.75" customHeight="1" x14ac:dyDescent="0.2">
      <c r="A62" s="3" t="s">
        <v>739</v>
      </c>
      <c r="B62" s="1734">
        <v>1499.7378071173</v>
      </c>
      <c r="C62" s="1011">
        <f t="shared" si="0"/>
        <v>10293.311168950233</v>
      </c>
      <c r="D62" s="1470">
        <v>6890.3919999999998</v>
      </c>
      <c r="E62" s="1331">
        <v>0</v>
      </c>
      <c r="F62" s="1331">
        <v>206.22399999999999</v>
      </c>
      <c r="G62" s="1331">
        <v>0</v>
      </c>
      <c r="H62" s="1331">
        <v>0</v>
      </c>
      <c r="I62" s="1532">
        <v>36.432373911662999</v>
      </c>
      <c r="J62" s="1470">
        <v>3160.2627950385713</v>
      </c>
      <c r="K62" s="897">
        <v>414</v>
      </c>
    </row>
    <row r="63" spans="1:11" ht="12.75" customHeight="1" x14ac:dyDescent="0.2">
      <c r="A63" s="3" t="s">
        <v>1389</v>
      </c>
      <c r="B63" s="1734">
        <v>4896.0844633269999</v>
      </c>
      <c r="C63" s="1011">
        <f t="shared" si="0"/>
        <v>33611.461846200007</v>
      </c>
      <c r="D63" s="1470">
        <v>19569.571</v>
      </c>
      <c r="E63" s="1331">
        <v>0</v>
      </c>
      <c r="F63" s="1331">
        <v>4255.5969999999998</v>
      </c>
      <c r="G63" s="1331">
        <v>0</v>
      </c>
      <c r="H63" s="1331">
        <v>0</v>
      </c>
      <c r="I63" s="1532">
        <v>238.22620775672931</v>
      </c>
      <c r="J63" s="1470">
        <v>9548.0676384432845</v>
      </c>
      <c r="K63" s="897">
        <v>1126</v>
      </c>
    </row>
    <row r="64" spans="1:11" ht="12.75" customHeight="1" x14ac:dyDescent="0.2">
      <c r="A64" s="3" t="s">
        <v>1390</v>
      </c>
      <c r="B64" s="1734">
        <v>4740.6827035106007</v>
      </c>
      <c r="C64" s="1011">
        <f t="shared" si="0"/>
        <v>43493.527299175796</v>
      </c>
      <c r="D64" s="1470">
        <v>27394.94</v>
      </c>
      <c r="E64" s="1331">
        <v>0</v>
      </c>
      <c r="F64" s="1331">
        <v>1241.3869999999999</v>
      </c>
      <c r="G64" s="1331">
        <v>0</v>
      </c>
      <c r="H64" s="1331">
        <v>0</v>
      </c>
      <c r="I64" s="1532">
        <v>171.04403650253525</v>
      </c>
      <c r="J64" s="1470">
        <v>14686.156262673265</v>
      </c>
      <c r="K64" s="897">
        <v>1668</v>
      </c>
    </row>
    <row r="65" spans="1:11" ht="12.75" customHeight="1" x14ac:dyDescent="0.2">
      <c r="A65" s="3" t="s">
        <v>1031</v>
      </c>
      <c r="B65" s="1734">
        <v>2727.5860460848999</v>
      </c>
      <c r="C65" s="1011">
        <f t="shared" si="0"/>
        <v>27787.069474657124</v>
      </c>
      <c r="D65" s="1470">
        <v>19160.899000000001</v>
      </c>
      <c r="E65" s="1331">
        <v>0</v>
      </c>
      <c r="F65" s="1331">
        <v>1306.896</v>
      </c>
      <c r="G65" s="1331">
        <v>0</v>
      </c>
      <c r="H65" s="1331">
        <v>0</v>
      </c>
      <c r="I65" s="1532">
        <v>77.203286807442197</v>
      </c>
      <c r="J65" s="1470">
        <v>7242.0711878496795</v>
      </c>
      <c r="K65" s="897">
        <v>919</v>
      </c>
    </row>
    <row r="66" spans="1:11" ht="12.75" customHeight="1" x14ac:dyDescent="0.2">
      <c r="A66" s="3" t="s">
        <v>740</v>
      </c>
      <c r="B66" s="1734">
        <v>7200.3626148745998</v>
      </c>
      <c r="C66" s="1011">
        <f t="shared" si="0"/>
        <v>57425.262479604906</v>
      </c>
      <c r="D66" s="1470">
        <v>39470.156000000003</v>
      </c>
      <c r="E66" s="1331">
        <v>0</v>
      </c>
      <c r="F66" s="1331">
        <v>2178.13</v>
      </c>
      <c r="G66" s="1331">
        <v>0</v>
      </c>
      <c r="H66" s="1331">
        <v>0</v>
      </c>
      <c r="I66" s="1532">
        <v>369.23271882898223</v>
      </c>
      <c r="J66" s="1470">
        <v>15407.743760775924</v>
      </c>
      <c r="K66" s="897">
        <v>1707</v>
      </c>
    </row>
    <row r="67" spans="1:11" ht="12.75" customHeight="1" x14ac:dyDescent="0.2">
      <c r="A67" s="3" t="s">
        <v>1391</v>
      </c>
      <c r="B67" s="1734">
        <v>1124.0510640198002</v>
      </c>
      <c r="C67" s="1011">
        <f t="shared" si="0"/>
        <v>13041.728393630641</v>
      </c>
      <c r="D67" s="1470">
        <v>9145.1180000000004</v>
      </c>
      <c r="E67" s="1331">
        <v>0</v>
      </c>
      <c r="F67" s="1331">
        <v>116.06399999999999</v>
      </c>
      <c r="G67" s="1331">
        <v>0</v>
      </c>
      <c r="H67" s="1331">
        <v>0</v>
      </c>
      <c r="I67" s="1532">
        <v>20.00208028798513</v>
      </c>
      <c r="J67" s="1470">
        <v>3760.5443133426566</v>
      </c>
      <c r="K67" s="897">
        <v>424</v>
      </c>
    </row>
    <row r="68" spans="1:11" ht="12.75" customHeight="1" x14ac:dyDescent="0.2">
      <c r="A68" s="3" t="s">
        <v>1392</v>
      </c>
      <c r="B68" s="1734">
        <v>271.78167105330004</v>
      </c>
      <c r="C68" s="1011">
        <f t="shared" si="0"/>
        <v>1543.4248045580659</v>
      </c>
      <c r="D68" s="1470">
        <v>1010.852</v>
      </c>
      <c r="E68" s="1331">
        <v>0</v>
      </c>
      <c r="F68" s="1331">
        <v>37.860999999999997</v>
      </c>
      <c r="G68" s="1331">
        <v>0</v>
      </c>
      <c r="H68" s="1331">
        <v>0</v>
      </c>
      <c r="I68" s="1532">
        <v>0.85326786989921333</v>
      </c>
      <c r="J68" s="1470">
        <v>493.85853668816685</v>
      </c>
      <c r="K68" s="897">
        <v>52</v>
      </c>
    </row>
    <row r="69" spans="1:11" ht="12.75" customHeight="1" x14ac:dyDescent="0.2">
      <c r="A69" s="3" t="s">
        <v>1393</v>
      </c>
      <c r="B69" s="1734">
        <v>9411.3085549999996</v>
      </c>
      <c r="C69" s="1011">
        <f t="shared" ref="C69:C80" si="1">SUM(D69:J69)</f>
        <v>60767.944406269831</v>
      </c>
      <c r="D69" s="1470">
        <v>38586.74</v>
      </c>
      <c r="E69" s="1331">
        <v>0</v>
      </c>
      <c r="F69" s="1331">
        <v>2317.5569999999998</v>
      </c>
      <c r="G69" s="1331">
        <v>0</v>
      </c>
      <c r="H69" s="1331">
        <v>0</v>
      </c>
      <c r="I69" s="1532">
        <v>280.04511974182981</v>
      </c>
      <c r="J69" s="1470">
        <v>19583.602286528003</v>
      </c>
      <c r="K69" s="897">
        <v>2481</v>
      </c>
    </row>
    <row r="70" spans="1:11" ht="12.75" customHeight="1" x14ac:dyDescent="0.2">
      <c r="A70" s="3" t="s">
        <v>407</v>
      </c>
      <c r="B70" s="1734">
        <v>2175.5037204564001</v>
      </c>
      <c r="C70" s="1011">
        <f t="shared" si="1"/>
        <v>18680.767235743435</v>
      </c>
      <c r="D70" s="1470">
        <v>12619.849</v>
      </c>
      <c r="E70" s="1331">
        <v>0</v>
      </c>
      <c r="F70" s="1331">
        <v>452.08800000000002</v>
      </c>
      <c r="G70" s="1331">
        <v>0</v>
      </c>
      <c r="H70" s="1331">
        <v>0</v>
      </c>
      <c r="I70" s="1532">
        <v>106.04203755513952</v>
      </c>
      <c r="J70" s="1470">
        <v>5502.7881981882956</v>
      </c>
      <c r="K70" s="897">
        <v>609</v>
      </c>
    </row>
    <row r="71" spans="1:11" ht="12.75" customHeight="1" x14ac:dyDescent="0.2">
      <c r="A71" s="3" t="s">
        <v>1394</v>
      </c>
      <c r="B71" s="1734">
        <v>3775.4896911276001</v>
      </c>
      <c r="C71" s="1011">
        <f t="shared" si="1"/>
        <v>42882.112262197246</v>
      </c>
      <c r="D71" s="1470">
        <v>28035.646000000001</v>
      </c>
      <c r="E71" s="1331">
        <v>0</v>
      </c>
      <c r="F71" s="1331">
        <v>874.27800000000002</v>
      </c>
      <c r="G71" s="1331">
        <v>0</v>
      </c>
      <c r="H71" s="1331">
        <v>0</v>
      </c>
      <c r="I71" s="1331">
        <v>137.20938711115448</v>
      </c>
      <c r="J71" s="1480">
        <v>13834.978875086093</v>
      </c>
      <c r="K71" s="897">
        <v>1608</v>
      </c>
    </row>
    <row r="72" spans="1:11" ht="12.75" customHeight="1" x14ac:dyDescent="0.2">
      <c r="A72" s="3" t="s">
        <v>497</v>
      </c>
      <c r="B72" s="1734">
        <v>3954.5154002825002</v>
      </c>
      <c r="C72" s="1011">
        <f t="shared" si="1"/>
        <v>40203.563629431665</v>
      </c>
      <c r="D72" s="1470">
        <v>29352.082999999999</v>
      </c>
      <c r="E72" s="1331">
        <v>0</v>
      </c>
      <c r="F72" s="1331">
        <v>1064.2860000000001</v>
      </c>
      <c r="G72" s="1331">
        <v>0</v>
      </c>
      <c r="H72" s="1331">
        <v>0</v>
      </c>
      <c r="I72" s="1331">
        <v>124.18703271706896</v>
      </c>
      <c r="J72" s="1480">
        <v>9663.0075967145985</v>
      </c>
      <c r="K72" s="897">
        <v>1289</v>
      </c>
    </row>
    <row r="73" spans="1:11" ht="12.75" customHeight="1" x14ac:dyDescent="0.2">
      <c r="A73" s="3" t="s">
        <v>2058</v>
      </c>
      <c r="B73" s="1734">
        <v>1317.7906841043</v>
      </c>
      <c r="C73" s="1011">
        <f t="shared" si="1"/>
        <v>3786.0066260785461</v>
      </c>
      <c r="D73" s="1470">
        <v>1763.8520000000001</v>
      </c>
      <c r="E73" s="1331">
        <v>0</v>
      </c>
      <c r="F73" s="1331">
        <v>168.583</v>
      </c>
      <c r="G73" s="1331">
        <v>0</v>
      </c>
      <c r="H73" s="1331">
        <v>0</v>
      </c>
      <c r="I73" s="1331">
        <v>96.450935482505173</v>
      </c>
      <c r="J73" s="1480">
        <v>1757.1206905960405</v>
      </c>
      <c r="K73" s="897">
        <v>230</v>
      </c>
    </row>
    <row r="74" spans="1:11" ht="12.75" customHeight="1" x14ac:dyDescent="0.2">
      <c r="A74" s="3" t="s">
        <v>1395</v>
      </c>
      <c r="B74" s="1734">
        <v>707.35493634049999</v>
      </c>
      <c r="C74" s="1011">
        <f t="shared" si="1"/>
        <v>5401.2769502780875</v>
      </c>
      <c r="D74" s="1470">
        <v>3779.605</v>
      </c>
      <c r="E74" s="1331">
        <v>0</v>
      </c>
      <c r="F74" s="1331">
        <v>319.51299999999998</v>
      </c>
      <c r="G74" s="1331">
        <v>0</v>
      </c>
      <c r="H74" s="1331">
        <v>0</v>
      </c>
      <c r="I74" s="1331">
        <v>9.809841007997246</v>
      </c>
      <c r="J74" s="1480">
        <v>1292.3491092700895</v>
      </c>
      <c r="K74" s="897">
        <v>187</v>
      </c>
    </row>
    <row r="75" spans="1:11" ht="12.75" customHeight="1" x14ac:dyDescent="0.2">
      <c r="A75" s="3" t="s">
        <v>1396</v>
      </c>
      <c r="B75" s="1734">
        <v>47514.764822199999</v>
      </c>
      <c r="C75" s="1011">
        <f t="shared" si="1"/>
        <v>304595.7441346501</v>
      </c>
      <c r="D75" s="1470">
        <v>194359.85500000001</v>
      </c>
      <c r="E75" s="1331">
        <v>0</v>
      </c>
      <c r="F75" s="1331">
        <v>21803.634999999998</v>
      </c>
      <c r="G75" s="1331">
        <v>0</v>
      </c>
      <c r="H75" s="1331">
        <v>0</v>
      </c>
      <c r="I75" s="1331">
        <v>3516.044229910663</v>
      </c>
      <c r="J75" s="1480">
        <v>84916.209904739429</v>
      </c>
      <c r="K75" s="897">
        <v>11660</v>
      </c>
    </row>
    <row r="76" spans="1:11" ht="12.75" customHeight="1" x14ac:dyDescent="0.2">
      <c r="A76" s="3" t="s">
        <v>1397</v>
      </c>
      <c r="B76" s="1734">
        <v>7261.4281451610004</v>
      </c>
      <c r="C76" s="1011">
        <f t="shared" si="1"/>
        <v>56418.859549052955</v>
      </c>
      <c r="D76" s="1470">
        <v>35320.885000000002</v>
      </c>
      <c r="E76" s="1331">
        <v>0</v>
      </c>
      <c r="F76" s="1331">
        <v>2072.2280000000001</v>
      </c>
      <c r="G76" s="1331">
        <v>0</v>
      </c>
      <c r="H76" s="1331">
        <v>0</v>
      </c>
      <c r="I76" s="1331">
        <v>680.65902188674193</v>
      </c>
      <c r="J76" s="1480">
        <v>18345.087527166208</v>
      </c>
      <c r="K76" s="897">
        <v>2083</v>
      </c>
    </row>
    <row r="77" spans="1:11" ht="12.75" customHeight="1" x14ac:dyDescent="0.2">
      <c r="A77" s="3" t="s">
        <v>2074</v>
      </c>
      <c r="B77" s="1734">
        <v>4761.2216139189995</v>
      </c>
      <c r="C77" s="1011">
        <f t="shared" si="1"/>
        <v>32078.975984364901</v>
      </c>
      <c r="D77" s="1470">
        <v>23060.437999999998</v>
      </c>
      <c r="E77" s="1331">
        <v>0</v>
      </c>
      <c r="F77" s="1331">
        <v>1368.001</v>
      </c>
      <c r="G77" s="1331">
        <v>0</v>
      </c>
      <c r="H77" s="1331">
        <v>0</v>
      </c>
      <c r="I77" s="1331">
        <v>324.42066277690867</v>
      </c>
      <c r="J77" s="1480">
        <v>7326.1163215879951</v>
      </c>
      <c r="K77" s="897">
        <v>1152</v>
      </c>
    </row>
    <row r="78" spans="1:11" ht="12.75" customHeight="1" x14ac:dyDescent="0.2">
      <c r="A78" s="3" t="s">
        <v>1398</v>
      </c>
      <c r="B78" s="1734">
        <v>1022.5229409369999</v>
      </c>
      <c r="C78" s="1011">
        <f t="shared" si="1"/>
        <v>5540.1747808658092</v>
      </c>
      <c r="D78" s="1470">
        <v>3729.5790000000002</v>
      </c>
      <c r="E78" s="1331">
        <v>0</v>
      </c>
      <c r="F78" s="1331">
        <v>175.577</v>
      </c>
      <c r="G78" s="1331">
        <v>0</v>
      </c>
      <c r="H78" s="1331">
        <v>0</v>
      </c>
      <c r="I78" s="1331">
        <v>55.367659506527573</v>
      </c>
      <c r="J78" s="1480">
        <v>1579.6511213592812</v>
      </c>
      <c r="K78" s="897">
        <v>180</v>
      </c>
    </row>
    <row r="79" spans="1:11" ht="12.75" customHeight="1" x14ac:dyDescent="0.2">
      <c r="A79" s="3" t="s">
        <v>1399</v>
      </c>
      <c r="B79" s="1734">
        <v>713.78771022599994</v>
      </c>
      <c r="C79" s="1011">
        <f t="shared" si="1"/>
        <v>2639.8522873200236</v>
      </c>
      <c r="D79" s="1470">
        <v>1773.952</v>
      </c>
      <c r="E79" s="1331">
        <v>0</v>
      </c>
      <c r="F79" s="1331">
        <v>133.59200000000001</v>
      </c>
      <c r="G79" s="1331">
        <v>0</v>
      </c>
      <c r="H79" s="1331">
        <v>0</v>
      </c>
      <c r="I79" s="1331">
        <v>81.426713124320926</v>
      </c>
      <c r="J79" s="1480">
        <v>650.88157419570246</v>
      </c>
      <c r="K79" s="897">
        <v>118</v>
      </c>
    </row>
    <row r="80" spans="1:11" ht="12.75" customHeight="1" x14ac:dyDescent="0.2">
      <c r="A80" s="3" t="s">
        <v>1400</v>
      </c>
      <c r="B80" s="1734">
        <v>1560.7502111070999</v>
      </c>
      <c r="C80" s="1011">
        <f t="shared" si="1"/>
        <v>6499.9433959900325</v>
      </c>
      <c r="D80" s="1470">
        <v>4385.5680000000002</v>
      </c>
      <c r="E80" s="1331">
        <v>0</v>
      </c>
      <c r="F80" s="1331">
        <v>172.57599999999999</v>
      </c>
      <c r="G80" s="1331">
        <v>0</v>
      </c>
      <c r="H80" s="1331">
        <v>0</v>
      </c>
      <c r="I80" s="1331">
        <v>51.147669554984219</v>
      </c>
      <c r="J80" s="1480">
        <v>1890.6517264350475</v>
      </c>
      <c r="K80" s="897">
        <v>279</v>
      </c>
    </row>
    <row r="81" spans="1:13" ht="12.75" customHeight="1" x14ac:dyDescent="0.2">
      <c r="A81" s="303"/>
      <c r="B81" s="304"/>
      <c r="C81" s="1015"/>
      <c r="D81" s="1015"/>
      <c r="E81" s="1015"/>
      <c r="F81" s="1015"/>
      <c r="G81" s="1015"/>
      <c r="H81" s="1015"/>
      <c r="I81" s="1015"/>
      <c r="J81" s="1016"/>
      <c r="K81" s="899"/>
    </row>
    <row r="82" spans="1:13" ht="12.75" customHeight="1" x14ac:dyDescent="0.2">
      <c r="A82" s="305" t="s">
        <v>2053</v>
      </c>
      <c r="B82" s="306">
        <f>SUM(B4:B80)</f>
        <v>337571.2768601079</v>
      </c>
      <c r="C82" s="1332">
        <f>SUM(C4:C80)</f>
        <v>2934748.3141382774</v>
      </c>
      <c r="D82" s="1332">
        <f t="shared" ref="D82:K82" si="2">SUM(D4:D80)</f>
        <v>1823983.4109999996</v>
      </c>
      <c r="E82" s="1332">
        <f t="shared" si="2"/>
        <v>4905.3582100000003</v>
      </c>
      <c r="F82" s="1332">
        <f t="shared" si="2"/>
        <v>155650.06899999999</v>
      </c>
      <c r="G82" s="1332">
        <f t="shared" si="2"/>
        <v>0</v>
      </c>
      <c r="H82" s="1332">
        <f t="shared" si="2"/>
        <v>121168.67776999999</v>
      </c>
      <c r="I82" s="1673">
        <f t="shared" si="2"/>
        <v>20466.879659999988</v>
      </c>
      <c r="J82" s="1334">
        <f t="shared" si="2"/>
        <v>808573.91849827813</v>
      </c>
      <c r="K82" s="994">
        <f t="shared" si="2"/>
        <v>92674</v>
      </c>
    </row>
    <row r="83" spans="1:13" ht="12.75" customHeight="1" thickBot="1" x14ac:dyDescent="0.25">
      <c r="A83" s="307"/>
      <c r="B83" s="308"/>
      <c r="C83" s="82"/>
      <c r="D83" s="1335"/>
      <c r="E83" s="1335"/>
      <c r="F83" s="1335"/>
      <c r="G83" s="1335"/>
      <c r="H83" s="1335"/>
      <c r="I83" s="1335"/>
      <c r="J83" s="1336"/>
      <c r="K83" s="761"/>
    </row>
    <row r="84" spans="1:13" ht="12.75" customHeight="1" x14ac:dyDescent="0.2">
      <c r="A84" s="154" t="s">
        <v>285</v>
      </c>
      <c r="B84" s="1737">
        <v>61789.719670988932</v>
      </c>
      <c r="C84" s="1011">
        <f>SUM(D84:J84)</f>
        <v>402926.40686457616</v>
      </c>
      <c r="D84" s="1470">
        <v>259057.70405685453</v>
      </c>
      <c r="E84" s="1011">
        <v>2.1167099999999999</v>
      </c>
      <c r="F84" s="1012">
        <v>25635.323076465142</v>
      </c>
      <c r="G84" s="1012">
        <v>0</v>
      </c>
      <c r="H84" s="1010">
        <v>0</v>
      </c>
      <c r="I84" s="1011">
        <v>4580.4898472755585</v>
      </c>
      <c r="J84" s="1480">
        <v>113650.77317398097</v>
      </c>
      <c r="K84" s="857">
        <v>15416</v>
      </c>
    </row>
    <row r="85" spans="1:13" ht="12.75" customHeight="1" x14ac:dyDescent="0.2">
      <c r="A85" s="107" t="s">
        <v>286</v>
      </c>
      <c r="B85" s="1737">
        <v>68011.005086032499</v>
      </c>
      <c r="C85" s="1011">
        <f>SUM(D85:J85)</f>
        <v>821427.49223742378</v>
      </c>
      <c r="D85" s="1470">
        <v>438291.92550559447</v>
      </c>
      <c r="E85" s="1011">
        <v>631.13516000000004</v>
      </c>
      <c r="F85" s="1012">
        <v>19059.854995334343</v>
      </c>
      <c r="G85" s="1012">
        <v>0</v>
      </c>
      <c r="H85" s="1011">
        <v>117830.048</v>
      </c>
      <c r="I85" s="1011">
        <v>2852.4771342617087</v>
      </c>
      <c r="J85" s="1480">
        <v>242762.05144223321</v>
      </c>
      <c r="K85" s="857">
        <v>25498</v>
      </c>
    </row>
    <row r="86" spans="1:13" ht="12.75" customHeight="1" x14ac:dyDescent="0.2">
      <c r="A86" s="107" t="s">
        <v>287</v>
      </c>
      <c r="B86" s="1737">
        <v>67435.935526476314</v>
      </c>
      <c r="C86" s="1011">
        <f>SUM(D86:J86)</f>
        <v>405624.71305811964</v>
      </c>
      <c r="D86" s="1470">
        <v>263355.47182039451</v>
      </c>
      <c r="E86" s="1011">
        <v>1.1471099999999999</v>
      </c>
      <c r="F86" s="1012">
        <v>21029.319548639371</v>
      </c>
      <c r="G86" s="1012">
        <v>0</v>
      </c>
      <c r="H86" s="1010">
        <v>0</v>
      </c>
      <c r="I86" s="1011">
        <v>2609.4319342503668</v>
      </c>
      <c r="J86" s="1480">
        <v>118629.34264483541</v>
      </c>
      <c r="K86" s="857">
        <v>14575</v>
      </c>
    </row>
    <row r="87" spans="1:13" ht="12.75" customHeight="1" x14ac:dyDescent="0.2">
      <c r="A87" s="107" t="s">
        <v>288</v>
      </c>
      <c r="B87" s="1737">
        <v>80496.924803311267</v>
      </c>
      <c r="C87" s="1011">
        <f>SUM(D87:J87)</f>
        <v>757175.0872272352</v>
      </c>
      <c r="D87" s="1470">
        <v>530666.01043658995</v>
      </c>
      <c r="E87" s="1011">
        <v>1129.5027500000001</v>
      </c>
      <c r="F87" s="1012">
        <v>53620.946128632117</v>
      </c>
      <c r="G87" s="1012">
        <v>0</v>
      </c>
      <c r="H87" s="1010">
        <v>670.22930999999994</v>
      </c>
      <c r="I87" s="1011">
        <v>5787.7352076289862</v>
      </c>
      <c r="J87" s="1480">
        <v>165300.66339438417</v>
      </c>
      <c r="K87" s="857">
        <v>21541</v>
      </c>
      <c r="M87" s="16"/>
    </row>
    <row r="88" spans="1:13" ht="12.75" customHeight="1" x14ac:dyDescent="0.2">
      <c r="A88" s="107" t="s">
        <v>289</v>
      </c>
      <c r="B88" s="1737">
        <v>59837.69177329888</v>
      </c>
      <c r="C88" s="1011">
        <f>SUM(D88:J88)</f>
        <v>547594.61475092336</v>
      </c>
      <c r="D88" s="1470">
        <v>332612.29918056662</v>
      </c>
      <c r="E88" s="1011">
        <v>3141.4564799999998</v>
      </c>
      <c r="F88" s="1012">
        <v>36304.625250929035</v>
      </c>
      <c r="G88" s="1012">
        <v>0</v>
      </c>
      <c r="H88" s="1011">
        <v>2668.4004599999998</v>
      </c>
      <c r="I88" s="1011">
        <v>4636.7455365833757</v>
      </c>
      <c r="J88" s="1480">
        <v>168231.08784284434</v>
      </c>
      <c r="K88" s="857">
        <v>15644</v>
      </c>
    </row>
    <row r="89" spans="1:13" ht="12.75" customHeight="1" x14ac:dyDescent="0.2">
      <c r="A89" s="303"/>
      <c r="B89" s="304"/>
      <c r="C89" s="1015"/>
      <c r="D89" s="1015"/>
      <c r="E89" s="1015"/>
      <c r="F89" s="1015"/>
      <c r="G89" s="1015"/>
      <c r="H89" s="1015"/>
      <c r="I89" s="1015"/>
      <c r="J89" s="1668"/>
      <c r="K89" s="760"/>
    </row>
    <row r="90" spans="1:13" ht="12.75" customHeight="1" x14ac:dyDescent="0.2">
      <c r="A90" s="305" t="s">
        <v>2053</v>
      </c>
      <c r="B90" s="306">
        <f>SUM(B84:B88)</f>
        <v>337571.2768601079</v>
      </c>
      <c r="C90" s="1332">
        <f t="shared" ref="C90:K90" si="3">SUM(C84:C88)</f>
        <v>2934748.3141382784</v>
      </c>
      <c r="D90" s="1332">
        <f t="shared" si="3"/>
        <v>1823983.4110000001</v>
      </c>
      <c r="E90" s="1332">
        <f t="shared" si="3"/>
        <v>4905.3582100000003</v>
      </c>
      <c r="F90" s="1332">
        <f t="shared" si="3"/>
        <v>155650.06900000002</v>
      </c>
      <c r="G90" s="1332">
        <f t="shared" si="3"/>
        <v>0</v>
      </c>
      <c r="H90" s="1332">
        <f t="shared" si="3"/>
        <v>121168.67776999999</v>
      </c>
      <c r="I90" s="1333">
        <f t="shared" si="3"/>
        <v>20466.879659999999</v>
      </c>
      <c r="J90" s="1334">
        <f t="shared" si="3"/>
        <v>808573.91849827801</v>
      </c>
      <c r="K90" s="994">
        <f t="shared" si="3"/>
        <v>92674</v>
      </c>
    </row>
    <row r="91" spans="1:13" ht="12.75" thickBot="1" x14ac:dyDescent="0.25">
      <c r="A91" s="307"/>
      <c r="B91" s="308"/>
      <c r="C91" s="310"/>
      <c r="D91" s="310"/>
      <c r="E91" s="310"/>
      <c r="F91" s="310"/>
      <c r="G91" s="310"/>
      <c r="H91" s="310"/>
      <c r="I91" s="310"/>
      <c r="J91" s="631"/>
      <c r="K91" s="761"/>
    </row>
    <row r="92" spans="1:13" x14ac:dyDescent="0.2">
      <c r="A92" s="652"/>
      <c r="B92" s="653"/>
      <c r="C92" s="654"/>
      <c r="D92" s="654"/>
      <c r="E92" s="654"/>
      <c r="F92" s="654"/>
      <c r="G92" s="654"/>
      <c r="H92" s="654"/>
      <c r="I92" s="654"/>
      <c r="J92" s="654"/>
      <c r="K92" s="662"/>
    </row>
    <row r="93" spans="1:13" x14ac:dyDescent="0.2">
      <c r="A93" s="656" t="s">
        <v>2064</v>
      </c>
      <c r="B93" s="595"/>
      <c r="C93" s="266"/>
      <c r="D93" s="266"/>
      <c r="E93" s="266"/>
      <c r="F93" s="266"/>
      <c r="G93" s="266"/>
      <c r="H93" s="266"/>
      <c r="I93" s="266"/>
      <c r="J93" s="266"/>
      <c r="K93" s="663"/>
    </row>
    <row r="94" spans="1:13" ht="12" customHeight="1" x14ac:dyDescent="0.2">
      <c r="A94" s="1803" t="s">
        <v>2132</v>
      </c>
      <c r="B94" s="1801"/>
      <c r="C94" s="1801"/>
      <c r="D94" s="1801"/>
      <c r="E94" s="1801"/>
      <c r="F94" s="1801"/>
      <c r="G94" s="1801"/>
      <c r="H94" s="1801"/>
      <c r="I94" s="1802"/>
      <c r="J94" s="1803"/>
      <c r="K94" s="1802"/>
    </row>
    <row r="95" spans="1:13" ht="36" customHeight="1" x14ac:dyDescent="0.2">
      <c r="A95" s="1800" t="s">
        <v>2085</v>
      </c>
      <c r="B95" s="1801"/>
      <c r="C95" s="1801"/>
      <c r="D95" s="1801"/>
      <c r="E95" s="1801"/>
      <c r="F95" s="1801"/>
      <c r="G95" s="1801"/>
      <c r="H95" s="1801"/>
      <c r="I95" s="1801"/>
      <c r="J95" s="1801"/>
      <c r="K95" s="1802"/>
    </row>
    <row r="96" spans="1:13" x14ac:dyDescent="0.2">
      <c r="A96" s="1803" t="s">
        <v>1248</v>
      </c>
      <c r="B96" s="1801"/>
      <c r="C96" s="1801"/>
      <c r="D96" s="1801"/>
      <c r="E96" s="1801"/>
      <c r="F96" s="1801"/>
      <c r="G96" s="1801"/>
      <c r="H96" s="1801"/>
      <c r="I96" s="1801"/>
      <c r="J96" s="1801"/>
      <c r="K96" s="1802"/>
    </row>
    <row r="97" spans="1:15" ht="36" customHeight="1" x14ac:dyDescent="0.2">
      <c r="A97" s="1800" t="s">
        <v>2110</v>
      </c>
      <c r="B97" s="1801"/>
      <c r="C97" s="1801"/>
      <c r="D97" s="1801"/>
      <c r="E97" s="1801"/>
      <c r="F97" s="1801"/>
      <c r="G97" s="1801"/>
      <c r="H97" s="1801"/>
      <c r="I97" s="1802"/>
      <c r="J97" s="1803"/>
      <c r="K97" s="1802"/>
      <c r="N97" s="17"/>
    </row>
    <row r="98" spans="1:15" ht="12" customHeight="1" x14ac:dyDescent="0.2">
      <c r="A98" s="1803" t="s">
        <v>2080</v>
      </c>
      <c r="B98" s="1801"/>
      <c r="C98" s="1801"/>
      <c r="D98" s="1801"/>
      <c r="E98" s="1801"/>
      <c r="F98" s="1801"/>
      <c r="G98" s="1801"/>
      <c r="H98" s="1801"/>
      <c r="I98" s="1801"/>
      <c r="J98" s="1801"/>
      <c r="K98" s="1802"/>
      <c r="L98" s="15"/>
      <c r="M98" s="15"/>
      <c r="N98" s="15"/>
      <c r="O98" s="15"/>
    </row>
    <row r="99" spans="1:15" ht="24" customHeight="1" x14ac:dyDescent="0.2">
      <c r="A99" s="1800" t="s">
        <v>2089</v>
      </c>
      <c r="B99" s="1801"/>
      <c r="C99" s="1801"/>
      <c r="D99" s="1801"/>
      <c r="E99" s="1801"/>
      <c r="F99" s="1801"/>
      <c r="G99" s="1801"/>
      <c r="H99" s="1801"/>
      <c r="I99" s="1801"/>
      <c r="J99" s="1801"/>
      <c r="K99" s="1802"/>
    </row>
    <row r="100" spans="1:15" ht="24" customHeight="1" x14ac:dyDescent="0.2">
      <c r="A100" s="1800" t="s">
        <v>1249</v>
      </c>
      <c r="B100" s="1801"/>
      <c r="C100" s="1801"/>
      <c r="D100" s="1801"/>
      <c r="E100" s="1801"/>
      <c r="F100" s="1801"/>
      <c r="G100" s="1801"/>
      <c r="H100" s="1801"/>
      <c r="I100" s="1801"/>
      <c r="J100" s="1801"/>
      <c r="K100" s="1802"/>
    </row>
    <row r="101" spans="1:15" x14ac:dyDescent="0.2">
      <c r="A101" s="1803" t="s">
        <v>1250</v>
      </c>
      <c r="B101" s="1801"/>
      <c r="C101" s="1801"/>
      <c r="D101" s="1801"/>
      <c r="E101" s="1801"/>
      <c r="F101" s="1801"/>
      <c r="G101" s="1801"/>
      <c r="H101" s="1801"/>
      <c r="I101" s="1802"/>
      <c r="J101" s="1803"/>
      <c r="K101" s="1802"/>
    </row>
    <row r="102" spans="1:15" ht="13.5" customHeight="1" thickBot="1" x14ac:dyDescent="0.25">
      <c r="A102" s="1797" t="s">
        <v>2130</v>
      </c>
      <c r="B102" s="1798"/>
      <c r="C102" s="1798"/>
      <c r="D102" s="1798"/>
      <c r="E102" s="1798"/>
      <c r="F102" s="1798"/>
      <c r="G102" s="1798"/>
      <c r="H102" s="1798"/>
      <c r="I102" s="1798"/>
      <c r="J102" s="1798"/>
      <c r="K102" s="1799"/>
    </row>
    <row r="103" spans="1:15" x14ac:dyDescent="0.2">
      <c r="B103" s="112"/>
      <c r="C103" s="301"/>
      <c r="D103" s="302"/>
      <c r="E103" s="302"/>
      <c r="F103" s="302"/>
      <c r="G103" s="302"/>
      <c r="H103" s="302"/>
      <c r="I103" s="302"/>
      <c r="J103" s="301"/>
      <c r="K103" s="557"/>
    </row>
    <row r="104" spans="1:15" x14ac:dyDescent="0.2">
      <c r="A104" s="46"/>
      <c r="B104" s="112"/>
      <c r="C104" s="301"/>
      <c r="D104" s="302"/>
      <c r="E104" s="302"/>
      <c r="F104" s="302"/>
      <c r="G104" s="302"/>
      <c r="H104" s="302"/>
      <c r="I104" s="302"/>
      <c r="J104" s="301"/>
      <c r="K104" s="557"/>
    </row>
  </sheetData>
  <mergeCells count="11">
    <mergeCell ref="A102:K102"/>
    <mergeCell ref="A1:K1"/>
    <mergeCell ref="A2:K2"/>
    <mergeCell ref="A94:K94"/>
    <mergeCell ref="A95:K95"/>
    <mergeCell ref="A101:K101"/>
    <mergeCell ref="A99:K99"/>
    <mergeCell ref="A100:K100"/>
    <mergeCell ref="A96:K96"/>
    <mergeCell ref="A97:K97"/>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365</v>
      </c>
      <c r="B4" s="1734">
        <v>1958.9497660484999</v>
      </c>
      <c r="C4" s="1011">
        <f>SUM(D4:J4)</f>
        <v>16507.639814368376</v>
      </c>
      <c r="D4" s="1470">
        <v>8982.3970000000008</v>
      </c>
      <c r="E4" s="1337">
        <v>0</v>
      </c>
      <c r="F4" s="1337">
        <v>206.75899999999999</v>
      </c>
      <c r="G4" s="1337">
        <v>0</v>
      </c>
      <c r="H4" s="1337">
        <v>0</v>
      </c>
      <c r="I4" s="1527">
        <v>62.171310732585781</v>
      </c>
      <c r="J4" s="1470">
        <v>7256.3125036357897</v>
      </c>
      <c r="K4" s="896">
        <v>871</v>
      </c>
    </row>
    <row r="5" spans="1:11" ht="12.75" customHeight="1" x14ac:dyDescent="0.2">
      <c r="A5" s="3" t="s">
        <v>134</v>
      </c>
      <c r="B5" s="1734">
        <v>6108.5406635649997</v>
      </c>
      <c r="C5" s="1011">
        <f t="shared" ref="C5:C39" si="0">SUM(D5:J5)</f>
        <v>29174.695431252101</v>
      </c>
      <c r="D5" s="1470">
        <v>16536.268</v>
      </c>
      <c r="E5" s="1337">
        <v>0</v>
      </c>
      <c r="F5" s="1337">
        <v>4288.1790000000001</v>
      </c>
      <c r="G5" s="1337">
        <v>0</v>
      </c>
      <c r="H5" s="1337">
        <v>0</v>
      </c>
      <c r="I5" s="1528">
        <v>470.64561854914825</v>
      </c>
      <c r="J5" s="1470">
        <v>7879.6028127029531</v>
      </c>
      <c r="K5" s="897">
        <v>1202</v>
      </c>
    </row>
    <row r="6" spans="1:11" ht="12.75" customHeight="1" x14ac:dyDescent="0.2">
      <c r="A6" s="3" t="s">
        <v>1401</v>
      </c>
      <c r="B6" s="1734">
        <v>35600.560594139999</v>
      </c>
      <c r="C6" s="1011">
        <f t="shared" si="0"/>
        <v>188546.1691015336</v>
      </c>
      <c r="D6" s="1470">
        <v>95785.224000000002</v>
      </c>
      <c r="E6" s="1337">
        <v>0</v>
      </c>
      <c r="F6" s="1337">
        <v>12426.607</v>
      </c>
      <c r="G6" s="1337">
        <v>0</v>
      </c>
      <c r="H6" s="1337">
        <v>0</v>
      </c>
      <c r="I6" s="1528">
        <v>2317.9438005893753</v>
      </c>
      <c r="J6" s="1470">
        <v>78016.39430094423</v>
      </c>
      <c r="K6" s="897">
        <v>7455</v>
      </c>
    </row>
    <row r="7" spans="1:11" ht="12.75" customHeight="1" x14ac:dyDescent="0.2">
      <c r="A7" s="3" t="s">
        <v>1402</v>
      </c>
      <c r="B7" s="1734">
        <v>4298.0662996450001</v>
      </c>
      <c r="C7" s="1011">
        <f t="shared" si="0"/>
        <v>29747.032015086173</v>
      </c>
      <c r="D7" s="1470">
        <v>15178.978999999999</v>
      </c>
      <c r="E7" s="1337">
        <v>0</v>
      </c>
      <c r="F7" s="1337">
        <v>1374.846</v>
      </c>
      <c r="G7" s="1337">
        <v>0</v>
      </c>
      <c r="H7" s="1337">
        <v>0</v>
      </c>
      <c r="I7" s="1528">
        <v>738.74768741278956</v>
      </c>
      <c r="J7" s="1470">
        <v>12454.459327673383</v>
      </c>
      <c r="K7" s="897">
        <v>1196</v>
      </c>
    </row>
    <row r="8" spans="1:11" ht="12.75" customHeight="1" x14ac:dyDescent="0.2">
      <c r="A8" s="3" t="s">
        <v>0</v>
      </c>
      <c r="B8" s="1734">
        <v>6048.1804215760003</v>
      </c>
      <c r="C8" s="1011">
        <f t="shared" si="0"/>
        <v>40816.155911941845</v>
      </c>
      <c r="D8" s="1470">
        <v>20425.398000000001</v>
      </c>
      <c r="E8" s="1337">
        <v>0</v>
      </c>
      <c r="F8" s="1337">
        <v>2069.3090000000002</v>
      </c>
      <c r="G8" s="1337">
        <v>0</v>
      </c>
      <c r="H8" s="1337">
        <v>0</v>
      </c>
      <c r="I8" s="1528">
        <v>270.10631456811211</v>
      </c>
      <c r="J8" s="1470">
        <v>18051.342597373732</v>
      </c>
      <c r="K8" s="897">
        <v>1694</v>
      </c>
    </row>
    <row r="9" spans="1:11" ht="12.75" customHeight="1" x14ac:dyDescent="0.2">
      <c r="A9" s="3" t="s">
        <v>1166</v>
      </c>
      <c r="B9" s="1734">
        <v>8427.1406716040001</v>
      </c>
      <c r="C9" s="1011">
        <f t="shared" si="0"/>
        <v>75951.754017589701</v>
      </c>
      <c r="D9" s="1470">
        <v>44913.550999999999</v>
      </c>
      <c r="E9" s="1337">
        <v>0</v>
      </c>
      <c r="F9" s="1337">
        <v>1818.864</v>
      </c>
      <c r="G9" s="1337">
        <v>0</v>
      </c>
      <c r="H9" s="1337">
        <v>0</v>
      </c>
      <c r="I9" s="1528">
        <v>368.09058254703206</v>
      </c>
      <c r="J9" s="1470">
        <v>28851.24843504266</v>
      </c>
      <c r="K9" s="897">
        <v>2852</v>
      </c>
    </row>
    <row r="10" spans="1:11" ht="12.75" customHeight="1" x14ac:dyDescent="0.2">
      <c r="A10" s="3" t="s">
        <v>1403</v>
      </c>
      <c r="B10" s="1734">
        <v>2604.4048348439997</v>
      </c>
      <c r="C10" s="1011">
        <f t="shared" si="0"/>
        <v>17161.747952451413</v>
      </c>
      <c r="D10" s="1470">
        <v>9432.6409999999996</v>
      </c>
      <c r="E10" s="1337">
        <v>0</v>
      </c>
      <c r="F10" s="1337">
        <v>498.48899999999998</v>
      </c>
      <c r="G10" s="1337">
        <v>0</v>
      </c>
      <c r="H10" s="1337">
        <v>0</v>
      </c>
      <c r="I10" s="1528">
        <v>31.374837541356499</v>
      </c>
      <c r="J10" s="1470">
        <v>7199.2431149100557</v>
      </c>
      <c r="K10" s="897">
        <v>1064</v>
      </c>
    </row>
    <row r="11" spans="1:11" ht="12.75" customHeight="1" x14ac:dyDescent="0.2">
      <c r="A11" s="3" t="s">
        <v>1186</v>
      </c>
      <c r="B11" s="1734">
        <v>2998.642489884</v>
      </c>
      <c r="C11" s="1011">
        <f t="shared" si="0"/>
        <v>31885.863493022611</v>
      </c>
      <c r="D11" s="1470">
        <v>18818.773000000001</v>
      </c>
      <c r="E11" s="1337">
        <v>0</v>
      </c>
      <c r="F11" s="1337">
        <v>251.54599999999999</v>
      </c>
      <c r="G11" s="1337">
        <v>0</v>
      </c>
      <c r="H11" s="1337">
        <v>0</v>
      </c>
      <c r="I11" s="1528">
        <v>97.22622912795066</v>
      </c>
      <c r="J11" s="1470">
        <v>12718.31826389466</v>
      </c>
      <c r="K11" s="897">
        <v>1306</v>
      </c>
    </row>
    <row r="12" spans="1:11" ht="12.75" customHeight="1" x14ac:dyDescent="0.2">
      <c r="A12" s="3" t="s">
        <v>1404</v>
      </c>
      <c r="B12" s="1734">
        <v>15342.980488485</v>
      </c>
      <c r="C12" s="1011">
        <f t="shared" si="0"/>
        <v>96372.991009683028</v>
      </c>
      <c r="D12" s="1470">
        <v>54113.476000000002</v>
      </c>
      <c r="E12" s="1337">
        <v>0</v>
      </c>
      <c r="F12" s="1337">
        <v>8860.99</v>
      </c>
      <c r="G12" s="1337">
        <v>0</v>
      </c>
      <c r="H12" s="1337">
        <v>0</v>
      </c>
      <c r="I12" s="1528">
        <v>933.46107270324353</v>
      </c>
      <c r="J12" s="1470">
        <v>32465.063936979783</v>
      </c>
      <c r="K12" s="897">
        <v>5140</v>
      </c>
    </row>
    <row r="13" spans="1:11" ht="12.75" customHeight="1" x14ac:dyDescent="0.2">
      <c r="A13" s="3" t="s">
        <v>260</v>
      </c>
      <c r="B13" s="1734">
        <v>13500.690806535</v>
      </c>
      <c r="C13" s="1011">
        <f t="shared" si="0"/>
        <v>224420.63427772786</v>
      </c>
      <c r="D13" s="1470">
        <v>105501.4</v>
      </c>
      <c r="E13" s="1337">
        <v>12917.39373</v>
      </c>
      <c r="F13" s="1337">
        <v>2739.4059999999999</v>
      </c>
      <c r="G13" s="1337">
        <v>0</v>
      </c>
      <c r="H13" s="1337">
        <v>849.48277000000007</v>
      </c>
      <c r="I13" s="1528">
        <v>675.29431812000053</v>
      </c>
      <c r="J13" s="1470">
        <v>101737.65745960787</v>
      </c>
      <c r="K13" s="897">
        <v>7009</v>
      </c>
    </row>
    <row r="14" spans="1:11" ht="12.75" customHeight="1" x14ac:dyDescent="0.2">
      <c r="A14" s="3" t="s">
        <v>1405</v>
      </c>
      <c r="B14" s="1734">
        <v>238.26297954039998</v>
      </c>
      <c r="C14" s="1011">
        <f t="shared" si="0"/>
        <v>1472.5717159394135</v>
      </c>
      <c r="D14" s="1470">
        <v>1037.298</v>
      </c>
      <c r="E14" s="1337">
        <v>0</v>
      </c>
      <c r="F14" s="1337">
        <v>0.94399999999999995</v>
      </c>
      <c r="G14" s="1337">
        <v>0</v>
      </c>
      <c r="H14" s="1337">
        <v>0</v>
      </c>
      <c r="I14" s="1528">
        <v>1.3945768232050111</v>
      </c>
      <c r="J14" s="1470">
        <v>432.93513911620852</v>
      </c>
      <c r="K14" s="897">
        <v>80</v>
      </c>
    </row>
    <row r="15" spans="1:11" ht="12.75" customHeight="1" x14ac:dyDescent="0.2">
      <c r="A15" s="3" t="s">
        <v>151</v>
      </c>
      <c r="B15" s="1734">
        <v>766.84694860679997</v>
      </c>
      <c r="C15" s="1011">
        <f t="shared" si="0"/>
        <v>5130.7815569590293</v>
      </c>
      <c r="D15" s="1470">
        <v>2999.0169999999998</v>
      </c>
      <c r="E15" s="1337">
        <v>0</v>
      </c>
      <c r="F15" s="1337">
        <v>60.009</v>
      </c>
      <c r="G15" s="1337">
        <v>0</v>
      </c>
      <c r="H15" s="1337">
        <v>0</v>
      </c>
      <c r="I15" s="1528">
        <v>58.691324716157325</v>
      </c>
      <c r="J15" s="1470">
        <v>2013.0642322428716</v>
      </c>
      <c r="K15" s="897">
        <v>297</v>
      </c>
    </row>
    <row r="16" spans="1:11" ht="12.75" customHeight="1" x14ac:dyDescent="0.2">
      <c r="A16" s="3" t="s">
        <v>1406</v>
      </c>
      <c r="B16" s="1734">
        <v>910.05940490190005</v>
      </c>
      <c r="C16" s="1011">
        <f t="shared" si="0"/>
        <v>5912.6206109167651</v>
      </c>
      <c r="D16" s="1470">
        <v>3176.69</v>
      </c>
      <c r="E16" s="1337">
        <v>0</v>
      </c>
      <c r="F16" s="1337">
        <v>18.526</v>
      </c>
      <c r="G16" s="1337">
        <v>0</v>
      </c>
      <c r="H16" s="1337">
        <v>0</v>
      </c>
      <c r="I16" s="1528">
        <v>96.554256040632467</v>
      </c>
      <c r="J16" s="1470">
        <v>2620.8503548761323</v>
      </c>
      <c r="K16" s="897">
        <v>335</v>
      </c>
    </row>
    <row r="17" spans="1:11" ht="12.75" customHeight="1" x14ac:dyDescent="0.2">
      <c r="A17" s="3" t="s">
        <v>1407</v>
      </c>
      <c r="B17" s="1734">
        <v>1671.8557643652</v>
      </c>
      <c r="C17" s="1011">
        <f t="shared" si="0"/>
        <v>9896.3132093699187</v>
      </c>
      <c r="D17" s="1470">
        <v>5449.8689999999997</v>
      </c>
      <c r="E17" s="1337">
        <v>0</v>
      </c>
      <c r="F17" s="1337">
        <v>368.46600000000001</v>
      </c>
      <c r="G17" s="1337">
        <v>0</v>
      </c>
      <c r="H17" s="1337">
        <v>0</v>
      </c>
      <c r="I17" s="1528">
        <v>92.925096176741121</v>
      </c>
      <c r="J17" s="1470">
        <v>3985.0531131931775</v>
      </c>
      <c r="K17" s="897">
        <v>416</v>
      </c>
    </row>
    <row r="18" spans="1:11" ht="12.75" customHeight="1" x14ac:dyDescent="0.2">
      <c r="A18" s="3" t="s">
        <v>84</v>
      </c>
      <c r="B18" s="1734">
        <v>21079.2375846</v>
      </c>
      <c r="C18" s="1011">
        <f t="shared" si="0"/>
        <v>222878.00226331427</v>
      </c>
      <c r="D18" s="1470">
        <v>100318.28200000001</v>
      </c>
      <c r="E18" s="1337">
        <v>5354.0837000000001</v>
      </c>
      <c r="F18" s="1337">
        <v>7230.0649999999996</v>
      </c>
      <c r="G18" s="1337">
        <v>0</v>
      </c>
      <c r="H18" s="1337">
        <v>2966.5991300000001</v>
      </c>
      <c r="I18" s="1528">
        <v>1662.558454555035</v>
      </c>
      <c r="J18" s="1470">
        <v>105346.4139787592</v>
      </c>
      <c r="K18" s="897">
        <v>8814</v>
      </c>
    </row>
    <row r="19" spans="1:11" ht="12.75" customHeight="1" x14ac:dyDescent="0.2">
      <c r="A19" s="3" t="s">
        <v>85</v>
      </c>
      <c r="B19" s="1734">
        <v>2212.3074254649</v>
      </c>
      <c r="C19" s="1011">
        <f t="shared" si="0"/>
        <v>15134.150052930392</v>
      </c>
      <c r="D19" s="1470">
        <v>9799.9650000000001</v>
      </c>
      <c r="E19" s="1337">
        <v>0</v>
      </c>
      <c r="F19" s="1337">
        <v>613.43200000000002</v>
      </c>
      <c r="G19" s="1337">
        <v>0</v>
      </c>
      <c r="H19" s="1337">
        <v>0</v>
      </c>
      <c r="I19" s="1528">
        <v>40.17765267836441</v>
      </c>
      <c r="J19" s="1470">
        <v>4680.5754002520271</v>
      </c>
      <c r="K19" s="897">
        <v>707</v>
      </c>
    </row>
    <row r="20" spans="1:11" ht="12.75" customHeight="1" x14ac:dyDescent="0.2">
      <c r="A20" s="3" t="s">
        <v>1408</v>
      </c>
      <c r="B20" s="1734">
        <v>9758.6645625349993</v>
      </c>
      <c r="C20" s="1011">
        <f t="shared" si="0"/>
        <v>89710.886166086391</v>
      </c>
      <c r="D20" s="1470">
        <v>53234.182999999997</v>
      </c>
      <c r="E20" s="1337">
        <v>0</v>
      </c>
      <c r="F20" s="1337">
        <v>2738.788</v>
      </c>
      <c r="G20" s="1337">
        <v>0</v>
      </c>
      <c r="H20" s="1337">
        <v>0</v>
      </c>
      <c r="I20" s="1528">
        <v>817.90324198040298</v>
      </c>
      <c r="J20" s="1470">
        <v>32920.011924105987</v>
      </c>
      <c r="K20" s="897">
        <v>3823</v>
      </c>
    </row>
    <row r="21" spans="1:11" ht="12.75" customHeight="1" x14ac:dyDescent="0.2">
      <c r="A21" s="3" t="s">
        <v>1409</v>
      </c>
      <c r="B21" s="1734">
        <v>6966.2523822099993</v>
      </c>
      <c r="C21" s="1011">
        <f t="shared" si="0"/>
        <v>65767.24368355461</v>
      </c>
      <c r="D21" s="1470">
        <v>41764.411999999997</v>
      </c>
      <c r="E21" s="1337">
        <v>0</v>
      </c>
      <c r="F21" s="1337">
        <v>3384.0650000000001</v>
      </c>
      <c r="G21" s="1337">
        <v>0</v>
      </c>
      <c r="H21" s="1337">
        <v>0</v>
      </c>
      <c r="I21" s="1528">
        <v>385.25152679090905</v>
      </c>
      <c r="J21" s="1470">
        <v>20233.515156763697</v>
      </c>
      <c r="K21" s="897">
        <v>2981</v>
      </c>
    </row>
    <row r="22" spans="1:11" ht="12.75" customHeight="1" x14ac:dyDescent="0.2">
      <c r="A22" s="3" t="s">
        <v>202</v>
      </c>
      <c r="B22" s="1734">
        <v>906.37846432820004</v>
      </c>
      <c r="C22" s="1011">
        <f t="shared" si="0"/>
        <v>8311.6006342786095</v>
      </c>
      <c r="D22" s="1470">
        <v>5345.4430000000002</v>
      </c>
      <c r="E22" s="1337">
        <v>0</v>
      </c>
      <c r="F22" s="1337">
        <v>202.673</v>
      </c>
      <c r="G22" s="1337">
        <v>0</v>
      </c>
      <c r="H22" s="1337">
        <v>0</v>
      </c>
      <c r="I22" s="1528">
        <v>5.2056023157909639</v>
      </c>
      <c r="J22" s="1470">
        <v>2758.2790319628193</v>
      </c>
      <c r="K22" s="897">
        <v>379</v>
      </c>
    </row>
    <row r="23" spans="1:11" ht="12.75" customHeight="1" x14ac:dyDescent="0.2">
      <c r="A23" s="3" t="s">
        <v>727</v>
      </c>
      <c r="B23" s="1734">
        <v>30519.023555390002</v>
      </c>
      <c r="C23" s="1011">
        <f t="shared" si="0"/>
        <v>238568.0138113322</v>
      </c>
      <c r="D23" s="1470">
        <v>140514.59700000001</v>
      </c>
      <c r="E23" s="1337">
        <v>0</v>
      </c>
      <c r="F23" s="1337">
        <v>15362.567999999999</v>
      </c>
      <c r="G23" s="1337">
        <v>0</v>
      </c>
      <c r="H23" s="1337">
        <v>0</v>
      </c>
      <c r="I23" s="1528">
        <v>2252.3951725448642</v>
      </c>
      <c r="J23" s="1470">
        <v>80438.453638787323</v>
      </c>
      <c r="K23" s="897">
        <v>9953</v>
      </c>
    </row>
    <row r="24" spans="1:11" ht="12.75" customHeight="1" x14ac:dyDescent="0.2">
      <c r="A24" s="3" t="s">
        <v>159</v>
      </c>
      <c r="B24" s="1734">
        <v>5352.0452458970003</v>
      </c>
      <c r="C24" s="1011">
        <f t="shared" si="0"/>
        <v>40789.432247949233</v>
      </c>
      <c r="D24" s="1470">
        <v>23722.580999999998</v>
      </c>
      <c r="E24" s="1337">
        <v>0</v>
      </c>
      <c r="F24" s="1337">
        <v>699.70799999999997</v>
      </c>
      <c r="G24" s="1337">
        <v>0</v>
      </c>
      <c r="H24" s="1337">
        <v>0</v>
      </c>
      <c r="I24" s="1528">
        <v>291.4643787283452</v>
      </c>
      <c r="J24" s="1470">
        <v>16075.678869220888</v>
      </c>
      <c r="K24" s="897">
        <v>1801</v>
      </c>
    </row>
    <row r="25" spans="1:11" ht="12.75" customHeight="1" x14ac:dyDescent="0.2">
      <c r="A25" s="3" t="s">
        <v>672</v>
      </c>
      <c r="B25" s="1734">
        <v>12248.175343295999</v>
      </c>
      <c r="C25" s="1011">
        <f t="shared" si="0"/>
        <v>87641.730631549042</v>
      </c>
      <c r="D25" s="1470">
        <v>51726.853000000003</v>
      </c>
      <c r="E25" s="1337">
        <v>0</v>
      </c>
      <c r="F25" s="1337">
        <v>5017.5889999999999</v>
      </c>
      <c r="G25" s="1337">
        <v>0</v>
      </c>
      <c r="H25" s="1337">
        <v>0</v>
      </c>
      <c r="I25" s="1528">
        <v>568.77311198745213</v>
      </c>
      <c r="J25" s="1470">
        <v>30328.515519561592</v>
      </c>
      <c r="K25" s="897">
        <v>3320</v>
      </c>
    </row>
    <row r="26" spans="1:11" ht="12.75" customHeight="1" x14ac:dyDescent="0.2">
      <c r="A26" s="3" t="s">
        <v>1410</v>
      </c>
      <c r="B26" s="1734">
        <v>2472.0679374740002</v>
      </c>
      <c r="C26" s="1011">
        <f t="shared" si="0"/>
        <v>14166.928241989273</v>
      </c>
      <c r="D26" s="1470">
        <v>6484.6949999999997</v>
      </c>
      <c r="E26" s="1337">
        <v>0</v>
      </c>
      <c r="F26" s="1337">
        <v>642.774</v>
      </c>
      <c r="G26" s="1337">
        <v>0</v>
      </c>
      <c r="H26" s="1337">
        <v>0</v>
      </c>
      <c r="I26" s="1528">
        <v>98.917230937693745</v>
      </c>
      <c r="J26" s="1470">
        <v>6940.5420110515797</v>
      </c>
      <c r="K26" s="897">
        <v>652</v>
      </c>
    </row>
    <row r="27" spans="1:11" ht="12.75" customHeight="1" x14ac:dyDescent="0.2">
      <c r="A27" s="3" t="s">
        <v>95</v>
      </c>
      <c r="B27" s="1734">
        <v>25086.336738850001</v>
      </c>
      <c r="C27" s="1011">
        <f t="shared" si="0"/>
        <v>159022.62013300313</v>
      </c>
      <c r="D27" s="1470">
        <v>87365.290999999997</v>
      </c>
      <c r="E27" s="1337">
        <v>0</v>
      </c>
      <c r="F27" s="1337">
        <v>9706.0920000000006</v>
      </c>
      <c r="G27" s="1337">
        <v>0</v>
      </c>
      <c r="H27" s="1337">
        <v>0</v>
      </c>
      <c r="I27" s="1528">
        <v>2134.3229307809115</v>
      </c>
      <c r="J27" s="1470">
        <v>59816.914202222222</v>
      </c>
      <c r="K27" s="897">
        <v>6038</v>
      </c>
    </row>
    <row r="28" spans="1:11" ht="12.75" customHeight="1" x14ac:dyDescent="0.2">
      <c r="A28" s="3" t="s">
        <v>1349</v>
      </c>
      <c r="B28" s="1734">
        <v>1077.6110177966</v>
      </c>
      <c r="C28" s="1011">
        <f t="shared" si="0"/>
        <v>6985.7192151612144</v>
      </c>
      <c r="D28" s="1470">
        <v>3407.3629999999998</v>
      </c>
      <c r="E28" s="1337">
        <v>0</v>
      </c>
      <c r="F28" s="1337">
        <v>107.782</v>
      </c>
      <c r="G28" s="1337">
        <v>0</v>
      </c>
      <c r="H28" s="1337">
        <v>0</v>
      </c>
      <c r="I28" s="1528">
        <v>494.67373329198034</v>
      </c>
      <c r="J28" s="1470">
        <v>2975.9004818692342</v>
      </c>
      <c r="K28" s="897">
        <v>321</v>
      </c>
    </row>
    <row r="29" spans="1:11" ht="12.75" customHeight="1" x14ac:dyDescent="0.2">
      <c r="A29" s="3" t="s">
        <v>1411</v>
      </c>
      <c r="B29" s="1734">
        <v>44377.779470740003</v>
      </c>
      <c r="C29" s="1011">
        <f t="shared" si="0"/>
        <v>390044.09649977623</v>
      </c>
      <c r="D29" s="1470">
        <v>135578.11799999999</v>
      </c>
      <c r="E29" s="1337">
        <v>852.68110000000013</v>
      </c>
      <c r="F29" s="1337">
        <v>31048.626</v>
      </c>
      <c r="G29" s="1337">
        <v>0</v>
      </c>
      <c r="H29" s="1337">
        <v>31780.615160000001</v>
      </c>
      <c r="I29" s="1528">
        <v>4554.6374131190159</v>
      </c>
      <c r="J29" s="1470">
        <v>186229.4188266572</v>
      </c>
      <c r="K29" s="897">
        <v>12494</v>
      </c>
    </row>
    <row r="30" spans="1:11" ht="12.75" customHeight="1" x14ac:dyDescent="0.2">
      <c r="A30" s="3" t="s">
        <v>168</v>
      </c>
      <c r="B30" s="1734">
        <v>7521.1845467590001</v>
      </c>
      <c r="C30" s="1011">
        <f t="shared" si="0"/>
        <v>44240.225360020617</v>
      </c>
      <c r="D30" s="1470">
        <v>23696.129000000001</v>
      </c>
      <c r="E30" s="1337">
        <v>0</v>
      </c>
      <c r="F30" s="1337">
        <v>3166.7220000000002</v>
      </c>
      <c r="G30" s="1337">
        <v>0</v>
      </c>
      <c r="H30" s="1337">
        <v>0</v>
      </c>
      <c r="I30" s="1528">
        <v>484.15684911500034</v>
      </c>
      <c r="J30" s="1470">
        <v>16893.217510905619</v>
      </c>
      <c r="K30" s="897">
        <v>1629</v>
      </c>
    </row>
    <row r="31" spans="1:11" ht="12.75" customHeight="1" x14ac:dyDescent="0.2">
      <c r="A31" s="3" t="s">
        <v>751</v>
      </c>
      <c r="B31" s="1734">
        <v>287.18799773640006</v>
      </c>
      <c r="C31" s="1011">
        <f t="shared" si="0"/>
        <v>1726.350354987637</v>
      </c>
      <c r="D31" s="1470">
        <v>931.33</v>
      </c>
      <c r="E31" s="1337">
        <v>0</v>
      </c>
      <c r="F31" s="1337">
        <v>66.349999999999994</v>
      </c>
      <c r="G31" s="1337">
        <v>0</v>
      </c>
      <c r="H31" s="1337">
        <v>0</v>
      </c>
      <c r="I31" s="1528">
        <v>3.3584487849739282</v>
      </c>
      <c r="J31" s="1470">
        <v>725.31190620266307</v>
      </c>
      <c r="K31" s="897">
        <v>89</v>
      </c>
    </row>
    <row r="32" spans="1:11" ht="12.75" customHeight="1" x14ac:dyDescent="0.2">
      <c r="A32" s="3" t="s">
        <v>1412</v>
      </c>
      <c r="B32" s="1734">
        <v>2499.1569500589999</v>
      </c>
      <c r="C32" s="1011">
        <f t="shared" si="0"/>
        <v>22292.40421061049</v>
      </c>
      <c r="D32" s="1470">
        <v>13052.277</v>
      </c>
      <c r="E32" s="1337">
        <v>0</v>
      </c>
      <c r="F32" s="1337">
        <v>414.37799999999999</v>
      </c>
      <c r="G32" s="1337">
        <v>0</v>
      </c>
      <c r="H32" s="1337">
        <v>0</v>
      </c>
      <c r="I32" s="1528">
        <v>179.36090757454147</v>
      </c>
      <c r="J32" s="1470">
        <v>8646.3883030359466</v>
      </c>
      <c r="K32" s="897">
        <v>900</v>
      </c>
    </row>
    <row r="33" spans="1:11" ht="12.75" customHeight="1" x14ac:dyDescent="0.2">
      <c r="A33" s="3" t="s">
        <v>1413</v>
      </c>
      <c r="B33" s="1734">
        <v>6072.804959993</v>
      </c>
      <c r="C33" s="1011">
        <f t="shared" si="0"/>
        <v>46996.598703866912</v>
      </c>
      <c r="D33" s="1470">
        <v>24013.183000000001</v>
      </c>
      <c r="E33" s="1337">
        <v>0</v>
      </c>
      <c r="F33" s="1337">
        <v>1456.4939999999999</v>
      </c>
      <c r="G33" s="1337">
        <v>0</v>
      </c>
      <c r="H33" s="1337">
        <v>0</v>
      </c>
      <c r="I33" s="1528">
        <v>168.13431414474729</v>
      </c>
      <c r="J33" s="1470">
        <v>21358.787389722169</v>
      </c>
      <c r="K33" s="897">
        <v>2199</v>
      </c>
    </row>
    <row r="34" spans="1:11" ht="12.75" customHeight="1" x14ac:dyDescent="0.2">
      <c r="A34" s="3" t="s">
        <v>180</v>
      </c>
      <c r="B34" s="1734">
        <v>2506.7972932160001</v>
      </c>
      <c r="C34" s="1011">
        <f t="shared" si="0"/>
        <v>20504.537093654773</v>
      </c>
      <c r="D34" s="1470">
        <v>10251.085999999999</v>
      </c>
      <c r="E34" s="1337">
        <v>0</v>
      </c>
      <c r="F34" s="1337">
        <v>1074.3009999999999</v>
      </c>
      <c r="G34" s="1337">
        <v>0</v>
      </c>
      <c r="H34" s="1337">
        <v>0</v>
      </c>
      <c r="I34" s="1528">
        <v>195.77044446974</v>
      </c>
      <c r="J34" s="1470">
        <v>8983.3796491850353</v>
      </c>
      <c r="K34" s="897">
        <v>1035</v>
      </c>
    </row>
    <row r="35" spans="1:11" ht="12.75" customHeight="1" x14ac:dyDescent="0.2">
      <c r="A35" s="3" t="s">
        <v>1414</v>
      </c>
      <c r="B35" s="1734">
        <v>870.17159700490004</v>
      </c>
      <c r="C35" s="1011">
        <f t="shared" si="0"/>
        <v>6709.9641579061799</v>
      </c>
      <c r="D35" s="1470">
        <v>4039.5450000000001</v>
      </c>
      <c r="E35" s="1337">
        <v>0</v>
      </c>
      <c r="F35" s="1337">
        <v>47.468000000000004</v>
      </c>
      <c r="G35" s="1337">
        <v>0</v>
      </c>
      <c r="H35" s="1337">
        <v>0</v>
      </c>
      <c r="I35" s="1528">
        <v>68.443589983539937</v>
      </c>
      <c r="J35" s="1470">
        <v>2554.5075679226402</v>
      </c>
      <c r="K35" s="897">
        <v>351</v>
      </c>
    </row>
    <row r="36" spans="1:11" ht="12.75" customHeight="1" x14ac:dyDescent="0.2">
      <c r="A36" s="3" t="s">
        <v>1415</v>
      </c>
      <c r="B36" s="1734">
        <v>3071.1640879080001</v>
      </c>
      <c r="C36" s="1011">
        <f t="shared" si="0"/>
        <v>16744.428571592307</v>
      </c>
      <c r="D36" s="1470">
        <v>8968.7080000000005</v>
      </c>
      <c r="E36" s="1337">
        <v>0</v>
      </c>
      <c r="F36" s="1337">
        <v>509.541</v>
      </c>
      <c r="G36" s="1337">
        <v>0</v>
      </c>
      <c r="H36" s="1337">
        <v>0</v>
      </c>
      <c r="I36" s="1528">
        <v>81.738654567571359</v>
      </c>
      <c r="J36" s="1470">
        <v>7184.4409170247363</v>
      </c>
      <c r="K36" s="897">
        <v>866</v>
      </c>
    </row>
    <row r="37" spans="1:11" ht="12.75" customHeight="1" x14ac:dyDescent="0.2">
      <c r="A37" s="3" t="s">
        <v>2074</v>
      </c>
      <c r="B37" s="1734">
        <v>36206.931881750003</v>
      </c>
      <c r="C37" s="1011">
        <f t="shared" si="0"/>
        <v>218315.8887471559</v>
      </c>
      <c r="D37" s="1470">
        <v>106769.45299999999</v>
      </c>
      <c r="E37" s="1337">
        <v>0</v>
      </c>
      <c r="F37" s="1337">
        <v>20609.807000000001</v>
      </c>
      <c r="G37" s="1337">
        <v>0</v>
      </c>
      <c r="H37" s="1337">
        <v>0</v>
      </c>
      <c r="I37" s="1528">
        <v>2220.6830845064674</v>
      </c>
      <c r="J37" s="1470">
        <v>88715.945662649436</v>
      </c>
      <c r="K37" s="897">
        <v>8189</v>
      </c>
    </row>
    <row r="38" spans="1:11" ht="12.75" customHeight="1" x14ac:dyDescent="0.2">
      <c r="A38" s="3" t="s">
        <v>517</v>
      </c>
      <c r="B38" s="1734">
        <v>224.59625302499998</v>
      </c>
      <c r="C38" s="1011">
        <f t="shared" si="0"/>
        <v>1014.0063558956385</v>
      </c>
      <c r="D38" s="1470">
        <v>609.72500000000002</v>
      </c>
      <c r="E38" s="1337">
        <v>0</v>
      </c>
      <c r="F38" s="1337">
        <v>0.94</v>
      </c>
      <c r="G38" s="1337">
        <v>0</v>
      </c>
      <c r="H38" s="1337">
        <v>0</v>
      </c>
      <c r="I38" s="1528">
        <v>1.5973467312365182</v>
      </c>
      <c r="J38" s="1470">
        <v>401.74400916440203</v>
      </c>
      <c r="K38" s="897">
        <v>74</v>
      </c>
    </row>
    <row r="39" spans="1:11" ht="12.75" customHeight="1" x14ac:dyDescent="0.2">
      <c r="A39" s="3" t="s">
        <v>1416</v>
      </c>
      <c r="B39" s="1734">
        <v>9841.3625260150002</v>
      </c>
      <c r="C39" s="1011">
        <f t="shared" si="0"/>
        <v>52272.22162120659</v>
      </c>
      <c r="D39" s="1470">
        <v>28505.163</v>
      </c>
      <c r="E39" s="1337">
        <v>0</v>
      </c>
      <c r="F39" s="1337">
        <v>3265.297</v>
      </c>
      <c r="G39" s="1337">
        <v>0</v>
      </c>
      <c r="H39" s="1337">
        <v>0</v>
      </c>
      <c r="I39" s="1528">
        <v>488.57040876309384</v>
      </c>
      <c r="J39" s="1470">
        <v>20013.191212443497</v>
      </c>
      <c r="K39" s="897">
        <v>1970</v>
      </c>
    </row>
    <row r="40" spans="1:11" ht="12.75" customHeight="1" x14ac:dyDescent="0.2">
      <c r="A40" s="294"/>
      <c r="B40" s="295"/>
      <c r="C40" s="1015"/>
      <c r="D40" s="1015"/>
      <c r="E40" s="1015"/>
      <c r="F40" s="1015"/>
      <c r="G40" s="1015"/>
      <c r="H40" s="1015"/>
      <c r="I40" s="1242"/>
      <c r="J40" s="1016"/>
      <c r="K40" s="898"/>
    </row>
    <row r="41" spans="1:11" ht="12.75" customHeight="1" x14ac:dyDescent="0.2">
      <c r="A41" s="296" t="s">
        <v>2055</v>
      </c>
      <c r="B41" s="297">
        <f>SUM(B4:B39)</f>
        <v>331632.41995578876</v>
      </c>
      <c r="C41" s="1338">
        <f t="shared" ref="C41:K41" si="1">SUM(C4:C39)</f>
        <v>2542834.0188756636</v>
      </c>
      <c r="D41" s="1338">
        <f t="shared" si="1"/>
        <v>1282449.3629999999</v>
      </c>
      <c r="E41" s="1338">
        <f t="shared" si="1"/>
        <v>19124.158530000001</v>
      </c>
      <c r="F41" s="1338">
        <f t="shared" si="1"/>
        <v>142348.40000000002</v>
      </c>
      <c r="G41" s="1338">
        <f t="shared" si="1"/>
        <v>0</v>
      </c>
      <c r="H41" s="1338">
        <f t="shared" si="1"/>
        <v>35596.697059999999</v>
      </c>
      <c r="I41" s="1339">
        <f t="shared" si="1"/>
        <v>23412.721524000008</v>
      </c>
      <c r="J41" s="1340">
        <f t="shared" si="1"/>
        <v>1039902.6787616635</v>
      </c>
      <c r="K41" s="995">
        <f t="shared" si="1"/>
        <v>99502</v>
      </c>
    </row>
    <row r="42" spans="1:11" ht="12.75" customHeight="1" thickBot="1" x14ac:dyDescent="0.25">
      <c r="A42" s="294"/>
      <c r="B42" s="858"/>
      <c r="C42" s="1020"/>
      <c r="D42" s="1341"/>
      <c r="E42" s="1341"/>
      <c r="F42" s="1341"/>
      <c r="G42" s="1341"/>
      <c r="H42" s="1341"/>
      <c r="I42" s="1529"/>
      <c r="J42" s="1342"/>
      <c r="K42" s="879"/>
    </row>
    <row r="43" spans="1:11" ht="12.75" customHeight="1" x14ac:dyDescent="0.2">
      <c r="A43" s="154" t="s">
        <v>285</v>
      </c>
      <c r="B43" s="1737">
        <v>59285.597602147478</v>
      </c>
      <c r="C43" s="1011">
        <f>SUM(D43:J43)</f>
        <v>357627.2300348297</v>
      </c>
      <c r="D43" s="1471">
        <v>177399.59069448506</v>
      </c>
      <c r="E43" s="1023">
        <v>0</v>
      </c>
      <c r="F43" s="1013">
        <v>28816.34394069052</v>
      </c>
      <c r="G43" s="1013">
        <v>0</v>
      </c>
      <c r="H43" s="1023">
        <v>0</v>
      </c>
      <c r="I43" s="1482">
        <v>4300.8938994489563</v>
      </c>
      <c r="J43" s="1478">
        <v>147110.40150020522</v>
      </c>
      <c r="K43" s="859">
        <v>13784</v>
      </c>
    </row>
    <row r="44" spans="1:11" ht="12.75" customHeight="1" x14ac:dyDescent="0.2">
      <c r="A44" s="107" t="s">
        <v>286</v>
      </c>
      <c r="B44" s="1737">
        <v>77241.588305215264</v>
      </c>
      <c r="C44" s="1011">
        <f>SUM(D44:J44)</f>
        <v>630535.18195546023</v>
      </c>
      <c r="D44" s="1470">
        <v>331429.8494978259</v>
      </c>
      <c r="E44" s="1011">
        <v>5323.0699100000002</v>
      </c>
      <c r="F44" s="1012">
        <v>26909.183048275489</v>
      </c>
      <c r="G44" s="1012">
        <v>0</v>
      </c>
      <c r="H44" s="1011">
        <v>2966.5991300000001</v>
      </c>
      <c r="I44" s="1495">
        <v>5040.7114442998436</v>
      </c>
      <c r="J44" s="1470">
        <v>258865.76892505906</v>
      </c>
      <c r="K44" s="859">
        <v>28943</v>
      </c>
    </row>
    <row r="45" spans="1:11" ht="12.75" customHeight="1" x14ac:dyDescent="0.2">
      <c r="A45" s="107" t="s">
        <v>287</v>
      </c>
      <c r="B45" s="1737">
        <v>50531.981742487333</v>
      </c>
      <c r="C45" s="1011">
        <f>SUM(D45:J45)</f>
        <v>417900.26131047029</v>
      </c>
      <c r="D45" s="1470">
        <v>151789.95610817164</v>
      </c>
      <c r="E45" s="1011">
        <v>852.68110000000013</v>
      </c>
      <c r="F45" s="1012">
        <v>32414.551359048048</v>
      </c>
      <c r="G45" s="1012">
        <v>0</v>
      </c>
      <c r="H45" s="1343">
        <v>31780.615160000001</v>
      </c>
      <c r="I45" s="1495">
        <v>4491.1202848030025</v>
      </c>
      <c r="J45" s="1470">
        <v>196571.33729844759</v>
      </c>
      <c r="K45" s="859">
        <v>13591</v>
      </c>
    </row>
    <row r="46" spans="1:11" ht="12.75" customHeight="1" x14ac:dyDescent="0.2">
      <c r="A46" s="107" t="s">
        <v>288</v>
      </c>
      <c r="B46" s="1737">
        <v>76724.116742600047</v>
      </c>
      <c r="C46" s="1011">
        <f>SUM(D46:J46)</f>
        <v>720832.56285056612</v>
      </c>
      <c r="D46" s="1470">
        <v>397860.14244151657</v>
      </c>
      <c r="E46" s="1011">
        <v>12948.407519999999</v>
      </c>
      <c r="F46" s="1012">
        <v>29858.923892562147</v>
      </c>
      <c r="G46" s="1012">
        <v>0</v>
      </c>
      <c r="H46" s="1011">
        <v>849.48277000000007</v>
      </c>
      <c r="I46" s="1495">
        <v>4653.2539229180702</v>
      </c>
      <c r="J46" s="1470">
        <v>274662.35230356926</v>
      </c>
      <c r="K46" s="859">
        <v>27003</v>
      </c>
    </row>
    <row r="47" spans="1:11" ht="12.75" customHeight="1" x14ac:dyDescent="0.2">
      <c r="A47" s="107" t="s">
        <v>289</v>
      </c>
      <c r="B47" s="1737">
        <v>67849.135563338699</v>
      </c>
      <c r="C47" s="1011">
        <f>SUM(D47:J47)</f>
        <v>415938.78272433719</v>
      </c>
      <c r="D47" s="1470">
        <v>223969.82425800091</v>
      </c>
      <c r="E47" s="1011">
        <v>0</v>
      </c>
      <c r="F47" s="1012">
        <v>24349.397759423795</v>
      </c>
      <c r="G47" s="1012">
        <v>0</v>
      </c>
      <c r="H47" s="1343">
        <v>0</v>
      </c>
      <c r="I47" s="1495">
        <v>4926.7419725301324</v>
      </c>
      <c r="J47" s="1470">
        <v>162692.81873438237</v>
      </c>
      <c r="K47" s="859">
        <v>16181</v>
      </c>
    </row>
    <row r="48" spans="1:11" ht="12.75" customHeight="1" x14ac:dyDescent="0.2">
      <c r="A48" s="294"/>
      <c r="B48" s="295"/>
      <c r="C48" s="1015"/>
      <c r="D48" s="1015"/>
      <c r="E48" s="1015"/>
      <c r="F48" s="1015"/>
      <c r="G48" s="1015"/>
      <c r="H48" s="1015"/>
      <c r="I48" s="1242"/>
      <c r="J48" s="1016"/>
      <c r="K48" s="762"/>
    </row>
    <row r="49" spans="1:15" ht="12.75" customHeight="1" x14ac:dyDescent="0.2">
      <c r="A49" s="296" t="s">
        <v>2055</v>
      </c>
      <c r="B49" s="297">
        <f>SUM(B43:B47)</f>
        <v>331632.41995578882</v>
      </c>
      <c r="C49" s="1338">
        <f>SUM(C43:C47)</f>
        <v>2542834.0188756636</v>
      </c>
      <c r="D49" s="1338">
        <f t="shared" ref="D49:K49" si="2">SUM(D43:D47)</f>
        <v>1282449.3629999999</v>
      </c>
      <c r="E49" s="1338">
        <f t="shared" si="2"/>
        <v>19124.158530000001</v>
      </c>
      <c r="F49" s="1338">
        <f t="shared" si="2"/>
        <v>142348.40000000002</v>
      </c>
      <c r="G49" s="1338">
        <f t="shared" si="2"/>
        <v>0</v>
      </c>
      <c r="H49" s="1338">
        <f t="shared" si="2"/>
        <v>35596.697060000006</v>
      </c>
      <c r="I49" s="1339">
        <f t="shared" si="2"/>
        <v>23412.721524000008</v>
      </c>
      <c r="J49" s="1340">
        <f t="shared" si="2"/>
        <v>1039902.6787616635</v>
      </c>
      <c r="K49" s="995">
        <f t="shared" si="2"/>
        <v>99502</v>
      </c>
    </row>
    <row r="50" spans="1:15" ht="12.75" customHeight="1" thickBot="1" x14ac:dyDescent="0.25">
      <c r="A50" s="298"/>
      <c r="B50" s="299"/>
      <c r="C50" s="300"/>
      <c r="D50" s="300"/>
      <c r="E50" s="300"/>
      <c r="F50" s="300"/>
      <c r="G50" s="300"/>
      <c r="H50" s="300"/>
      <c r="I50" s="1530"/>
      <c r="J50" s="630"/>
      <c r="K50" s="763"/>
    </row>
    <row r="51" spans="1:15" x14ac:dyDescent="0.2">
      <c r="A51" s="652"/>
      <c r="B51" s="653"/>
      <c r="C51" s="654"/>
      <c r="D51" s="654"/>
      <c r="E51" s="654"/>
      <c r="F51" s="654"/>
      <c r="G51" s="654"/>
      <c r="H51" s="654"/>
      <c r="I51" s="654"/>
      <c r="J51" s="654"/>
      <c r="K51" s="662"/>
    </row>
    <row r="52" spans="1:15" x14ac:dyDescent="0.2">
      <c r="A52" s="656" t="s">
        <v>2064</v>
      </c>
      <c r="B52" s="595"/>
      <c r="C52" s="266"/>
      <c r="D52" s="266"/>
      <c r="E52" s="266"/>
      <c r="F52" s="266"/>
      <c r="G52" s="266"/>
      <c r="H52" s="266"/>
      <c r="I52" s="1703"/>
      <c r="J52" s="1703"/>
      <c r="K52" s="663"/>
    </row>
    <row r="53" spans="1:15" ht="12" customHeight="1" x14ac:dyDescent="0.2">
      <c r="A53" s="1803" t="s">
        <v>2132</v>
      </c>
      <c r="B53" s="1801"/>
      <c r="C53" s="1801"/>
      <c r="D53" s="1801"/>
      <c r="E53" s="1801"/>
      <c r="F53" s="1801"/>
      <c r="G53" s="1801"/>
      <c r="H53" s="1801"/>
      <c r="I53" s="1802"/>
      <c r="J53" s="1803"/>
      <c r="K53" s="1802"/>
    </row>
    <row r="54" spans="1:15" ht="36" customHeight="1" x14ac:dyDescent="0.2">
      <c r="A54" s="1800" t="s">
        <v>2085</v>
      </c>
      <c r="B54" s="1801"/>
      <c r="C54" s="1801"/>
      <c r="D54" s="1801"/>
      <c r="E54" s="1801"/>
      <c r="F54" s="1801"/>
      <c r="G54" s="1801"/>
      <c r="H54" s="1801"/>
      <c r="I54" s="1802"/>
      <c r="J54" s="1803"/>
      <c r="K54" s="1802"/>
    </row>
    <row r="55" spans="1:15" ht="12.75" customHeight="1" x14ac:dyDescent="0.2">
      <c r="A55" s="1803" t="s">
        <v>1248</v>
      </c>
      <c r="B55" s="1801"/>
      <c r="C55" s="1801"/>
      <c r="D55" s="1801"/>
      <c r="E55" s="1801"/>
      <c r="F55" s="1801"/>
      <c r="G55" s="1801"/>
      <c r="H55" s="1801"/>
      <c r="I55" s="1802"/>
      <c r="J55" s="1803"/>
      <c r="K55" s="1802"/>
    </row>
    <row r="56" spans="1:15" ht="36" customHeight="1" x14ac:dyDescent="0.2">
      <c r="A56" s="1800" t="s">
        <v>2110</v>
      </c>
      <c r="B56" s="1801"/>
      <c r="C56" s="1801"/>
      <c r="D56" s="1801"/>
      <c r="E56" s="1801"/>
      <c r="F56" s="1801"/>
      <c r="G56" s="1801"/>
      <c r="H56" s="1801"/>
      <c r="I56" s="1802"/>
      <c r="J56" s="1803"/>
      <c r="K56" s="1802"/>
      <c r="N56" s="17"/>
    </row>
    <row r="57" spans="1:15" ht="12" customHeight="1" x14ac:dyDescent="0.2">
      <c r="A57" s="1803" t="s">
        <v>2080</v>
      </c>
      <c r="B57" s="1801"/>
      <c r="C57" s="1801"/>
      <c r="D57" s="1801"/>
      <c r="E57" s="1801"/>
      <c r="F57" s="1801"/>
      <c r="G57" s="1801"/>
      <c r="H57" s="1801"/>
      <c r="I57" s="1802"/>
      <c r="J57" s="1803"/>
      <c r="K57" s="1802"/>
      <c r="L57" s="15"/>
      <c r="M57" s="15"/>
      <c r="N57" s="15"/>
      <c r="O57" s="15"/>
    </row>
    <row r="58" spans="1:15" ht="24" customHeight="1" x14ac:dyDescent="0.2">
      <c r="A58" s="1800" t="s">
        <v>2089</v>
      </c>
      <c r="B58" s="1801"/>
      <c r="C58" s="1801"/>
      <c r="D58" s="1801"/>
      <c r="E58" s="1801"/>
      <c r="F58" s="1801"/>
      <c r="G58" s="1801"/>
      <c r="H58" s="1801"/>
      <c r="I58" s="1802"/>
      <c r="J58" s="1803"/>
      <c r="K58" s="1802"/>
    </row>
    <row r="59" spans="1:15" ht="26.1" customHeight="1" x14ac:dyDescent="0.2">
      <c r="A59" s="1800" t="s">
        <v>1249</v>
      </c>
      <c r="B59" s="1801"/>
      <c r="C59" s="1801"/>
      <c r="D59" s="1801"/>
      <c r="E59" s="1801"/>
      <c r="F59" s="1801"/>
      <c r="G59" s="1801"/>
      <c r="H59" s="1801"/>
      <c r="I59" s="1802"/>
      <c r="J59" s="1803"/>
      <c r="K59" s="1802"/>
    </row>
    <row r="60" spans="1:15" x14ac:dyDescent="0.2">
      <c r="A60" s="1803" t="s">
        <v>1250</v>
      </c>
      <c r="B60" s="1801"/>
      <c r="C60" s="1801"/>
      <c r="D60" s="1801"/>
      <c r="E60" s="1801"/>
      <c r="F60" s="1801"/>
      <c r="G60" s="1801"/>
      <c r="H60" s="1801"/>
      <c r="I60" s="1802"/>
      <c r="J60" s="1803"/>
      <c r="K60" s="1802"/>
    </row>
    <row r="61" spans="1:15" ht="13.5" customHeight="1" thickBot="1" x14ac:dyDescent="0.25">
      <c r="A61" s="1797" t="s">
        <v>2130</v>
      </c>
      <c r="B61" s="1798"/>
      <c r="C61" s="1798"/>
      <c r="D61" s="1798"/>
      <c r="E61" s="1798"/>
      <c r="F61" s="1798"/>
      <c r="G61" s="1798"/>
      <c r="H61" s="1798"/>
      <c r="I61" s="1798"/>
      <c r="J61" s="1798"/>
      <c r="K61" s="1799"/>
    </row>
    <row r="62" spans="1:15" x14ac:dyDescent="0.2">
      <c r="I62" s="19"/>
      <c r="J62" s="19"/>
    </row>
    <row r="63" spans="1:15" x14ac:dyDescent="0.2">
      <c r="B63" s="112"/>
      <c r="C63" s="301"/>
      <c r="D63" s="302"/>
      <c r="E63" s="302"/>
      <c r="F63" s="302"/>
      <c r="G63" s="302"/>
      <c r="H63" s="302"/>
      <c r="I63" s="302"/>
      <c r="J63" s="1653"/>
    </row>
    <row r="64" spans="1:15" x14ac:dyDescent="0.2">
      <c r="A64" s="46"/>
      <c r="B64" s="112"/>
      <c r="C64" s="301"/>
      <c r="D64" s="302"/>
      <c r="E64" s="302"/>
      <c r="F64" s="302"/>
      <c r="G64" s="302"/>
      <c r="H64" s="302"/>
      <c r="I64" s="302"/>
      <c r="J64" s="1653"/>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61:K61"/>
    <mergeCell ref="A1:K1"/>
    <mergeCell ref="A2:K2"/>
    <mergeCell ref="A53:K53"/>
    <mergeCell ref="A54:K54"/>
    <mergeCell ref="A60:K60"/>
    <mergeCell ref="A58:K58"/>
    <mergeCell ref="A59:K59"/>
    <mergeCell ref="A55:K55"/>
    <mergeCell ref="A56:K56"/>
    <mergeCell ref="A57:K5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x14ac:dyDescent="0.2">
      <c r="A4" s="68" t="s">
        <v>15</v>
      </c>
      <c r="B4" s="1734">
        <v>1478.4008020802</v>
      </c>
      <c r="C4" s="811">
        <f>SUM(D4:J4)</f>
        <v>10754.891092527398</v>
      </c>
      <c r="D4" s="1470">
        <v>4782.6639999999998</v>
      </c>
      <c r="E4" s="1208">
        <v>0</v>
      </c>
      <c r="F4" s="1208">
        <v>272.35300000000001</v>
      </c>
      <c r="G4" s="1208">
        <v>0</v>
      </c>
      <c r="H4" s="1208">
        <v>0</v>
      </c>
      <c r="I4" s="1635">
        <v>235.9808804181379</v>
      </c>
      <c r="J4" s="1470">
        <v>5463.8932121092603</v>
      </c>
      <c r="K4" s="896">
        <v>459</v>
      </c>
    </row>
    <row r="5" spans="1:11" ht="12.75" x14ac:dyDescent="0.2">
      <c r="A5" s="70" t="s">
        <v>132</v>
      </c>
      <c r="B5" s="1734">
        <v>1681.8316553191999</v>
      </c>
      <c r="C5" s="811">
        <f t="shared" ref="C5:C68" si="0">SUM(D5:J5)</f>
        <v>12528.829864172487</v>
      </c>
      <c r="D5" s="1470">
        <v>6462.6719999999996</v>
      </c>
      <c r="E5" s="1208">
        <v>0</v>
      </c>
      <c r="F5" s="1208">
        <v>306.30900000000003</v>
      </c>
      <c r="G5" s="1208">
        <v>0</v>
      </c>
      <c r="H5" s="1208">
        <v>0</v>
      </c>
      <c r="I5" s="1636">
        <v>40.939415258013625</v>
      </c>
      <c r="J5" s="1470">
        <v>5718.9094489144745</v>
      </c>
      <c r="K5" s="897">
        <v>481</v>
      </c>
    </row>
    <row r="6" spans="1:11" ht="12.75" x14ac:dyDescent="0.2">
      <c r="A6" s="70" t="s">
        <v>133</v>
      </c>
      <c r="B6" s="1734">
        <v>5599.4669518602004</v>
      </c>
      <c r="C6" s="811">
        <f t="shared" si="0"/>
        <v>34655.304930357939</v>
      </c>
      <c r="D6" s="1470">
        <v>19392.370999999999</v>
      </c>
      <c r="E6" s="1208">
        <v>0</v>
      </c>
      <c r="F6" s="1208">
        <v>1195.519</v>
      </c>
      <c r="G6" s="1208">
        <v>0</v>
      </c>
      <c r="H6" s="1208">
        <v>0</v>
      </c>
      <c r="I6" s="1636">
        <v>237.38856006942461</v>
      </c>
      <c r="J6" s="1470">
        <v>13830.026370288519</v>
      </c>
      <c r="K6" s="897">
        <v>1973</v>
      </c>
    </row>
    <row r="7" spans="1:11" ht="12.75" x14ac:dyDescent="0.2">
      <c r="A7" s="70" t="s">
        <v>134</v>
      </c>
      <c r="B7" s="1734">
        <v>19436.751167015998</v>
      </c>
      <c r="C7" s="811">
        <f t="shared" si="0"/>
        <v>116484.37140661466</v>
      </c>
      <c r="D7" s="1470">
        <v>55908.034</v>
      </c>
      <c r="E7" s="1208">
        <v>0</v>
      </c>
      <c r="F7" s="1208">
        <v>5099.3950000000004</v>
      </c>
      <c r="G7" s="1208">
        <v>0</v>
      </c>
      <c r="H7" s="1208">
        <v>0</v>
      </c>
      <c r="I7" s="1636">
        <v>1471.6623456527141</v>
      </c>
      <c r="J7" s="1470">
        <v>54005.280060961937</v>
      </c>
      <c r="K7" s="897">
        <v>6264</v>
      </c>
    </row>
    <row r="8" spans="1:11" ht="12.75" x14ac:dyDescent="0.2">
      <c r="A8" s="70" t="s">
        <v>135</v>
      </c>
      <c r="B8" s="1734">
        <v>3561.1449342679998</v>
      </c>
      <c r="C8" s="811">
        <f t="shared" si="0"/>
        <v>25453.569528822936</v>
      </c>
      <c r="D8" s="1470">
        <v>15001.766</v>
      </c>
      <c r="E8" s="1208">
        <v>0</v>
      </c>
      <c r="F8" s="1208">
        <v>709.26599999999996</v>
      </c>
      <c r="G8" s="1208">
        <v>0</v>
      </c>
      <c r="H8" s="1208">
        <v>0</v>
      </c>
      <c r="I8" s="1636">
        <v>197.78300737043915</v>
      </c>
      <c r="J8" s="1470">
        <v>9544.754521452498</v>
      </c>
      <c r="K8" s="897">
        <v>1357</v>
      </c>
    </row>
    <row r="9" spans="1:11" ht="12.75" x14ac:dyDescent="0.2">
      <c r="A9" s="70" t="s">
        <v>136</v>
      </c>
      <c r="B9" s="1734">
        <v>1033.3520326458001</v>
      </c>
      <c r="C9" s="811">
        <f t="shared" si="0"/>
        <v>5925.2638816858971</v>
      </c>
      <c r="D9" s="1470">
        <v>3151.6529999999998</v>
      </c>
      <c r="E9" s="1208">
        <v>0</v>
      </c>
      <c r="F9" s="1208">
        <v>151.25700000000001</v>
      </c>
      <c r="G9" s="1208">
        <v>0</v>
      </c>
      <c r="H9" s="1208">
        <v>0</v>
      </c>
      <c r="I9" s="1636">
        <v>10.156855164423877</v>
      </c>
      <c r="J9" s="1470">
        <v>2612.1970265214732</v>
      </c>
      <c r="K9" s="897">
        <v>242</v>
      </c>
    </row>
    <row r="10" spans="1:11" ht="12.75" x14ac:dyDescent="0.2">
      <c r="A10" s="70" t="s">
        <v>56</v>
      </c>
      <c r="B10" s="1734">
        <v>501.90516702300005</v>
      </c>
      <c r="C10" s="811">
        <f t="shared" si="0"/>
        <v>2133.1498770560775</v>
      </c>
      <c r="D10" s="1470">
        <v>1046.3810000000001</v>
      </c>
      <c r="E10" s="1208">
        <v>0</v>
      </c>
      <c r="F10" s="1208">
        <v>108.52500000000001</v>
      </c>
      <c r="G10" s="1208">
        <v>0</v>
      </c>
      <c r="H10" s="1208">
        <v>0</v>
      </c>
      <c r="I10" s="1636">
        <v>25.329233714835084</v>
      </c>
      <c r="J10" s="1470">
        <v>952.91464334124203</v>
      </c>
      <c r="K10" s="897">
        <v>118</v>
      </c>
    </row>
    <row r="11" spans="1:11" ht="12.75" x14ac:dyDescent="0.2">
      <c r="A11" s="70" t="s">
        <v>137</v>
      </c>
      <c r="B11" s="1734">
        <v>2722.6037634480003</v>
      </c>
      <c r="C11" s="811">
        <f t="shared" si="0"/>
        <v>18321.551107615487</v>
      </c>
      <c r="D11" s="1470">
        <v>9346.3009999999995</v>
      </c>
      <c r="E11" s="1208">
        <v>0</v>
      </c>
      <c r="F11" s="1208">
        <v>225.42500000000001</v>
      </c>
      <c r="G11" s="1208">
        <v>0</v>
      </c>
      <c r="H11" s="1208">
        <v>0</v>
      </c>
      <c r="I11" s="1636">
        <v>109.66671737231307</v>
      </c>
      <c r="J11" s="1470">
        <v>8640.1583902431776</v>
      </c>
      <c r="K11" s="897">
        <v>968</v>
      </c>
    </row>
    <row r="12" spans="1:11" ht="12.75" x14ac:dyDescent="0.2">
      <c r="A12" s="70" t="s">
        <v>138</v>
      </c>
      <c r="B12" s="1734">
        <v>903.13519465800005</v>
      </c>
      <c r="C12" s="811">
        <f t="shared" si="0"/>
        <v>8477.7775992327188</v>
      </c>
      <c r="D12" s="1470">
        <v>4244.6270000000004</v>
      </c>
      <c r="E12" s="1208">
        <v>0</v>
      </c>
      <c r="F12" s="1208">
        <v>126.842</v>
      </c>
      <c r="G12" s="1208">
        <v>0</v>
      </c>
      <c r="H12" s="1208">
        <v>0</v>
      </c>
      <c r="I12" s="1636">
        <v>26.675811538541094</v>
      </c>
      <c r="J12" s="1470">
        <v>4079.6327876941782</v>
      </c>
      <c r="K12" s="897">
        <v>314</v>
      </c>
    </row>
    <row r="13" spans="1:11" ht="12.75" x14ac:dyDescent="0.2">
      <c r="A13" s="70" t="s">
        <v>139</v>
      </c>
      <c r="B13" s="1734">
        <v>1637.3236579365998</v>
      </c>
      <c r="C13" s="811">
        <f t="shared" si="0"/>
        <v>13577.94622370959</v>
      </c>
      <c r="D13" s="1470">
        <v>6496.0990000000002</v>
      </c>
      <c r="E13" s="1208">
        <v>0</v>
      </c>
      <c r="F13" s="1208">
        <v>688.81</v>
      </c>
      <c r="G13" s="1208">
        <v>0</v>
      </c>
      <c r="H13" s="1208">
        <v>0</v>
      </c>
      <c r="I13" s="1636">
        <v>38.461377267085432</v>
      </c>
      <c r="J13" s="1470">
        <v>6354.5758464425044</v>
      </c>
      <c r="K13" s="897">
        <v>464</v>
      </c>
    </row>
    <row r="14" spans="1:11" ht="12.75" x14ac:dyDescent="0.2">
      <c r="A14" s="70" t="s">
        <v>62</v>
      </c>
      <c r="B14" s="1734">
        <v>1418.2963637399998</v>
      </c>
      <c r="C14" s="811">
        <f t="shared" si="0"/>
        <v>12457.378589786851</v>
      </c>
      <c r="D14" s="1470">
        <v>6674.473</v>
      </c>
      <c r="E14" s="1208">
        <v>0</v>
      </c>
      <c r="F14" s="1208">
        <v>123.89700000000001</v>
      </c>
      <c r="G14" s="1208">
        <v>0</v>
      </c>
      <c r="H14" s="1208">
        <v>0</v>
      </c>
      <c r="I14" s="1636">
        <v>15.409695287523146</v>
      </c>
      <c r="J14" s="1470">
        <v>5643.5988944993269</v>
      </c>
      <c r="K14" s="897">
        <v>564</v>
      </c>
    </row>
    <row r="15" spans="1:11" ht="12.75" x14ac:dyDescent="0.2">
      <c r="A15" s="70" t="s">
        <v>63</v>
      </c>
      <c r="B15" s="1734">
        <v>3077.9558814053999</v>
      </c>
      <c r="C15" s="811">
        <f t="shared" si="0"/>
        <v>25191.984836987409</v>
      </c>
      <c r="D15" s="1470">
        <v>13060.536</v>
      </c>
      <c r="E15" s="1208">
        <v>0</v>
      </c>
      <c r="F15" s="1208">
        <v>371.98899999999998</v>
      </c>
      <c r="G15" s="1208">
        <v>0</v>
      </c>
      <c r="H15" s="1208">
        <v>0</v>
      </c>
      <c r="I15" s="1636">
        <v>145.78847834896774</v>
      </c>
      <c r="J15" s="1470">
        <v>11613.671358638443</v>
      </c>
      <c r="K15" s="897">
        <v>1047</v>
      </c>
    </row>
    <row r="16" spans="1:11" ht="12.75" x14ac:dyDescent="0.2">
      <c r="A16" s="70" t="s">
        <v>140</v>
      </c>
      <c r="B16" s="1734">
        <v>721.40968381100004</v>
      </c>
      <c r="C16" s="811">
        <f t="shared" si="0"/>
        <v>6818.8136235021611</v>
      </c>
      <c r="D16" s="1470">
        <v>3517.6950000000002</v>
      </c>
      <c r="E16" s="1208">
        <v>0</v>
      </c>
      <c r="F16" s="1208">
        <v>415.07</v>
      </c>
      <c r="G16" s="1208">
        <v>0</v>
      </c>
      <c r="H16" s="1208">
        <v>0</v>
      </c>
      <c r="I16" s="1636">
        <v>1.7774179952799405</v>
      </c>
      <c r="J16" s="1470">
        <v>2884.271205506881</v>
      </c>
      <c r="K16" s="897">
        <v>251</v>
      </c>
    </row>
    <row r="17" spans="1:11" ht="12.75" x14ac:dyDescent="0.2">
      <c r="A17" s="70" t="s">
        <v>0</v>
      </c>
      <c r="B17" s="1734">
        <v>1613.0950544050002</v>
      </c>
      <c r="C17" s="811">
        <f t="shared" si="0"/>
        <v>11912.210022941787</v>
      </c>
      <c r="D17" s="1470">
        <v>6868.2910000000002</v>
      </c>
      <c r="E17" s="1208">
        <v>0</v>
      </c>
      <c r="F17" s="1208">
        <v>510.66199999999998</v>
      </c>
      <c r="G17" s="1208">
        <v>0</v>
      </c>
      <c r="H17" s="1208">
        <v>0</v>
      </c>
      <c r="I17" s="1636">
        <v>73.847467288107509</v>
      </c>
      <c r="J17" s="1470">
        <v>4459.4095556536786</v>
      </c>
      <c r="K17" s="897">
        <v>463</v>
      </c>
    </row>
    <row r="18" spans="1:11" ht="12.75" x14ac:dyDescent="0.2">
      <c r="A18" s="70" t="s">
        <v>141</v>
      </c>
      <c r="B18" s="1734">
        <v>1794.3595673517998</v>
      </c>
      <c r="C18" s="811">
        <f t="shared" si="0"/>
        <v>16747.603062859002</v>
      </c>
      <c r="D18" s="1470">
        <v>8254.4650000000001</v>
      </c>
      <c r="E18" s="1208">
        <v>0</v>
      </c>
      <c r="F18" s="1208">
        <v>435.27600000000001</v>
      </c>
      <c r="G18" s="1208">
        <v>0</v>
      </c>
      <c r="H18" s="1208">
        <v>0</v>
      </c>
      <c r="I18" s="1636">
        <v>70.715233205317034</v>
      </c>
      <c r="J18" s="1470">
        <v>7987.1468296536841</v>
      </c>
      <c r="K18" s="897">
        <v>675</v>
      </c>
    </row>
    <row r="19" spans="1:11" ht="12.75" x14ac:dyDescent="0.2">
      <c r="A19" s="70" t="s">
        <v>142</v>
      </c>
      <c r="B19" s="1734">
        <v>7173.0805574529004</v>
      </c>
      <c r="C19" s="811">
        <f t="shared" si="0"/>
        <v>41514.021237466339</v>
      </c>
      <c r="D19" s="1470">
        <v>24724.686000000002</v>
      </c>
      <c r="E19" s="1208">
        <v>0</v>
      </c>
      <c r="F19" s="1208">
        <v>2844.3</v>
      </c>
      <c r="G19" s="1208">
        <v>0</v>
      </c>
      <c r="H19" s="1208">
        <v>0</v>
      </c>
      <c r="I19" s="1636">
        <v>456.78465202664466</v>
      </c>
      <c r="J19" s="1470">
        <v>13488.250585439699</v>
      </c>
      <c r="K19" s="897">
        <v>2004</v>
      </c>
    </row>
    <row r="20" spans="1:11" ht="12.75" x14ac:dyDescent="0.2">
      <c r="A20" s="70" t="s">
        <v>143</v>
      </c>
      <c r="B20" s="1734">
        <v>5771.2365087899998</v>
      </c>
      <c r="C20" s="811">
        <f t="shared" si="0"/>
        <v>48134.592579838791</v>
      </c>
      <c r="D20" s="1470">
        <v>28270.276000000002</v>
      </c>
      <c r="E20" s="1208">
        <v>0</v>
      </c>
      <c r="F20" s="1208">
        <v>1832.752</v>
      </c>
      <c r="G20" s="1208">
        <v>0</v>
      </c>
      <c r="H20" s="1208">
        <v>0</v>
      </c>
      <c r="I20" s="1636">
        <v>317.36124253382656</v>
      </c>
      <c r="J20" s="1470">
        <v>17714.203337304967</v>
      </c>
      <c r="K20" s="897">
        <v>2353</v>
      </c>
    </row>
    <row r="21" spans="1:11" ht="12.75" x14ac:dyDescent="0.2">
      <c r="A21" s="70" t="s">
        <v>144</v>
      </c>
      <c r="B21" s="1734">
        <v>3715.9002307601995</v>
      </c>
      <c r="C21" s="811">
        <f t="shared" si="0"/>
        <v>30840.265694907685</v>
      </c>
      <c r="D21" s="1470">
        <v>11994.717000000001</v>
      </c>
      <c r="E21" s="1208">
        <v>0</v>
      </c>
      <c r="F21" s="1208">
        <v>4056.9850000000001</v>
      </c>
      <c r="G21" s="1208">
        <v>0</v>
      </c>
      <c r="H21" s="1208">
        <v>0</v>
      </c>
      <c r="I21" s="1636">
        <v>426.01764738038833</v>
      </c>
      <c r="J21" s="1470">
        <v>14362.546047527296</v>
      </c>
      <c r="K21" s="897">
        <v>1140</v>
      </c>
    </row>
    <row r="22" spans="1:11" ht="12.75" x14ac:dyDescent="0.2">
      <c r="A22" s="70" t="s">
        <v>145</v>
      </c>
      <c r="B22" s="1734">
        <v>1110.9455076165002</v>
      </c>
      <c r="C22" s="811">
        <f t="shared" si="0"/>
        <v>9284.9176347983375</v>
      </c>
      <c r="D22" s="1470">
        <v>5155.2280000000001</v>
      </c>
      <c r="E22" s="1208">
        <v>0</v>
      </c>
      <c r="F22" s="1208">
        <v>327.07499999999999</v>
      </c>
      <c r="G22" s="1208">
        <v>0</v>
      </c>
      <c r="H22" s="1208">
        <v>0</v>
      </c>
      <c r="I22" s="1636">
        <v>22.032708039970821</v>
      </c>
      <c r="J22" s="1470">
        <v>3780.5819267583656</v>
      </c>
      <c r="K22" s="897">
        <v>373</v>
      </c>
    </row>
    <row r="23" spans="1:11" ht="12.75" x14ac:dyDescent="0.2">
      <c r="A23" s="70" t="s">
        <v>72</v>
      </c>
      <c r="B23" s="1734">
        <v>668.72162941659997</v>
      </c>
      <c r="C23" s="811">
        <f t="shared" si="0"/>
        <v>5555.1790611597098</v>
      </c>
      <c r="D23" s="1470">
        <v>2470.5010000000002</v>
      </c>
      <c r="E23" s="1208">
        <v>0</v>
      </c>
      <c r="F23" s="1208">
        <v>168.483</v>
      </c>
      <c r="G23" s="1208">
        <v>0</v>
      </c>
      <c r="H23" s="1208">
        <v>0</v>
      </c>
      <c r="I23" s="1636">
        <v>238.32803973383832</v>
      </c>
      <c r="J23" s="1470">
        <v>2677.8670214258709</v>
      </c>
      <c r="K23" s="897">
        <v>206</v>
      </c>
    </row>
    <row r="24" spans="1:11" ht="12.75" x14ac:dyDescent="0.2">
      <c r="A24" s="70" t="s">
        <v>146</v>
      </c>
      <c r="B24" s="1734">
        <v>995.69273002900002</v>
      </c>
      <c r="C24" s="811">
        <f t="shared" si="0"/>
        <v>8924.6085134224995</v>
      </c>
      <c r="D24" s="1470">
        <v>4463.3450000000003</v>
      </c>
      <c r="E24" s="1208">
        <v>0</v>
      </c>
      <c r="F24" s="1208">
        <v>226.91900000000001</v>
      </c>
      <c r="G24" s="1208">
        <v>0</v>
      </c>
      <c r="H24" s="1208">
        <v>0</v>
      </c>
      <c r="I24" s="1636">
        <v>158.68339495559255</v>
      </c>
      <c r="J24" s="1470">
        <v>4075.6611184669064</v>
      </c>
      <c r="K24" s="897">
        <v>346</v>
      </c>
    </row>
    <row r="25" spans="1:11" ht="12.75" x14ac:dyDescent="0.2">
      <c r="A25" s="70" t="s">
        <v>147</v>
      </c>
      <c r="B25" s="1734">
        <v>1533.6329167735</v>
      </c>
      <c r="C25" s="811">
        <f t="shared" si="0"/>
        <v>10339.114817435868</v>
      </c>
      <c r="D25" s="1470">
        <v>5345.2820000000002</v>
      </c>
      <c r="E25" s="1208">
        <v>0</v>
      </c>
      <c r="F25" s="1208">
        <v>440.96499999999997</v>
      </c>
      <c r="G25" s="1208">
        <v>0</v>
      </c>
      <c r="H25" s="1208">
        <v>0</v>
      </c>
      <c r="I25" s="1636">
        <v>54.77980860840271</v>
      </c>
      <c r="J25" s="1470">
        <v>4498.0880088274653</v>
      </c>
      <c r="K25" s="897">
        <v>455</v>
      </c>
    </row>
    <row r="26" spans="1:11" ht="12.75" x14ac:dyDescent="0.2">
      <c r="A26" s="70" t="s">
        <v>148</v>
      </c>
      <c r="B26" s="1734">
        <v>10120.0932323263</v>
      </c>
      <c r="C26" s="811">
        <f t="shared" si="0"/>
        <v>76357.30683899016</v>
      </c>
      <c r="D26" s="1470">
        <v>36347.404000000002</v>
      </c>
      <c r="E26" s="1208">
        <v>0</v>
      </c>
      <c r="F26" s="1208">
        <v>5528.4430000000002</v>
      </c>
      <c r="G26" s="1208">
        <v>0</v>
      </c>
      <c r="H26" s="1208">
        <v>0</v>
      </c>
      <c r="I26" s="1636">
        <v>601.8115956289887</v>
      </c>
      <c r="J26" s="1470">
        <v>33879.64824336116</v>
      </c>
      <c r="K26" s="897">
        <v>2834</v>
      </c>
    </row>
    <row r="27" spans="1:11" ht="12.75" x14ac:dyDescent="0.2">
      <c r="A27" s="70" t="s">
        <v>78</v>
      </c>
      <c r="B27" s="1734">
        <v>1608.6709114763</v>
      </c>
      <c r="C27" s="811">
        <f t="shared" si="0"/>
        <v>15332.831077459923</v>
      </c>
      <c r="D27" s="1470">
        <v>8714.4869999999992</v>
      </c>
      <c r="E27" s="1208">
        <v>0</v>
      </c>
      <c r="F27" s="1208">
        <v>660.85299999999995</v>
      </c>
      <c r="G27" s="1208">
        <v>0</v>
      </c>
      <c r="H27" s="1208">
        <v>0</v>
      </c>
      <c r="I27" s="1636">
        <v>73.400773929421618</v>
      </c>
      <c r="J27" s="1470">
        <v>5884.0903035305046</v>
      </c>
      <c r="K27" s="897">
        <v>705</v>
      </c>
    </row>
    <row r="28" spans="1:11" ht="12.75" x14ac:dyDescent="0.2">
      <c r="A28" s="70" t="s">
        <v>149</v>
      </c>
      <c r="B28" s="1734">
        <v>1174.6264528310001</v>
      </c>
      <c r="C28" s="811">
        <f t="shared" si="0"/>
        <v>10494.859725944698</v>
      </c>
      <c r="D28" s="1470">
        <v>6242.4769999999999</v>
      </c>
      <c r="E28" s="1208">
        <v>0</v>
      </c>
      <c r="F28" s="1208">
        <v>248.196</v>
      </c>
      <c r="G28" s="1208">
        <v>0</v>
      </c>
      <c r="H28" s="1208">
        <v>0</v>
      </c>
      <c r="I28" s="1636">
        <v>117.55590944167663</v>
      </c>
      <c r="J28" s="1470">
        <v>3886.6308165030218</v>
      </c>
      <c r="K28" s="897">
        <v>490</v>
      </c>
    </row>
    <row r="29" spans="1:11" ht="12.75" x14ac:dyDescent="0.2">
      <c r="A29" s="70" t="s">
        <v>150</v>
      </c>
      <c r="B29" s="1734">
        <v>10296.765387931999</v>
      </c>
      <c r="C29" s="811">
        <f t="shared" si="0"/>
        <v>84919.341271784142</v>
      </c>
      <c r="D29" s="1470">
        <v>44033.366000000002</v>
      </c>
      <c r="E29" s="1208">
        <v>0</v>
      </c>
      <c r="F29" s="1208">
        <v>2468.4430000000002</v>
      </c>
      <c r="G29" s="1208">
        <v>0</v>
      </c>
      <c r="H29" s="1208">
        <v>0</v>
      </c>
      <c r="I29" s="1636">
        <v>1086.1638150858321</v>
      </c>
      <c r="J29" s="1470">
        <v>37331.368456698307</v>
      </c>
      <c r="K29" s="897">
        <v>3620</v>
      </c>
    </row>
    <row r="30" spans="1:11" ht="12.75" x14ac:dyDescent="0.2">
      <c r="A30" s="70" t="s">
        <v>151</v>
      </c>
      <c r="B30" s="1734">
        <v>1461.1349557365002</v>
      </c>
      <c r="C30" s="811">
        <f t="shared" si="0"/>
        <v>13771.641220764592</v>
      </c>
      <c r="D30" s="1470">
        <v>6800.3670000000002</v>
      </c>
      <c r="E30" s="1208">
        <v>0</v>
      </c>
      <c r="F30" s="1208">
        <v>417.71899999999999</v>
      </c>
      <c r="G30" s="1208">
        <v>0</v>
      </c>
      <c r="H30" s="1208">
        <v>0</v>
      </c>
      <c r="I30" s="1636">
        <v>15.996781087897688</v>
      </c>
      <c r="J30" s="1470">
        <v>6537.5584396766926</v>
      </c>
      <c r="K30" s="897">
        <v>483</v>
      </c>
    </row>
    <row r="31" spans="1:11" ht="12.75" x14ac:dyDescent="0.2">
      <c r="A31" s="70" t="s">
        <v>80</v>
      </c>
      <c r="B31" s="1734">
        <v>3139.8756208710001</v>
      </c>
      <c r="C31" s="811">
        <f t="shared" si="0"/>
        <v>29248.379983762687</v>
      </c>
      <c r="D31" s="1470">
        <v>16827.754000000001</v>
      </c>
      <c r="E31" s="1208">
        <v>0</v>
      </c>
      <c r="F31" s="1208">
        <v>994.46100000000001</v>
      </c>
      <c r="G31" s="1208">
        <v>0</v>
      </c>
      <c r="H31" s="1208">
        <v>0</v>
      </c>
      <c r="I31" s="1636">
        <v>328.55045106169581</v>
      </c>
      <c r="J31" s="1470">
        <v>11097.614532700989</v>
      </c>
      <c r="K31" s="897">
        <v>1269</v>
      </c>
    </row>
    <row r="32" spans="1:11" ht="12.75" x14ac:dyDescent="0.2">
      <c r="A32" s="70" t="s">
        <v>152</v>
      </c>
      <c r="B32" s="1734">
        <v>1446.1364633579001</v>
      </c>
      <c r="C32" s="811">
        <f t="shared" si="0"/>
        <v>10104.689529038727</v>
      </c>
      <c r="D32" s="1470">
        <v>5137.973</v>
      </c>
      <c r="E32" s="1208">
        <v>0</v>
      </c>
      <c r="F32" s="1208">
        <v>187.08199999999999</v>
      </c>
      <c r="G32" s="1208">
        <v>0</v>
      </c>
      <c r="H32" s="1208">
        <v>0</v>
      </c>
      <c r="I32" s="1636">
        <v>3.367734118486069</v>
      </c>
      <c r="J32" s="1470">
        <v>4776.2667949202414</v>
      </c>
      <c r="K32" s="897">
        <v>400</v>
      </c>
    </row>
    <row r="33" spans="1:11" ht="12.75" x14ac:dyDescent="0.2">
      <c r="A33" s="70" t="s">
        <v>153</v>
      </c>
      <c r="B33" s="1734">
        <v>3158.835444848</v>
      </c>
      <c r="C33" s="811">
        <f t="shared" si="0"/>
        <v>22310.188789672364</v>
      </c>
      <c r="D33" s="1470">
        <v>10500.017</v>
      </c>
      <c r="E33" s="1208">
        <v>0</v>
      </c>
      <c r="F33" s="1208">
        <v>484.20400000000001</v>
      </c>
      <c r="G33" s="1208">
        <v>0</v>
      </c>
      <c r="H33" s="1208">
        <v>0</v>
      </c>
      <c r="I33" s="1636">
        <v>75.434743890837566</v>
      </c>
      <c r="J33" s="1470">
        <v>11250.533045781527</v>
      </c>
      <c r="K33" s="897">
        <v>985</v>
      </c>
    </row>
    <row r="34" spans="1:11" ht="12.75" x14ac:dyDescent="0.2">
      <c r="A34" s="70" t="s">
        <v>154</v>
      </c>
      <c r="B34" s="1734">
        <v>942.15956113209995</v>
      </c>
      <c r="C34" s="811">
        <f t="shared" si="0"/>
        <v>6875.32304930999</v>
      </c>
      <c r="D34" s="1470">
        <v>3754.6460000000002</v>
      </c>
      <c r="E34" s="1208">
        <v>0</v>
      </c>
      <c r="F34" s="1208">
        <v>134.82</v>
      </c>
      <c r="G34" s="1208">
        <v>0</v>
      </c>
      <c r="H34" s="1208">
        <v>0</v>
      </c>
      <c r="I34" s="1636">
        <v>3.0772084019867538</v>
      </c>
      <c r="J34" s="1470">
        <v>2982.7798409080028</v>
      </c>
      <c r="K34" s="897">
        <v>290</v>
      </c>
    </row>
    <row r="35" spans="1:11" ht="12.75" x14ac:dyDescent="0.2">
      <c r="A35" s="70" t="s">
        <v>155</v>
      </c>
      <c r="B35" s="1734">
        <v>3094.2237813430002</v>
      </c>
      <c r="C35" s="811">
        <f t="shared" si="0"/>
        <v>22558.17393440727</v>
      </c>
      <c r="D35" s="1470">
        <v>11842.874</v>
      </c>
      <c r="E35" s="1208">
        <v>0</v>
      </c>
      <c r="F35" s="1208">
        <v>555.16800000000001</v>
      </c>
      <c r="G35" s="1208">
        <v>0</v>
      </c>
      <c r="H35" s="1208">
        <v>0</v>
      </c>
      <c r="I35" s="1636">
        <v>111.02396137262087</v>
      </c>
      <c r="J35" s="1470">
        <v>10049.10797303465</v>
      </c>
      <c r="K35" s="897">
        <v>864</v>
      </c>
    </row>
    <row r="36" spans="1:11" ht="12.75" x14ac:dyDescent="0.2">
      <c r="A36" s="70" t="s">
        <v>156</v>
      </c>
      <c r="B36" s="1734">
        <v>1416.3944290013999</v>
      </c>
      <c r="C36" s="811">
        <f t="shared" si="0"/>
        <v>11680.136203310556</v>
      </c>
      <c r="D36" s="1470">
        <v>6604.2179999999998</v>
      </c>
      <c r="E36" s="1208">
        <v>0</v>
      </c>
      <c r="F36" s="1208">
        <v>211.64</v>
      </c>
      <c r="G36" s="1208">
        <v>0</v>
      </c>
      <c r="H36" s="1208">
        <v>0</v>
      </c>
      <c r="I36" s="1636">
        <v>33.829300600182044</v>
      </c>
      <c r="J36" s="1470">
        <v>4830.4489027103737</v>
      </c>
      <c r="K36" s="897">
        <v>546</v>
      </c>
    </row>
    <row r="37" spans="1:11" ht="12.75" x14ac:dyDescent="0.2">
      <c r="A37" s="70" t="s">
        <v>84</v>
      </c>
      <c r="B37" s="1734">
        <v>1202.6402423234999</v>
      </c>
      <c r="C37" s="811">
        <f t="shared" si="0"/>
        <v>8673.872965114866</v>
      </c>
      <c r="D37" s="1470">
        <v>4637.7719999999999</v>
      </c>
      <c r="E37" s="1208">
        <v>0</v>
      </c>
      <c r="F37" s="1208">
        <v>236.595</v>
      </c>
      <c r="G37" s="1208">
        <v>0</v>
      </c>
      <c r="H37" s="1208">
        <v>0</v>
      </c>
      <c r="I37" s="1636">
        <v>45.0040589073962</v>
      </c>
      <c r="J37" s="1470">
        <v>3754.5019062074698</v>
      </c>
      <c r="K37" s="897">
        <v>337</v>
      </c>
    </row>
    <row r="38" spans="1:11" ht="12.75" x14ac:dyDescent="0.2">
      <c r="A38" s="70" t="s">
        <v>85</v>
      </c>
      <c r="B38" s="1734">
        <v>6458.2286714019992</v>
      </c>
      <c r="C38" s="811">
        <f t="shared" si="0"/>
        <v>65412.419977783997</v>
      </c>
      <c r="D38" s="1470">
        <v>33591.758000000002</v>
      </c>
      <c r="E38" s="1208">
        <v>0</v>
      </c>
      <c r="F38" s="1208">
        <v>2676.5079999999998</v>
      </c>
      <c r="G38" s="1208">
        <v>0</v>
      </c>
      <c r="H38" s="1208">
        <v>0</v>
      </c>
      <c r="I38" s="1636">
        <v>243.37054889008633</v>
      </c>
      <c r="J38" s="1470">
        <v>28900.783428893901</v>
      </c>
      <c r="K38" s="897">
        <v>2354</v>
      </c>
    </row>
    <row r="39" spans="1:11" ht="12.75" x14ac:dyDescent="0.2">
      <c r="A39" s="70" t="s">
        <v>157</v>
      </c>
      <c r="B39" s="1734">
        <v>1880.9676455214999</v>
      </c>
      <c r="C39" s="811">
        <f t="shared" si="0"/>
        <v>15340.289698439228</v>
      </c>
      <c r="D39" s="1470">
        <v>8061.3220000000001</v>
      </c>
      <c r="E39" s="1208">
        <v>0</v>
      </c>
      <c r="F39" s="1208">
        <v>449.04</v>
      </c>
      <c r="G39" s="1208">
        <v>0</v>
      </c>
      <c r="H39" s="1208">
        <v>0</v>
      </c>
      <c r="I39" s="1636">
        <v>105.11419767971159</v>
      </c>
      <c r="J39" s="1470">
        <v>6724.8135007595165</v>
      </c>
      <c r="K39" s="897">
        <v>759</v>
      </c>
    </row>
    <row r="40" spans="1:11" ht="12.75" x14ac:dyDescent="0.2">
      <c r="A40" s="70" t="s">
        <v>158</v>
      </c>
      <c r="B40" s="1734">
        <v>604.14909442769999</v>
      </c>
      <c r="C40" s="811">
        <f t="shared" si="0"/>
        <v>3631.8778342558489</v>
      </c>
      <c r="D40" s="1470">
        <v>1874.511</v>
      </c>
      <c r="E40" s="1208">
        <v>0</v>
      </c>
      <c r="F40" s="1208">
        <v>57.58</v>
      </c>
      <c r="G40" s="1208">
        <v>0</v>
      </c>
      <c r="H40" s="1208">
        <v>0</v>
      </c>
      <c r="I40" s="1636">
        <v>1.788899320540102</v>
      </c>
      <c r="J40" s="1470">
        <v>1697.9979349353086</v>
      </c>
      <c r="K40" s="897">
        <v>187</v>
      </c>
    </row>
    <row r="41" spans="1:11" ht="12.75" x14ac:dyDescent="0.2">
      <c r="A41" s="70" t="s">
        <v>88</v>
      </c>
      <c r="B41" s="1734">
        <v>1344.1391553013</v>
      </c>
      <c r="C41" s="811">
        <f t="shared" si="0"/>
        <v>11068.411591327469</v>
      </c>
      <c r="D41" s="1470">
        <v>6791.6840000000002</v>
      </c>
      <c r="E41" s="1208">
        <v>0</v>
      </c>
      <c r="F41" s="1208">
        <v>279.56400000000002</v>
      </c>
      <c r="G41" s="1208">
        <v>0</v>
      </c>
      <c r="H41" s="1208">
        <v>0</v>
      </c>
      <c r="I41" s="1636">
        <v>36.136294672048578</v>
      </c>
      <c r="J41" s="1470">
        <v>3961.0272966554212</v>
      </c>
      <c r="K41" s="897">
        <v>458</v>
      </c>
    </row>
    <row r="42" spans="1:11" ht="12.75" x14ac:dyDescent="0.2">
      <c r="A42" s="70" t="s">
        <v>89</v>
      </c>
      <c r="B42" s="1734">
        <v>711.86786456940001</v>
      </c>
      <c r="C42" s="811">
        <f t="shared" si="0"/>
        <v>4629.0873803224986</v>
      </c>
      <c r="D42" s="1470">
        <v>1887.684</v>
      </c>
      <c r="E42" s="1208">
        <v>0</v>
      </c>
      <c r="F42" s="1208">
        <v>103.351</v>
      </c>
      <c r="G42" s="1208">
        <v>0</v>
      </c>
      <c r="H42" s="1208">
        <v>0</v>
      </c>
      <c r="I42" s="1636">
        <v>25.1698646104585</v>
      </c>
      <c r="J42" s="1470">
        <v>2612.88251571204</v>
      </c>
      <c r="K42" s="897">
        <v>168</v>
      </c>
    </row>
    <row r="43" spans="1:11" ht="12.75" x14ac:dyDescent="0.2">
      <c r="A43" s="70" t="s">
        <v>159</v>
      </c>
      <c r="B43" s="1734">
        <v>1210.5139072012998</v>
      </c>
      <c r="C43" s="811">
        <f t="shared" si="0"/>
        <v>6180.0895823424307</v>
      </c>
      <c r="D43" s="1470">
        <v>3188.3780000000002</v>
      </c>
      <c r="E43" s="1208">
        <v>0</v>
      </c>
      <c r="F43" s="1208">
        <v>201.62799999999999</v>
      </c>
      <c r="G43" s="1208">
        <v>0</v>
      </c>
      <c r="H43" s="1208">
        <v>0</v>
      </c>
      <c r="I43" s="1636">
        <v>22.137576726326436</v>
      </c>
      <c r="J43" s="1470">
        <v>2767.9460056161042</v>
      </c>
      <c r="K43" s="897">
        <v>276</v>
      </c>
    </row>
    <row r="44" spans="1:11" ht="12.75" x14ac:dyDescent="0.2">
      <c r="A44" s="70" t="s">
        <v>160</v>
      </c>
      <c r="B44" s="1734">
        <v>1005.3810933435999</v>
      </c>
      <c r="C44" s="811">
        <f t="shared" si="0"/>
        <v>6942.4863409497348</v>
      </c>
      <c r="D44" s="1470">
        <v>4090.8960000000002</v>
      </c>
      <c r="E44" s="1208">
        <v>0</v>
      </c>
      <c r="F44" s="1208">
        <v>184.732</v>
      </c>
      <c r="G44" s="1208">
        <v>0</v>
      </c>
      <c r="H44" s="1208">
        <v>0</v>
      </c>
      <c r="I44" s="1636">
        <v>86.238707432061204</v>
      </c>
      <c r="J44" s="1470">
        <v>2580.6196335176728</v>
      </c>
      <c r="K44" s="897">
        <v>352</v>
      </c>
    </row>
    <row r="45" spans="1:11" ht="12.75" x14ac:dyDescent="0.2">
      <c r="A45" s="70" t="s">
        <v>161</v>
      </c>
      <c r="B45" s="1734">
        <v>2122.3291805012</v>
      </c>
      <c r="C45" s="811">
        <f t="shared" si="0"/>
        <v>17151.752035885511</v>
      </c>
      <c r="D45" s="1470">
        <v>9881.8119999999999</v>
      </c>
      <c r="E45" s="1208">
        <v>0</v>
      </c>
      <c r="F45" s="1208">
        <v>507.976</v>
      </c>
      <c r="G45" s="1208">
        <v>0</v>
      </c>
      <c r="H45" s="1208">
        <v>0</v>
      </c>
      <c r="I45" s="1636">
        <v>195.24280868009185</v>
      </c>
      <c r="J45" s="1470">
        <v>6566.7212272054194</v>
      </c>
      <c r="K45" s="897">
        <v>826</v>
      </c>
    </row>
    <row r="46" spans="1:11" ht="12.75" x14ac:dyDescent="0.2">
      <c r="A46" s="70" t="s">
        <v>162</v>
      </c>
      <c r="B46" s="1734">
        <v>7838.6955965278994</v>
      </c>
      <c r="C46" s="811">
        <f t="shared" si="0"/>
        <v>83060.510033747036</v>
      </c>
      <c r="D46" s="1470">
        <v>48061.453000000001</v>
      </c>
      <c r="E46" s="1208">
        <v>0</v>
      </c>
      <c r="F46" s="1208">
        <v>7790.8739999999998</v>
      </c>
      <c r="G46" s="1208">
        <v>0</v>
      </c>
      <c r="H46" s="1208">
        <v>0</v>
      </c>
      <c r="I46" s="1636">
        <v>560.74601077104546</v>
      </c>
      <c r="J46" s="1470">
        <v>26647.437022975984</v>
      </c>
      <c r="K46" s="897">
        <v>2476</v>
      </c>
    </row>
    <row r="47" spans="1:11" ht="12.75" x14ac:dyDescent="0.2">
      <c r="A47" s="70" t="s">
        <v>93</v>
      </c>
      <c r="B47" s="1734">
        <v>1077.059931412</v>
      </c>
      <c r="C47" s="811">
        <f t="shared" si="0"/>
        <v>11860.647962943705</v>
      </c>
      <c r="D47" s="1470">
        <v>4819.55</v>
      </c>
      <c r="E47" s="1208">
        <v>0</v>
      </c>
      <c r="F47" s="1208">
        <v>158.875</v>
      </c>
      <c r="G47" s="1208">
        <v>0</v>
      </c>
      <c r="H47" s="1208">
        <v>0</v>
      </c>
      <c r="I47" s="1636">
        <v>72.85945654417371</v>
      </c>
      <c r="J47" s="1470">
        <v>6809.3635063995325</v>
      </c>
      <c r="K47" s="897">
        <v>551</v>
      </c>
    </row>
    <row r="48" spans="1:11" ht="12.75" x14ac:dyDescent="0.2">
      <c r="A48" s="70" t="s">
        <v>95</v>
      </c>
      <c r="B48" s="1734">
        <v>2508.0326527809998</v>
      </c>
      <c r="C48" s="811">
        <f t="shared" si="0"/>
        <v>14638.590930469858</v>
      </c>
      <c r="D48" s="1470">
        <v>8909.0679999999993</v>
      </c>
      <c r="E48" s="1208">
        <v>0</v>
      </c>
      <c r="F48" s="1208">
        <v>215.73500000000001</v>
      </c>
      <c r="G48" s="1208">
        <v>0</v>
      </c>
      <c r="H48" s="1208">
        <v>0</v>
      </c>
      <c r="I48" s="1636">
        <v>135.16167637677603</v>
      </c>
      <c r="J48" s="1470">
        <v>5378.6262540930829</v>
      </c>
      <c r="K48" s="897">
        <v>845</v>
      </c>
    </row>
    <row r="49" spans="1:11" ht="12.75" x14ac:dyDescent="0.2">
      <c r="A49" s="70" t="s">
        <v>163</v>
      </c>
      <c r="B49" s="1734">
        <v>3591.7273088780003</v>
      </c>
      <c r="C49" s="811">
        <f t="shared" si="0"/>
        <v>22166.131745848543</v>
      </c>
      <c r="D49" s="1470">
        <v>12039.964</v>
      </c>
      <c r="E49" s="1208">
        <v>0</v>
      </c>
      <c r="F49" s="1208">
        <v>771.91600000000005</v>
      </c>
      <c r="G49" s="1208">
        <v>0</v>
      </c>
      <c r="H49" s="1208">
        <v>0</v>
      </c>
      <c r="I49" s="1636">
        <v>80.016323384522536</v>
      </c>
      <c r="J49" s="1470">
        <v>9274.2354224640203</v>
      </c>
      <c r="K49" s="897">
        <v>975</v>
      </c>
    </row>
    <row r="50" spans="1:11" ht="12.75" x14ac:dyDescent="0.2">
      <c r="A50" s="70" t="s">
        <v>2062</v>
      </c>
      <c r="B50" s="1734">
        <v>3263.4803180159001</v>
      </c>
      <c r="C50" s="811">
        <f t="shared" si="0"/>
        <v>24858.046634426024</v>
      </c>
      <c r="D50" s="1470">
        <v>13640.752</v>
      </c>
      <c r="E50" s="1208">
        <v>0</v>
      </c>
      <c r="F50" s="1208">
        <v>645.75199999999995</v>
      </c>
      <c r="G50" s="1208">
        <v>0</v>
      </c>
      <c r="H50" s="1208">
        <v>0</v>
      </c>
      <c r="I50" s="1636">
        <v>187.75306193421852</v>
      </c>
      <c r="J50" s="1470">
        <v>10383.789572491805</v>
      </c>
      <c r="K50" s="897">
        <v>929</v>
      </c>
    </row>
    <row r="51" spans="1:11" ht="12.75" x14ac:dyDescent="0.2">
      <c r="A51" s="70" t="s">
        <v>98</v>
      </c>
      <c r="B51" s="1734">
        <v>685.19436440300001</v>
      </c>
      <c r="C51" s="811">
        <f t="shared" si="0"/>
        <v>6153.1917581566649</v>
      </c>
      <c r="D51" s="1470">
        <v>2683.9670000000001</v>
      </c>
      <c r="E51" s="1208">
        <v>0</v>
      </c>
      <c r="F51" s="1208">
        <v>139.87299999999999</v>
      </c>
      <c r="G51" s="1208">
        <v>0</v>
      </c>
      <c r="H51" s="1208">
        <v>0</v>
      </c>
      <c r="I51" s="1636">
        <v>8.0953810631453269</v>
      </c>
      <c r="J51" s="1470">
        <v>3321.2563770935189</v>
      </c>
      <c r="K51" s="897">
        <v>253</v>
      </c>
    </row>
    <row r="52" spans="1:11" ht="12.75" x14ac:dyDescent="0.2">
      <c r="A52" s="70" t="s">
        <v>99</v>
      </c>
      <c r="B52" s="1734">
        <v>881.5639395546001</v>
      </c>
      <c r="C52" s="811">
        <f t="shared" si="0"/>
        <v>8432.7381006587693</v>
      </c>
      <c r="D52" s="1470">
        <v>4414.3760000000002</v>
      </c>
      <c r="E52" s="1208">
        <v>0</v>
      </c>
      <c r="F52" s="1208">
        <v>161.58099999999999</v>
      </c>
      <c r="G52" s="1208">
        <v>0</v>
      </c>
      <c r="H52" s="1208">
        <v>0</v>
      </c>
      <c r="I52" s="1636">
        <v>48.891755745156509</v>
      </c>
      <c r="J52" s="1470">
        <v>3807.8893449136121</v>
      </c>
      <c r="K52" s="897">
        <v>406</v>
      </c>
    </row>
    <row r="53" spans="1:11" ht="12.75" x14ac:dyDescent="0.2">
      <c r="A53" s="70" t="s">
        <v>2041</v>
      </c>
      <c r="B53" s="1734">
        <v>791.39911428829998</v>
      </c>
      <c r="C53" s="811">
        <f t="shared" si="0"/>
        <v>5680.6442484105228</v>
      </c>
      <c r="D53" s="1470">
        <v>2926.2779999999998</v>
      </c>
      <c r="E53" s="1208">
        <v>0</v>
      </c>
      <c r="F53" s="1208">
        <v>199.82400000000001</v>
      </c>
      <c r="G53" s="1208">
        <v>0</v>
      </c>
      <c r="H53" s="1208">
        <v>0</v>
      </c>
      <c r="I53" s="1636">
        <v>22.131937239739358</v>
      </c>
      <c r="J53" s="1470">
        <v>2532.4103111707836</v>
      </c>
      <c r="K53" s="897">
        <v>232</v>
      </c>
    </row>
    <row r="54" spans="1:11" ht="12.75" x14ac:dyDescent="0.2">
      <c r="A54" s="70" t="s">
        <v>164</v>
      </c>
      <c r="B54" s="1734">
        <v>808.87152166129999</v>
      </c>
      <c r="C54" s="811">
        <f t="shared" si="0"/>
        <v>6032.3301894405413</v>
      </c>
      <c r="D54" s="1470">
        <v>3018.5619999999999</v>
      </c>
      <c r="E54" s="1208">
        <v>0</v>
      </c>
      <c r="F54" s="1208">
        <v>131.053</v>
      </c>
      <c r="G54" s="1208">
        <v>0</v>
      </c>
      <c r="H54" s="1208">
        <v>0</v>
      </c>
      <c r="I54" s="1636">
        <v>84.411384752872465</v>
      </c>
      <c r="J54" s="1470">
        <v>2798.3038046876686</v>
      </c>
      <c r="K54" s="897">
        <v>325</v>
      </c>
    </row>
    <row r="55" spans="1:11" ht="12.75" x14ac:dyDescent="0.2">
      <c r="A55" s="70" t="s">
        <v>165</v>
      </c>
      <c r="B55" s="1734">
        <v>2385.7928159584999</v>
      </c>
      <c r="C55" s="811">
        <f t="shared" si="0"/>
        <v>17988.667562916144</v>
      </c>
      <c r="D55" s="1470">
        <v>9335.7710000000006</v>
      </c>
      <c r="E55" s="1208">
        <v>0</v>
      </c>
      <c r="F55" s="1208">
        <v>641.673</v>
      </c>
      <c r="G55" s="1208">
        <v>0</v>
      </c>
      <c r="H55" s="1208">
        <v>0</v>
      </c>
      <c r="I55" s="1636">
        <v>51.694994938365305</v>
      </c>
      <c r="J55" s="1470">
        <v>7959.5285679777762</v>
      </c>
      <c r="K55" s="897">
        <v>740</v>
      </c>
    </row>
    <row r="56" spans="1:11" ht="12.75" x14ac:dyDescent="0.2">
      <c r="A56" s="70" t="s">
        <v>101</v>
      </c>
      <c r="B56" s="1734">
        <v>961.82536994399993</v>
      </c>
      <c r="C56" s="811">
        <f t="shared" si="0"/>
        <v>9719.8227043359075</v>
      </c>
      <c r="D56" s="1470">
        <v>4614.0820000000003</v>
      </c>
      <c r="E56" s="1208">
        <v>0</v>
      </c>
      <c r="F56" s="1208">
        <v>152.34399999999999</v>
      </c>
      <c r="G56" s="1208">
        <v>0</v>
      </c>
      <c r="H56" s="1208">
        <v>0</v>
      </c>
      <c r="I56" s="1636">
        <v>44.585064883279493</v>
      </c>
      <c r="J56" s="1470">
        <v>4908.8116394526269</v>
      </c>
      <c r="K56" s="897">
        <v>364</v>
      </c>
    </row>
    <row r="57" spans="1:11" ht="12.75" x14ac:dyDescent="0.2">
      <c r="A57" s="70" t="s">
        <v>166</v>
      </c>
      <c r="B57" s="1734">
        <v>1352.0890493096999</v>
      </c>
      <c r="C57" s="811">
        <f t="shared" si="0"/>
        <v>11669.323115759675</v>
      </c>
      <c r="D57" s="1470">
        <v>5594.0879999999997</v>
      </c>
      <c r="E57" s="1208">
        <v>0</v>
      </c>
      <c r="F57" s="1208">
        <v>220.34700000000001</v>
      </c>
      <c r="G57" s="1208">
        <v>0</v>
      </c>
      <c r="H57" s="1208">
        <v>0</v>
      </c>
      <c r="I57" s="1636">
        <v>91.720766582106734</v>
      </c>
      <c r="J57" s="1470">
        <v>5763.1673491775682</v>
      </c>
      <c r="K57" s="897">
        <v>505</v>
      </c>
    </row>
    <row r="58" spans="1:11" ht="12.75" x14ac:dyDescent="0.2">
      <c r="A58" s="70" t="s">
        <v>103</v>
      </c>
      <c r="B58" s="1734">
        <v>923.56367725610005</v>
      </c>
      <c r="C58" s="811">
        <f t="shared" si="0"/>
        <v>6037.0824883223231</v>
      </c>
      <c r="D58" s="1470">
        <v>2825.643</v>
      </c>
      <c r="E58" s="1208">
        <v>0</v>
      </c>
      <c r="F58" s="1208">
        <v>163.23400000000001</v>
      </c>
      <c r="G58" s="1208">
        <v>0</v>
      </c>
      <c r="H58" s="1208">
        <v>0</v>
      </c>
      <c r="I58" s="1636">
        <v>20.714680426344326</v>
      </c>
      <c r="J58" s="1470">
        <v>3027.4908078959788</v>
      </c>
      <c r="K58" s="897">
        <v>320</v>
      </c>
    </row>
    <row r="59" spans="1:11" ht="12.75" x14ac:dyDescent="0.2">
      <c r="A59" s="70" t="s">
        <v>167</v>
      </c>
      <c r="B59" s="1734">
        <v>1860.3639181561</v>
      </c>
      <c r="C59" s="811">
        <f t="shared" si="0"/>
        <v>11742.179257776283</v>
      </c>
      <c r="D59" s="1470">
        <v>6373.1390000000001</v>
      </c>
      <c r="E59" s="1208">
        <v>0</v>
      </c>
      <c r="F59" s="1208">
        <v>526.04</v>
      </c>
      <c r="G59" s="1208">
        <v>0</v>
      </c>
      <c r="H59" s="1208">
        <v>0</v>
      </c>
      <c r="I59" s="1636">
        <v>188.02772196220988</v>
      </c>
      <c r="J59" s="1470">
        <v>4654.9725358140731</v>
      </c>
      <c r="K59" s="897">
        <v>617</v>
      </c>
    </row>
    <row r="60" spans="1:11" ht="12.75" x14ac:dyDescent="0.2">
      <c r="A60" s="70" t="s">
        <v>168</v>
      </c>
      <c r="B60" s="1734">
        <v>1927.2147758649999</v>
      </c>
      <c r="C60" s="811">
        <f t="shared" si="0"/>
        <v>20599.226961846194</v>
      </c>
      <c r="D60" s="1470">
        <v>11288.643</v>
      </c>
      <c r="E60" s="1208">
        <v>0</v>
      </c>
      <c r="F60" s="1208">
        <v>405.65100000000001</v>
      </c>
      <c r="G60" s="1208">
        <v>0</v>
      </c>
      <c r="H60" s="1208">
        <v>0</v>
      </c>
      <c r="I60" s="1636">
        <v>50.514465975480384</v>
      </c>
      <c r="J60" s="1470">
        <v>8854.4184958707119</v>
      </c>
      <c r="K60" s="897">
        <v>1034</v>
      </c>
    </row>
    <row r="61" spans="1:11" ht="12.75" x14ac:dyDescent="0.2">
      <c r="A61" s="70" t="s">
        <v>169</v>
      </c>
      <c r="B61" s="1734">
        <v>5263.7666457695004</v>
      </c>
      <c r="C61" s="811">
        <f t="shared" si="0"/>
        <v>36541.222716244061</v>
      </c>
      <c r="D61" s="1470">
        <v>18302.392</v>
      </c>
      <c r="E61" s="1208">
        <v>0</v>
      </c>
      <c r="F61" s="1208">
        <v>2326.027</v>
      </c>
      <c r="G61" s="1208">
        <v>0</v>
      </c>
      <c r="H61" s="1208">
        <v>0</v>
      </c>
      <c r="I61" s="1636">
        <v>205.32419261702412</v>
      </c>
      <c r="J61" s="1470">
        <v>15707.479523627038</v>
      </c>
      <c r="K61" s="897">
        <v>1539</v>
      </c>
    </row>
    <row r="62" spans="1:11" ht="12.75" x14ac:dyDescent="0.2">
      <c r="A62" s="70" t="s">
        <v>170</v>
      </c>
      <c r="B62" s="1734">
        <v>848.56856123360001</v>
      </c>
      <c r="C62" s="811">
        <f t="shared" si="0"/>
        <v>7311.3756420077589</v>
      </c>
      <c r="D62" s="1470">
        <v>3095.65</v>
      </c>
      <c r="E62" s="1208">
        <v>0</v>
      </c>
      <c r="F62" s="1208">
        <v>124</v>
      </c>
      <c r="G62" s="1208">
        <v>0</v>
      </c>
      <c r="H62" s="1208">
        <v>0</v>
      </c>
      <c r="I62" s="1636">
        <v>8.1323646596817873</v>
      </c>
      <c r="J62" s="1470">
        <v>4083.5932773480777</v>
      </c>
      <c r="K62" s="897">
        <v>261</v>
      </c>
    </row>
    <row r="63" spans="1:11" ht="12.75" x14ac:dyDescent="0.2">
      <c r="A63" s="70" t="s">
        <v>171</v>
      </c>
      <c r="B63" s="1734">
        <v>32005.377535970998</v>
      </c>
      <c r="C63" s="811">
        <f t="shared" si="0"/>
        <v>434181.1864248662</v>
      </c>
      <c r="D63" s="1470">
        <v>178377.8</v>
      </c>
      <c r="E63" s="1208">
        <v>2263.1687599999996</v>
      </c>
      <c r="F63" s="1208">
        <v>22584.653999999999</v>
      </c>
      <c r="G63" s="1208">
        <v>0</v>
      </c>
      <c r="H63" s="1208">
        <v>26223.30502</v>
      </c>
      <c r="I63" s="1636">
        <v>2706.8892959299619</v>
      </c>
      <c r="J63" s="1470">
        <v>202025.36934893625</v>
      </c>
      <c r="K63" s="897">
        <v>12701</v>
      </c>
    </row>
    <row r="64" spans="1:11" ht="12.75" x14ac:dyDescent="0.2">
      <c r="A64" s="70" t="s">
        <v>104</v>
      </c>
      <c r="B64" s="1734">
        <v>1539.0218820376001</v>
      </c>
      <c r="C64" s="811">
        <f t="shared" si="0"/>
        <v>16127.58437927287</v>
      </c>
      <c r="D64" s="1470">
        <v>8929.0709999999999</v>
      </c>
      <c r="E64" s="1208">
        <v>0</v>
      </c>
      <c r="F64" s="1208">
        <v>423.39100000000002</v>
      </c>
      <c r="G64" s="1208">
        <v>0</v>
      </c>
      <c r="H64" s="1208">
        <v>0</v>
      </c>
      <c r="I64" s="1636">
        <v>25.004765159205053</v>
      </c>
      <c r="J64" s="1470">
        <v>6750.1176141136666</v>
      </c>
      <c r="K64" s="897">
        <v>662</v>
      </c>
    </row>
    <row r="65" spans="1:13" ht="12.75" x14ac:dyDescent="0.2">
      <c r="A65" s="70" t="s">
        <v>172</v>
      </c>
      <c r="B65" s="1734">
        <v>1797.6667675403996</v>
      </c>
      <c r="C65" s="811">
        <f t="shared" si="0"/>
        <v>13397.514542507939</v>
      </c>
      <c r="D65" s="1470">
        <v>7077.0280000000002</v>
      </c>
      <c r="E65" s="1208">
        <v>0</v>
      </c>
      <c r="F65" s="1208">
        <v>462.31299999999999</v>
      </c>
      <c r="G65" s="1208">
        <v>0</v>
      </c>
      <c r="H65" s="1208">
        <v>0</v>
      </c>
      <c r="I65" s="1636">
        <v>15.423230348352373</v>
      </c>
      <c r="J65" s="1470">
        <v>5842.7503121595873</v>
      </c>
      <c r="K65" s="897">
        <v>544</v>
      </c>
    </row>
    <row r="66" spans="1:13" ht="12.75" x14ac:dyDescent="0.2">
      <c r="A66" s="70" t="s">
        <v>173</v>
      </c>
      <c r="B66" s="1734">
        <v>10441.051073246001</v>
      </c>
      <c r="C66" s="811">
        <f t="shared" si="0"/>
        <v>73628.204769138727</v>
      </c>
      <c r="D66" s="1470">
        <v>35586.557999999997</v>
      </c>
      <c r="E66" s="1208">
        <v>0</v>
      </c>
      <c r="F66" s="1208">
        <v>3824.5729999999999</v>
      </c>
      <c r="G66" s="1208">
        <v>0</v>
      </c>
      <c r="H66" s="1208">
        <v>0</v>
      </c>
      <c r="I66" s="1636">
        <v>689.69087807438291</v>
      </c>
      <c r="J66" s="1470">
        <v>33527.38289106435</v>
      </c>
      <c r="K66" s="897">
        <v>3078</v>
      </c>
    </row>
    <row r="67" spans="1:13" ht="12.75" x14ac:dyDescent="0.2">
      <c r="A67" s="70" t="s">
        <v>174</v>
      </c>
      <c r="B67" s="1734">
        <v>949.28636940199999</v>
      </c>
      <c r="C67" s="811">
        <f t="shared" si="0"/>
        <v>7610.9972679168377</v>
      </c>
      <c r="D67" s="1470">
        <v>4612.9110000000001</v>
      </c>
      <c r="E67" s="1208">
        <v>0</v>
      </c>
      <c r="F67" s="1208">
        <v>172.13200000000001</v>
      </c>
      <c r="G67" s="1208">
        <v>0</v>
      </c>
      <c r="H67" s="1208">
        <v>0</v>
      </c>
      <c r="I67" s="1636">
        <v>37.341598363395214</v>
      </c>
      <c r="J67" s="1470">
        <v>2788.6126695534431</v>
      </c>
      <c r="K67" s="897">
        <v>404</v>
      </c>
    </row>
    <row r="68" spans="1:13" ht="12.75" x14ac:dyDescent="0.2">
      <c r="A68" s="70" t="s">
        <v>175</v>
      </c>
      <c r="B68" s="1734">
        <v>773.51072953459993</v>
      </c>
      <c r="C68" s="811">
        <f t="shared" si="0"/>
        <v>8285.8265701800028</v>
      </c>
      <c r="D68" s="1470">
        <v>4672.59</v>
      </c>
      <c r="E68" s="1208">
        <v>0</v>
      </c>
      <c r="F68" s="1208">
        <v>104.38200000000001</v>
      </c>
      <c r="G68" s="1208">
        <v>0</v>
      </c>
      <c r="H68" s="1208">
        <v>0</v>
      </c>
      <c r="I68" s="1636">
        <v>58.370723435489623</v>
      </c>
      <c r="J68" s="1470">
        <v>3450.4838467445134</v>
      </c>
      <c r="K68" s="897">
        <v>355</v>
      </c>
    </row>
    <row r="69" spans="1:13" ht="12.75" x14ac:dyDescent="0.2">
      <c r="A69" s="70" t="s">
        <v>176</v>
      </c>
      <c r="B69" s="1734">
        <v>10453.7076066257</v>
      </c>
      <c r="C69" s="811">
        <f t="shared" ref="C69:C78" si="1">SUM(D69:J69)</f>
        <v>76220.659433473716</v>
      </c>
      <c r="D69" s="1470">
        <v>43212.781000000003</v>
      </c>
      <c r="E69" s="1208">
        <v>0</v>
      </c>
      <c r="F69" s="1208">
        <v>3930.6410000000001</v>
      </c>
      <c r="G69" s="1208">
        <v>0</v>
      </c>
      <c r="H69" s="1208">
        <v>833.76282000000003</v>
      </c>
      <c r="I69" s="1208">
        <v>908.62990595437884</v>
      </c>
      <c r="J69" s="1480">
        <v>27334.844707519322</v>
      </c>
      <c r="K69" s="897">
        <v>4159</v>
      </c>
    </row>
    <row r="70" spans="1:13" ht="12.75" x14ac:dyDescent="0.2">
      <c r="A70" s="70" t="s">
        <v>177</v>
      </c>
      <c r="B70" s="1734">
        <v>1088.7673002813001</v>
      </c>
      <c r="C70" s="811">
        <f t="shared" si="1"/>
        <v>6730.3750921969968</v>
      </c>
      <c r="D70" s="1470">
        <v>3856.25</v>
      </c>
      <c r="E70" s="1208">
        <v>0</v>
      </c>
      <c r="F70" s="1208">
        <v>244.82900000000001</v>
      </c>
      <c r="G70" s="1208">
        <v>0</v>
      </c>
      <c r="H70" s="1208">
        <v>0</v>
      </c>
      <c r="I70" s="1208">
        <v>15.465047709902876</v>
      </c>
      <c r="J70" s="1480">
        <v>2613.8310444870935</v>
      </c>
      <c r="K70" s="897">
        <v>300</v>
      </c>
    </row>
    <row r="71" spans="1:13" ht="12.75" x14ac:dyDescent="0.2">
      <c r="A71" s="70" t="s">
        <v>178</v>
      </c>
      <c r="B71" s="1734">
        <v>2037.9197075279001</v>
      </c>
      <c r="C71" s="811">
        <f t="shared" si="1"/>
        <v>18749.564098288178</v>
      </c>
      <c r="D71" s="1470">
        <v>10878.985000000001</v>
      </c>
      <c r="E71" s="1208">
        <v>0</v>
      </c>
      <c r="F71" s="1208">
        <v>357.10599999999999</v>
      </c>
      <c r="G71" s="1208">
        <v>0</v>
      </c>
      <c r="H71" s="1208">
        <v>0</v>
      </c>
      <c r="I71" s="1208">
        <v>94.163887441634969</v>
      </c>
      <c r="J71" s="1480">
        <v>7419.3092108465426</v>
      </c>
      <c r="K71" s="897">
        <v>762</v>
      </c>
    </row>
    <row r="72" spans="1:13" ht="12.75" x14ac:dyDescent="0.2">
      <c r="A72" s="70" t="s">
        <v>179</v>
      </c>
      <c r="B72" s="1734">
        <v>1134.868434533</v>
      </c>
      <c r="C72" s="811">
        <f t="shared" si="1"/>
        <v>11747.632600796092</v>
      </c>
      <c r="D72" s="1470">
        <v>6868.06</v>
      </c>
      <c r="E72" s="1208">
        <v>0</v>
      </c>
      <c r="F72" s="1208">
        <v>154.64400000000001</v>
      </c>
      <c r="G72" s="1208">
        <v>0</v>
      </c>
      <c r="H72" s="1208">
        <v>0</v>
      </c>
      <c r="I72" s="1208">
        <v>138.21679893123974</v>
      </c>
      <c r="J72" s="1480">
        <v>4586.7118018648534</v>
      </c>
      <c r="K72" s="897">
        <v>507</v>
      </c>
    </row>
    <row r="73" spans="1:13" ht="12.75" x14ac:dyDescent="0.2">
      <c r="A73" s="70" t="s">
        <v>180</v>
      </c>
      <c r="B73" s="1734">
        <v>3367.8089707150998</v>
      </c>
      <c r="C73" s="811">
        <f t="shared" si="1"/>
        <v>22910.034308113951</v>
      </c>
      <c r="D73" s="1470">
        <v>10497.504999999999</v>
      </c>
      <c r="E73" s="1208">
        <v>0</v>
      </c>
      <c r="F73" s="1208">
        <v>725.10599999999999</v>
      </c>
      <c r="G73" s="1208">
        <v>0</v>
      </c>
      <c r="H73" s="1208">
        <v>0</v>
      </c>
      <c r="I73" s="1208">
        <v>334.9470810188833</v>
      </c>
      <c r="J73" s="1480">
        <v>11352.476227095067</v>
      </c>
      <c r="K73" s="897">
        <v>1009</v>
      </c>
    </row>
    <row r="74" spans="1:13" ht="12.75" x14ac:dyDescent="0.2">
      <c r="A74" s="70" t="s">
        <v>181</v>
      </c>
      <c r="B74" s="1734">
        <v>1982.4268536279999</v>
      </c>
      <c r="C74" s="811">
        <f t="shared" si="1"/>
        <v>16944.476901397917</v>
      </c>
      <c r="D74" s="1470">
        <v>8520.9040000000005</v>
      </c>
      <c r="E74" s="1208">
        <v>0</v>
      </c>
      <c r="F74" s="1208">
        <v>313.16800000000001</v>
      </c>
      <c r="G74" s="1208">
        <v>0</v>
      </c>
      <c r="H74" s="1208">
        <v>0</v>
      </c>
      <c r="I74" s="1208">
        <v>83.261867910416626</v>
      </c>
      <c r="J74" s="1480">
        <v>8027.1430334875013</v>
      </c>
      <c r="K74" s="897">
        <v>722</v>
      </c>
    </row>
    <row r="75" spans="1:13" ht="12.75" x14ac:dyDescent="0.2">
      <c r="A75" s="70" t="s">
        <v>2074</v>
      </c>
      <c r="B75" s="1734">
        <v>13435.897462700001</v>
      </c>
      <c r="C75" s="811">
        <f t="shared" si="1"/>
        <v>134394.32407150857</v>
      </c>
      <c r="D75" s="1470">
        <v>51713.671999999999</v>
      </c>
      <c r="E75" s="1208">
        <v>4879.86085</v>
      </c>
      <c r="F75" s="1208">
        <v>6933.4750000000004</v>
      </c>
      <c r="G75" s="1208">
        <v>0</v>
      </c>
      <c r="H75" s="1208">
        <v>2573.6059300000002</v>
      </c>
      <c r="I75" s="1208">
        <v>851.7977041578298</v>
      </c>
      <c r="J75" s="1480">
        <v>67441.912587350744</v>
      </c>
      <c r="K75" s="897">
        <v>5607</v>
      </c>
    </row>
    <row r="76" spans="1:13" ht="12.75" x14ac:dyDescent="0.2">
      <c r="A76" s="70" t="s">
        <v>182</v>
      </c>
      <c r="B76" s="1734">
        <v>6636.6440434925989</v>
      </c>
      <c r="C76" s="811">
        <f t="shared" si="1"/>
        <v>61087.163637739839</v>
      </c>
      <c r="D76" s="1470">
        <v>32167.038</v>
      </c>
      <c r="E76" s="1208">
        <v>0</v>
      </c>
      <c r="F76" s="1208">
        <v>2600.2510000000002</v>
      </c>
      <c r="G76" s="1208">
        <v>0</v>
      </c>
      <c r="H76" s="1208">
        <v>0</v>
      </c>
      <c r="I76" s="1208">
        <v>324.95031265424933</v>
      </c>
      <c r="J76" s="1480">
        <v>25994.924325085587</v>
      </c>
      <c r="K76" s="897">
        <v>2102</v>
      </c>
    </row>
    <row r="77" spans="1:13" ht="12.75" x14ac:dyDescent="0.2">
      <c r="A77" s="70" t="s">
        <v>183</v>
      </c>
      <c r="B77" s="1734">
        <v>611.23682151560001</v>
      </c>
      <c r="C77" s="811">
        <f t="shared" si="1"/>
        <v>4629.8190651975638</v>
      </c>
      <c r="D77" s="1470">
        <v>2381.1579999999999</v>
      </c>
      <c r="E77" s="1208">
        <v>0</v>
      </c>
      <c r="F77" s="1208">
        <v>75.956999999999994</v>
      </c>
      <c r="G77" s="1208">
        <v>0</v>
      </c>
      <c r="H77" s="1208">
        <v>0</v>
      </c>
      <c r="I77" s="1208">
        <v>31.760213040697199</v>
      </c>
      <c r="J77" s="1480">
        <v>2140.9438521568668</v>
      </c>
      <c r="K77" s="897">
        <v>168</v>
      </c>
    </row>
    <row r="78" spans="1:13" ht="12.75" x14ac:dyDescent="0.2">
      <c r="A78" s="70" t="s">
        <v>184</v>
      </c>
      <c r="B78" s="1734">
        <v>1500.4121593479999</v>
      </c>
      <c r="C78" s="811">
        <f t="shared" si="1"/>
        <v>13980.24136861234</v>
      </c>
      <c r="D78" s="1470">
        <v>7073.567</v>
      </c>
      <c r="E78" s="1208">
        <v>0</v>
      </c>
      <c r="F78" s="1208">
        <v>278.779</v>
      </c>
      <c r="G78" s="1208">
        <v>0</v>
      </c>
      <c r="H78" s="1208">
        <v>0</v>
      </c>
      <c r="I78" s="1208">
        <v>52.838717245701027</v>
      </c>
      <c r="J78" s="1480">
        <v>6575.056651366639</v>
      </c>
      <c r="K78" s="897">
        <v>546</v>
      </c>
    </row>
    <row r="79" spans="1:13" x14ac:dyDescent="0.2">
      <c r="A79" s="70"/>
      <c r="B79" s="71"/>
      <c r="C79" s="71"/>
      <c r="D79" s="69"/>
      <c r="E79" s="69"/>
      <c r="F79" s="69"/>
      <c r="G79" s="69"/>
      <c r="H79" s="69"/>
      <c r="I79" s="69"/>
      <c r="J79" s="568"/>
      <c r="K79" s="670"/>
    </row>
    <row r="80" spans="1:13" x14ac:dyDescent="0.2">
      <c r="A80" s="72" t="s">
        <v>185</v>
      </c>
      <c r="B80" s="73">
        <f>SUM(B4:B78)</f>
        <v>249274.18833236716</v>
      </c>
      <c r="C80" s="1209">
        <f t="shared" ref="C80:K80" si="2">SUM(C4:C78)</f>
        <v>2143833.8408022868</v>
      </c>
      <c r="D80" s="1209">
        <f t="shared" si="2"/>
        <v>1055812.7190000003</v>
      </c>
      <c r="E80" s="1209">
        <f t="shared" si="2"/>
        <v>7143.0296099999996</v>
      </c>
      <c r="F80" s="1209">
        <f t="shared" si="2"/>
        <v>95186.277000000016</v>
      </c>
      <c r="G80" s="1209">
        <f t="shared" si="2"/>
        <v>0</v>
      </c>
      <c r="H80" s="1209">
        <f t="shared" si="2"/>
        <v>29630.673770000001</v>
      </c>
      <c r="I80" s="1645">
        <f t="shared" si="2"/>
        <v>15815.518487999994</v>
      </c>
      <c r="J80" s="1647">
        <f t="shared" si="2"/>
        <v>940245.62293428625</v>
      </c>
      <c r="K80" s="1646">
        <f t="shared" si="2"/>
        <v>86718</v>
      </c>
      <c r="M80" s="16"/>
    </row>
    <row r="81" spans="1:14" ht="12.75" thickBot="1" x14ac:dyDescent="0.25">
      <c r="A81" s="74"/>
      <c r="B81" s="75"/>
      <c r="C81" s="76"/>
      <c r="D81" s="77"/>
      <c r="E81" s="77"/>
      <c r="F81" s="77"/>
      <c r="G81" s="77"/>
      <c r="H81" s="77"/>
      <c r="I81" s="77"/>
      <c r="J81" s="569"/>
      <c r="K81" s="671"/>
    </row>
    <row r="82" spans="1:14" ht="12.75" x14ac:dyDescent="0.2">
      <c r="A82" s="58" t="s">
        <v>285</v>
      </c>
      <c r="B82" s="1737">
        <v>62580.240059785545</v>
      </c>
      <c r="C82" s="811">
        <f>SUM(D82:J82)</f>
        <v>505480.2888797918</v>
      </c>
      <c r="D82" s="1470">
        <v>273341.11978334025</v>
      </c>
      <c r="E82" s="1470">
        <v>0</v>
      </c>
      <c r="F82" s="1011">
        <v>23444.962976022154</v>
      </c>
      <c r="G82" s="1011">
        <v>0</v>
      </c>
      <c r="H82" s="1011">
        <v>0</v>
      </c>
      <c r="I82" s="1011">
        <v>3838.4498094555106</v>
      </c>
      <c r="J82" s="1480">
        <v>204855.7563109739</v>
      </c>
      <c r="K82" s="824">
        <v>20699</v>
      </c>
    </row>
    <row r="83" spans="1:14" ht="12.75" x14ac:dyDescent="0.2">
      <c r="A83" s="70" t="s">
        <v>286</v>
      </c>
      <c r="B83" s="1737">
        <v>63941.777675959704</v>
      </c>
      <c r="C83" s="811">
        <f>SUM(D83:J83)</f>
        <v>688795.43494269357</v>
      </c>
      <c r="D83" s="1470">
        <v>303925.97706759989</v>
      </c>
      <c r="E83" s="1470">
        <v>2295.59031</v>
      </c>
      <c r="F83" s="1011">
        <v>35448.074146137995</v>
      </c>
      <c r="G83" s="1011">
        <v>0</v>
      </c>
      <c r="H83" s="1011">
        <v>26223.30502</v>
      </c>
      <c r="I83" s="1011">
        <v>4520.3715512413673</v>
      </c>
      <c r="J83" s="1480">
        <v>316382.11684771429</v>
      </c>
      <c r="K83" s="824">
        <v>22478</v>
      </c>
    </row>
    <row r="84" spans="1:14" ht="12.75" x14ac:dyDescent="0.2">
      <c r="A84" s="70" t="s">
        <v>287</v>
      </c>
      <c r="B84" s="1737">
        <v>60103.5100147349</v>
      </c>
      <c r="C84" s="811">
        <f>SUM(D84:J84)</f>
        <v>445524.29171019822</v>
      </c>
      <c r="D84" s="1470">
        <v>216186.87380338626</v>
      </c>
      <c r="E84" s="1470">
        <v>4747.3165899999995</v>
      </c>
      <c r="F84" s="1011">
        <v>20166.713883134977</v>
      </c>
      <c r="G84" s="1011">
        <v>0</v>
      </c>
      <c r="H84" s="1011">
        <v>3407.3687500000001</v>
      </c>
      <c r="I84" s="1011">
        <v>4079.5831726090432</v>
      </c>
      <c r="J84" s="1480">
        <v>196936.43551106795</v>
      </c>
      <c r="K84" s="824">
        <v>21994</v>
      </c>
    </row>
    <row r="85" spans="1:14" ht="12.75" x14ac:dyDescent="0.2">
      <c r="A85" s="70" t="s">
        <v>288</v>
      </c>
      <c r="B85" s="1737">
        <v>62648.660581887059</v>
      </c>
      <c r="C85" s="811">
        <f>SUM(D85:J85)</f>
        <v>504033.82526960241</v>
      </c>
      <c r="D85" s="1470">
        <v>262358.74834567355</v>
      </c>
      <c r="E85" s="1470">
        <v>100.12271</v>
      </c>
      <c r="F85" s="1011">
        <v>16126.52599470488</v>
      </c>
      <c r="G85" s="1011">
        <v>0</v>
      </c>
      <c r="H85" s="1011">
        <v>0</v>
      </c>
      <c r="I85" s="1011">
        <v>3377.1139546940767</v>
      </c>
      <c r="J85" s="1480">
        <v>222071.31426452991</v>
      </c>
      <c r="K85" s="824">
        <v>21547</v>
      </c>
    </row>
    <row r="86" spans="1:14" x14ac:dyDescent="0.2">
      <c r="A86" s="70"/>
      <c r="B86" s="78"/>
      <c r="C86" s="69"/>
      <c r="D86" s="79"/>
      <c r="E86" s="79"/>
      <c r="F86" s="79"/>
      <c r="G86" s="79"/>
      <c r="H86" s="79"/>
      <c r="I86" s="79"/>
      <c r="J86" s="1648"/>
      <c r="K86" s="903"/>
    </row>
    <row r="87" spans="1:14" x14ac:dyDescent="0.2">
      <c r="A87" s="72" t="s">
        <v>185</v>
      </c>
      <c r="B87" s="73">
        <f>SUM(B82:B85)</f>
        <v>249274.18833236722</v>
      </c>
      <c r="C87" s="1209">
        <f t="shared" ref="C87:K87" si="3">SUM(C82:C85)</f>
        <v>2143833.8408022858</v>
      </c>
      <c r="D87" s="1209">
        <f t="shared" si="3"/>
        <v>1055812.719</v>
      </c>
      <c r="E87" s="1209">
        <f t="shared" si="3"/>
        <v>7143.0296099999996</v>
      </c>
      <c r="F87" s="1209">
        <f t="shared" si="3"/>
        <v>95186.277000000002</v>
      </c>
      <c r="G87" s="1209">
        <f t="shared" si="3"/>
        <v>0</v>
      </c>
      <c r="H87" s="1209">
        <f t="shared" si="3"/>
        <v>29630.673770000001</v>
      </c>
      <c r="I87" s="1770">
        <f t="shared" si="3"/>
        <v>15815.518487999998</v>
      </c>
      <c r="J87" s="1771">
        <f t="shared" si="3"/>
        <v>940245.62293428602</v>
      </c>
      <c r="K87" s="946">
        <f t="shared" si="3"/>
        <v>86718</v>
      </c>
    </row>
    <row r="88" spans="1:14" ht="12.75" thickBot="1" x14ac:dyDescent="0.25">
      <c r="A88" s="80"/>
      <c r="B88" s="81"/>
      <c r="C88" s="82"/>
      <c r="D88" s="82"/>
      <c r="E88" s="82"/>
      <c r="F88" s="82"/>
      <c r="G88" s="82"/>
      <c r="H88" s="82"/>
      <c r="I88" s="82"/>
      <c r="J88" s="570"/>
      <c r="K88" s="672"/>
    </row>
    <row r="89" spans="1:14" x14ac:dyDescent="0.2">
      <c r="A89" s="652"/>
      <c r="B89" s="653"/>
      <c r="C89" s="654"/>
      <c r="D89" s="654"/>
      <c r="E89" s="654"/>
      <c r="F89" s="654"/>
      <c r="G89" s="654"/>
      <c r="H89" s="654"/>
      <c r="I89" s="654"/>
      <c r="J89" s="654"/>
      <c r="K89" s="662"/>
    </row>
    <row r="90" spans="1:14" x14ac:dyDescent="0.2">
      <c r="A90" s="656" t="s">
        <v>2064</v>
      </c>
      <c r="B90" s="595"/>
      <c r="C90" s="266"/>
      <c r="D90" s="266"/>
      <c r="E90" s="266"/>
      <c r="F90" s="266"/>
      <c r="G90" s="266"/>
      <c r="H90" s="266"/>
      <c r="I90" s="266"/>
      <c r="J90" s="266"/>
      <c r="K90" s="663"/>
    </row>
    <row r="91" spans="1:14" ht="12.75" customHeight="1" x14ac:dyDescent="0.2">
      <c r="A91" s="1803" t="s">
        <v>2132</v>
      </c>
      <c r="B91" s="1801"/>
      <c r="C91" s="1801"/>
      <c r="D91" s="1801"/>
      <c r="E91" s="1801"/>
      <c r="F91" s="1801"/>
      <c r="G91" s="1801"/>
      <c r="H91" s="1801"/>
      <c r="I91" s="1802"/>
      <c r="J91" s="1803"/>
      <c r="K91" s="1802"/>
    </row>
    <row r="92" spans="1:14" s="588" customFormat="1" ht="36" customHeight="1" x14ac:dyDescent="0.2">
      <c r="A92" s="1800" t="s">
        <v>2085</v>
      </c>
      <c r="B92" s="1801"/>
      <c r="C92" s="1801"/>
      <c r="D92" s="1801"/>
      <c r="E92" s="1801"/>
      <c r="F92" s="1801"/>
      <c r="G92" s="1801"/>
      <c r="H92" s="1801"/>
      <c r="I92" s="1801"/>
      <c r="J92" s="1801"/>
      <c r="K92" s="1802"/>
    </row>
    <row r="93" spans="1:14" ht="12" customHeight="1" x14ac:dyDescent="0.2">
      <c r="A93" s="1803" t="s">
        <v>1248</v>
      </c>
      <c r="B93" s="1801"/>
      <c r="C93" s="1801"/>
      <c r="D93" s="1801"/>
      <c r="E93" s="1801"/>
      <c r="F93" s="1801"/>
      <c r="G93" s="1801"/>
      <c r="H93" s="1801"/>
      <c r="I93" s="1801"/>
      <c r="J93" s="1801"/>
      <c r="K93" s="1802"/>
    </row>
    <row r="94" spans="1:14" ht="36" customHeight="1" x14ac:dyDescent="0.2">
      <c r="A94" s="1800" t="s">
        <v>2110</v>
      </c>
      <c r="B94" s="1801"/>
      <c r="C94" s="1801"/>
      <c r="D94" s="1801"/>
      <c r="E94" s="1801"/>
      <c r="F94" s="1801"/>
      <c r="G94" s="1801"/>
      <c r="H94" s="1801"/>
      <c r="I94" s="1802"/>
      <c r="J94" s="1803"/>
      <c r="K94" s="1802"/>
      <c r="M94" s="17"/>
    </row>
    <row r="95" spans="1:14" ht="12" customHeight="1" x14ac:dyDescent="0.2">
      <c r="A95" s="1803" t="s">
        <v>2080</v>
      </c>
      <c r="B95" s="1801"/>
      <c r="C95" s="1801"/>
      <c r="D95" s="1801"/>
      <c r="E95" s="1801"/>
      <c r="F95" s="1801"/>
      <c r="G95" s="1801"/>
      <c r="H95" s="1801"/>
      <c r="I95" s="1801"/>
      <c r="J95" s="1801"/>
      <c r="K95" s="1802"/>
      <c r="L95" s="15"/>
      <c r="M95" s="15"/>
      <c r="N95" s="15"/>
    </row>
    <row r="96" spans="1:14" ht="24" customHeight="1" x14ac:dyDescent="0.2">
      <c r="A96" s="1800" t="s">
        <v>2089</v>
      </c>
      <c r="B96" s="1801"/>
      <c r="C96" s="1801"/>
      <c r="D96" s="1801"/>
      <c r="E96" s="1801"/>
      <c r="F96" s="1801"/>
      <c r="G96" s="1801"/>
      <c r="H96" s="1801"/>
      <c r="I96" s="1801"/>
      <c r="J96" s="1801"/>
      <c r="K96" s="1802"/>
    </row>
    <row r="97" spans="1:11" ht="24" customHeight="1" x14ac:dyDescent="0.2">
      <c r="A97" s="1800" t="s">
        <v>1249</v>
      </c>
      <c r="B97" s="1801"/>
      <c r="C97" s="1801"/>
      <c r="D97" s="1801"/>
      <c r="E97" s="1801"/>
      <c r="F97" s="1801"/>
      <c r="G97" s="1801"/>
      <c r="H97" s="1801"/>
      <c r="I97" s="1801"/>
      <c r="J97" s="1801"/>
      <c r="K97" s="1802"/>
    </row>
    <row r="98" spans="1:11" x14ac:dyDescent="0.2">
      <c r="A98" s="1803" t="s">
        <v>1250</v>
      </c>
      <c r="B98" s="1801"/>
      <c r="C98" s="1801"/>
      <c r="D98" s="1801"/>
      <c r="E98" s="1801"/>
      <c r="F98" s="1801"/>
      <c r="G98" s="1801"/>
      <c r="H98" s="1801"/>
      <c r="I98" s="1802"/>
      <c r="J98" s="1803"/>
      <c r="K98" s="1802"/>
    </row>
    <row r="99" spans="1:11" ht="13.5" customHeight="1" thickBot="1" x14ac:dyDescent="0.25">
      <c r="A99" s="1797" t="s">
        <v>2130</v>
      </c>
      <c r="B99" s="1798"/>
      <c r="C99" s="1798"/>
      <c r="D99" s="1798"/>
      <c r="E99" s="1798"/>
      <c r="F99" s="1798"/>
      <c r="G99" s="1798"/>
      <c r="H99" s="1798"/>
      <c r="I99" s="1798"/>
      <c r="J99" s="1798"/>
      <c r="K99" s="1799"/>
    </row>
    <row r="100" spans="1:11" x14ac:dyDescent="0.2">
      <c r="A100" s="19"/>
      <c r="B100" s="87"/>
      <c r="C100" s="88"/>
      <c r="D100" s="88"/>
      <c r="E100" s="88"/>
      <c r="F100" s="88"/>
      <c r="G100" s="88"/>
      <c r="H100" s="88"/>
      <c r="I100" s="88"/>
      <c r="J100" s="88"/>
      <c r="K100" s="674"/>
    </row>
    <row r="101" spans="1:11" x14ac:dyDescent="0.2">
      <c r="A101" s="89"/>
      <c r="B101" s="87"/>
      <c r="C101" s="88"/>
      <c r="D101" s="88"/>
      <c r="E101" s="88"/>
      <c r="F101" s="88"/>
      <c r="G101" s="88"/>
      <c r="H101" s="88"/>
      <c r="I101" s="88"/>
      <c r="J101" s="88"/>
      <c r="K101" s="674"/>
    </row>
    <row r="102" spans="1:11" x14ac:dyDescent="0.2">
      <c r="A102" s="84"/>
      <c r="B102" s="86"/>
      <c r="C102" s="79"/>
      <c r="D102" s="79"/>
      <c r="E102" s="79"/>
      <c r="F102" s="79"/>
      <c r="G102" s="79"/>
      <c r="H102" s="79"/>
      <c r="I102" s="79"/>
      <c r="J102" s="79"/>
      <c r="K102" s="673"/>
    </row>
    <row r="103" spans="1:11" x14ac:dyDescent="0.2">
      <c r="A103" s="84"/>
      <c r="B103" s="86"/>
      <c r="C103" s="79"/>
      <c r="D103" s="79"/>
      <c r="E103" s="79"/>
      <c r="F103" s="79"/>
      <c r="G103" s="79"/>
      <c r="H103" s="79"/>
      <c r="I103" s="79"/>
      <c r="J103" s="79"/>
      <c r="K103" s="673"/>
    </row>
    <row r="104" spans="1:11" x14ac:dyDescent="0.2">
      <c r="A104" s="84"/>
      <c r="B104" s="86"/>
      <c r="C104" s="79"/>
      <c r="D104" s="79"/>
      <c r="E104" s="79"/>
      <c r="F104" s="79"/>
      <c r="G104" s="79"/>
      <c r="H104" s="79"/>
      <c r="I104" s="79"/>
      <c r="J104" s="79"/>
      <c r="K104" s="675"/>
    </row>
    <row r="105" spans="1:11" x14ac:dyDescent="0.2">
      <c r="A105" s="90"/>
      <c r="B105" s="90"/>
      <c r="C105" s="91"/>
      <c r="D105" s="91"/>
      <c r="E105" s="91"/>
      <c r="F105" s="79"/>
      <c r="G105" s="79"/>
      <c r="H105" s="79"/>
      <c r="I105" s="79"/>
      <c r="J105" s="79"/>
      <c r="K105" s="675"/>
    </row>
    <row r="106" spans="1:11" x14ac:dyDescent="0.2">
      <c r="A106" s="92"/>
      <c r="B106" s="92"/>
      <c r="C106" s="93"/>
      <c r="D106" s="93"/>
      <c r="E106" s="93"/>
      <c r="F106" s="79"/>
      <c r="G106" s="79"/>
      <c r="H106" s="79"/>
      <c r="I106" s="79"/>
      <c r="J106" s="79"/>
      <c r="K106" s="675"/>
    </row>
    <row r="107" spans="1:11" x14ac:dyDescent="0.2">
      <c r="A107" s="94"/>
      <c r="B107" s="94"/>
      <c r="C107" s="95"/>
      <c r="D107" s="95"/>
      <c r="E107" s="95"/>
      <c r="F107" s="79"/>
      <c r="G107" s="79"/>
      <c r="H107" s="79"/>
      <c r="I107" s="79"/>
      <c r="J107" s="79"/>
      <c r="K107" s="675"/>
    </row>
    <row r="108" spans="1:11" x14ac:dyDescent="0.2">
      <c r="A108" s="94"/>
      <c r="B108" s="94"/>
      <c r="C108" s="95"/>
      <c r="D108" s="95"/>
      <c r="E108" s="95"/>
      <c r="F108" s="79"/>
      <c r="G108" s="79"/>
      <c r="H108" s="79"/>
      <c r="I108" s="79"/>
      <c r="J108" s="79"/>
      <c r="K108" s="675"/>
    </row>
    <row r="109" spans="1:11" x14ac:dyDescent="0.2">
      <c r="A109" s="96"/>
      <c r="B109" s="97"/>
      <c r="C109" s="69"/>
      <c r="D109" s="69"/>
      <c r="E109" s="69"/>
      <c r="F109" s="79"/>
      <c r="G109" s="79"/>
      <c r="H109" s="79"/>
      <c r="I109" s="79"/>
      <c r="J109" s="79"/>
      <c r="K109" s="675"/>
    </row>
    <row r="110" spans="1:11" x14ac:dyDescent="0.2">
      <c r="A110" s="98"/>
      <c r="B110" s="99"/>
      <c r="C110" s="100"/>
      <c r="D110" s="69"/>
      <c r="E110" s="69"/>
      <c r="F110" s="79"/>
      <c r="G110" s="79"/>
      <c r="H110" s="79"/>
      <c r="I110" s="79"/>
      <c r="J110" s="79"/>
      <c r="K110" s="675"/>
    </row>
    <row r="111" spans="1:11" x14ac:dyDescent="0.2">
      <c r="A111" s="98"/>
      <c r="B111" s="99"/>
      <c r="C111" s="100"/>
      <c r="D111" s="69"/>
      <c r="E111" s="69"/>
    </row>
    <row r="112" spans="1:11" x14ac:dyDescent="0.2">
      <c r="A112" s="98"/>
      <c r="B112" s="99"/>
      <c r="C112" s="100"/>
      <c r="D112" s="69"/>
      <c r="E112" s="69"/>
    </row>
    <row r="113" spans="1:5" x14ac:dyDescent="0.2">
      <c r="A113" s="98"/>
      <c r="B113" s="99"/>
      <c r="C113" s="100"/>
      <c r="D113" s="69"/>
      <c r="E113" s="69"/>
    </row>
    <row r="114" spans="1:5" x14ac:dyDescent="0.2">
      <c r="A114" s="98"/>
      <c r="B114" s="99"/>
      <c r="C114" s="100"/>
      <c r="D114" s="69"/>
      <c r="E114" s="69"/>
    </row>
    <row r="115" spans="1:5" x14ac:dyDescent="0.2">
      <c r="A115" s="98"/>
      <c r="B115" s="99"/>
      <c r="C115" s="100"/>
      <c r="D115" s="69"/>
      <c r="E115" s="69"/>
    </row>
    <row r="116" spans="1:5" x14ac:dyDescent="0.2">
      <c r="A116" s="98"/>
      <c r="B116" s="99"/>
      <c r="C116" s="100"/>
      <c r="D116" s="69"/>
      <c r="E116" s="69"/>
    </row>
    <row r="117" spans="1:5" x14ac:dyDescent="0.2">
      <c r="A117" s="98"/>
      <c r="B117" s="99"/>
      <c r="C117" s="100"/>
      <c r="D117" s="69"/>
      <c r="E117" s="69"/>
    </row>
  </sheetData>
  <mergeCells count="11">
    <mergeCell ref="A99:K99"/>
    <mergeCell ref="A1:K1"/>
    <mergeCell ref="A2:K2"/>
    <mergeCell ref="A91:K91"/>
    <mergeCell ref="A92:K92"/>
    <mergeCell ref="A98:K98"/>
    <mergeCell ref="A96:K96"/>
    <mergeCell ref="A97:K97"/>
    <mergeCell ref="A93:K93"/>
    <mergeCell ref="A94:K94"/>
    <mergeCell ref="A95:K9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20" x14ac:dyDescent="0.2">
      <c r="A1" s="1819" t="s">
        <v>2131</v>
      </c>
      <c r="B1" s="1820"/>
      <c r="C1" s="1820"/>
      <c r="D1" s="1820"/>
      <c r="E1" s="1820"/>
      <c r="F1" s="1820"/>
      <c r="G1" s="1820"/>
      <c r="H1" s="1820"/>
      <c r="I1" s="1820"/>
      <c r="J1" s="1820"/>
      <c r="K1" s="1821"/>
    </row>
    <row r="2" spans="1:20" ht="13.5" customHeight="1" thickBot="1" x14ac:dyDescent="0.25">
      <c r="A2" s="1807" t="s">
        <v>1946</v>
      </c>
      <c r="B2" s="1808"/>
      <c r="C2" s="1808"/>
      <c r="D2" s="1808"/>
      <c r="E2" s="1808"/>
      <c r="F2" s="1808"/>
      <c r="G2" s="1808"/>
      <c r="H2" s="1808"/>
      <c r="I2" s="1808"/>
      <c r="J2" s="1808"/>
      <c r="K2" s="1809"/>
    </row>
    <row r="3" spans="1:20"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20"/>
      <c r="M3" s="19"/>
      <c r="N3" s="19"/>
      <c r="O3" s="19"/>
      <c r="P3" s="19"/>
      <c r="Q3" s="19"/>
      <c r="R3" s="19"/>
      <c r="S3" s="19"/>
      <c r="T3" s="19"/>
    </row>
    <row r="4" spans="1:20" s="19" customFormat="1" ht="12.75" customHeight="1" x14ac:dyDescent="0.2">
      <c r="A4" s="3" t="s">
        <v>242</v>
      </c>
      <c r="B4" s="1734">
        <v>9338.7645589880012</v>
      </c>
      <c r="C4" s="1011">
        <f>SUM(D4:J4)</f>
        <v>31252.221156327185</v>
      </c>
      <c r="D4" s="1470">
        <v>17059.028999999999</v>
      </c>
      <c r="E4" s="1344">
        <v>0</v>
      </c>
      <c r="F4" s="1344">
        <v>2950.6790000000001</v>
      </c>
      <c r="G4" s="1344">
        <v>0</v>
      </c>
      <c r="H4" s="1344">
        <v>0</v>
      </c>
      <c r="I4" s="1525">
        <v>1206.336933797081</v>
      </c>
      <c r="J4" s="1470">
        <v>10036.176222530104</v>
      </c>
      <c r="K4" s="897">
        <v>1454</v>
      </c>
      <c r="L4" s="20"/>
    </row>
    <row r="5" spans="1:20" s="19" customFormat="1" ht="12.75" customHeight="1" x14ac:dyDescent="0.2">
      <c r="A5" s="3" t="s">
        <v>1417</v>
      </c>
      <c r="B5" s="1734">
        <v>91145.726212010006</v>
      </c>
      <c r="C5" s="1011">
        <f t="shared" ref="C5:C68" si="0">SUM(D5:J5)</f>
        <v>615208.74695102219</v>
      </c>
      <c r="D5" s="1470">
        <v>205942.41699999999</v>
      </c>
      <c r="E5" s="1344">
        <v>8910.5523099999991</v>
      </c>
      <c r="F5" s="1344">
        <v>43660.726000000002</v>
      </c>
      <c r="G5" s="1344">
        <v>0</v>
      </c>
      <c r="H5" s="1344">
        <v>24351.20595</v>
      </c>
      <c r="I5" s="1526">
        <v>10344.952159258264</v>
      </c>
      <c r="J5" s="1470">
        <v>321998.89353176398</v>
      </c>
      <c r="K5" s="897">
        <v>21458</v>
      </c>
      <c r="L5" s="20"/>
    </row>
    <row r="6" spans="1:20" s="19" customFormat="1" ht="12.75" customHeight="1" x14ac:dyDescent="0.2">
      <c r="A6" s="3" t="s">
        <v>1418</v>
      </c>
      <c r="B6" s="1734">
        <v>6129.9595611649993</v>
      </c>
      <c r="C6" s="1011">
        <f t="shared" si="0"/>
        <v>33886.626999273692</v>
      </c>
      <c r="D6" s="1470">
        <v>15164.130999999999</v>
      </c>
      <c r="E6" s="1344">
        <v>0</v>
      </c>
      <c r="F6" s="1344">
        <v>1052.692</v>
      </c>
      <c r="G6" s="1344">
        <v>0</v>
      </c>
      <c r="H6" s="1344">
        <v>0</v>
      </c>
      <c r="I6" s="1526">
        <v>724.39521735683786</v>
      </c>
      <c r="J6" s="1470">
        <v>16945.408781916849</v>
      </c>
      <c r="K6" s="897">
        <v>2046</v>
      </c>
      <c r="L6" s="20"/>
    </row>
    <row r="7" spans="1:20" s="19" customFormat="1" ht="12.75" customHeight="1" x14ac:dyDescent="0.2">
      <c r="A7" s="3" t="s">
        <v>1365</v>
      </c>
      <c r="B7" s="1734">
        <v>17044.578685566001</v>
      </c>
      <c r="C7" s="1011">
        <f t="shared" si="0"/>
        <v>77703.483728574356</v>
      </c>
      <c r="D7" s="1470">
        <v>36792.114000000001</v>
      </c>
      <c r="E7" s="1344">
        <v>0</v>
      </c>
      <c r="F7" s="1344">
        <v>5724.366</v>
      </c>
      <c r="G7" s="1344">
        <v>0</v>
      </c>
      <c r="H7" s="1344">
        <v>0</v>
      </c>
      <c r="I7" s="1526">
        <v>1625.5656410572271</v>
      </c>
      <c r="J7" s="1470">
        <v>33561.438087517119</v>
      </c>
      <c r="K7" s="897">
        <v>5372</v>
      </c>
    </row>
    <row r="8" spans="1:20" s="19" customFormat="1" ht="12.75" customHeight="1" x14ac:dyDescent="0.2">
      <c r="A8" s="3" t="s">
        <v>1419</v>
      </c>
      <c r="B8" s="1734">
        <v>4124.8103126879996</v>
      </c>
      <c r="C8" s="1011">
        <f t="shared" si="0"/>
        <v>26001.412558339733</v>
      </c>
      <c r="D8" s="1470">
        <v>12661.026</v>
      </c>
      <c r="E8" s="1344">
        <v>0</v>
      </c>
      <c r="F8" s="1344">
        <v>616.94299999999998</v>
      </c>
      <c r="G8" s="1344">
        <v>0</v>
      </c>
      <c r="H8" s="1344">
        <v>0</v>
      </c>
      <c r="I8" s="1526">
        <v>282.83866463175934</v>
      </c>
      <c r="J8" s="1470">
        <v>12440.604893707974</v>
      </c>
      <c r="K8" s="897">
        <v>1570</v>
      </c>
    </row>
    <row r="9" spans="1:20" s="19" customFormat="1" ht="12.75" customHeight="1" x14ac:dyDescent="0.2">
      <c r="A9" s="3" t="s">
        <v>1420</v>
      </c>
      <c r="B9" s="1734">
        <v>28089.777312319999</v>
      </c>
      <c r="C9" s="1011">
        <f t="shared" si="0"/>
        <v>121114.35135429159</v>
      </c>
      <c r="D9" s="1470">
        <v>61514.815000000002</v>
      </c>
      <c r="E9" s="1344">
        <v>0</v>
      </c>
      <c r="F9" s="1344">
        <v>9007.5910000000003</v>
      </c>
      <c r="G9" s="1344">
        <v>0</v>
      </c>
      <c r="H9" s="1344">
        <v>0</v>
      </c>
      <c r="I9" s="1526">
        <v>2011.5917116192136</v>
      </c>
      <c r="J9" s="1470">
        <v>48580.353642672373</v>
      </c>
      <c r="K9" s="897">
        <v>6863</v>
      </c>
    </row>
    <row r="10" spans="1:20" s="19" customFormat="1" ht="12.75" customHeight="1" x14ac:dyDescent="0.2">
      <c r="A10" s="3" t="s">
        <v>1421</v>
      </c>
      <c r="B10" s="1734">
        <v>12515.209205765001</v>
      </c>
      <c r="C10" s="1011">
        <f t="shared" si="0"/>
        <v>105963.03430000891</v>
      </c>
      <c r="D10" s="1470">
        <v>45073.290999999997</v>
      </c>
      <c r="E10" s="1344">
        <v>777.38913000000002</v>
      </c>
      <c r="F10" s="1344">
        <v>4508.1880000000001</v>
      </c>
      <c r="G10" s="1344">
        <v>0</v>
      </c>
      <c r="H10" s="1344">
        <v>781.29661999999996</v>
      </c>
      <c r="I10" s="1526">
        <v>777.68027702259928</v>
      </c>
      <c r="J10" s="1470">
        <v>54045.189272986303</v>
      </c>
      <c r="K10" s="897">
        <v>4896</v>
      </c>
    </row>
    <row r="11" spans="1:20" s="19" customFormat="1" ht="12.75" customHeight="1" x14ac:dyDescent="0.2">
      <c r="A11" s="3" t="s">
        <v>367</v>
      </c>
      <c r="B11" s="1734">
        <v>6065.1094034289999</v>
      </c>
      <c r="C11" s="1011">
        <f t="shared" si="0"/>
        <v>26323.704689832201</v>
      </c>
      <c r="D11" s="1470">
        <v>15205.432000000001</v>
      </c>
      <c r="E11" s="1344">
        <v>0</v>
      </c>
      <c r="F11" s="1344">
        <v>1170.136</v>
      </c>
      <c r="G11" s="1344">
        <v>0</v>
      </c>
      <c r="H11" s="1344">
        <v>0</v>
      </c>
      <c r="I11" s="1526">
        <v>386.5186817736606</v>
      </c>
      <c r="J11" s="1470">
        <v>9561.6180080585382</v>
      </c>
      <c r="K11" s="897">
        <v>1786</v>
      </c>
    </row>
    <row r="12" spans="1:20" s="19" customFormat="1" ht="12.75" customHeight="1" x14ac:dyDescent="0.2">
      <c r="A12" s="3" t="s">
        <v>1422</v>
      </c>
      <c r="B12" s="1734">
        <v>41480.702054090005</v>
      </c>
      <c r="C12" s="1011">
        <f t="shared" si="0"/>
        <v>148169.06206402282</v>
      </c>
      <c r="D12" s="1470">
        <v>88824.983999999997</v>
      </c>
      <c r="E12" s="1344">
        <v>0</v>
      </c>
      <c r="F12" s="1344">
        <v>16546.91</v>
      </c>
      <c r="G12" s="1344">
        <v>0</v>
      </c>
      <c r="H12" s="1344">
        <v>0</v>
      </c>
      <c r="I12" s="1526">
        <v>4840.3506562356806</v>
      </c>
      <c r="J12" s="1470">
        <v>37956.817407787152</v>
      </c>
      <c r="K12" s="897">
        <v>6651</v>
      </c>
    </row>
    <row r="13" spans="1:20" s="19" customFormat="1" ht="12.75" customHeight="1" x14ac:dyDescent="0.2">
      <c r="A13" s="3" t="s">
        <v>55</v>
      </c>
      <c r="B13" s="1734">
        <v>15378.172899316</v>
      </c>
      <c r="C13" s="1011">
        <f t="shared" si="0"/>
        <v>105727.86678618172</v>
      </c>
      <c r="D13" s="1470">
        <v>37650.644</v>
      </c>
      <c r="E13" s="1344">
        <v>1203.57501</v>
      </c>
      <c r="F13" s="1344">
        <v>5487.11</v>
      </c>
      <c r="G13" s="1344">
        <v>0</v>
      </c>
      <c r="H13" s="1344">
        <v>1186.21722</v>
      </c>
      <c r="I13" s="1526">
        <v>1076.0852852939806</v>
      </c>
      <c r="J13" s="1470">
        <v>59124.235270887752</v>
      </c>
      <c r="K13" s="897">
        <v>5529</v>
      </c>
    </row>
    <row r="14" spans="1:20" s="19" customFormat="1" ht="12.75" customHeight="1" x14ac:dyDescent="0.2">
      <c r="A14" s="3" t="s">
        <v>1423</v>
      </c>
      <c r="B14" s="1734">
        <v>13995.277975548999</v>
      </c>
      <c r="C14" s="1011">
        <f t="shared" si="0"/>
        <v>77766.809525787627</v>
      </c>
      <c r="D14" s="1470">
        <v>43785.18</v>
      </c>
      <c r="E14" s="1344">
        <v>0</v>
      </c>
      <c r="F14" s="1344">
        <v>4673.5010000000002</v>
      </c>
      <c r="G14" s="1344">
        <v>0</v>
      </c>
      <c r="H14" s="1344">
        <v>0</v>
      </c>
      <c r="I14" s="1526">
        <v>803.30420104443533</v>
      </c>
      <c r="J14" s="1470">
        <v>28504.824324743189</v>
      </c>
      <c r="K14" s="897">
        <v>4235</v>
      </c>
    </row>
    <row r="15" spans="1:20" s="19" customFormat="1" ht="12.75" customHeight="1" x14ac:dyDescent="0.2">
      <c r="A15" s="3" t="s">
        <v>826</v>
      </c>
      <c r="B15" s="1734">
        <v>583.62277509570004</v>
      </c>
      <c r="C15" s="1011">
        <f t="shared" si="0"/>
        <v>2225.0299098934429</v>
      </c>
      <c r="D15" s="1470">
        <v>1216.8440000000001</v>
      </c>
      <c r="E15" s="1344">
        <v>0</v>
      </c>
      <c r="F15" s="1344">
        <v>95.356999999999999</v>
      </c>
      <c r="G15" s="1344">
        <v>0</v>
      </c>
      <c r="H15" s="1344">
        <v>0</v>
      </c>
      <c r="I15" s="1526">
        <v>44.210142699811442</v>
      </c>
      <c r="J15" s="1470">
        <v>868.61876719363147</v>
      </c>
      <c r="K15" s="897">
        <v>147</v>
      </c>
    </row>
    <row r="16" spans="1:20" s="19" customFormat="1" ht="12.75" customHeight="1" x14ac:dyDescent="0.2">
      <c r="A16" s="3" t="s">
        <v>1081</v>
      </c>
      <c r="B16" s="1734">
        <v>6394.3856339269996</v>
      </c>
      <c r="C16" s="1011">
        <f t="shared" si="0"/>
        <v>32253.96522684017</v>
      </c>
      <c r="D16" s="1470">
        <v>20809.66</v>
      </c>
      <c r="E16" s="1344">
        <v>0</v>
      </c>
      <c r="F16" s="1344">
        <v>1356.5640000000001</v>
      </c>
      <c r="G16" s="1344">
        <v>0</v>
      </c>
      <c r="H16" s="1344">
        <v>0</v>
      </c>
      <c r="I16" s="1526">
        <v>453.64413997540964</v>
      </c>
      <c r="J16" s="1470">
        <v>9634.0970868647619</v>
      </c>
      <c r="K16" s="897">
        <v>1389</v>
      </c>
    </row>
    <row r="17" spans="1:11" s="19" customFormat="1" ht="12.75" customHeight="1" x14ac:dyDescent="0.2">
      <c r="A17" s="3" t="s">
        <v>1424</v>
      </c>
      <c r="B17" s="1734">
        <v>9510.9073462100005</v>
      </c>
      <c r="C17" s="1011">
        <f t="shared" si="0"/>
        <v>44585.532812481601</v>
      </c>
      <c r="D17" s="1470">
        <v>21173.476999999999</v>
      </c>
      <c r="E17" s="1344">
        <v>0</v>
      </c>
      <c r="F17" s="1344">
        <v>11226.282999999999</v>
      </c>
      <c r="G17" s="1344">
        <v>0</v>
      </c>
      <c r="H17" s="1344">
        <v>0</v>
      </c>
      <c r="I17" s="1526">
        <v>694.13362274949293</v>
      </c>
      <c r="J17" s="1470">
        <v>11491.639189732106</v>
      </c>
      <c r="K17" s="897">
        <v>2080</v>
      </c>
    </row>
    <row r="18" spans="1:11" s="19" customFormat="1" ht="12.75" customHeight="1" x14ac:dyDescent="0.2">
      <c r="A18" s="3" t="s">
        <v>1425</v>
      </c>
      <c r="B18" s="1734">
        <v>29773.571311139996</v>
      </c>
      <c r="C18" s="1011">
        <f t="shared" si="0"/>
        <v>216758.9117009753</v>
      </c>
      <c r="D18" s="1470">
        <v>79466.457999999999</v>
      </c>
      <c r="E18" s="1344">
        <v>0</v>
      </c>
      <c r="F18" s="1344">
        <v>12373.934999999999</v>
      </c>
      <c r="G18" s="1344">
        <v>0</v>
      </c>
      <c r="H18" s="1344">
        <v>1335.15617</v>
      </c>
      <c r="I18" s="1526">
        <v>3708.1890751226156</v>
      </c>
      <c r="J18" s="1470">
        <v>119875.17345585268</v>
      </c>
      <c r="K18" s="897">
        <v>7489</v>
      </c>
    </row>
    <row r="19" spans="1:11" s="19" customFormat="1" ht="12.75" customHeight="1" x14ac:dyDescent="0.2">
      <c r="A19" s="3" t="s">
        <v>1426</v>
      </c>
      <c r="B19" s="1734">
        <v>3556.4873341563998</v>
      </c>
      <c r="C19" s="1011">
        <f t="shared" si="0"/>
        <v>15931.412447030203</v>
      </c>
      <c r="D19" s="1470">
        <v>7155.9350000000004</v>
      </c>
      <c r="E19" s="1344">
        <v>0</v>
      </c>
      <c r="F19" s="1344">
        <v>885.86400000000003</v>
      </c>
      <c r="G19" s="1344">
        <v>0</v>
      </c>
      <c r="H19" s="1344">
        <v>0</v>
      </c>
      <c r="I19" s="1526">
        <v>173.04582982988586</v>
      </c>
      <c r="J19" s="1470">
        <v>7716.5676172003168</v>
      </c>
      <c r="K19" s="897">
        <v>1238</v>
      </c>
    </row>
    <row r="20" spans="1:11" s="19" customFormat="1" ht="12.75" customHeight="1" x14ac:dyDescent="0.2">
      <c r="A20" s="3" t="s">
        <v>1427</v>
      </c>
      <c r="B20" s="1734">
        <v>7388.6360115339985</v>
      </c>
      <c r="C20" s="1011">
        <f t="shared" si="0"/>
        <v>41994.539164787566</v>
      </c>
      <c r="D20" s="1470">
        <v>20701.652999999998</v>
      </c>
      <c r="E20" s="1344">
        <v>0</v>
      </c>
      <c r="F20" s="1344">
        <v>2089.915</v>
      </c>
      <c r="G20" s="1344">
        <v>0</v>
      </c>
      <c r="H20" s="1344">
        <v>0</v>
      </c>
      <c r="I20" s="1526">
        <v>427.00461859489047</v>
      </c>
      <c r="J20" s="1470">
        <v>18775.966546192674</v>
      </c>
      <c r="K20" s="897">
        <v>2545</v>
      </c>
    </row>
    <row r="21" spans="1:11" s="19" customFormat="1" ht="12.75" customHeight="1" x14ac:dyDescent="0.2">
      <c r="A21" s="3" t="s">
        <v>565</v>
      </c>
      <c r="B21" s="1734">
        <v>3483.1178343252</v>
      </c>
      <c r="C21" s="1011">
        <f t="shared" si="0"/>
        <v>19876.334830160551</v>
      </c>
      <c r="D21" s="1470">
        <v>11880.758</v>
      </c>
      <c r="E21" s="1344">
        <v>0</v>
      </c>
      <c r="F21" s="1344">
        <v>1473.8979999999999</v>
      </c>
      <c r="G21" s="1344">
        <v>0</v>
      </c>
      <c r="H21" s="1344">
        <v>0</v>
      </c>
      <c r="I21" s="1526">
        <v>150.34460044453945</v>
      </c>
      <c r="J21" s="1470">
        <v>6371.3342297160134</v>
      </c>
      <c r="K21" s="897">
        <v>1100</v>
      </c>
    </row>
    <row r="22" spans="1:11" s="19" customFormat="1" ht="12.75" customHeight="1" x14ac:dyDescent="0.2">
      <c r="A22" s="3" t="s">
        <v>0</v>
      </c>
      <c r="B22" s="1734">
        <v>5588.6647907269999</v>
      </c>
      <c r="C22" s="1011">
        <f t="shared" si="0"/>
        <v>25810.335178662834</v>
      </c>
      <c r="D22" s="1470">
        <v>15336.879000000001</v>
      </c>
      <c r="E22" s="1344">
        <v>0</v>
      </c>
      <c r="F22" s="1344">
        <v>1684.02</v>
      </c>
      <c r="G22" s="1344">
        <v>0</v>
      </c>
      <c r="H22" s="1344">
        <v>0</v>
      </c>
      <c r="I22" s="1526">
        <v>246.28891052609009</v>
      </c>
      <c r="J22" s="1470">
        <v>8543.1472681367432</v>
      </c>
      <c r="K22" s="897">
        <v>1352</v>
      </c>
    </row>
    <row r="23" spans="1:11" s="19" customFormat="1" ht="12.75" customHeight="1" x14ac:dyDescent="0.2">
      <c r="A23" s="3" t="s">
        <v>143</v>
      </c>
      <c r="B23" s="1734">
        <v>8116.0355477120002</v>
      </c>
      <c r="C23" s="1011">
        <f t="shared" si="0"/>
        <v>46032.08997697517</v>
      </c>
      <c r="D23" s="1470">
        <v>22202.067999999999</v>
      </c>
      <c r="E23" s="1344">
        <v>0</v>
      </c>
      <c r="F23" s="1344">
        <v>2165.357</v>
      </c>
      <c r="G23" s="1344">
        <v>0</v>
      </c>
      <c r="H23" s="1344">
        <v>0</v>
      </c>
      <c r="I23" s="1526">
        <v>527.62207246960668</v>
      </c>
      <c r="J23" s="1470">
        <v>21137.042904505561</v>
      </c>
      <c r="K23" s="897">
        <v>3028</v>
      </c>
    </row>
    <row r="24" spans="1:11" s="19" customFormat="1" ht="12.75" customHeight="1" x14ac:dyDescent="0.2">
      <c r="A24" s="3" t="s">
        <v>567</v>
      </c>
      <c r="B24" s="1734">
        <v>21146.424260830001</v>
      </c>
      <c r="C24" s="1011">
        <f t="shared" si="0"/>
        <v>104226.11454034067</v>
      </c>
      <c r="D24" s="1470">
        <v>63816.408000000003</v>
      </c>
      <c r="E24" s="1344">
        <v>0</v>
      </c>
      <c r="F24" s="1344">
        <v>13021.163</v>
      </c>
      <c r="G24" s="1344">
        <v>0</v>
      </c>
      <c r="H24" s="1344">
        <v>0</v>
      </c>
      <c r="I24" s="1526">
        <v>2021.0307225128568</v>
      </c>
      <c r="J24" s="1470">
        <v>25367.512817827806</v>
      </c>
      <c r="K24" s="897">
        <v>3989</v>
      </c>
    </row>
    <row r="25" spans="1:11" s="19" customFormat="1" ht="12.75" customHeight="1" x14ac:dyDescent="0.2">
      <c r="A25" s="3" t="s">
        <v>1428</v>
      </c>
      <c r="B25" s="1734">
        <v>22195.388919705001</v>
      </c>
      <c r="C25" s="1011">
        <f t="shared" si="0"/>
        <v>107822.58205589482</v>
      </c>
      <c r="D25" s="1470">
        <v>54669.237000000001</v>
      </c>
      <c r="E25" s="1344">
        <v>0</v>
      </c>
      <c r="F25" s="1344">
        <v>10255.853999999999</v>
      </c>
      <c r="G25" s="1344">
        <v>0</v>
      </c>
      <c r="H25" s="1344">
        <v>0</v>
      </c>
      <c r="I25" s="1526">
        <v>1496.4280162606767</v>
      </c>
      <c r="J25" s="1470">
        <v>41401.063039634144</v>
      </c>
      <c r="K25" s="897">
        <v>4829</v>
      </c>
    </row>
    <row r="26" spans="1:11" s="19" customFormat="1" ht="12.75" customHeight="1" x14ac:dyDescent="0.2">
      <c r="A26" s="3" t="s">
        <v>1</v>
      </c>
      <c r="B26" s="1734">
        <v>34338.246756370005</v>
      </c>
      <c r="C26" s="1011">
        <f t="shared" si="0"/>
        <v>169669.88764661536</v>
      </c>
      <c r="D26" s="1470">
        <v>85588.275999999998</v>
      </c>
      <c r="E26" s="1344">
        <v>0</v>
      </c>
      <c r="F26" s="1344">
        <v>13851.084000000001</v>
      </c>
      <c r="G26" s="1344">
        <v>0</v>
      </c>
      <c r="H26" s="1344">
        <v>0</v>
      </c>
      <c r="I26" s="1526">
        <v>4124.2381102183217</v>
      </c>
      <c r="J26" s="1470">
        <v>66106.289536397031</v>
      </c>
      <c r="K26" s="897">
        <v>6980</v>
      </c>
    </row>
    <row r="27" spans="1:11" s="19" customFormat="1" ht="12.75" customHeight="1" x14ac:dyDescent="0.2">
      <c r="A27" s="3" t="s">
        <v>708</v>
      </c>
      <c r="B27" s="1734">
        <v>3006.7686910269999</v>
      </c>
      <c r="C27" s="1011">
        <f t="shared" si="0"/>
        <v>13447.580007445951</v>
      </c>
      <c r="D27" s="1470">
        <v>7957.6589999999997</v>
      </c>
      <c r="E27" s="1344">
        <v>0</v>
      </c>
      <c r="F27" s="1344">
        <v>566.66600000000005</v>
      </c>
      <c r="G27" s="1344">
        <v>0</v>
      </c>
      <c r="H27" s="1344">
        <v>0</v>
      </c>
      <c r="I27" s="1526">
        <v>82.520990541089063</v>
      </c>
      <c r="J27" s="1470">
        <v>4840.734016904863</v>
      </c>
      <c r="K27" s="897">
        <v>1061</v>
      </c>
    </row>
    <row r="28" spans="1:11" s="19" customFormat="1" ht="12.75" customHeight="1" x14ac:dyDescent="0.2">
      <c r="A28" s="3" t="s">
        <v>1214</v>
      </c>
      <c r="B28" s="1734">
        <v>21492.393849756998</v>
      </c>
      <c r="C28" s="1011">
        <f t="shared" si="0"/>
        <v>165428.49807467675</v>
      </c>
      <c r="D28" s="1470">
        <v>66511.527000000002</v>
      </c>
      <c r="E28" s="1344">
        <v>2769.8108900000002</v>
      </c>
      <c r="F28" s="1344">
        <v>9328.8320000000003</v>
      </c>
      <c r="G28" s="1344">
        <v>0</v>
      </c>
      <c r="H28" s="1344">
        <v>842.9709499999999</v>
      </c>
      <c r="I28" s="1526">
        <v>1253.0026585123944</v>
      </c>
      <c r="J28" s="1470">
        <v>84722.354576164362</v>
      </c>
      <c r="K28" s="897">
        <v>8353</v>
      </c>
    </row>
    <row r="29" spans="1:11" s="19" customFormat="1" ht="12.75" customHeight="1" x14ac:dyDescent="0.2">
      <c r="A29" s="3" t="s">
        <v>77</v>
      </c>
      <c r="B29" s="1734">
        <v>11700.621829146101</v>
      </c>
      <c r="C29" s="1011">
        <f t="shared" si="0"/>
        <v>71833.647372809995</v>
      </c>
      <c r="D29" s="1470">
        <v>40989.987000000001</v>
      </c>
      <c r="E29" s="1344">
        <v>0</v>
      </c>
      <c r="F29" s="1344">
        <v>3160.5619999999999</v>
      </c>
      <c r="G29" s="1344">
        <v>0</v>
      </c>
      <c r="H29" s="1344">
        <v>0</v>
      </c>
      <c r="I29" s="1526">
        <v>718.2127500111792</v>
      </c>
      <c r="J29" s="1470">
        <v>26964.885622798807</v>
      </c>
      <c r="K29" s="897">
        <v>3357</v>
      </c>
    </row>
    <row r="30" spans="1:11" s="19" customFormat="1" ht="12.75" customHeight="1" x14ac:dyDescent="0.2">
      <c r="A30" s="3" t="s">
        <v>1429</v>
      </c>
      <c r="B30" s="1734">
        <v>637.99445347620008</v>
      </c>
      <c r="C30" s="1011">
        <f t="shared" si="0"/>
        <v>4000.992131408696</v>
      </c>
      <c r="D30" s="1470">
        <v>2228.855</v>
      </c>
      <c r="E30" s="1344">
        <v>0</v>
      </c>
      <c r="F30" s="1344">
        <v>35.661000000000001</v>
      </c>
      <c r="G30" s="1344">
        <v>0</v>
      </c>
      <c r="H30" s="1344">
        <v>0</v>
      </c>
      <c r="I30" s="1526">
        <v>15.709622194302298</v>
      </c>
      <c r="J30" s="1470">
        <v>1720.7665092143932</v>
      </c>
      <c r="K30" s="897">
        <v>256</v>
      </c>
    </row>
    <row r="31" spans="1:11" s="19" customFormat="1" ht="12.75" customHeight="1" x14ac:dyDescent="0.2">
      <c r="A31" s="3" t="s">
        <v>78</v>
      </c>
      <c r="B31" s="1734">
        <v>13453.48273598</v>
      </c>
      <c r="C31" s="1011">
        <f t="shared" si="0"/>
        <v>58407.425560705626</v>
      </c>
      <c r="D31" s="1470">
        <v>32676.359</v>
      </c>
      <c r="E31" s="1344">
        <v>0</v>
      </c>
      <c r="F31" s="1344">
        <v>4585.1530000000002</v>
      </c>
      <c r="G31" s="1344">
        <v>0</v>
      </c>
      <c r="H31" s="1344">
        <v>0</v>
      </c>
      <c r="I31" s="1526">
        <v>966.77809233892947</v>
      </c>
      <c r="J31" s="1470">
        <v>20179.13546836669</v>
      </c>
      <c r="K31" s="897">
        <v>2687</v>
      </c>
    </row>
    <row r="32" spans="1:11" s="19" customFormat="1" ht="12.75" customHeight="1" x14ac:dyDescent="0.2">
      <c r="A32" s="3" t="s">
        <v>149</v>
      </c>
      <c r="B32" s="1734">
        <v>1356.4153950226003</v>
      </c>
      <c r="C32" s="1011">
        <f t="shared" si="0"/>
        <v>5817.1720535553541</v>
      </c>
      <c r="D32" s="1470">
        <v>2763.0520000000001</v>
      </c>
      <c r="E32" s="1344">
        <v>0</v>
      </c>
      <c r="F32" s="1344">
        <v>299.29700000000003</v>
      </c>
      <c r="G32" s="1344">
        <v>0</v>
      </c>
      <c r="H32" s="1344">
        <v>0</v>
      </c>
      <c r="I32" s="1526">
        <v>67.28158470097334</v>
      </c>
      <c r="J32" s="1470">
        <v>2687.5414688543801</v>
      </c>
      <c r="K32" s="897">
        <v>278</v>
      </c>
    </row>
    <row r="33" spans="1:11" s="19" customFormat="1" ht="12.75" customHeight="1" x14ac:dyDescent="0.2">
      <c r="A33" s="3" t="s">
        <v>80</v>
      </c>
      <c r="B33" s="1734">
        <v>3690.1446884979996</v>
      </c>
      <c r="C33" s="1011">
        <f t="shared" si="0"/>
        <v>18590.518583436638</v>
      </c>
      <c r="D33" s="1470">
        <v>10718.981</v>
      </c>
      <c r="E33" s="1344">
        <v>0</v>
      </c>
      <c r="F33" s="1344">
        <v>847.56</v>
      </c>
      <c r="G33" s="1344">
        <v>0</v>
      </c>
      <c r="H33" s="1344">
        <v>0</v>
      </c>
      <c r="I33" s="1526">
        <v>587.84027278545011</v>
      </c>
      <c r="J33" s="1470">
        <v>6436.1373106511883</v>
      </c>
      <c r="K33" s="897">
        <v>746</v>
      </c>
    </row>
    <row r="34" spans="1:11" s="19" customFormat="1" ht="12.75" customHeight="1" x14ac:dyDescent="0.2">
      <c r="A34" s="3" t="s">
        <v>1430</v>
      </c>
      <c r="B34" s="1734">
        <v>4259.8106597913002</v>
      </c>
      <c r="C34" s="1011">
        <f t="shared" si="0"/>
        <v>20610.751113499646</v>
      </c>
      <c r="D34" s="1470">
        <v>10131.938</v>
      </c>
      <c r="E34" s="1344">
        <v>0</v>
      </c>
      <c r="F34" s="1344">
        <v>1146.3040000000001</v>
      </c>
      <c r="G34" s="1344">
        <v>0</v>
      </c>
      <c r="H34" s="1344">
        <v>0</v>
      </c>
      <c r="I34" s="1526">
        <v>137.2299788087083</v>
      </c>
      <c r="J34" s="1470">
        <v>9195.279134690938</v>
      </c>
      <c r="K34" s="897">
        <v>1117</v>
      </c>
    </row>
    <row r="35" spans="1:11" s="19" customFormat="1" ht="12.75" customHeight="1" x14ac:dyDescent="0.2">
      <c r="A35" s="3" t="s">
        <v>2073</v>
      </c>
      <c r="B35" s="1734">
        <v>6627.9526850189995</v>
      </c>
      <c r="C35" s="1011">
        <f t="shared" si="0"/>
        <v>36729.167369756899</v>
      </c>
      <c r="D35" s="1470">
        <v>20960.68</v>
      </c>
      <c r="E35" s="1344">
        <v>0</v>
      </c>
      <c r="F35" s="1344">
        <v>4451.0609999999997</v>
      </c>
      <c r="G35" s="1344">
        <v>0</v>
      </c>
      <c r="H35" s="1344">
        <v>0</v>
      </c>
      <c r="I35" s="1526">
        <v>388.69841345036008</v>
      </c>
      <c r="J35" s="1470">
        <v>10928.727956306537</v>
      </c>
      <c r="K35" s="897">
        <v>1711</v>
      </c>
    </row>
    <row r="36" spans="1:11" s="19" customFormat="1" ht="12.75" customHeight="1" x14ac:dyDescent="0.2">
      <c r="A36" s="3" t="s">
        <v>85</v>
      </c>
      <c r="B36" s="1734">
        <v>3901.8963457670998</v>
      </c>
      <c r="C36" s="1011">
        <f t="shared" si="0"/>
        <v>20215.179125588798</v>
      </c>
      <c r="D36" s="1470">
        <v>11144.278</v>
      </c>
      <c r="E36" s="1344">
        <v>0</v>
      </c>
      <c r="F36" s="1344">
        <v>1198.326</v>
      </c>
      <c r="G36" s="1344">
        <v>0</v>
      </c>
      <c r="H36" s="1344">
        <v>0</v>
      </c>
      <c r="I36" s="1526">
        <v>292.92131602072033</v>
      </c>
      <c r="J36" s="1470">
        <v>7579.653809568078</v>
      </c>
      <c r="K36" s="897">
        <v>1304</v>
      </c>
    </row>
    <row r="37" spans="1:11" s="19" customFormat="1" ht="12.75" customHeight="1" x14ac:dyDescent="0.2">
      <c r="A37" s="3" t="s">
        <v>1431</v>
      </c>
      <c r="B37" s="1734">
        <v>1763.3620592929999</v>
      </c>
      <c r="C37" s="1011">
        <f t="shared" si="0"/>
        <v>5733.2849779006565</v>
      </c>
      <c r="D37" s="1470">
        <v>3135.6</v>
      </c>
      <c r="E37" s="1344">
        <v>0</v>
      </c>
      <c r="F37" s="1344">
        <v>345.38299999999998</v>
      </c>
      <c r="G37" s="1344">
        <v>0</v>
      </c>
      <c r="H37" s="1344">
        <v>0</v>
      </c>
      <c r="I37" s="1526">
        <v>93.438567847784853</v>
      </c>
      <c r="J37" s="1470">
        <v>2158.863410052872</v>
      </c>
      <c r="K37" s="897">
        <v>387</v>
      </c>
    </row>
    <row r="38" spans="1:11" s="19" customFormat="1" ht="12.75" customHeight="1" x14ac:dyDescent="0.2">
      <c r="A38" s="3" t="s">
        <v>1432</v>
      </c>
      <c r="B38" s="1734">
        <v>16502.042876542</v>
      </c>
      <c r="C38" s="1011">
        <f t="shared" si="0"/>
        <v>92864.344440983667</v>
      </c>
      <c r="D38" s="1470">
        <v>54136.686999999998</v>
      </c>
      <c r="E38" s="1344">
        <v>0</v>
      </c>
      <c r="F38" s="1344">
        <v>5216.4350000000004</v>
      </c>
      <c r="G38" s="1344">
        <v>0</v>
      </c>
      <c r="H38" s="1344">
        <v>0</v>
      </c>
      <c r="I38" s="1526">
        <v>1999.0780607668569</v>
      </c>
      <c r="J38" s="1470">
        <v>31512.144380216814</v>
      </c>
      <c r="K38" s="897">
        <v>3681</v>
      </c>
    </row>
    <row r="39" spans="1:11" s="19" customFormat="1" ht="12.75" customHeight="1" x14ac:dyDescent="0.2">
      <c r="A39" s="3" t="s">
        <v>1138</v>
      </c>
      <c r="B39" s="1734">
        <v>35794.407871459996</v>
      </c>
      <c r="C39" s="1011">
        <f t="shared" si="0"/>
        <v>154784.2335321467</v>
      </c>
      <c r="D39" s="1470">
        <v>70945.226999999999</v>
      </c>
      <c r="E39" s="1344">
        <v>0</v>
      </c>
      <c r="F39" s="1344">
        <v>11970.209000000001</v>
      </c>
      <c r="G39" s="1344">
        <v>0</v>
      </c>
      <c r="H39" s="1344">
        <v>0</v>
      </c>
      <c r="I39" s="1526">
        <v>2999.4045255658002</v>
      </c>
      <c r="J39" s="1470">
        <v>68869.393006580896</v>
      </c>
      <c r="K39" s="897">
        <v>8626</v>
      </c>
    </row>
    <row r="40" spans="1:11" s="19" customFormat="1" ht="12.75" customHeight="1" x14ac:dyDescent="0.2">
      <c r="A40" s="3" t="s">
        <v>88</v>
      </c>
      <c r="B40" s="1734">
        <v>7221.9203592276999</v>
      </c>
      <c r="C40" s="1011">
        <f t="shared" si="0"/>
        <v>41950.275455176117</v>
      </c>
      <c r="D40" s="1470">
        <v>20822.901999999998</v>
      </c>
      <c r="E40" s="1344">
        <v>0</v>
      </c>
      <c r="F40" s="1344">
        <v>2344.8870000000002</v>
      </c>
      <c r="G40" s="1344">
        <v>0</v>
      </c>
      <c r="H40" s="1344">
        <v>0</v>
      </c>
      <c r="I40" s="1526">
        <v>620.3441559317248</v>
      </c>
      <c r="J40" s="1470">
        <v>18162.142299244391</v>
      </c>
      <c r="K40" s="897">
        <v>2565</v>
      </c>
    </row>
    <row r="41" spans="1:11" s="19" customFormat="1" ht="12.75" customHeight="1" x14ac:dyDescent="0.2">
      <c r="A41" s="3" t="s">
        <v>1433</v>
      </c>
      <c r="B41" s="1734">
        <v>12024.496115397</v>
      </c>
      <c r="C41" s="1011">
        <f t="shared" si="0"/>
        <v>117425.81889277502</v>
      </c>
      <c r="D41" s="1470">
        <v>36839.652000000002</v>
      </c>
      <c r="E41" s="1344">
        <v>5821.9621099999995</v>
      </c>
      <c r="F41" s="1344">
        <v>4792.6549999999997</v>
      </c>
      <c r="G41" s="1344">
        <v>0</v>
      </c>
      <c r="H41" s="1344">
        <v>4145.6442200000001</v>
      </c>
      <c r="I41" s="1526">
        <v>753.39848128954293</v>
      </c>
      <c r="J41" s="1470">
        <v>65072.507081485463</v>
      </c>
      <c r="K41" s="897">
        <v>4743</v>
      </c>
    </row>
    <row r="42" spans="1:11" s="19" customFormat="1" ht="12.75" customHeight="1" x14ac:dyDescent="0.2">
      <c r="A42" s="3" t="s">
        <v>1434</v>
      </c>
      <c r="B42" s="1734">
        <v>23786.985769095001</v>
      </c>
      <c r="C42" s="1011">
        <f t="shared" si="0"/>
        <v>81890.426956268886</v>
      </c>
      <c r="D42" s="1470">
        <v>50075.89</v>
      </c>
      <c r="E42" s="1344">
        <v>0</v>
      </c>
      <c r="F42" s="1344">
        <v>7581.2809999999999</v>
      </c>
      <c r="G42" s="1344">
        <v>0</v>
      </c>
      <c r="H42" s="1344">
        <v>0</v>
      </c>
      <c r="I42" s="1526">
        <v>1434.2541379047163</v>
      </c>
      <c r="J42" s="1470">
        <v>22799.00181836417</v>
      </c>
      <c r="K42" s="897">
        <v>4179</v>
      </c>
    </row>
    <row r="43" spans="1:11" s="19" customFormat="1" ht="12.75" customHeight="1" x14ac:dyDescent="0.2">
      <c r="A43" s="3" t="s">
        <v>1435</v>
      </c>
      <c r="B43" s="1734">
        <v>26396.638857651</v>
      </c>
      <c r="C43" s="1011">
        <f t="shared" si="0"/>
        <v>202091.46602539124</v>
      </c>
      <c r="D43" s="1470">
        <v>92739.64</v>
      </c>
      <c r="E43" s="1344">
        <v>152.11344</v>
      </c>
      <c r="F43" s="1344">
        <v>6831.3670000000002</v>
      </c>
      <c r="G43" s="1344">
        <v>0</v>
      </c>
      <c r="H43" s="1344">
        <v>1299.2171799999999</v>
      </c>
      <c r="I43" s="1526">
        <v>2794.7860657947981</v>
      </c>
      <c r="J43" s="1470">
        <v>98274.342339596449</v>
      </c>
      <c r="K43" s="897">
        <v>7539</v>
      </c>
    </row>
    <row r="44" spans="1:11" s="19" customFormat="1" ht="12.75" customHeight="1" x14ac:dyDescent="0.2">
      <c r="A44" s="3" t="s">
        <v>1436</v>
      </c>
      <c r="B44" s="1734">
        <v>11204.643492955</v>
      </c>
      <c r="C44" s="1011">
        <f t="shared" si="0"/>
        <v>45276.886969423998</v>
      </c>
      <c r="D44" s="1470">
        <v>27668.427</v>
      </c>
      <c r="E44" s="1344">
        <v>0</v>
      </c>
      <c r="F44" s="1344">
        <v>4412.7290000000003</v>
      </c>
      <c r="G44" s="1344">
        <v>0</v>
      </c>
      <c r="H44" s="1344">
        <v>0</v>
      </c>
      <c r="I44" s="1526">
        <v>772.53337740438815</v>
      </c>
      <c r="J44" s="1470">
        <v>12423.197592019611</v>
      </c>
      <c r="K44" s="897">
        <v>2723</v>
      </c>
    </row>
    <row r="45" spans="1:11" s="19" customFormat="1" ht="12.75" customHeight="1" x14ac:dyDescent="0.2">
      <c r="A45" s="3" t="s">
        <v>2102</v>
      </c>
      <c r="B45" s="1734">
        <v>4333.007991084999</v>
      </c>
      <c r="C45" s="1011">
        <f t="shared" si="0"/>
        <v>22361.648924875044</v>
      </c>
      <c r="D45" s="1470">
        <v>13105.203</v>
      </c>
      <c r="E45" s="1344">
        <v>0</v>
      </c>
      <c r="F45" s="1344">
        <v>972.18499999999995</v>
      </c>
      <c r="G45" s="1344">
        <v>0</v>
      </c>
      <c r="H45" s="1344">
        <v>0</v>
      </c>
      <c r="I45" s="1526">
        <v>188.63479549034597</v>
      </c>
      <c r="J45" s="1470">
        <v>8095.6261293847001</v>
      </c>
      <c r="K45" s="897">
        <v>1461</v>
      </c>
    </row>
    <row r="46" spans="1:11" s="19" customFormat="1" ht="12.75" customHeight="1" x14ac:dyDescent="0.2">
      <c r="A46" s="3" t="s">
        <v>593</v>
      </c>
      <c r="B46" s="1734">
        <v>10230.541585801002</v>
      </c>
      <c r="C46" s="1011">
        <f t="shared" si="0"/>
        <v>49728.724241354517</v>
      </c>
      <c r="D46" s="1470">
        <v>24081.173999999999</v>
      </c>
      <c r="E46" s="1344">
        <v>0</v>
      </c>
      <c r="F46" s="1344">
        <v>3206.5830000000001</v>
      </c>
      <c r="G46" s="1344">
        <v>0</v>
      </c>
      <c r="H46" s="1344">
        <v>0</v>
      </c>
      <c r="I46" s="1526">
        <v>883.9474381397556</v>
      </c>
      <c r="J46" s="1470">
        <v>21557.019803214764</v>
      </c>
      <c r="K46" s="897">
        <v>3557</v>
      </c>
    </row>
    <row r="47" spans="1:11" s="19" customFormat="1" ht="12.75" customHeight="1" x14ac:dyDescent="0.2">
      <c r="A47" s="3" t="s">
        <v>1437</v>
      </c>
      <c r="B47" s="1734">
        <v>4299.1947589653</v>
      </c>
      <c r="C47" s="1011">
        <f t="shared" si="0"/>
        <v>17207.093899481119</v>
      </c>
      <c r="D47" s="1470">
        <v>9907.9439999999995</v>
      </c>
      <c r="E47" s="1344">
        <v>0</v>
      </c>
      <c r="F47" s="1344">
        <v>1144.2670000000001</v>
      </c>
      <c r="G47" s="1344">
        <v>0</v>
      </c>
      <c r="H47" s="1344">
        <v>0</v>
      </c>
      <c r="I47" s="1526">
        <v>97.33426411501344</v>
      </c>
      <c r="J47" s="1470">
        <v>6057.5486353661045</v>
      </c>
      <c r="K47" s="897">
        <v>1166</v>
      </c>
    </row>
    <row r="48" spans="1:11" s="19" customFormat="1" ht="12.75" customHeight="1" x14ac:dyDescent="0.2">
      <c r="A48" s="3" t="s">
        <v>98</v>
      </c>
      <c r="B48" s="1734">
        <v>12756.860459641</v>
      </c>
      <c r="C48" s="1011">
        <f t="shared" si="0"/>
        <v>65092.105233024537</v>
      </c>
      <c r="D48" s="1470">
        <v>35152.620000000003</v>
      </c>
      <c r="E48" s="1344">
        <v>0</v>
      </c>
      <c r="F48" s="1344">
        <v>4888.9989999999998</v>
      </c>
      <c r="G48" s="1344">
        <v>0</v>
      </c>
      <c r="H48" s="1344">
        <v>0</v>
      </c>
      <c r="I48" s="1526">
        <v>567.00753853137337</v>
      </c>
      <c r="J48" s="1470">
        <v>24483.478694493155</v>
      </c>
      <c r="K48" s="897">
        <v>2468</v>
      </c>
    </row>
    <row r="49" spans="1:11" s="19" customFormat="1" ht="12.75" customHeight="1" x14ac:dyDescent="0.2">
      <c r="A49" s="3" t="s">
        <v>99</v>
      </c>
      <c r="B49" s="1734">
        <v>46755.635047620002</v>
      </c>
      <c r="C49" s="1011">
        <f t="shared" si="0"/>
        <v>195154.63549754038</v>
      </c>
      <c r="D49" s="1470">
        <v>106091.034</v>
      </c>
      <c r="E49" s="1344">
        <v>0</v>
      </c>
      <c r="F49" s="1344">
        <v>20307.858</v>
      </c>
      <c r="G49" s="1344">
        <v>0</v>
      </c>
      <c r="H49" s="1344">
        <v>0</v>
      </c>
      <c r="I49" s="1526">
        <v>7132.7509621660247</v>
      </c>
      <c r="J49" s="1470">
        <v>61622.992535374367</v>
      </c>
      <c r="K49" s="897">
        <v>9057</v>
      </c>
    </row>
    <row r="50" spans="1:11" s="19" customFormat="1" ht="12.75" customHeight="1" x14ac:dyDescent="0.2">
      <c r="A50" s="3" t="s">
        <v>1438</v>
      </c>
      <c r="B50" s="1734">
        <v>1389.0747503191999</v>
      </c>
      <c r="C50" s="1011">
        <f t="shared" si="0"/>
        <v>6740.3611724950479</v>
      </c>
      <c r="D50" s="1470">
        <v>4389.3599999999997</v>
      </c>
      <c r="E50" s="1344">
        <v>0</v>
      </c>
      <c r="F50" s="1344">
        <v>526.87199999999996</v>
      </c>
      <c r="G50" s="1344">
        <v>0</v>
      </c>
      <c r="H50" s="1344">
        <v>0</v>
      </c>
      <c r="I50" s="1526">
        <v>105.53964400427999</v>
      </c>
      <c r="J50" s="1470">
        <v>1718.5895284907683</v>
      </c>
      <c r="K50" s="897">
        <v>294</v>
      </c>
    </row>
    <row r="51" spans="1:11" s="19" customFormat="1" ht="12.75" customHeight="1" x14ac:dyDescent="0.2">
      <c r="A51" s="3" t="s">
        <v>1277</v>
      </c>
      <c r="B51" s="1734">
        <v>22805.656421389998</v>
      </c>
      <c r="C51" s="1011">
        <f t="shared" si="0"/>
        <v>79560.373011734453</v>
      </c>
      <c r="D51" s="1470">
        <v>49499.519999999997</v>
      </c>
      <c r="E51" s="1344">
        <v>0</v>
      </c>
      <c r="F51" s="1344">
        <v>7388.7889999999998</v>
      </c>
      <c r="G51" s="1344">
        <v>0</v>
      </c>
      <c r="H51" s="1344">
        <v>0</v>
      </c>
      <c r="I51" s="1526">
        <v>1424.4964762967707</v>
      </c>
      <c r="J51" s="1470">
        <v>21247.567535437691</v>
      </c>
      <c r="K51" s="897">
        <v>3664</v>
      </c>
    </row>
    <row r="52" spans="1:11" s="19" customFormat="1" ht="12.75" customHeight="1" x14ac:dyDescent="0.2">
      <c r="A52" s="3" t="s">
        <v>1439</v>
      </c>
      <c r="B52" s="1734">
        <v>8724.7048116650003</v>
      </c>
      <c r="C52" s="1011">
        <f t="shared" si="0"/>
        <v>33682.292935654172</v>
      </c>
      <c r="D52" s="1470">
        <v>20095.124</v>
      </c>
      <c r="E52" s="1344">
        <v>0</v>
      </c>
      <c r="F52" s="1344">
        <v>2473.8249999999998</v>
      </c>
      <c r="G52" s="1344">
        <v>0</v>
      </c>
      <c r="H52" s="1344">
        <v>0</v>
      </c>
      <c r="I52" s="1526">
        <v>1295.9923391495447</v>
      </c>
      <c r="J52" s="1470">
        <v>9817.3515965046299</v>
      </c>
      <c r="K52" s="897">
        <v>1805</v>
      </c>
    </row>
    <row r="53" spans="1:11" s="19" customFormat="1" ht="12.75" customHeight="1" x14ac:dyDescent="0.2">
      <c r="A53" s="3" t="s">
        <v>101</v>
      </c>
      <c r="B53" s="1734">
        <v>4142.7256078649998</v>
      </c>
      <c r="C53" s="1011">
        <f t="shared" si="0"/>
        <v>19393.256754609924</v>
      </c>
      <c r="D53" s="1470">
        <v>10648.95</v>
      </c>
      <c r="E53" s="1344">
        <v>0</v>
      </c>
      <c r="F53" s="1344">
        <v>1357.981</v>
      </c>
      <c r="G53" s="1344">
        <v>0</v>
      </c>
      <c r="H53" s="1344">
        <v>0</v>
      </c>
      <c r="I53" s="1526">
        <v>136.29037745551204</v>
      </c>
      <c r="J53" s="1470">
        <v>7250.0353771544123</v>
      </c>
      <c r="K53" s="897">
        <v>840</v>
      </c>
    </row>
    <row r="54" spans="1:11" s="19" customFormat="1" ht="12.75" customHeight="1" x14ac:dyDescent="0.2">
      <c r="A54" s="3" t="s">
        <v>1440</v>
      </c>
      <c r="B54" s="1734">
        <v>72340.055241740003</v>
      </c>
      <c r="C54" s="1011">
        <f t="shared" si="0"/>
        <v>747934.6036178777</v>
      </c>
      <c r="D54" s="1470">
        <v>266239.11599999998</v>
      </c>
      <c r="E54" s="1344">
        <v>357.0675</v>
      </c>
      <c r="F54" s="1344">
        <v>53238.34</v>
      </c>
      <c r="G54" s="1344">
        <v>0</v>
      </c>
      <c r="H54" s="1344">
        <v>124428.89756</v>
      </c>
      <c r="I54" s="1526">
        <v>4416.3078639592741</v>
      </c>
      <c r="J54" s="1470">
        <v>299254.87469391839</v>
      </c>
      <c r="K54" s="897">
        <v>19858</v>
      </c>
    </row>
    <row r="55" spans="1:11" s="19" customFormat="1" ht="12.75" customHeight="1" x14ac:dyDescent="0.2">
      <c r="A55" s="3" t="s">
        <v>103</v>
      </c>
      <c r="B55" s="1734">
        <v>5820.3564346469993</v>
      </c>
      <c r="C55" s="1011">
        <f t="shared" si="0"/>
        <v>31462.536920640821</v>
      </c>
      <c r="D55" s="1470">
        <v>15849.454</v>
      </c>
      <c r="E55" s="1344">
        <v>0</v>
      </c>
      <c r="F55" s="1344">
        <v>1760.232</v>
      </c>
      <c r="G55" s="1344">
        <v>0</v>
      </c>
      <c r="H55" s="1344">
        <v>0</v>
      </c>
      <c r="I55" s="1526">
        <v>308.10595342200918</v>
      </c>
      <c r="J55" s="1470">
        <v>13544.744967218814</v>
      </c>
      <c r="K55" s="897">
        <v>1295</v>
      </c>
    </row>
    <row r="56" spans="1:11" s="19" customFormat="1" ht="12.75" customHeight="1" x14ac:dyDescent="0.2">
      <c r="A56" s="3" t="s">
        <v>1441</v>
      </c>
      <c r="B56" s="1734">
        <v>1783.4007766352001</v>
      </c>
      <c r="C56" s="1011">
        <f t="shared" si="0"/>
        <v>9998.0546474536786</v>
      </c>
      <c r="D56" s="1470">
        <v>5567</v>
      </c>
      <c r="E56" s="1344">
        <v>0</v>
      </c>
      <c r="F56" s="1344">
        <v>343.90499999999997</v>
      </c>
      <c r="G56" s="1344">
        <v>0</v>
      </c>
      <c r="H56" s="1344">
        <v>0</v>
      </c>
      <c r="I56" s="1526">
        <v>26.3350979823588</v>
      </c>
      <c r="J56" s="1470">
        <v>4060.8145494713199</v>
      </c>
      <c r="K56" s="897">
        <v>569</v>
      </c>
    </row>
    <row r="57" spans="1:11" s="19" customFormat="1" ht="12.75" customHeight="1" x14ac:dyDescent="0.2">
      <c r="A57" s="3" t="s">
        <v>1442</v>
      </c>
      <c r="B57" s="1734">
        <v>13973.657331043001</v>
      </c>
      <c r="C57" s="1011">
        <f t="shared" si="0"/>
        <v>74751.891331396677</v>
      </c>
      <c r="D57" s="1470">
        <v>39599.824000000001</v>
      </c>
      <c r="E57" s="1344">
        <v>0</v>
      </c>
      <c r="F57" s="1344">
        <v>3429.5169999999998</v>
      </c>
      <c r="G57" s="1344">
        <v>0</v>
      </c>
      <c r="H57" s="1344">
        <v>0</v>
      </c>
      <c r="I57" s="1526">
        <v>714.93867293982203</v>
      </c>
      <c r="J57" s="1470">
        <v>31007.611658456848</v>
      </c>
      <c r="K57" s="897">
        <v>3838</v>
      </c>
    </row>
    <row r="58" spans="1:11" s="19" customFormat="1" ht="12.75" customHeight="1" x14ac:dyDescent="0.2">
      <c r="A58" s="3" t="s">
        <v>1443</v>
      </c>
      <c r="B58" s="1734">
        <v>2660.392240099</v>
      </c>
      <c r="C58" s="1011">
        <f t="shared" si="0"/>
        <v>7510.4685335357062</v>
      </c>
      <c r="D58" s="1470">
        <v>4945.7759999999998</v>
      </c>
      <c r="E58" s="1344">
        <v>0</v>
      </c>
      <c r="F58" s="1344">
        <v>635.399</v>
      </c>
      <c r="G58" s="1344">
        <v>0</v>
      </c>
      <c r="H58" s="1344">
        <v>0</v>
      </c>
      <c r="I58" s="1526">
        <v>57.552645489141561</v>
      </c>
      <c r="J58" s="1470">
        <v>1871.7408880465644</v>
      </c>
      <c r="K58" s="897">
        <v>490</v>
      </c>
    </row>
    <row r="59" spans="1:11" s="19" customFormat="1" ht="12.75" customHeight="1" x14ac:dyDescent="0.2">
      <c r="A59" s="3" t="s">
        <v>861</v>
      </c>
      <c r="B59" s="1734">
        <v>6724.3883334680004</v>
      </c>
      <c r="C59" s="1011">
        <f t="shared" si="0"/>
        <v>35908.753212385345</v>
      </c>
      <c r="D59" s="1470">
        <v>19641.852999999999</v>
      </c>
      <c r="E59" s="1344">
        <v>0</v>
      </c>
      <c r="F59" s="1344">
        <v>2229.2330000000002</v>
      </c>
      <c r="G59" s="1344">
        <v>0</v>
      </c>
      <c r="H59" s="1344">
        <v>0</v>
      </c>
      <c r="I59" s="1526">
        <v>403.33116980752089</v>
      </c>
      <c r="J59" s="1470">
        <v>13634.336042577826</v>
      </c>
      <c r="K59" s="897">
        <v>1977</v>
      </c>
    </row>
    <row r="60" spans="1:11" s="19" customFormat="1" ht="12.75" customHeight="1" x14ac:dyDescent="0.2">
      <c r="A60" s="3" t="s">
        <v>640</v>
      </c>
      <c r="B60" s="1734">
        <v>754.10617882969996</v>
      </c>
      <c r="C60" s="1011">
        <f t="shared" si="0"/>
        <v>3818.1089750318561</v>
      </c>
      <c r="D60" s="1470">
        <v>1540.673</v>
      </c>
      <c r="E60" s="1344">
        <v>0</v>
      </c>
      <c r="F60" s="1344">
        <v>124.51</v>
      </c>
      <c r="G60" s="1344">
        <v>0</v>
      </c>
      <c r="H60" s="1344">
        <v>0</v>
      </c>
      <c r="I60" s="1526">
        <v>52.289345062383603</v>
      </c>
      <c r="J60" s="1470">
        <v>2100.6366299694723</v>
      </c>
      <c r="K60" s="897">
        <v>209</v>
      </c>
    </row>
    <row r="61" spans="1:11" s="19" customFormat="1" ht="12.75" customHeight="1" x14ac:dyDescent="0.2">
      <c r="A61" s="3" t="s">
        <v>1444</v>
      </c>
      <c r="B61" s="1734">
        <v>3797.4784584824001</v>
      </c>
      <c r="C61" s="1011">
        <f t="shared" si="0"/>
        <v>20346.280172934228</v>
      </c>
      <c r="D61" s="1470">
        <v>11190.678</v>
      </c>
      <c r="E61" s="1344">
        <v>0</v>
      </c>
      <c r="F61" s="1344">
        <v>769.89400000000001</v>
      </c>
      <c r="G61" s="1344">
        <v>0</v>
      </c>
      <c r="H61" s="1344">
        <v>0</v>
      </c>
      <c r="I61" s="1526">
        <v>293.23881623197065</v>
      </c>
      <c r="J61" s="1470">
        <v>8092.4693567022568</v>
      </c>
      <c r="K61" s="897">
        <v>842</v>
      </c>
    </row>
    <row r="62" spans="1:11" s="19" customFormat="1" ht="12.75" customHeight="1" x14ac:dyDescent="0.2">
      <c r="A62" s="3" t="s">
        <v>1227</v>
      </c>
      <c r="B62" s="1734">
        <v>4201.2292266750001</v>
      </c>
      <c r="C62" s="1011">
        <f t="shared" si="0"/>
        <v>23929.046039239525</v>
      </c>
      <c r="D62" s="1470">
        <v>12857.63</v>
      </c>
      <c r="E62" s="1344">
        <v>0</v>
      </c>
      <c r="F62" s="1344">
        <v>1091.7850000000001</v>
      </c>
      <c r="G62" s="1344">
        <v>0</v>
      </c>
      <c r="H62" s="1344">
        <v>0</v>
      </c>
      <c r="I62" s="1526">
        <v>350.23286807624584</v>
      </c>
      <c r="J62" s="1470">
        <v>9629.3981711632823</v>
      </c>
      <c r="K62" s="897">
        <v>1306</v>
      </c>
    </row>
    <row r="63" spans="1:11" s="19" customFormat="1" ht="12.75" customHeight="1" x14ac:dyDescent="0.2">
      <c r="A63" s="3" t="s">
        <v>180</v>
      </c>
      <c r="B63" s="1734">
        <v>3300.0054743931005</v>
      </c>
      <c r="C63" s="1011">
        <f t="shared" si="0"/>
        <v>10646.470373063799</v>
      </c>
      <c r="D63" s="1470">
        <v>7362.1989999999996</v>
      </c>
      <c r="E63" s="1344">
        <v>0</v>
      </c>
      <c r="F63" s="1344">
        <v>813.29100000000005</v>
      </c>
      <c r="G63" s="1344">
        <v>0</v>
      </c>
      <c r="H63" s="1344">
        <v>0</v>
      </c>
      <c r="I63" s="1526">
        <v>330.15906298989461</v>
      </c>
      <c r="J63" s="1470">
        <v>2140.8213100739058</v>
      </c>
      <c r="K63" s="897">
        <v>491</v>
      </c>
    </row>
    <row r="64" spans="1:11" s="19" customFormat="1" ht="12.75" customHeight="1" x14ac:dyDescent="0.2">
      <c r="A64" s="3" t="s">
        <v>1445</v>
      </c>
      <c r="B64" s="1734">
        <v>5365.2830623993996</v>
      </c>
      <c r="C64" s="1011">
        <f t="shared" si="0"/>
        <v>28665.800800148907</v>
      </c>
      <c r="D64" s="1470">
        <v>12667.038</v>
      </c>
      <c r="E64" s="1344">
        <v>0</v>
      </c>
      <c r="F64" s="1344">
        <v>1301.0139999999999</v>
      </c>
      <c r="G64" s="1344">
        <v>0</v>
      </c>
      <c r="H64" s="1344">
        <v>0</v>
      </c>
      <c r="I64" s="1526">
        <v>242.76544479420215</v>
      </c>
      <c r="J64" s="1470">
        <v>14454.983355354705</v>
      </c>
      <c r="K64" s="897">
        <v>1999</v>
      </c>
    </row>
    <row r="65" spans="1:11" s="19" customFormat="1" ht="12.75" customHeight="1" x14ac:dyDescent="0.2">
      <c r="A65" s="3" t="s">
        <v>514</v>
      </c>
      <c r="B65" s="1734">
        <v>4194.8867186309999</v>
      </c>
      <c r="C65" s="1011">
        <f t="shared" si="0"/>
        <v>23157.62055483416</v>
      </c>
      <c r="D65" s="1470">
        <v>11971.004000000001</v>
      </c>
      <c r="E65" s="1344">
        <v>0</v>
      </c>
      <c r="F65" s="1344">
        <v>909.19799999999998</v>
      </c>
      <c r="G65" s="1344">
        <v>0</v>
      </c>
      <c r="H65" s="1344">
        <v>0</v>
      </c>
      <c r="I65" s="1526">
        <v>219.65184843470689</v>
      </c>
      <c r="J65" s="1470">
        <v>10057.766706399454</v>
      </c>
      <c r="K65" s="897">
        <v>1567</v>
      </c>
    </row>
    <row r="66" spans="1:11" s="19" customFormat="1" ht="12.75" customHeight="1" x14ac:dyDescent="0.2">
      <c r="A66" s="3" t="s">
        <v>2074</v>
      </c>
      <c r="B66" s="1734">
        <v>17837.706971067997</v>
      </c>
      <c r="C66" s="1011">
        <f t="shared" si="0"/>
        <v>78670.520502871979</v>
      </c>
      <c r="D66" s="1470">
        <v>38648.995999999999</v>
      </c>
      <c r="E66" s="1344">
        <v>0</v>
      </c>
      <c r="F66" s="1344">
        <v>5144.0150000000003</v>
      </c>
      <c r="G66" s="1344">
        <v>0</v>
      </c>
      <c r="H66" s="1344">
        <v>0</v>
      </c>
      <c r="I66" s="1526">
        <v>849.25188526250486</v>
      </c>
      <c r="J66" s="1470">
        <v>34028.257617609466</v>
      </c>
      <c r="K66" s="897">
        <v>4098</v>
      </c>
    </row>
    <row r="67" spans="1:11" s="19" customFormat="1" ht="12.75" customHeight="1" x14ac:dyDescent="0.2">
      <c r="A67" s="3" t="s">
        <v>515</v>
      </c>
      <c r="B67" s="1734">
        <v>4945.6832190129999</v>
      </c>
      <c r="C67" s="1011">
        <f t="shared" si="0"/>
        <v>25374.631333613775</v>
      </c>
      <c r="D67" s="1470">
        <v>14473.112999999999</v>
      </c>
      <c r="E67" s="1344">
        <v>0</v>
      </c>
      <c r="F67" s="1344">
        <v>1228.0219999999999</v>
      </c>
      <c r="G67" s="1344">
        <v>0</v>
      </c>
      <c r="H67" s="1344">
        <v>0</v>
      </c>
      <c r="I67" s="1526">
        <v>302.86735438271853</v>
      </c>
      <c r="J67" s="1470">
        <v>9370.6289792310581</v>
      </c>
      <c r="K67" s="897">
        <v>1076</v>
      </c>
    </row>
    <row r="68" spans="1:11" s="19" customFormat="1" ht="12.75" customHeight="1" x14ac:dyDescent="0.2">
      <c r="A68" s="3" t="s">
        <v>1446</v>
      </c>
      <c r="B68" s="1734">
        <v>33827.348280869999</v>
      </c>
      <c r="C68" s="1011">
        <f t="shared" si="0"/>
        <v>144801.38976694527</v>
      </c>
      <c r="D68" s="1470">
        <v>72724.070000000007</v>
      </c>
      <c r="E68" s="1344">
        <v>0</v>
      </c>
      <c r="F68" s="1344">
        <v>9827.3169999999991</v>
      </c>
      <c r="G68" s="1344">
        <v>0</v>
      </c>
      <c r="H68" s="1344">
        <v>0</v>
      </c>
      <c r="I68" s="1526">
        <v>2294.8719250034815</v>
      </c>
      <c r="J68" s="1470">
        <v>59955.130841941776</v>
      </c>
      <c r="K68" s="897">
        <v>8179</v>
      </c>
    </row>
    <row r="69" spans="1:11" s="19" customFormat="1" ht="12.75" customHeight="1" x14ac:dyDescent="0.2">
      <c r="A69" s="3" t="s">
        <v>26</v>
      </c>
      <c r="B69" s="1734">
        <v>2374.5608465590999</v>
      </c>
      <c r="C69" s="1011">
        <f>SUM(D69:J69)</f>
        <v>13472.505520062005</v>
      </c>
      <c r="D69" s="1470">
        <v>7556.0640000000003</v>
      </c>
      <c r="E69" s="1344">
        <v>0</v>
      </c>
      <c r="F69" s="1344">
        <v>541.92999999999995</v>
      </c>
      <c r="G69" s="1344">
        <v>0</v>
      </c>
      <c r="H69" s="1344">
        <v>0</v>
      </c>
      <c r="I69" s="1526">
        <v>117.3720216908476</v>
      </c>
      <c r="J69" s="1470">
        <v>5257.1394983711552</v>
      </c>
      <c r="K69" s="897">
        <v>513</v>
      </c>
    </row>
    <row r="70" spans="1:11" s="19" customFormat="1" ht="12.75" customHeight="1" x14ac:dyDescent="0.2">
      <c r="A70" s="3" t="s">
        <v>863</v>
      </c>
      <c r="B70" s="1734">
        <v>37525.643495140997</v>
      </c>
      <c r="C70" s="1011">
        <f>SUM(D70:J70)</f>
        <v>137620.2738468273</v>
      </c>
      <c r="D70" s="1470">
        <v>70863.755000000005</v>
      </c>
      <c r="E70" s="1344">
        <v>0</v>
      </c>
      <c r="F70" s="1344">
        <v>15769.371999999999</v>
      </c>
      <c r="G70" s="1344">
        <v>0</v>
      </c>
      <c r="H70" s="1344">
        <v>0</v>
      </c>
      <c r="I70" s="1526">
        <v>2232.867594757703</v>
      </c>
      <c r="J70" s="1470">
        <v>48754.279252069588</v>
      </c>
      <c r="K70" s="897">
        <v>7593</v>
      </c>
    </row>
    <row r="71" spans="1:11" ht="12.75" customHeight="1" x14ac:dyDescent="0.2">
      <c r="A71" s="279"/>
      <c r="B71" s="188"/>
      <c r="C71" s="1015"/>
      <c r="D71" s="1015"/>
      <c r="E71" s="1015"/>
      <c r="F71" s="1015"/>
      <c r="G71" s="1015"/>
      <c r="H71" s="1015"/>
      <c r="I71" s="1015"/>
      <c r="J71" s="1016"/>
      <c r="K71" s="764"/>
    </row>
    <row r="72" spans="1:11" ht="12.75" customHeight="1" x14ac:dyDescent="0.2">
      <c r="A72" s="280" t="s">
        <v>2056</v>
      </c>
      <c r="B72" s="281">
        <f>SUM(B4:B70)</f>
        <v>939069.13916176895</v>
      </c>
      <c r="C72" s="1345">
        <f t="shared" ref="C72:K72" si="1">SUM(C4:C70)</f>
        <v>5260391.1720669009</v>
      </c>
      <c r="D72" s="1345">
        <f t="shared" si="1"/>
        <v>2432807.2289999989</v>
      </c>
      <c r="E72" s="1345">
        <f t="shared" si="1"/>
        <v>19992.470390000002</v>
      </c>
      <c r="F72" s="1345">
        <f t="shared" si="1"/>
        <v>376416.83699999994</v>
      </c>
      <c r="G72" s="1345">
        <f t="shared" si="1"/>
        <v>0</v>
      </c>
      <c r="H72" s="1345">
        <f t="shared" si="1"/>
        <v>158370.60587</v>
      </c>
      <c r="I72" s="1346">
        <f t="shared" si="1"/>
        <v>79167.365748000055</v>
      </c>
      <c r="J72" s="1347">
        <f t="shared" si="1"/>
        <v>2193636.6640589014</v>
      </c>
      <c r="K72" s="996">
        <f t="shared" si="1"/>
        <v>233551</v>
      </c>
    </row>
    <row r="73" spans="1:11" ht="12.75" customHeight="1" thickBot="1" x14ac:dyDescent="0.25">
      <c r="A73" s="293"/>
      <c r="B73" s="282"/>
      <c r="C73" s="1020"/>
      <c r="D73" s="1348"/>
      <c r="E73" s="1348"/>
      <c r="F73" s="1348"/>
      <c r="G73" s="1348"/>
      <c r="H73" s="1348"/>
      <c r="I73" s="1348"/>
      <c r="J73" s="1349"/>
      <c r="K73" s="765"/>
    </row>
    <row r="74" spans="1:11" ht="12.75" customHeight="1" x14ac:dyDescent="0.2">
      <c r="A74" s="154" t="s">
        <v>285</v>
      </c>
      <c r="B74" s="1737">
        <v>32143.08146511588</v>
      </c>
      <c r="C74" s="1011">
        <f>SUM(D74:J74)</f>
        <v>262595.63930342987</v>
      </c>
      <c r="D74" s="1470">
        <v>119303.62584023352</v>
      </c>
      <c r="E74" s="1023">
        <v>76.390640000000005</v>
      </c>
      <c r="F74" s="1013">
        <v>22432.418100659648</v>
      </c>
      <c r="G74" s="1012">
        <v>0</v>
      </c>
      <c r="H74" s="1350">
        <v>0</v>
      </c>
      <c r="I74" s="1482">
        <v>2018.6637513999067</v>
      </c>
      <c r="J74" s="1478">
        <v>118764.54097113677</v>
      </c>
      <c r="K74" s="860">
        <v>8269</v>
      </c>
    </row>
    <row r="75" spans="1:11" ht="12.75" customHeight="1" x14ac:dyDescent="0.2">
      <c r="A75" s="107" t="s">
        <v>286</v>
      </c>
      <c r="B75" s="1737">
        <v>35024.259606735526</v>
      </c>
      <c r="C75" s="1011">
        <f t="shared" ref="C75:C91" si="2">SUM(D75:J75)</f>
        <v>489420.91937101405</v>
      </c>
      <c r="D75" s="1470">
        <v>155475.77046794596</v>
      </c>
      <c r="E75" s="1011">
        <v>280.67685999999998</v>
      </c>
      <c r="F75" s="1012">
        <v>31052.815337706459</v>
      </c>
      <c r="G75" s="1012">
        <v>0</v>
      </c>
      <c r="H75" s="1011">
        <v>124428.89756</v>
      </c>
      <c r="I75" s="1495">
        <v>2987.2387041919919</v>
      </c>
      <c r="J75" s="1480">
        <v>175195.52044116962</v>
      </c>
      <c r="K75" s="860">
        <v>10617</v>
      </c>
    </row>
    <row r="76" spans="1:11" ht="12.75" customHeight="1" x14ac:dyDescent="0.2">
      <c r="A76" s="107" t="s">
        <v>287</v>
      </c>
      <c r="B76" s="1737">
        <v>58517.303588954819</v>
      </c>
      <c r="C76" s="1011">
        <f t="shared" si="2"/>
        <v>381458.96815058461</v>
      </c>
      <c r="D76" s="1470">
        <v>160706.8687780521</v>
      </c>
      <c r="E76" s="1011">
        <v>3769.6925499999998</v>
      </c>
      <c r="F76" s="1012">
        <v>20094.001689417684</v>
      </c>
      <c r="G76" s="1012">
        <v>0</v>
      </c>
      <c r="H76" s="1011">
        <v>2029.1881699999999</v>
      </c>
      <c r="I76" s="1495">
        <v>4618.8249940307969</v>
      </c>
      <c r="J76" s="1480">
        <v>190240.39196908401</v>
      </c>
      <c r="K76" s="860">
        <v>21429</v>
      </c>
    </row>
    <row r="77" spans="1:11" ht="12.75" customHeight="1" x14ac:dyDescent="0.2">
      <c r="A77" s="107" t="s">
        <v>288</v>
      </c>
      <c r="B77" s="1737">
        <v>60827.321608675993</v>
      </c>
      <c r="C77" s="1011">
        <f t="shared" si="2"/>
        <v>244419.83485709035</v>
      </c>
      <c r="D77" s="1470">
        <v>131455.44394235473</v>
      </c>
      <c r="E77" s="1011">
        <v>0</v>
      </c>
      <c r="F77" s="1012">
        <v>27385.626354464574</v>
      </c>
      <c r="G77" s="1012">
        <v>0</v>
      </c>
      <c r="H77" s="1351">
        <v>0</v>
      </c>
      <c r="I77" s="1495">
        <v>4768.7452734757071</v>
      </c>
      <c r="J77" s="1480">
        <v>80810.019286795345</v>
      </c>
      <c r="K77" s="860">
        <v>11904</v>
      </c>
    </row>
    <row r="78" spans="1:11" ht="12.75" customHeight="1" x14ac:dyDescent="0.2">
      <c r="A78" s="107" t="s">
        <v>289</v>
      </c>
      <c r="B78" s="1737">
        <v>59900.531975604841</v>
      </c>
      <c r="C78" s="1011">
        <f t="shared" si="2"/>
        <v>316837.11130519258</v>
      </c>
      <c r="D78" s="1470">
        <v>156605.31718519441</v>
      </c>
      <c r="E78" s="1011">
        <v>849.61325999999997</v>
      </c>
      <c r="F78" s="1012">
        <v>25036.663192594664</v>
      </c>
      <c r="G78" s="1012">
        <v>0</v>
      </c>
      <c r="H78" s="1351">
        <v>0</v>
      </c>
      <c r="I78" s="1495">
        <v>3158.2315800408778</v>
      </c>
      <c r="J78" s="1480">
        <v>131187.28608736265</v>
      </c>
      <c r="K78" s="860">
        <v>19385</v>
      </c>
    </row>
    <row r="79" spans="1:11" ht="12.75" customHeight="1" x14ac:dyDescent="0.2">
      <c r="A79" s="107" t="s">
        <v>290</v>
      </c>
      <c r="B79" s="1737">
        <v>46834.24522230056</v>
      </c>
      <c r="C79" s="1011">
        <f t="shared" si="2"/>
        <v>239407.04553522743</v>
      </c>
      <c r="D79" s="1470">
        <v>100509.89206331913</v>
      </c>
      <c r="E79" s="1011">
        <v>3480.1545799999999</v>
      </c>
      <c r="F79" s="1012">
        <v>15752.58193181012</v>
      </c>
      <c r="G79" s="1012">
        <v>0</v>
      </c>
      <c r="H79" s="1351">
        <v>1660.2089100000001</v>
      </c>
      <c r="I79" s="1495">
        <v>4393.2114096485393</v>
      </c>
      <c r="J79" s="1480">
        <v>113610.99664044962</v>
      </c>
      <c r="K79" s="860">
        <v>11687</v>
      </c>
    </row>
    <row r="80" spans="1:11" ht="12.75" customHeight="1" x14ac:dyDescent="0.2">
      <c r="A80" s="107" t="s">
        <v>291</v>
      </c>
      <c r="B80" s="1737">
        <v>45254.877895679412</v>
      </c>
      <c r="C80" s="1011">
        <f t="shared" si="2"/>
        <v>176076.64746986952</v>
      </c>
      <c r="D80" s="1470">
        <v>84763.443286876907</v>
      </c>
      <c r="E80" s="1011">
        <v>0</v>
      </c>
      <c r="F80" s="1012">
        <v>13976.277198351805</v>
      </c>
      <c r="G80" s="1012">
        <v>0</v>
      </c>
      <c r="H80" s="1351">
        <v>0</v>
      </c>
      <c r="I80" s="1495">
        <v>5629.566896480771</v>
      </c>
      <c r="J80" s="1480">
        <v>71707.360088160043</v>
      </c>
      <c r="K80" s="860">
        <v>8950</v>
      </c>
    </row>
    <row r="81" spans="1:11" ht="12.75" customHeight="1" x14ac:dyDescent="0.2">
      <c r="A81" s="107" t="s">
        <v>292</v>
      </c>
      <c r="B81" s="1737">
        <v>46416.558704989002</v>
      </c>
      <c r="C81" s="1011">
        <f t="shared" si="2"/>
        <v>161898.85085071795</v>
      </c>
      <c r="D81" s="1470">
        <v>96208.807451521425</v>
      </c>
      <c r="E81" s="1011">
        <v>0</v>
      </c>
      <c r="F81" s="1012">
        <v>17960.615141281214</v>
      </c>
      <c r="G81" s="1012">
        <v>0</v>
      </c>
      <c r="H81" s="1351">
        <v>0</v>
      </c>
      <c r="I81" s="1495">
        <v>5439.2552371361826</v>
      </c>
      <c r="J81" s="1480">
        <v>42290.173020779119</v>
      </c>
      <c r="K81" s="860">
        <v>7525</v>
      </c>
    </row>
    <row r="82" spans="1:11" ht="12.75" customHeight="1" x14ac:dyDescent="0.2">
      <c r="A82" s="107" t="s">
        <v>293</v>
      </c>
      <c r="B82" s="1737">
        <v>61860.761415743735</v>
      </c>
      <c r="C82" s="1011">
        <f t="shared" si="2"/>
        <v>377230.32040052256</v>
      </c>
      <c r="D82" s="1470">
        <v>194263.46634104365</v>
      </c>
      <c r="E82" s="1011">
        <v>0</v>
      </c>
      <c r="F82" s="1012">
        <v>22034.689641948331</v>
      </c>
      <c r="G82" s="1012">
        <v>0</v>
      </c>
      <c r="H82" s="1351">
        <v>781.29661999999996</v>
      </c>
      <c r="I82" s="1495">
        <v>3814.7800148031447</v>
      </c>
      <c r="J82" s="1480">
        <v>156336.08778272747</v>
      </c>
      <c r="K82" s="860">
        <v>17688</v>
      </c>
    </row>
    <row r="83" spans="1:11" ht="12.75" customHeight="1" x14ac:dyDescent="0.2">
      <c r="A83" s="107" t="s">
        <v>294</v>
      </c>
      <c r="B83" s="1737">
        <v>62225.046998473947</v>
      </c>
      <c r="C83" s="1011">
        <f t="shared" si="2"/>
        <v>275677.60073134821</v>
      </c>
      <c r="D83" s="1470">
        <v>156751.11118374093</v>
      </c>
      <c r="E83" s="1011">
        <v>152.11344</v>
      </c>
      <c r="F83" s="1012">
        <v>17439.096186826999</v>
      </c>
      <c r="G83" s="1012">
        <v>0</v>
      </c>
      <c r="H83" s="1351">
        <v>0</v>
      </c>
      <c r="I83" s="1495">
        <v>4046.1689609276455</v>
      </c>
      <c r="J83" s="1480">
        <v>97289.110959852653</v>
      </c>
      <c r="K83" s="860">
        <v>14393</v>
      </c>
    </row>
    <row r="84" spans="1:11" ht="12.75" customHeight="1" x14ac:dyDescent="0.2">
      <c r="A84" s="107" t="s">
        <v>295</v>
      </c>
      <c r="B84" s="1737">
        <v>61040.817874505701</v>
      </c>
      <c r="C84" s="1011">
        <f t="shared" si="2"/>
        <v>317952.97440356173</v>
      </c>
      <c r="D84" s="1470">
        <v>170703.07304742577</v>
      </c>
      <c r="E84" s="1011">
        <v>0</v>
      </c>
      <c r="F84" s="1012">
        <v>22038.910900706003</v>
      </c>
      <c r="G84" s="1012">
        <v>0</v>
      </c>
      <c r="H84" s="1351">
        <v>0</v>
      </c>
      <c r="I84" s="1495">
        <v>5242.0406643492206</v>
      </c>
      <c r="J84" s="1480">
        <v>119968.94979108073</v>
      </c>
      <c r="K84" s="860">
        <v>14144</v>
      </c>
    </row>
    <row r="85" spans="1:11" ht="12.75" customHeight="1" x14ac:dyDescent="0.2">
      <c r="A85" s="107" t="s">
        <v>296</v>
      </c>
      <c r="B85" s="1737">
        <v>61891.653925712126</v>
      </c>
      <c r="C85" s="1011">
        <f t="shared" si="2"/>
        <v>289409.17651154625</v>
      </c>
      <c r="D85" s="1470">
        <v>135856.657540243</v>
      </c>
      <c r="E85" s="1011">
        <v>134.06922</v>
      </c>
      <c r="F85" s="1012">
        <v>20102.430848600419</v>
      </c>
      <c r="G85" s="1012">
        <v>0</v>
      </c>
      <c r="H85" s="1351">
        <v>0</v>
      </c>
      <c r="I85" s="1495">
        <v>5199.4667000997561</v>
      </c>
      <c r="J85" s="1480">
        <v>128116.55220260305</v>
      </c>
      <c r="K85" s="860">
        <v>16614</v>
      </c>
    </row>
    <row r="86" spans="1:11" ht="12.75" customHeight="1" x14ac:dyDescent="0.2">
      <c r="A86" s="107" t="s">
        <v>297</v>
      </c>
      <c r="B86" s="1737">
        <v>38121.662360918534</v>
      </c>
      <c r="C86" s="1011">
        <f t="shared" si="2"/>
        <v>176717.45447738381</v>
      </c>
      <c r="D86" s="1470">
        <v>87114.5779900661</v>
      </c>
      <c r="E86" s="1011">
        <v>0</v>
      </c>
      <c r="F86" s="1012">
        <v>16958.258466575251</v>
      </c>
      <c r="G86" s="1012">
        <v>0</v>
      </c>
      <c r="H86" s="1351">
        <v>0</v>
      </c>
      <c r="I86" s="1495">
        <v>4798.1504580266792</v>
      </c>
      <c r="J86" s="1480">
        <v>67846.467562715799</v>
      </c>
      <c r="K86" s="860">
        <v>7911</v>
      </c>
    </row>
    <row r="87" spans="1:11" ht="12.75" customHeight="1" x14ac:dyDescent="0.2">
      <c r="A87" s="107" t="s">
        <v>298</v>
      </c>
      <c r="B87" s="1737">
        <v>52325.757734628292</v>
      </c>
      <c r="C87" s="1011">
        <f t="shared" si="2"/>
        <v>475772.93980982492</v>
      </c>
      <c r="D87" s="1470">
        <v>158858.85761063939</v>
      </c>
      <c r="E87" s="1011">
        <v>8907.9523099999988</v>
      </c>
      <c r="F87" s="1012">
        <v>33018.255434069331</v>
      </c>
      <c r="G87" s="1012">
        <v>0</v>
      </c>
      <c r="H87" s="1011">
        <v>24351.20595</v>
      </c>
      <c r="I87" s="1495">
        <v>5446.3594291109184</v>
      </c>
      <c r="J87" s="1480">
        <v>245190.30907600533</v>
      </c>
      <c r="K87" s="860">
        <v>14079</v>
      </c>
    </row>
    <row r="88" spans="1:11" ht="12.75" customHeight="1" x14ac:dyDescent="0.2">
      <c r="A88" s="107" t="s">
        <v>299</v>
      </c>
      <c r="B88" s="1737">
        <v>52446.951293270053</v>
      </c>
      <c r="C88" s="1011">
        <f t="shared" si="2"/>
        <v>209252.55080378131</v>
      </c>
      <c r="D88" s="1470">
        <v>110888.8418885651</v>
      </c>
      <c r="E88" s="1011">
        <v>915.45938999999998</v>
      </c>
      <c r="F88" s="1012">
        <v>16821.536327452992</v>
      </c>
      <c r="G88" s="1012">
        <v>0</v>
      </c>
      <c r="H88" s="1351">
        <v>2485.4353099999998</v>
      </c>
      <c r="I88" s="1495">
        <v>3619.198779297511</v>
      </c>
      <c r="J88" s="1480">
        <v>74522.079108465725</v>
      </c>
      <c r="K88" s="860">
        <v>10577</v>
      </c>
    </row>
    <row r="89" spans="1:11" ht="12.75" customHeight="1" x14ac:dyDescent="0.2">
      <c r="A89" s="107" t="s">
        <v>300</v>
      </c>
      <c r="B89" s="1737">
        <v>46292.505985158772</v>
      </c>
      <c r="C89" s="1011">
        <f t="shared" si="2"/>
        <v>302686.96668388986</v>
      </c>
      <c r="D89" s="1470">
        <v>129432.57026390704</v>
      </c>
      <c r="E89" s="1011">
        <v>790.95531999999992</v>
      </c>
      <c r="F89" s="1012">
        <v>20856.466116395604</v>
      </c>
      <c r="G89" s="1012">
        <v>0</v>
      </c>
      <c r="H89" s="1011">
        <v>1335.15617</v>
      </c>
      <c r="I89" s="1495">
        <v>3816.2497817555723</v>
      </c>
      <c r="J89" s="1480">
        <v>146455.56903183166</v>
      </c>
      <c r="K89" s="860">
        <v>12030</v>
      </c>
    </row>
    <row r="90" spans="1:11" ht="12.75" customHeight="1" x14ac:dyDescent="0.2">
      <c r="A90" s="107" t="s">
        <v>301</v>
      </c>
      <c r="B90" s="1737">
        <v>57558.696306428435</v>
      </c>
      <c r="C90" s="1011">
        <f t="shared" si="2"/>
        <v>339610.98804939538</v>
      </c>
      <c r="D90" s="1470">
        <v>182752.3311367151</v>
      </c>
      <c r="E90" s="1011">
        <v>635.39281999999992</v>
      </c>
      <c r="F90" s="1012">
        <v>18120.379008858799</v>
      </c>
      <c r="G90" s="1012">
        <v>0</v>
      </c>
      <c r="H90" s="1011">
        <v>1299.2171799999999</v>
      </c>
      <c r="I90" s="1495">
        <v>4417.232693450338</v>
      </c>
      <c r="J90" s="1480">
        <v>132386.43521037113</v>
      </c>
      <c r="K90" s="860">
        <v>13392</v>
      </c>
    </row>
    <row r="91" spans="1:11" ht="12.75" customHeight="1" x14ac:dyDescent="0.2">
      <c r="A91" s="107" t="s">
        <v>302</v>
      </c>
      <c r="B91" s="1737">
        <v>60387.105198873076</v>
      </c>
      <c r="C91" s="1011">
        <f t="shared" si="2"/>
        <v>223965.1833525215</v>
      </c>
      <c r="D91" s="1470">
        <v>101156.57298215551</v>
      </c>
      <c r="E91" s="1011">
        <v>0</v>
      </c>
      <c r="F91" s="1012">
        <v>15335.815122280103</v>
      </c>
      <c r="G91" s="1012">
        <v>0</v>
      </c>
      <c r="H91" s="1351">
        <v>0</v>
      </c>
      <c r="I91" s="1495">
        <v>5753.9804197744697</v>
      </c>
      <c r="J91" s="1480">
        <v>101718.81482831143</v>
      </c>
      <c r="K91" s="860">
        <v>12957</v>
      </c>
    </row>
    <row r="92" spans="1:11" ht="12.75" customHeight="1" x14ac:dyDescent="0.2">
      <c r="A92" s="107"/>
      <c r="B92" s="188"/>
      <c r="C92" s="1015"/>
      <c r="D92" s="1015"/>
      <c r="E92" s="1015"/>
      <c r="F92" s="1015"/>
      <c r="G92" s="1015"/>
      <c r="H92" s="1015"/>
      <c r="I92" s="1671"/>
      <c r="J92" s="1668"/>
      <c r="K92" s="764"/>
    </row>
    <row r="93" spans="1:11" ht="12.75" customHeight="1" x14ac:dyDescent="0.2">
      <c r="A93" s="280" t="s">
        <v>2056</v>
      </c>
      <c r="B93" s="283">
        <f t="shared" ref="B93:K93" si="3">SUM(B74:B91)</f>
        <v>939069.1391617686</v>
      </c>
      <c r="C93" s="1352">
        <f t="shared" si="3"/>
        <v>5260391.1720669018</v>
      </c>
      <c r="D93" s="1352">
        <f t="shared" si="3"/>
        <v>2432807.2289999998</v>
      </c>
      <c r="E93" s="1352">
        <f t="shared" si="3"/>
        <v>19992.470389999999</v>
      </c>
      <c r="F93" s="1352">
        <f t="shared" si="3"/>
        <v>376416.837</v>
      </c>
      <c r="G93" s="1352">
        <f t="shared" si="3"/>
        <v>0</v>
      </c>
      <c r="H93" s="1352">
        <f t="shared" si="3"/>
        <v>158370.60587</v>
      </c>
      <c r="I93" s="1346">
        <f t="shared" si="3"/>
        <v>79167.365748000026</v>
      </c>
      <c r="J93" s="1347">
        <f t="shared" si="3"/>
        <v>2193636.6640589023</v>
      </c>
      <c r="K93" s="996">
        <f t="shared" si="3"/>
        <v>233551</v>
      </c>
    </row>
    <row r="94" spans="1:11" ht="12.75" thickBot="1" x14ac:dyDescent="0.25">
      <c r="A94" s="166"/>
      <c r="B94" s="284"/>
      <c r="C94" s="285"/>
      <c r="D94" s="133"/>
      <c r="E94" s="143"/>
      <c r="F94" s="133"/>
      <c r="G94" s="133"/>
      <c r="H94" s="285"/>
      <c r="I94" s="143"/>
      <c r="J94" s="632"/>
      <c r="K94" s="765"/>
    </row>
    <row r="95" spans="1:11" x14ac:dyDescent="0.2">
      <c r="A95" s="652"/>
      <c r="B95" s="653"/>
      <c r="C95" s="654"/>
      <c r="D95" s="654"/>
      <c r="E95" s="654"/>
      <c r="F95" s="654"/>
      <c r="G95" s="654"/>
      <c r="H95" s="654"/>
      <c r="I95" s="654"/>
      <c r="J95" s="654"/>
      <c r="K95" s="662"/>
    </row>
    <row r="96" spans="1:11" x14ac:dyDescent="0.2">
      <c r="A96" s="656" t="s">
        <v>2064</v>
      </c>
      <c r="B96" s="595"/>
      <c r="C96" s="266"/>
      <c r="D96" s="266"/>
      <c r="E96" s="266"/>
      <c r="F96" s="266"/>
      <c r="G96" s="266"/>
      <c r="H96" s="266"/>
      <c r="I96" s="266"/>
      <c r="J96" s="266"/>
      <c r="K96" s="663"/>
    </row>
    <row r="97" spans="1:15" ht="12" customHeight="1" x14ac:dyDescent="0.2">
      <c r="A97" s="1803" t="s">
        <v>2132</v>
      </c>
      <c r="B97" s="1801"/>
      <c r="C97" s="1801"/>
      <c r="D97" s="1801"/>
      <c r="E97" s="1801"/>
      <c r="F97" s="1801"/>
      <c r="G97" s="1801"/>
      <c r="H97" s="1801"/>
      <c r="I97" s="1802"/>
      <c r="J97" s="1803"/>
      <c r="K97" s="1802"/>
    </row>
    <row r="98" spans="1:15" ht="36" customHeight="1" x14ac:dyDescent="0.2">
      <c r="A98" s="1800" t="s">
        <v>2085</v>
      </c>
      <c r="B98" s="1801"/>
      <c r="C98" s="1801"/>
      <c r="D98" s="1801"/>
      <c r="E98" s="1801"/>
      <c r="F98" s="1801"/>
      <c r="G98" s="1801"/>
      <c r="H98" s="1801"/>
      <c r="I98" s="1801"/>
      <c r="J98" s="1801"/>
      <c r="K98" s="1802"/>
    </row>
    <row r="99" spans="1:15" x14ac:dyDescent="0.2">
      <c r="A99" s="1803" t="s">
        <v>1248</v>
      </c>
      <c r="B99" s="1801"/>
      <c r="C99" s="1801"/>
      <c r="D99" s="1801"/>
      <c r="E99" s="1801"/>
      <c r="F99" s="1801"/>
      <c r="G99" s="1801"/>
      <c r="H99" s="1801"/>
      <c r="I99" s="1801"/>
      <c r="J99" s="1801"/>
      <c r="K99" s="1802"/>
    </row>
    <row r="100" spans="1:15" ht="36" customHeight="1" x14ac:dyDescent="0.2">
      <c r="A100" s="1800" t="s">
        <v>2110</v>
      </c>
      <c r="B100" s="1801"/>
      <c r="C100" s="1801"/>
      <c r="D100" s="1801"/>
      <c r="E100" s="1801"/>
      <c r="F100" s="1801"/>
      <c r="G100" s="1801"/>
      <c r="H100" s="1801"/>
      <c r="I100" s="1802"/>
      <c r="J100" s="1803"/>
      <c r="K100" s="1802"/>
      <c r="N100" s="17"/>
    </row>
    <row r="101" spans="1:15" ht="12" customHeight="1" x14ac:dyDescent="0.2">
      <c r="A101" s="1803" t="s">
        <v>2080</v>
      </c>
      <c r="B101" s="1801"/>
      <c r="C101" s="1801"/>
      <c r="D101" s="1801"/>
      <c r="E101" s="1801"/>
      <c r="F101" s="1801"/>
      <c r="G101" s="1801"/>
      <c r="H101" s="1801"/>
      <c r="I101" s="1801"/>
      <c r="J101" s="1801"/>
      <c r="K101" s="1802"/>
      <c r="L101" s="15"/>
      <c r="M101" s="15"/>
      <c r="N101" s="15"/>
      <c r="O101" s="15"/>
    </row>
    <row r="102" spans="1:15" ht="24" customHeight="1" x14ac:dyDescent="0.2">
      <c r="A102" s="1800" t="s">
        <v>2089</v>
      </c>
      <c r="B102" s="1801"/>
      <c r="C102" s="1801"/>
      <c r="D102" s="1801"/>
      <c r="E102" s="1801"/>
      <c r="F102" s="1801"/>
      <c r="G102" s="1801"/>
      <c r="H102" s="1801"/>
      <c r="I102" s="1801"/>
      <c r="J102" s="1801"/>
      <c r="K102" s="1802"/>
    </row>
    <row r="103" spans="1:15" ht="26.1" customHeight="1" x14ac:dyDescent="0.2">
      <c r="A103" s="1800" t="s">
        <v>1249</v>
      </c>
      <c r="B103" s="1801"/>
      <c r="C103" s="1801"/>
      <c r="D103" s="1801"/>
      <c r="E103" s="1801"/>
      <c r="F103" s="1801"/>
      <c r="G103" s="1801"/>
      <c r="H103" s="1801"/>
      <c r="I103" s="1801"/>
      <c r="J103" s="1801"/>
      <c r="K103" s="1802"/>
    </row>
    <row r="104" spans="1:15" x14ac:dyDescent="0.2">
      <c r="A104" s="1803" t="s">
        <v>1250</v>
      </c>
      <c r="B104" s="1801"/>
      <c r="C104" s="1801"/>
      <c r="D104" s="1801"/>
      <c r="E104" s="1801"/>
      <c r="F104" s="1801"/>
      <c r="G104" s="1801"/>
      <c r="H104" s="1801"/>
      <c r="I104" s="1802"/>
      <c r="J104" s="1803"/>
      <c r="K104" s="1802"/>
    </row>
    <row r="105" spans="1:15" ht="13.5" customHeight="1" thickBot="1" x14ac:dyDescent="0.25">
      <c r="A105" s="1797" t="s">
        <v>2130</v>
      </c>
      <c r="B105" s="1798"/>
      <c r="C105" s="1798"/>
      <c r="D105" s="1798"/>
      <c r="E105" s="1798"/>
      <c r="F105" s="1798"/>
      <c r="G105" s="1798"/>
      <c r="H105" s="1798"/>
      <c r="I105" s="1798"/>
      <c r="J105" s="1798"/>
      <c r="K105" s="1799"/>
    </row>
    <row r="106" spans="1:15" x14ac:dyDescent="0.2">
      <c r="B106" s="112"/>
      <c r="C106" s="135"/>
      <c r="D106" s="136"/>
      <c r="E106" s="136"/>
      <c r="F106" s="136"/>
      <c r="G106" s="136"/>
      <c r="H106" s="136"/>
      <c r="I106" s="136"/>
      <c r="J106" s="135"/>
      <c r="K106" s="557"/>
    </row>
    <row r="107" spans="1:15" x14ac:dyDescent="0.2">
      <c r="A107" s="46"/>
      <c r="B107" s="112"/>
      <c r="C107" s="135"/>
      <c r="D107" s="136"/>
      <c r="E107" s="136"/>
      <c r="F107" s="136"/>
      <c r="G107" s="136"/>
      <c r="H107" s="136"/>
      <c r="I107" s="136"/>
      <c r="J107" s="135"/>
      <c r="K107" s="557"/>
    </row>
  </sheetData>
  <mergeCells count="11">
    <mergeCell ref="A105:K105"/>
    <mergeCell ref="A1:K1"/>
    <mergeCell ref="A2:K2"/>
    <mergeCell ref="A97:K97"/>
    <mergeCell ref="A98:K98"/>
    <mergeCell ref="A104:K104"/>
    <mergeCell ref="A102:K102"/>
    <mergeCell ref="A103:K103"/>
    <mergeCell ref="A99:K99"/>
    <mergeCell ref="A100:K100"/>
    <mergeCell ref="A101:K10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881</v>
      </c>
      <c r="B4" s="1734">
        <v>3685.566733875</v>
      </c>
      <c r="C4" s="1011">
        <f>SUM(D4:J4)</f>
        <v>28124.245009792619</v>
      </c>
      <c r="D4" s="1470">
        <v>11645.120999999999</v>
      </c>
      <c r="E4" s="1353">
        <v>0</v>
      </c>
      <c r="F4" s="1353">
        <v>1512.421</v>
      </c>
      <c r="G4" s="1353">
        <v>0</v>
      </c>
      <c r="H4" s="1353">
        <v>0</v>
      </c>
      <c r="I4" s="1521">
        <v>424.65459815627594</v>
      </c>
      <c r="J4" s="1470">
        <v>14542.048411636344</v>
      </c>
      <c r="K4" s="896">
        <v>1050</v>
      </c>
    </row>
    <row r="5" spans="1:11" ht="12.75" customHeight="1" x14ac:dyDescent="0.2">
      <c r="A5" s="3" t="s">
        <v>361</v>
      </c>
      <c r="B5" s="1734">
        <v>14313.793130009999</v>
      </c>
      <c r="C5" s="1011">
        <f>SUM(D5:J5)</f>
        <v>95904.35390303265</v>
      </c>
      <c r="D5" s="1470">
        <v>48703.110999999997</v>
      </c>
      <c r="E5" s="1353">
        <v>0</v>
      </c>
      <c r="F5" s="1353">
        <v>9121.0840000000007</v>
      </c>
      <c r="G5" s="1353">
        <v>0</v>
      </c>
      <c r="H5" s="1353">
        <v>0</v>
      </c>
      <c r="I5" s="1522">
        <v>1812.0328457596827</v>
      </c>
      <c r="J5" s="1470">
        <v>36268.126057272966</v>
      </c>
      <c r="K5" s="897">
        <v>3958</v>
      </c>
    </row>
    <row r="6" spans="1:11" ht="12.75" customHeight="1" x14ac:dyDescent="0.2">
      <c r="A6" s="3" t="s">
        <v>1447</v>
      </c>
      <c r="B6" s="1734">
        <v>7834.8900029870001</v>
      </c>
      <c r="C6" s="1011">
        <f>SUM(D6:J6)</f>
        <v>46687.085394364149</v>
      </c>
      <c r="D6" s="1470">
        <v>26167.133999999998</v>
      </c>
      <c r="E6" s="1353">
        <v>0</v>
      </c>
      <c r="F6" s="1353">
        <v>6054.174</v>
      </c>
      <c r="G6" s="1353">
        <v>0</v>
      </c>
      <c r="H6" s="1353">
        <v>0</v>
      </c>
      <c r="I6" s="1522">
        <v>955.91191990797688</v>
      </c>
      <c r="J6" s="1470">
        <v>13509.865474456172</v>
      </c>
      <c r="K6" s="897">
        <v>1577</v>
      </c>
    </row>
    <row r="7" spans="1:11" ht="12.75" customHeight="1" x14ac:dyDescent="0.2">
      <c r="A7" s="3" t="s">
        <v>1448</v>
      </c>
      <c r="B7" s="1734">
        <v>35533.333642040001</v>
      </c>
      <c r="C7" s="1011">
        <f>SUM(D7:J7)</f>
        <v>305495.99465547013</v>
      </c>
      <c r="D7" s="1470">
        <v>117709.996</v>
      </c>
      <c r="E7" s="1353">
        <v>3355.07179</v>
      </c>
      <c r="F7" s="1353">
        <v>18084.762999999999</v>
      </c>
      <c r="G7" s="1353">
        <v>0</v>
      </c>
      <c r="H7" s="1353">
        <v>21115.04897</v>
      </c>
      <c r="I7" s="1522">
        <v>2230.1883703647895</v>
      </c>
      <c r="J7" s="1470">
        <v>143000.92652510534</v>
      </c>
      <c r="K7" s="897">
        <v>11154</v>
      </c>
    </row>
    <row r="8" spans="1:11" ht="12.75" customHeight="1" x14ac:dyDescent="0.2">
      <c r="A8" s="3" t="s">
        <v>2074</v>
      </c>
      <c r="B8" s="1734">
        <v>10598.686905065</v>
      </c>
      <c r="C8" s="1011">
        <f>SUM(D8:J8)</f>
        <v>53291.210246294562</v>
      </c>
      <c r="D8" s="1470">
        <v>28378.16</v>
      </c>
      <c r="E8" s="1353">
        <v>0</v>
      </c>
      <c r="F8" s="1353">
        <v>5725.4179999999997</v>
      </c>
      <c r="G8" s="1353">
        <v>0</v>
      </c>
      <c r="H8" s="1353">
        <v>0</v>
      </c>
      <c r="I8" s="1522">
        <v>798.30384181127272</v>
      </c>
      <c r="J8" s="1470">
        <v>18389.328404483294</v>
      </c>
      <c r="K8" s="897">
        <v>2215</v>
      </c>
    </row>
    <row r="9" spans="1:11" ht="12.75" customHeight="1" x14ac:dyDescent="0.2">
      <c r="A9" s="286"/>
      <c r="B9" s="287"/>
      <c r="C9" s="1015"/>
      <c r="D9" s="1015"/>
      <c r="E9" s="1015"/>
      <c r="F9" s="1015"/>
      <c r="G9" s="1015"/>
      <c r="H9" s="1015"/>
      <c r="I9" s="1242"/>
      <c r="J9" s="1016"/>
      <c r="K9" s="767"/>
    </row>
    <row r="10" spans="1:11" ht="12.75" customHeight="1" x14ac:dyDescent="0.2">
      <c r="A10" s="288" t="s">
        <v>21</v>
      </c>
      <c r="B10" s="291">
        <f>SUM(B4:B8)</f>
        <v>71966.270413977007</v>
      </c>
      <c r="C10" s="1354">
        <f t="shared" ref="C10:K10" si="0">SUM(C4:C8)</f>
        <v>529502.88920895406</v>
      </c>
      <c r="D10" s="1354">
        <f t="shared" si="0"/>
        <v>232603.522</v>
      </c>
      <c r="E10" s="1354">
        <f t="shared" si="0"/>
        <v>3355.07179</v>
      </c>
      <c r="F10" s="1354">
        <f t="shared" si="0"/>
        <v>40497.859999999993</v>
      </c>
      <c r="G10" s="1354">
        <f t="shared" si="0"/>
        <v>0</v>
      </c>
      <c r="H10" s="1354">
        <f t="shared" si="0"/>
        <v>21115.04897</v>
      </c>
      <c r="I10" s="1355">
        <f t="shared" si="0"/>
        <v>6221.091575999998</v>
      </c>
      <c r="J10" s="1356">
        <f t="shared" si="0"/>
        <v>225710.29487295411</v>
      </c>
      <c r="K10" s="997">
        <f t="shared" si="0"/>
        <v>19954</v>
      </c>
    </row>
    <row r="11" spans="1:11" ht="12.75" customHeight="1" thickBot="1" x14ac:dyDescent="0.25">
      <c r="A11" s="289"/>
      <c r="B11" s="290"/>
      <c r="C11" s="1357"/>
      <c r="D11" s="1358"/>
      <c r="E11" s="1358"/>
      <c r="F11" s="1358"/>
      <c r="G11" s="1358"/>
      <c r="H11" s="1358"/>
      <c r="I11" s="1523"/>
      <c r="J11" s="1359"/>
      <c r="K11" s="768"/>
    </row>
    <row r="12" spans="1:11" ht="12.75" customHeight="1" x14ac:dyDescent="0.2">
      <c r="A12" s="154" t="s">
        <v>285</v>
      </c>
      <c r="B12" s="1737">
        <v>34061.23672520314</v>
      </c>
      <c r="C12" s="1011">
        <f>SUM(D12:J12)</f>
        <v>265609.94039335498</v>
      </c>
      <c r="D12" s="1470">
        <v>111756.6583405679</v>
      </c>
      <c r="E12" s="1023">
        <v>0</v>
      </c>
      <c r="F12" s="1013">
        <v>18927.286997564748</v>
      </c>
      <c r="G12" s="1013">
        <v>0</v>
      </c>
      <c r="H12" s="1023">
        <v>19969.484</v>
      </c>
      <c r="I12" s="1482">
        <v>2780.7354545118351</v>
      </c>
      <c r="J12" s="1470">
        <v>112175.77560071053</v>
      </c>
      <c r="K12" s="861">
        <v>9592</v>
      </c>
    </row>
    <row r="13" spans="1:11" ht="12.75" customHeight="1" x14ac:dyDescent="0.2">
      <c r="A13" s="107" t="s">
        <v>286</v>
      </c>
      <c r="B13" s="1737">
        <v>37905.033688773859</v>
      </c>
      <c r="C13" s="1011">
        <f>SUM(D13:J13)</f>
        <v>263892.94881559914</v>
      </c>
      <c r="D13" s="1470">
        <v>120846.8636594321</v>
      </c>
      <c r="E13" s="1011">
        <v>3355.07179</v>
      </c>
      <c r="F13" s="1012">
        <v>21570.573002435249</v>
      </c>
      <c r="G13" s="1012">
        <v>0</v>
      </c>
      <c r="H13" s="1360">
        <v>1145.5649699999999</v>
      </c>
      <c r="I13" s="1495">
        <v>3440.3561214881634</v>
      </c>
      <c r="J13" s="1470">
        <v>113534.5192722436</v>
      </c>
      <c r="K13" s="861">
        <v>10362</v>
      </c>
    </row>
    <row r="14" spans="1:11" ht="12.75" customHeight="1" x14ac:dyDescent="0.2">
      <c r="A14" s="286"/>
      <c r="B14" s="287"/>
      <c r="C14" s="1015"/>
      <c r="D14" s="1015"/>
      <c r="E14" s="1015"/>
      <c r="F14" s="1015"/>
      <c r="G14" s="1015"/>
      <c r="H14" s="1015"/>
      <c r="I14" s="1242"/>
      <c r="J14" s="1016"/>
      <c r="K14" s="887"/>
    </row>
    <row r="15" spans="1:11" ht="12.75" customHeight="1" x14ac:dyDescent="0.2">
      <c r="A15" s="288" t="s">
        <v>21</v>
      </c>
      <c r="B15" s="291">
        <f>SUM(B12:B13)</f>
        <v>71966.270413977007</v>
      </c>
      <c r="C15" s="1354">
        <f t="shared" ref="C15:K15" si="1">SUM(C12:C13)</f>
        <v>529502.88920895406</v>
      </c>
      <c r="D15" s="1354">
        <f t="shared" si="1"/>
        <v>232603.522</v>
      </c>
      <c r="E15" s="1354">
        <f t="shared" si="1"/>
        <v>3355.07179</v>
      </c>
      <c r="F15" s="1354">
        <f t="shared" si="1"/>
        <v>40497.86</v>
      </c>
      <c r="G15" s="1354">
        <f t="shared" si="1"/>
        <v>0</v>
      </c>
      <c r="H15" s="1354">
        <f t="shared" si="1"/>
        <v>21115.04897</v>
      </c>
      <c r="I15" s="1355">
        <f t="shared" si="1"/>
        <v>6221.0915759999989</v>
      </c>
      <c r="J15" s="1356">
        <f t="shared" si="1"/>
        <v>225710.29487295414</v>
      </c>
      <c r="K15" s="997">
        <f t="shared" si="1"/>
        <v>19954</v>
      </c>
    </row>
    <row r="16" spans="1:11" ht="12.75" thickBot="1" x14ac:dyDescent="0.25">
      <c r="A16" s="292"/>
      <c r="B16" s="284"/>
      <c r="C16" s="284"/>
      <c r="D16" s="285"/>
      <c r="E16" s="285"/>
      <c r="F16" s="285"/>
      <c r="G16" s="285"/>
      <c r="H16" s="285"/>
      <c r="I16" s="1524"/>
      <c r="J16" s="632"/>
      <c r="K16" s="765"/>
    </row>
    <row r="17" spans="1:15" x14ac:dyDescent="0.2">
      <c r="A17" s="652"/>
      <c r="B17" s="653"/>
      <c r="C17" s="654"/>
      <c r="D17" s="654"/>
      <c r="E17" s="654"/>
      <c r="F17" s="654"/>
      <c r="G17" s="654"/>
      <c r="H17" s="654"/>
      <c r="I17" s="654"/>
      <c r="J17" s="654"/>
      <c r="K17" s="662"/>
    </row>
    <row r="18" spans="1:15" x14ac:dyDescent="0.2">
      <c r="A18" s="656" t="s">
        <v>2064</v>
      </c>
      <c r="B18" s="595"/>
      <c r="C18" s="266"/>
      <c r="D18" s="266"/>
      <c r="E18" s="266"/>
      <c r="F18" s="266"/>
      <c r="G18" s="266"/>
      <c r="H18" s="266"/>
      <c r="I18" s="1703"/>
      <c r="J18" s="1703"/>
      <c r="K18" s="663"/>
    </row>
    <row r="19" spans="1:15" ht="12" customHeight="1" x14ac:dyDescent="0.2">
      <c r="A19" s="1803" t="s">
        <v>2132</v>
      </c>
      <c r="B19" s="1801"/>
      <c r="C19" s="1801"/>
      <c r="D19" s="1801"/>
      <c r="E19" s="1801"/>
      <c r="F19" s="1801"/>
      <c r="G19" s="1801"/>
      <c r="H19" s="1801"/>
      <c r="I19" s="1802"/>
      <c r="J19" s="1803"/>
      <c r="K19" s="1802"/>
    </row>
    <row r="20" spans="1:15" ht="36" customHeight="1" x14ac:dyDescent="0.2">
      <c r="A20" s="1800" t="s">
        <v>2085</v>
      </c>
      <c r="B20" s="1801"/>
      <c r="C20" s="1801"/>
      <c r="D20" s="1801"/>
      <c r="E20" s="1801"/>
      <c r="F20" s="1801"/>
      <c r="G20" s="1801"/>
      <c r="H20" s="1801"/>
      <c r="I20" s="1802"/>
      <c r="J20" s="1803"/>
      <c r="K20" s="1802"/>
    </row>
    <row r="21" spans="1:15" x14ac:dyDescent="0.2">
      <c r="A21" s="1803" t="s">
        <v>1248</v>
      </c>
      <c r="B21" s="1801"/>
      <c r="C21" s="1801"/>
      <c r="D21" s="1801"/>
      <c r="E21" s="1801"/>
      <c r="F21" s="1801"/>
      <c r="G21" s="1801"/>
      <c r="H21" s="1801"/>
      <c r="I21" s="1802"/>
      <c r="J21" s="1803"/>
      <c r="K21" s="1802"/>
    </row>
    <row r="22" spans="1:15" ht="36" customHeight="1" x14ac:dyDescent="0.2">
      <c r="A22" s="1800" t="s">
        <v>2110</v>
      </c>
      <c r="B22" s="1801"/>
      <c r="C22" s="1801"/>
      <c r="D22" s="1801"/>
      <c r="E22" s="1801"/>
      <c r="F22" s="1801"/>
      <c r="G22" s="1801"/>
      <c r="H22" s="1801"/>
      <c r="I22" s="1802"/>
      <c r="J22" s="1803"/>
      <c r="K22" s="1802"/>
      <c r="N22" s="17"/>
    </row>
    <row r="23" spans="1:15" ht="12" customHeight="1" x14ac:dyDescent="0.2">
      <c r="A23" s="1803" t="s">
        <v>2080</v>
      </c>
      <c r="B23" s="1801"/>
      <c r="C23" s="1801"/>
      <c r="D23" s="1801"/>
      <c r="E23" s="1801"/>
      <c r="F23" s="1801"/>
      <c r="G23" s="1801"/>
      <c r="H23" s="1801"/>
      <c r="I23" s="1802"/>
      <c r="J23" s="1803"/>
      <c r="K23" s="1802"/>
      <c r="L23" s="15"/>
      <c r="M23" s="15"/>
      <c r="N23" s="15"/>
      <c r="O23" s="15"/>
    </row>
    <row r="24" spans="1:15" ht="24" customHeight="1" x14ac:dyDescent="0.2">
      <c r="A24" s="1800" t="s">
        <v>2089</v>
      </c>
      <c r="B24" s="1801"/>
      <c r="C24" s="1801"/>
      <c r="D24" s="1801"/>
      <c r="E24" s="1801"/>
      <c r="F24" s="1801"/>
      <c r="G24" s="1801"/>
      <c r="H24" s="1801"/>
      <c r="I24" s="1802"/>
      <c r="J24" s="1803"/>
      <c r="K24" s="1802"/>
    </row>
    <row r="25" spans="1:15" ht="24" customHeight="1" x14ac:dyDescent="0.2">
      <c r="A25" s="1800" t="s">
        <v>1249</v>
      </c>
      <c r="B25" s="1801"/>
      <c r="C25" s="1801"/>
      <c r="D25" s="1801"/>
      <c r="E25" s="1801"/>
      <c r="F25" s="1801"/>
      <c r="G25" s="1801"/>
      <c r="H25" s="1801"/>
      <c r="I25" s="1802"/>
      <c r="J25" s="1803"/>
      <c r="K25" s="1802"/>
    </row>
    <row r="26" spans="1:15" x14ac:dyDescent="0.2">
      <c r="A26" s="1803" t="s">
        <v>1250</v>
      </c>
      <c r="B26" s="1801"/>
      <c r="C26" s="1801"/>
      <c r="D26" s="1801"/>
      <c r="E26" s="1801"/>
      <c r="F26" s="1801"/>
      <c r="G26" s="1801"/>
      <c r="H26" s="1801"/>
      <c r="I26" s="1802"/>
      <c r="J26" s="1803"/>
      <c r="K26" s="1802"/>
    </row>
    <row r="27" spans="1:15" ht="13.5" customHeight="1" thickBot="1" x14ac:dyDescent="0.25">
      <c r="A27" s="1797" t="s">
        <v>2130</v>
      </c>
      <c r="B27" s="1798"/>
      <c r="C27" s="1798"/>
      <c r="D27" s="1798"/>
      <c r="E27" s="1798"/>
      <c r="F27" s="1798"/>
      <c r="G27" s="1798"/>
      <c r="H27" s="1798"/>
      <c r="I27" s="1798"/>
      <c r="J27" s="1798"/>
      <c r="K27" s="1799"/>
    </row>
    <row r="28" spans="1:15" x14ac:dyDescent="0.2">
      <c r="B28" s="112"/>
      <c r="C28" s="112"/>
      <c r="D28" s="136"/>
      <c r="E28" s="136"/>
      <c r="F28" s="136"/>
      <c r="G28" s="136"/>
      <c r="H28" s="136"/>
      <c r="I28" s="136"/>
      <c r="J28" s="136"/>
      <c r="K28" s="557"/>
    </row>
    <row r="29" spans="1:15" x14ac:dyDescent="0.2">
      <c r="A29" s="46"/>
      <c r="B29" s="112"/>
      <c r="C29" s="112"/>
      <c r="D29" s="136"/>
      <c r="E29" s="136"/>
      <c r="F29" s="136"/>
      <c r="G29" s="136"/>
      <c r="H29" s="136"/>
      <c r="I29" s="136"/>
      <c r="J29" s="136"/>
      <c r="K29" s="557"/>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sheetData>
  <mergeCells count="11">
    <mergeCell ref="A27:K27"/>
    <mergeCell ref="A23:K23"/>
    <mergeCell ref="A26:K26"/>
    <mergeCell ref="A1:K1"/>
    <mergeCell ref="A2:K2"/>
    <mergeCell ref="A24:K24"/>
    <mergeCell ref="A25:K25"/>
    <mergeCell ref="A19:K19"/>
    <mergeCell ref="A20:K20"/>
    <mergeCell ref="A21:K21"/>
    <mergeCell ref="A22:K22"/>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3" x14ac:dyDescent="0.2">
      <c r="A1" s="1819" t="s">
        <v>2131</v>
      </c>
      <c r="B1" s="1820"/>
      <c r="C1" s="1820"/>
      <c r="D1" s="1820"/>
      <c r="E1" s="1820"/>
      <c r="F1" s="1820"/>
      <c r="G1" s="1820"/>
      <c r="H1" s="1820"/>
      <c r="I1" s="1820"/>
      <c r="J1" s="1820"/>
      <c r="K1" s="1821"/>
    </row>
    <row r="2" spans="1:13" ht="13.5" customHeight="1" thickBot="1" x14ac:dyDescent="0.25">
      <c r="A2" s="1807" t="s">
        <v>1946</v>
      </c>
      <c r="B2" s="1808"/>
      <c r="C2" s="1808"/>
      <c r="D2" s="1808"/>
      <c r="E2" s="1808"/>
      <c r="F2" s="1808"/>
      <c r="G2" s="1808"/>
      <c r="H2" s="1808"/>
      <c r="I2" s="1808"/>
      <c r="J2" s="1808"/>
      <c r="K2" s="1809"/>
    </row>
    <row r="3" spans="1:13"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3" ht="12.75" customHeight="1" x14ac:dyDescent="0.2">
      <c r="A4" s="269" t="s">
        <v>1449</v>
      </c>
      <c r="B4" s="1734">
        <v>2178.1376075139997</v>
      </c>
      <c r="C4" s="1011">
        <f>SUM(D4:J4)</f>
        <v>15256.439826617247</v>
      </c>
      <c r="D4" s="1470">
        <v>8945.4619999999995</v>
      </c>
      <c r="E4" s="1361">
        <v>0</v>
      </c>
      <c r="F4" s="1361">
        <v>467.17399999999998</v>
      </c>
      <c r="G4" s="1361">
        <v>0</v>
      </c>
      <c r="H4" s="1361">
        <v>0</v>
      </c>
      <c r="I4" s="1518">
        <v>197.92067440583435</v>
      </c>
      <c r="J4" s="1470">
        <v>5645.8831522114142</v>
      </c>
      <c r="K4" s="896">
        <v>724</v>
      </c>
    </row>
    <row r="5" spans="1:13" ht="12.75" customHeight="1" x14ac:dyDescent="0.2">
      <c r="A5" s="3" t="s">
        <v>1450</v>
      </c>
      <c r="B5" s="1734">
        <v>15503.144565575001</v>
      </c>
      <c r="C5" s="1011">
        <f t="shared" ref="C5:C49" si="0">SUM(D5:J5)</f>
        <v>109791.16756310724</v>
      </c>
      <c r="D5" s="1470">
        <v>50620.741000000002</v>
      </c>
      <c r="E5" s="1361">
        <v>0</v>
      </c>
      <c r="F5" s="1361">
        <v>5774.7960000000003</v>
      </c>
      <c r="G5" s="1361">
        <v>0</v>
      </c>
      <c r="H5" s="1361">
        <v>0</v>
      </c>
      <c r="I5" s="1519">
        <v>1095.9370256056018</v>
      </c>
      <c r="J5" s="1470">
        <v>52299.69353750164</v>
      </c>
      <c r="K5" s="897">
        <v>4932</v>
      </c>
    </row>
    <row r="6" spans="1:13" ht="12.75" customHeight="1" x14ac:dyDescent="0.2">
      <c r="A6" s="3" t="s">
        <v>1451</v>
      </c>
      <c r="B6" s="1734">
        <v>721.26951394399987</v>
      </c>
      <c r="C6" s="1011">
        <f t="shared" si="0"/>
        <v>5572.3195561526727</v>
      </c>
      <c r="D6" s="1470">
        <v>3080.3470000000002</v>
      </c>
      <c r="E6" s="1361">
        <v>0</v>
      </c>
      <c r="F6" s="1361">
        <v>210.18700000000001</v>
      </c>
      <c r="G6" s="1361">
        <v>0</v>
      </c>
      <c r="H6" s="1361">
        <v>0</v>
      </c>
      <c r="I6" s="1519">
        <v>2.9524374202459214</v>
      </c>
      <c r="J6" s="1470">
        <v>2278.8331187324266</v>
      </c>
      <c r="K6" s="897">
        <v>212</v>
      </c>
    </row>
    <row r="7" spans="1:13" ht="12.75" customHeight="1" x14ac:dyDescent="0.2">
      <c r="A7" s="3" t="s">
        <v>696</v>
      </c>
      <c r="B7" s="1734">
        <v>16377.257002670998</v>
      </c>
      <c r="C7" s="1011">
        <f t="shared" si="0"/>
        <v>90398.717434820108</v>
      </c>
      <c r="D7" s="1470">
        <v>58045.983999999997</v>
      </c>
      <c r="E7" s="1361">
        <v>0</v>
      </c>
      <c r="F7" s="1361">
        <v>4147.2830000000004</v>
      </c>
      <c r="G7" s="1361">
        <v>0</v>
      </c>
      <c r="H7" s="1361">
        <v>0</v>
      </c>
      <c r="I7" s="1519">
        <v>1207.0903664816872</v>
      </c>
      <c r="J7" s="1470">
        <v>26998.360068338417</v>
      </c>
      <c r="K7" s="897">
        <v>4473</v>
      </c>
    </row>
    <row r="8" spans="1:13" ht="12.75" customHeight="1" x14ac:dyDescent="0.2">
      <c r="A8" s="3" t="s">
        <v>1452</v>
      </c>
      <c r="B8" s="1734">
        <v>1563.989051907</v>
      </c>
      <c r="C8" s="1011">
        <f t="shared" si="0"/>
        <v>10045.241415252593</v>
      </c>
      <c r="D8" s="1470">
        <v>5374.2359999999999</v>
      </c>
      <c r="E8" s="1361">
        <v>0</v>
      </c>
      <c r="F8" s="1361">
        <v>608.79100000000005</v>
      </c>
      <c r="G8" s="1361">
        <v>0</v>
      </c>
      <c r="H8" s="1361">
        <v>0</v>
      </c>
      <c r="I8" s="1519">
        <v>32.473093824315363</v>
      </c>
      <c r="J8" s="1470">
        <v>4029.741321428276</v>
      </c>
      <c r="K8" s="897">
        <v>401</v>
      </c>
    </row>
    <row r="9" spans="1:13" ht="12.75" customHeight="1" x14ac:dyDescent="0.2">
      <c r="A9" s="3" t="s">
        <v>1453</v>
      </c>
      <c r="B9" s="1734">
        <v>1766.0748333167003</v>
      </c>
      <c r="C9" s="1011">
        <f t="shared" si="0"/>
        <v>13072.323000038647</v>
      </c>
      <c r="D9" s="1470">
        <v>7086.7979999999998</v>
      </c>
      <c r="E9" s="1361">
        <v>0</v>
      </c>
      <c r="F9" s="1361">
        <v>611.69399999999996</v>
      </c>
      <c r="G9" s="1361">
        <v>0</v>
      </c>
      <c r="H9" s="1361">
        <v>0</v>
      </c>
      <c r="I9" s="1519">
        <v>4.9748811257881025</v>
      </c>
      <c r="J9" s="1470">
        <v>5368.8561189128595</v>
      </c>
      <c r="K9" s="897">
        <v>512</v>
      </c>
    </row>
    <row r="10" spans="1:13" ht="12.75" customHeight="1" x14ac:dyDescent="0.2">
      <c r="A10" s="3" t="s">
        <v>1237</v>
      </c>
      <c r="B10" s="1734">
        <v>19850.881501807002</v>
      </c>
      <c r="C10" s="1011">
        <f t="shared" si="0"/>
        <v>111603.89608829375</v>
      </c>
      <c r="D10" s="1470">
        <v>69358.766000000003</v>
      </c>
      <c r="E10" s="1361">
        <v>177.62090000000001</v>
      </c>
      <c r="F10" s="1361">
        <v>12735.894</v>
      </c>
      <c r="G10" s="1361">
        <v>0</v>
      </c>
      <c r="H10" s="1361">
        <v>896.44069000000002</v>
      </c>
      <c r="I10" s="1519">
        <v>2353.5634098205924</v>
      </c>
      <c r="J10" s="1470">
        <v>26081.611088473164</v>
      </c>
      <c r="K10" s="897">
        <v>4428</v>
      </c>
    </row>
    <row r="11" spans="1:13" ht="12.75" customHeight="1" x14ac:dyDescent="0.2">
      <c r="A11" s="3" t="s">
        <v>1454</v>
      </c>
      <c r="B11" s="1734">
        <v>24139.639805764</v>
      </c>
      <c r="C11" s="1011">
        <f t="shared" si="0"/>
        <v>171635.35715729935</v>
      </c>
      <c r="D11" s="1470">
        <v>92109.278999999995</v>
      </c>
      <c r="E11" s="1361">
        <v>0</v>
      </c>
      <c r="F11" s="1361">
        <v>19373.418000000001</v>
      </c>
      <c r="G11" s="1361">
        <v>0</v>
      </c>
      <c r="H11" s="1361">
        <v>0</v>
      </c>
      <c r="I11" s="1519">
        <v>1194.7701130938965</v>
      </c>
      <c r="J11" s="1470">
        <v>58957.890044205458</v>
      </c>
      <c r="K11" s="897">
        <v>6687</v>
      </c>
      <c r="M11" s="16"/>
    </row>
    <row r="12" spans="1:13" ht="12.75" customHeight="1" x14ac:dyDescent="0.2">
      <c r="A12" s="3" t="s">
        <v>56</v>
      </c>
      <c r="B12" s="1734">
        <v>1456.4723178220002</v>
      </c>
      <c r="C12" s="1011">
        <f t="shared" si="0"/>
        <v>8428.1119448448644</v>
      </c>
      <c r="D12" s="1470">
        <v>4059.3359999999998</v>
      </c>
      <c r="E12" s="1361">
        <v>0</v>
      </c>
      <c r="F12" s="1361">
        <v>271.63099999999997</v>
      </c>
      <c r="G12" s="1361">
        <v>0</v>
      </c>
      <c r="H12" s="1361">
        <v>0</v>
      </c>
      <c r="I12" s="1519">
        <v>278.27301168253661</v>
      </c>
      <c r="J12" s="1470">
        <v>3818.8719331623283</v>
      </c>
      <c r="K12" s="897">
        <v>440</v>
      </c>
      <c r="M12" s="16"/>
    </row>
    <row r="13" spans="1:13" ht="12.75" customHeight="1" x14ac:dyDescent="0.2">
      <c r="A13" s="3" t="s">
        <v>1455</v>
      </c>
      <c r="B13" s="1734">
        <v>29026.591429199001</v>
      </c>
      <c r="C13" s="1011">
        <f t="shared" si="0"/>
        <v>310467.99088753061</v>
      </c>
      <c r="D13" s="1470">
        <v>129122.264</v>
      </c>
      <c r="E13" s="1361">
        <v>8407.8429599999981</v>
      </c>
      <c r="F13" s="1361">
        <v>25534.080000000002</v>
      </c>
      <c r="G13" s="1361">
        <v>0</v>
      </c>
      <c r="H13" s="1361">
        <v>2402.3273199999999</v>
      </c>
      <c r="I13" s="1519">
        <v>3367.6661063350502</v>
      </c>
      <c r="J13" s="1470">
        <v>141633.81050119552</v>
      </c>
      <c r="K13" s="897">
        <v>10937</v>
      </c>
    </row>
    <row r="14" spans="1:13" ht="12.75" customHeight="1" x14ac:dyDescent="0.2">
      <c r="A14" s="3" t="s">
        <v>58</v>
      </c>
      <c r="B14" s="1734">
        <v>4364.1701178568992</v>
      </c>
      <c r="C14" s="1011">
        <f t="shared" si="0"/>
        <v>25894.568115315873</v>
      </c>
      <c r="D14" s="1470">
        <v>16085.175999999999</v>
      </c>
      <c r="E14" s="1361">
        <v>0</v>
      </c>
      <c r="F14" s="1361">
        <v>1873.2370000000001</v>
      </c>
      <c r="G14" s="1361">
        <v>0</v>
      </c>
      <c r="H14" s="1361">
        <v>0</v>
      </c>
      <c r="I14" s="1519">
        <v>149.33863256552013</v>
      </c>
      <c r="J14" s="1470">
        <v>7786.8164827503515</v>
      </c>
      <c r="K14" s="897">
        <v>1212</v>
      </c>
    </row>
    <row r="15" spans="1:13" ht="12.75" customHeight="1" x14ac:dyDescent="0.2">
      <c r="A15" s="3" t="s">
        <v>1425</v>
      </c>
      <c r="B15" s="1734">
        <v>2341.2172751080998</v>
      </c>
      <c r="C15" s="1011">
        <f t="shared" si="0"/>
        <v>22873.45501068153</v>
      </c>
      <c r="D15" s="1470">
        <v>12884.05</v>
      </c>
      <c r="E15" s="1361">
        <v>0</v>
      </c>
      <c r="F15" s="1361">
        <v>737.01099999999997</v>
      </c>
      <c r="G15" s="1361">
        <v>0</v>
      </c>
      <c r="H15" s="1361">
        <v>0</v>
      </c>
      <c r="I15" s="1519">
        <v>118.70820279887209</v>
      </c>
      <c r="J15" s="1470">
        <v>9133.685807882659</v>
      </c>
      <c r="K15" s="897">
        <v>909</v>
      </c>
    </row>
    <row r="16" spans="1:13" ht="12.75" customHeight="1" x14ac:dyDescent="0.2">
      <c r="A16" s="3" t="s">
        <v>1456</v>
      </c>
      <c r="B16" s="1734">
        <v>3183.9494016230001</v>
      </c>
      <c r="C16" s="1011">
        <f t="shared" si="0"/>
        <v>23423.572722399069</v>
      </c>
      <c r="D16" s="1470">
        <v>14053.387000000001</v>
      </c>
      <c r="E16" s="1361">
        <v>0</v>
      </c>
      <c r="F16" s="1361">
        <v>673.30100000000004</v>
      </c>
      <c r="G16" s="1361">
        <v>0</v>
      </c>
      <c r="H16" s="1361">
        <v>0</v>
      </c>
      <c r="I16" s="1519">
        <v>98.499529737465679</v>
      </c>
      <c r="J16" s="1470">
        <v>8598.3851926616044</v>
      </c>
      <c r="K16" s="897">
        <v>997</v>
      </c>
    </row>
    <row r="17" spans="1:11" ht="12.75" customHeight="1" x14ac:dyDescent="0.2">
      <c r="A17" s="3" t="s">
        <v>1457</v>
      </c>
      <c r="B17" s="1734">
        <v>2594.5801199219995</v>
      </c>
      <c r="C17" s="1011">
        <f t="shared" si="0"/>
        <v>28264.152163935476</v>
      </c>
      <c r="D17" s="1470">
        <v>17573.273000000001</v>
      </c>
      <c r="E17" s="1361">
        <v>0</v>
      </c>
      <c r="F17" s="1361">
        <v>936.56600000000003</v>
      </c>
      <c r="G17" s="1361">
        <v>0</v>
      </c>
      <c r="H17" s="1361">
        <v>0</v>
      </c>
      <c r="I17" s="1519">
        <v>136.34733510909533</v>
      </c>
      <c r="J17" s="1470">
        <v>9617.9658288263818</v>
      </c>
      <c r="K17" s="897">
        <v>1135</v>
      </c>
    </row>
    <row r="18" spans="1:11" ht="12.75" customHeight="1" x14ac:dyDescent="0.2">
      <c r="A18" s="3" t="s">
        <v>1458</v>
      </c>
      <c r="B18" s="1734">
        <v>3772.000752855</v>
      </c>
      <c r="C18" s="1011">
        <f t="shared" si="0"/>
        <v>33788.115844056127</v>
      </c>
      <c r="D18" s="1470">
        <v>16492.067999999999</v>
      </c>
      <c r="E18" s="1361">
        <v>0</v>
      </c>
      <c r="F18" s="1361">
        <v>1168.3109999999999</v>
      </c>
      <c r="G18" s="1361">
        <v>0</v>
      </c>
      <c r="H18" s="1361">
        <v>0</v>
      </c>
      <c r="I18" s="1519">
        <v>486.54735631465309</v>
      </c>
      <c r="J18" s="1470">
        <v>15641.189487741478</v>
      </c>
      <c r="K18" s="897">
        <v>1441</v>
      </c>
    </row>
    <row r="19" spans="1:11" ht="12.75" customHeight="1" x14ac:dyDescent="0.2">
      <c r="A19" s="3" t="s">
        <v>1459</v>
      </c>
      <c r="B19" s="1734">
        <v>5481.6280157620004</v>
      </c>
      <c r="C19" s="1011">
        <f t="shared" si="0"/>
        <v>35002.173488260007</v>
      </c>
      <c r="D19" s="1470">
        <v>22163.546999999999</v>
      </c>
      <c r="E19" s="1361">
        <v>0</v>
      </c>
      <c r="F19" s="1361">
        <v>2217.6970000000001</v>
      </c>
      <c r="G19" s="1361">
        <v>0</v>
      </c>
      <c r="H19" s="1361">
        <v>0</v>
      </c>
      <c r="I19" s="1519">
        <v>131.24816458144372</v>
      </c>
      <c r="J19" s="1470">
        <v>10489.681323678566</v>
      </c>
      <c r="K19" s="897">
        <v>1579</v>
      </c>
    </row>
    <row r="20" spans="1:11" ht="12.75" customHeight="1" x14ac:dyDescent="0.2">
      <c r="A20" s="3" t="s">
        <v>1460</v>
      </c>
      <c r="B20" s="1734">
        <v>2057.3239906181002</v>
      </c>
      <c r="C20" s="1011">
        <f t="shared" si="0"/>
        <v>15201.263594077331</v>
      </c>
      <c r="D20" s="1470">
        <v>9114.9940000000006</v>
      </c>
      <c r="E20" s="1361">
        <v>0</v>
      </c>
      <c r="F20" s="1361">
        <v>791.85799999999995</v>
      </c>
      <c r="G20" s="1361">
        <v>0</v>
      </c>
      <c r="H20" s="1361">
        <v>0</v>
      </c>
      <c r="I20" s="1519">
        <v>76.377350549112137</v>
      </c>
      <c r="J20" s="1470">
        <v>5218.0342435282182</v>
      </c>
      <c r="K20" s="897">
        <v>635</v>
      </c>
    </row>
    <row r="21" spans="1:11" ht="12.75" customHeight="1" x14ac:dyDescent="0.2">
      <c r="A21" s="3" t="s">
        <v>871</v>
      </c>
      <c r="B21" s="1734">
        <v>17421.834266483002</v>
      </c>
      <c r="C21" s="1011">
        <f t="shared" si="0"/>
        <v>153852.38621270435</v>
      </c>
      <c r="D21" s="1470">
        <v>90514.869000000006</v>
      </c>
      <c r="E21" s="1361">
        <v>0</v>
      </c>
      <c r="F21" s="1361">
        <v>21161.973000000002</v>
      </c>
      <c r="G21" s="1361">
        <v>0</v>
      </c>
      <c r="H21" s="1361">
        <v>0</v>
      </c>
      <c r="I21" s="1519">
        <v>641.61475998644721</v>
      </c>
      <c r="J21" s="1470">
        <v>41533.929452717908</v>
      </c>
      <c r="K21" s="897">
        <v>5092</v>
      </c>
    </row>
    <row r="22" spans="1:11" ht="12.75" customHeight="1" x14ac:dyDescent="0.2">
      <c r="A22" s="3" t="s">
        <v>1461</v>
      </c>
      <c r="B22" s="1734">
        <v>1943.9483461077</v>
      </c>
      <c r="C22" s="1011">
        <f t="shared" si="0"/>
        <v>20292.375175195204</v>
      </c>
      <c r="D22" s="1470">
        <v>11608.986000000001</v>
      </c>
      <c r="E22" s="1361">
        <v>0</v>
      </c>
      <c r="F22" s="1361">
        <v>1156.998</v>
      </c>
      <c r="G22" s="1361">
        <v>0</v>
      </c>
      <c r="H22" s="1361">
        <v>0</v>
      </c>
      <c r="I22" s="1519">
        <v>106.10003851374928</v>
      </c>
      <c r="J22" s="1470">
        <v>7420.291136681456</v>
      </c>
      <c r="K22" s="897">
        <v>734</v>
      </c>
    </row>
    <row r="23" spans="1:11" ht="12.75" customHeight="1" x14ac:dyDescent="0.2">
      <c r="A23" s="3" t="s">
        <v>353</v>
      </c>
      <c r="B23" s="1734">
        <v>2058.0486350389001</v>
      </c>
      <c r="C23" s="1011">
        <f t="shared" si="0"/>
        <v>19642.605913756812</v>
      </c>
      <c r="D23" s="1470">
        <v>10095.641</v>
      </c>
      <c r="E23" s="1361">
        <v>0</v>
      </c>
      <c r="F23" s="1361">
        <v>678.85</v>
      </c>
      <c r="G23" s="1361">
        <v>0</v>
      </c>
      <c r="H23" s="1361">
        <v>0</v>
      </c>
      <c r="I23" s="1519">
        <v>83.64631796179728</v>
      </c>
      <c r="J23" s="1470">
        <v>8784.4685957950151</v>
      </c>
      <c r="K23" s="897">
        <v>627</v>
      </c>
    </row>
    <row r="24" spans="1:11" ht="12.75" customHeight="1" x14ac:dyDescent="0.2">
      <c r="A24" s="3" t="s">
        <v>1462</v>
      </c>
      <c r="B24" s="1734">
        <v>10329.400864187501</v>
      </c>
      <c r="C24" s="1011">
        <f t="shared" si="0"/>
        <v>78091.054540255514</v>
      </c>
      <c r="D24" s="1470">
        <v>47101.264000000003</v>
      </c>
      <c r="E24" s="1361">
        <v>1665.5440100000001</v>
      </c>
      <c r="F24" s="1361">
        <v>5128.9679999999998</v>
      </c>
      <c r="G24" s="1361">
        <v>0</v>
      </c>
      <c r="H24" s="1361">
        <v>995.35054000000002</v>
      </c>
      <c r="I24" s="1519">
        <v>332.36024823691804</v>
      </c>
      <c r="J24" s="1470">
        <v>22867.567742018597</v>
      </c>
      <c r="K24" s="897">
        <v>3344</v>
      </c>
    </row>
    <row r="25" spans="1:11" ht="12.75" customHeight="1" x14ac:dyDescent="0.2">
      <c r="A25" s="3" t="s">
        <v>1463</v>
      </c>
      <c r="B25" s="1734">
        <v>5930.5647358376991</v>
      </c>
      <c r="C25" s="1011">
        <f t="shared" si="0"/>
        <v>36063.654308658974</v>
      </c>
      <c r="D25" s="1470">
        <v>20684.870999999999</v>
      </c>
      <c r="E25" s="1361">
        <v>0</v>
      </c>
      <c r="F25" s="1361">
        <v>1554.9880000000001</v>
      </c>
      <c r="G25" s="1361">
        <v>0</v>
      </c>
      <c r="H25" s="1361">
        <v>0</v>
      </c>
      <c r="I25" s="1519">
        <v>490.53851504014688</v>
      </c>
      <c r="J25" s="1470">
        <v>13333.25679361883</v>
      </c>
      <c r="K25" s="897">
        <v>1845</v>
      </c>
    </row>
    <row r="26" spans="1:11" ht="12.75" customHeight="1" x14ac:dyDescent="0.2">
      <c r="A26" s="3" t="s">
        <v>1464</v>
      </c>
      <c r="B26" s="1734">
        <v>33969.641134168</v>
      </c>
      <c r="C26" s="1011">
        <f t="shared" si="0"/>
        <v>179015.41880637349</v>
      </c>
      <c r="D26" s="1470">
        <v>115000.374</v>
      </c>
      <c r="E26" s="1361">
        <v>0</v>
      </c>
      <c r="F26" s="1361">
        <v>16392.006000000001</v>
      </c>
      <c r="G26" s="1361">
        <v>0</v>
      </c>
      <c r="H26" s="1361">
        <v>0</v>
      </c>
      <c r="I26" s="1519">
        <v>2788.0797040415232</v>
      </c>
      <c r="J26" s="1470">
        <v>44834.959102331944</v>
      </c>
      <c r="K26" s="897">
        <v>7864</v>
      </c>
    </row>
    <row r="27" spans="1:11" ht="12.75" customHeight="1" x14ac:dyDescent="0.2">
      <c r="A27" s="3" t="s">
        <v>716</v>
      </c>
      <c r="B27" s="1734">
        <v>4882.5039914896997</v>
      </c>
      <c r="C27" s="1011">
        <f t="shared" si="0"/>
        <v>42532.68454850225</v>
      </c>
      <c r="D27" s="1470">
        <v>27480.18</v>
      </c>
      <c r="E27" s="1361">
        <v>0</v>
      </c>
      <c r="F27" s="1361">
        <v>1799.867</v>
      </c>
      <c r="G27" s="1361">
        <v>0</v>
      </c>
      <c r="H27" s="1361">
        <v>0</v>
      </c>
      <c r="I27" s="1519">
        <v>245.05465888255836</v>
      </c>
      <c r="J27" s="1470">
        <v>13007.582889619693</v>
      </c>
      <c r="K27" s="897">
        <v>1716</v>
      </c>
    </row>
    <row r="28" spans="1:11" ht="12.75" customHeight="1" x14ac:dyDescent="0.2">
      <c r="A28" s="3" t="s">
        <v>1465</v>
      </c>
      <c r="B28" s="1734">
        <v>1746.5440915448</v>
      </c>
      <c r="C28" s="1011">
        <f t="shared" si="0"/>
        <v>12242.492317260934</v>
      </c>
      <c r="D28" s="1470">
        <v>7386.777</v>
      </c>
      <c r="E28" s="1361">
        <v>0</v>
      </c>
      <c r="F28" s="1361">
        <v>815.53099999999995</v>
      </c>
      <c r="G28" s="1361">
        <v>0</v>
      </c>
      <c r="H28" s="1361">
        <v>0</v>
      </c>
      <c r="I28" s="1519">
        <v>58.990661581669009</v>
      </c>
      <c r="J28" s="1470">
        <v>3981.1936556792634</v>
      </c>
      <c r="K28" s="897">
        <v>522</v>
      </c>
    </row>
    <row r="29" spans="1:11" ht="12.75" customHeight="1" x14ac:dyDescent="0.2">
      <c r="A29" s="3" t="s">
        <v>1466</v>
      </c>
      <c r="B29" s="1734">
        <v>29007.512737099998</v>
      </c>
      <c r="C29" s="1011">
        <f t="shared" si="0"/>
        <v>212408.94192686869</v>
      </c>
      <c r="D29" s="1470">
        <v>130981.887</v>
      </c>
      <c r="E29" s="1361">
        <v>0</v>
      </c>
      <c r="F29" s="1361">
        <v>12096.349</v>
      </c>
      <c r="G29" s="1361">
        <v>0</v>
      </c>
      <c r="H29" s="1361">
        <v>0</v>
      </c>
      <c r="I29" s="1519">
        <v>2018.0799942716385</v>
      </c>
      <c r="J29" s="1470">
        <v>67312.62593259706</v>
      </c>
      <c r="K29" s="897">
        <v>9988</v>
      </c>
    </row>
    <row r="30" spans="1:11" ht="12.75" customHeight="1" x14ac:dyDescent="0.2">
      <c r="A30" s="3" t="s">
        <v>471</v>
      </c>
      <c r="B30" s="1734">
        <v>1714.771692284</v>
      </c>
      <c r="C30" s="1011">
        <f t="shared" si="0"/>
        <v>12178.360960253412</v>
      </c>
      <c r="D30" s="1470">
        <v>7182.6390000000001</v>
      </c>
      <c r="E30" s="1361">
        <v>0</v>
      </c>
      <c r="F30" s="1361">
        <v>1103.008</v>
      </c>
      <c r="G30" s="1361">
        <v>0</v>
      </c>
      <c r="H30" s="1361">
        <v>0</v>
      </c>
      <c r="I30" s="1519">
        <v>59.760099347852609</v>
      </c>
      <c r="J30" s="1470">
        <v>3832.9538609055594</v>
      </c>
      <c r="K30" s="897">
        <v>574</v>
      </c>
    </row>
    <row r="31" spans="1:11" ht="12.75" customHeight="1" x14ac:dyDescent="0.2">
      <c r="A31" s="3" t="s">
        <v>1467</v>
      </c>
      <c r="B31" s="1734">
        <v>6230.8743167659995</v>
      </c>
      <c r="C31" s="1011">
        <f t="shared" si="0"/>
        <v>69834.508807828912</v>
      </c>
      <c r="D31" s="1470">
        <v>44179.031999999999</v>
      </c>
      <c r="E31" s="1361">
        <v>0</v>
      </c>
      <c r="F31" s="1361">
        <v>6055</v>
      </c>
      <c r="G31" s="1361">
        <v>0</v>
      </c>
      <c r="H31" s="1361">
        <v>0</v>
      </c>
      <c r="I31" s="1519">
        <v>317.66056747069922</v>
      </c>
      <c r="J31" s="1470">
        <v>19282.816240358214</v>
      </c>
      <c r="K31" s="897">
        <v>2300</v>
      </c>
    </row>
    <row r="32" spans="1:11" ht="12.75" customHeight="1" x14ac:dyDescent="0.2">
      <c r="A32" s="3" t="s">
        <v>1138</v>
      </c>
      <c r="B32" s="1734">
        <v>6702.8938951360005</v>
      </c>
      <c r="C32" s="1011">
        <f t="shared" si="0"/>
        <v>41342.735479158808</v>
      </c>
      <c r="D32" s="1470">
        <v>25770.101999999999</v>
      </c>
      <c r="E32" s="1361">
        <v>0</v>
      </c>
      <c r="F32" s="1361">
        <v>1589.4739999999999</v>
      </c>
      <c r="G32" s="1361">
        <v>0</v>
      </c>
      <c r="H32" s="1361">
        <v>0</v>
      </c>
      <c r="I32" s="1519">
        <v>560.49676948373542</v>
      </c>
      <c r="J32" s="1470">
        <v>13422.662709675073</v>
      </c>
      <c r="K32" s="897">
        <v>1942</v>
      </c>
    </row>
    <row r="33" spans="1:11" ht="12.75" customHeight="1" x14ac:dyDescent="0.2">
      <c r="A33" s="3" t="s">
        <v>476</v>
      </c>
      <c r="B33" s="1734">
        <v>5343.7660506774009</v>
      </c>
      <c r="C33" s="1011">
        <f t="shared" si="0"/>
        <v>35112.529217451949</v>
      </c>
      <c r="D33" s="1470">
        <v>23548.378000000001</v>
      </c>
      <c r="E33" s="1361">
        <v>0</v>
      </c>
      <c r="F33" s="1361">
        <v>1138.672</v>
      </c>
      <c r="G33" s="1361">
        <v>0</v>
      </c>
      <c r="H33" s="1361">
        <v>0</v>
      </c>
      <c r="I33" s="1519">
        <v>274.67939379192461</v>
      </c>
      <c r="J33" s="1470">
        <v>10150.799823660027</v>
      </c>
      <c r="K33" s="897">
        <v>1508</v>
      </c>
    </row>
    <row r="34" spans="1:11" ht="12.75" customHeight="1" x14ac:dyDescent="0.2">
      <c r="A34" s="3" t="s">
        <v>89</v>
      </c>
      <c r="B34" s="1734">
        <v>1578.6498913800001</v>
      </c>
      <c r="C34" s="1011">
        <f t="shared" si="0"/>
        <v>11948.334319209207</v>
      </c>
      <c r="D34" s="1470">
        <v>6943.7529999999997</v>
      </c>
      <c r="E34" s="1361">
        <v>0</v>
      </c>
      <c r="F34" s="1361">
        <v>512.47799999999995</v>
      </c>
      <c r="G34" s="1361">
        <v>0</v>
      </c>
      <c r="H34" s="1361">
        <v>0</v>
      </c>
      <c r="I34" s="1519">
        <v>80.50038847102806</v>
      </c>
      <c r="J34" s="1470">
        <v>4411.6029307381805</v>
      </c>
      <c r="K34" s="897">
        <v>461</v>
      </c>
    </row>
    <row r="35" spans="1:11" ht="12.75" customHeight="1" x14ac:dyDescent="0.2">
      <c r="A35" s="3" t="s">
        <v>1468</v>
      </c>
      <c r="B35" s="1734">
        <v>25480.861979478999</v>
      </c>
      <c r="C35" s="1011">
        <f t="shared" si="0"/>
        <v>183074.55216833783</v>
      </c>
      <c r="D35" s="1470">
        <v>107827.882</v>
      </c>
      <c r="E35" s="1361">
        <v>0</v>
      </c>
      <c r="F35" s="1361">
        <v>14630.42</v>
      </c>
      <c r="G35" s="1361">
        <v>0</v>
      </c>
      <c r="H35" s="1361">
        <v>0</v>
      </c>
      <c r="I35" s="1519">
        <v>1553.9124769025514</v>
      </c>
      <c r="J35" s="1470">
        <v>59062.337691435292</v>
      </c>
      <c r="K35" s="897">
        <v>6547</v>
      </c>
    </row>
    <row r="36" spans="1:11" ht="12.75" customHeight="1" x14ac:dyDescent="0.2">
      <c r="A36" s="3" t="s">
        <v>2103</v>
      </c>
      <c r="B36" s="1734">
        <v>1138.2316792123002</v>
      </c>
      <c r="C36" s="1011">
        <f t="shared" si="0"/>
        <v>10070.134112445507</v>
      </c>
      <c r="D36" s="1470">
        <v>5909.89</v>
      </c>
      <c r="E36" s="1361">
        <v>0</v>
      </c>
      <c r="F36" s="1361">
        <v>331.80700000000002</v>
      </c>
      <c r="G36" s="1361">
        <v>0</v>
      </c>
      <c r="H36" s="1361">
        <v>0</v>
      </c>
      <c r="I36" s="1519">
        <v>36.790751246165136</v>
      </c>
      <c r="J36" s="1470">
        <v>3791.6463611993408</v>
      </c>
      <c r="K36" s="897">
        <v>362</v>
      </c>
    </row>
    <row r="37" spans="1:11" ht="12.75" customHeight="1" x14ac:dyDescent="0.2">
      <c r="A37" s="3" t="s">
        <v>95</v>
      </c>
      <c r="B37" s="1734">
        <v>2627.6088150547998</v>
      </c>
      <c r="C37" s="1011">
        <f t="shared" si="0"/>
        <v>20826.422177629134</v>
      </c>
      <c r="D37" s="1470">
        <v>13200.529</v>
      </c>
      <c r="E37" s="1361">
        <v>0</v>
      </c>
      <c r="F37" s="1361">
        <v>1255.9590000000001</v>
      </c>
      <c r="G37" s="1361">
        <v>0</v>
      </c>
      <c r="H37" s="1361">
        <v>0</v>
      </c>
      <c r="I37" s="1519">
        <v>44.097207824216802</v>
      </c>
      <c r="J37" s="1470">
        <v>6325.8369698049155</v>
      </c>
      <c r="K37" s="897">
        <v>911</v>
      </c>
    </row>
    <row r="38" spans="1:11" ht="12.75" customHeight="1" x14ac:dyDescent="0.2">
      <c r="A38" s="3" t="s">
        <v>1469</v>
      </c>
      <c r="B38" s="1734">
        <v>1832.4098875922</v>
      </c>
      <c r="C38" s="1011">
        <f t="shared" si="0"/>
        <v>13078.841138726893</v>
      </c>
      <c r="D38" s="1470">
        <v>8528.6679999999997</v>
      </c>
      <c r="E38" s="1361">
        <v>0</v>
      </c>
      <c r="F38" s="1361">
        <v>745.43100000000004</v>
      </c>
      <c r="G38" s="1361">
        <v>0</v>
      </c>
      <c r="H38" s="1361">
        <v>0</v>
      </c>
      <c r="I38" s="1519">
        <v>10.979474976986818</v>
      </c>
      <c r="J38" s="1470">
        <v>3793.762663749907</v>
      </c>
      <c r="K38" s="897">
        <v>618</v>
      </c>
    </row>
    <row r="39" spans="1:11" ht="12.75" customHeight="1" x14ac:dyDescent="0.2">
      <c r="A39" s="3" t="s">
        <v>1470</v>
      </c>
      <c r="B39" s="1734">
        <v>2743.2543343343</v>
      </c>
      <c r="C39" s="1011">
        <f t="shared" si="0"/>
        <v>20761.567364114169</v>
      </c>
      <c r="D39" s="1470">
        <v>13234.799000000001</v>
      </c>
      <c r="E39" s="1361">
        <v>0</v>
      </c>
      <c r="F39" s="1361">
        <v>1222.01</v>
      </c>
      <c r="G39" s="1361">
        <v>0</v>
      </c>
      <c r="H39" s="1361">
        <v>0</v>
      </c>
      <c r="I39" s="1519">
        <v>201.86897355789071</v>
      </c>
      <c r="J39" s="1470">
        <v>6102.8893905562763</v>
      </c>
      <c r="K39" s="897">
        <v>732</v>
      </c>
    </row>
    <row r="40" spans="1:11" ht="12.75" customHeight="1" x14ac:dyDescent="0.2">
      <c r="A40" s="3" t="s">
        <v>485</v>
      </c>
      <c r="B40" s="1734">
        <v>7147.7969171149998</v>
      </c>
      <c r="C40" s="1011">
        <f t="shared" si="0"/>
        <v>36676.395703154703</v>
      </c>
      <c r="D40" s="1470">
        <v>26187.170999999998</v>
      </c>
      <c r="E40" s="1361">
        <v>0</v>
      </c>
      <c r="F40" s="1361">
        <v>1669.8409999999999</v>
      </c>
      <c r="G40" s="1361">
        <v>0</v>
      </c>
      <c r="H40" s="1361">
        <v>0</v>
      </c>
      <c r="I40" s="1519">
        <v>773.99254075053761</v>
      </c>
      <c r="J40" s="1470">
        <v>8045.3911624041693</v>
      </c>
      <c r="K40" s="897">
        <v>1494</v>
      </c>
    </row>
    <row r="41" spans="1:11" ht="12.75" customHeight="1" x14ac:dyDescent="0.2">
      <c r="A41" s="3" t="s">
        <v>1471</v>
      </c>
      <c r="B41" s="1734">
        <v>6463.3719687355006</v>
      </c>
      <c r="C41" s="1011">
        <f t="shared" si="0"/>
        <v>64338.251587256498</v>
      </c>
      <c r="D41" s="1470">
        <v>35878.762999999999</v>
      </c>
      <c r="E41" s="1361">
        <v>0</v>
      </c>
      <c r="F41" s="1361">
        <v>3061.5369999999998</v>
      </c>
      <c r="G41" s="1361">
        <v>0</v>
      </c>
      <c r="H41" s="1361">
        <v>0</v>
      </c>
      <c r="I41" s="1519">
        <v>1114.249467230406</v>
      </c>
      <c r="J41" s="1470">
        <v>24283.702120026097</v>
      </c>
      <c r="K41" s="897">
        <v>2622</v>
      </c>
    </row>
    <row r="42" spans="1:11" ht="12.75" customHeight="1" x14ac:dyDescent="0.2">
      <c r="A42" s="3" t="s">
        <v>102</v>
      </c>
      <c r="B42" s="1734">
        <v>8966.2402881104008</v>
      </c>
      <c r="C42" s="1011">
        <f t="shared" si="0"/>
        <v>54005.826232439314</v>
      </c>
      <c r="D42" s="1470">
        <v>35779.987000000001</v>
      </c>
      <c r="E42" s="1361">
        <v>0</v>
      </c>
      <c r="F42" s="1361">
        <v>4644.2049999999999</v>
      </c>
      <c r="G42" s="1361">
        <v>0</v>
      </c>
      <c r="H42" s="1361">
        <v>0</v>
      </c>
      <c r="I42" s="1519">
        <v>679.89060440256708</v>
      </c>
      <c r="J42" s="1470">
        <v>12901.743628036747</v>
      </c>
      <c r="K42" s="897">
        <v>2145</v>
      </c>
    </row>
    <row r="43" spans="1:11" ht="12.75" customHeight="1" x14ac:dyDescent="0.2">
      <c r="A43" s="3" t="s">
        <v>598</v>
      </c>
      <c r="B43" s="1734">
        <v>35214.787350650004</v>
      </c>
      <c r="C43" s="1011">
        <f t="shared" si="0"/>
        <v>530915.6365680329</v>
      </c>
      <c r="D43" s="1470">
        <v>269777.288</v>
      </c>
      <c r="E43" s="1361">
        <v>691.10553000000004</v>
      </c>
      <c r="F43" s="1361">
        <v>57766.303</v>
      </c>
      <c r="G43" s="1361">
        <v>0</v>
      </c>
      <c r="H43" s="1361">
        <v>60922.281519999997</v>
      </c>
      <c r="I43" s="1519">
        <v>3353.3750668905882</v>
      </c>
      <c r="J43" s="1470">
        <v>138405.28345114223</v>
      </c>
      <c r="K43" s="897">
        <v>15000</v>
      </c>
    </row>
    <row r="44" spans="1:11" ht="12.75" customHeight="1" x14ac:dyDescent="0.2">
      <c r="A44" s="3" t="s">
        <v>1472</v>
      </c>
      <c r="B44" s="1734">
        <v>1431.7577749719999</v>
      </c>
      <c r="C44" s="1011">
        <f t="shared" si="0"/>
        <v>9046.4331154582542</v>
      </c>
      <c r="D44" s="1470">
        <v>4198.6239999999998</v>
      </c>
      <c r="E44" s="1361">
        <v>0</v>
      </c>
      <c r="F44" s="1361">
        <v>233.28200000000001</v>
      </c>
      <c r="G44" s="1361">
        <v>0</v>
      </c>
      <c r="H44" s="1361">
        <v>0</v>
      </c>
      <c r="I44" s="1519">
        <v>86.829760766498794</v>
      </c>
      <c r="J44" s="1470">
        <v>4527.6973546917552</v>
      </c>
      <c r="K44" s="897">
        <v>450</v>
      </c>
    </row>
    <row r="45" spans="1:11" ht="12.75" customHeight="1" x14ac:dyDescent="0.2">
      <c r="A45" s="3" t="s">
        <v>1473</v>
      </c>
      <c r="B45" s="1734">
        <v>22768.039261385999</v>
      </c>
      <c r="C45" s="1011">
        <f t="shared" si="0"/>
        <v>126357.71152956453</v>
      </c>
      <c r="D45" s="1470">
        <v>79837.012000000002</v>
      </c>
      <c r="E45" s="1361">
        <v>0</v>
      </c>
      <c r="F45" s="1361">
        <v>8656.2279999999992</v>
      </c>
      <c r="G45" s="1361">
        <v>0</v>
      </c>
      <c r="H45" s="1361">
        <v>0</v>
      </c>
      <c r="I45" s="1519">
        <v>1062.900578067658</v>
      </c>
      <c r="J45" s="1470">
        <v>36801.570951496877</v>
      </c>
      <c r="K45" s="897">
        <v>5529</v>
      </c>
    </row>
    <row r="46" spans="1:11" ht="12.75" customHeight="1" x14ac:dyDescent="0.2">
      <c r="A46" s="3" t="s">
        <v>108</v>
      </c>
      <c r="B46" s="1734">
        <v>12084.349106882</v>
      </c>
      <c r="C46" s="1011">
        <f t="shared" si="0"/>
        <v>131980.39508705935</v>
      </c>
      <c r="D46" s="1470">
        <v>83259.285999999993</v>
      </c>
      <c r="E46" s="1361">
        <v>0</v>
      </c>
      <c r="F46" s="1361">
        <v>14291.224</v>
      </c>
      <c r="G46" s="1361">
        <v>0</v>
      </c>
      <c r="H46" s="1361">
        <v>0</v>
      </c>
      <c r="I46" s="1519">
        <v>1993.0111201703683</v>
      </c>
      <c r="J46" s="1470">
        <v>32436.873966888979</v>
      </c>
      <c r="K46" s="897">
        <v>4312</v>
      </c>
    </row>
    <row r="47" spans="1:11" ht="12.75" customHeight="1" x14ac:dyDescent="0.2">
      <c r="A47" s="3" t="s">
        <v>180</v>
      </c>
      <c r="B47" s="1734">
        <v>1874.1389169920999</v>
      </c>
      <c r="C47" s="1011">
        <f t="shared" si="0"/>
        <v>13053.815429131839</v>
      </c>
      <c r="D47" s="1470">
        <v>8744.9079999999994</v>
      </c>
      <c r="E47" s="1361">
        <v>0</v>
      </c>
      <c r="F47" s="1361">
        <v>598.346</v>
      </c>
      <c r="G47" s="1361">
        <v>0</v>
      </c>
      <c r="H47" s="1361">
        <v>0</v>
      </c>
      <c r="I47" s="1519">
        <v>170.82906234916811</v>
      </c>
      <c r="J47" s="1470">
        <v>3539.7323667826718</v>
      </c>
      <c r="K47" s="897">
        <v>626</v>
      </c>
    </row>
    <row r="48" spans="1:11" ht="12.75" customHeight="1" x14ac:dyDescent="0.2">
      <c r="A48" s="3" t="s">
        <v>1474</v>
      </c>
      <c r="B48" s="1734">
        <v>2449.2559349590001</v>
      </c>
      <c r="C48" s="1011">
        <f t="shared" si="0"/>
        <v>22803.607647934085</v>
      </c>
      <c r="D48" s="1470">
        <v>12818.550999999999</v>
      </c>
      <c r="E48" s="1361">
        <v>0</v>
      </c>
      <c r="F48" s="1361">
        <v>1154.894</v>
      </c>
      <c r="G48" s="1361">
        <v>0</v>
      </c>
      <c r="H48" s="1361">
        <v>0</v>
      </c>
      <c r="I48" s="1519">
        <v>35.96017428281997</v>
      </c>
      <c r="J48" s="1470">
        <v>8794.2024736512649</v>
      </c>
      <c r="K48" s="897">
        <v>934</v>
      </c>
    </row>
    <row r="49" spans="1:13" ht="12.75" customHeight="1" x14ac:dyDescent="0.2">
      <c r="A49" s="3" t="s">
        <v>863</v>
      </c>
      <c r="B49" s="1734">
        <v>20092.123566235998</v>
      </c>
      <c r="C49" s="1011">
        <f t="shared" si="0"/>
        <v>96828.754630729498</v>
      </c>
      <c r="D49" s="1470">
        <v>59127.317000000003</v>
      </c>
      <c r="E49" s="1361">
        <v>0</v>
      </c>
      <c r="F49" s="1361">
        <v>7606.1450000000004</v>
      </c>
      <c r="G49" s="1361">
        <v>0</v>
      </c>
      <c r="H49" s="1361">
        <v>0</v>
      </c>
      <c r="I49" s="1519">
        <v>1305.7875960481761</v>
      </c>
      <c r="J49" s="1470">
        <v>28789.505034681326</v>
      </c>
      <c r="K49" s="897">
        <v>4912</v>
      </c>
    </row>
    <row r="50" spans="1:13" ht="12.75" customHeight="1" x14ac:dyDescent="0.2">
      <c r="A50" s="270"/>
      <c r="B50" s="271"/>
      <c r="C50" s="1015"/>
      <c r="D50" s="1015"/>
      <c r="E50" s="1015"/>
      <c r="F50" s="1015"/>
      <c r="G50" s="1015"/>
      <c r="H50" s="1015"/>
      <c r="I50" s="1242"/>
      <c r="J50" s="1016"/>
      <c r="K50" s="769"/>
    </row>
    <row r="51" spans="1:13" ht="12.75" customHeight="1" x14ac:dyDescent="0.2">
      <c r="A51" s="272" t="s">
        <v>22</v>
      </c>
      <c r="B51" s="273">
        <f>SUM(B4:B49)</f>
        <v>417553.50973317603</v>
      </c>
      <c r="C51" s="1362">
        <f t="shared" ref="C51:K51" si="1">SUM(C4:C49)</f>
        <v>3289095.2928381762</v>
      </c>
      <c r="D51" s="1362">
        <f t="shared" si="1"/>
        <v>1868959.1360000004</v>
      </c>
      <c r="E51" s="1362">
        <f t="shared" si="1"/>
        <v>10942.113399999998</v>
      </c>
      <c r="F51" s="1362">
        <f t="shared" si="1"/>
        <v>267184.723</v>
      </c>
      <c r="G51" s="1362">
        <f t="shared" si="1"/>
        <v>0</v>
      </c>
      <c r="H51" s="1362">
        <f t="shared" si="1"/>
        <v>65216.400069999996</v>
      </c>
      <c r="I51" s="1363">
        <f t="shared" si="1"/>
        <v>31414.724663999994</v>
      </c>
      <c r="J51" s="1364">
        <f t="shared" si="1"/>
        <v>1045378.1957041754</v>
      </c>
      <c r="K51" s="998">
        <f t="shared" si="1"/>
        <v>127365</v>
      </c>
    </row>
    <row r="52" spans="1:13" ht="12.75" customHeight="1" thickBot="1" x14ac:dyDescent="0.25">
      <c r="A52" s="270"/>
      <c r="B52" s="274"/>
      <c r="C52" s="1020"/>
      <c r="D52" s="1365"/>
      <c r="E52" s="1365"/>
      <c r="F52" s="1365"/>
      <c r="G52" s="1365"/>
      <c r="H52" s="1365"/>
      <c r="I52" s="1520"/>
      <c r="J52" s="1366"/>
      <c r="K52" s="770"/>
    </row>
    <row r="53" spans="1:13" ht="12.75" customHeight="1" x14ac:dyDescent="0.2">
      <c r="A53" s="154" t="s">
        <v>285</v>
      </c>
      <c r="B53" s="1737">
        <v>76679.846887977255</v>
      </c>
      <c r="C53" s="1011">
        <f>SUM(D53:J53)</f>
        <v>541012.93755042856</v>
      </c>
      <c r="D53" s="1471">
        <v>291369.76755418122</v>
      </c>
      <c r="E53" s="1023">
        <v>176.53988999999999</v>
      </c>
      <c r="F53" s="1013">
        <v>60502.779886119424</v>
      </c>
      <c r="G53" s="1013">
        <v>0</v>
      </c>
      <c r="H53" s="1023">
        <v>896.44069000000002</v>
      </c>
      <c r="I53" s="1482">
        <v>6619.9288378975425</v>
      </c>
      <c r="J53" s="1478">
        <v>181447.48069223031</v>
      </c>
      <c r="K53" s="862">
        <v>21366</v>
      </c>
      <c r="M53" s="16"/>
    </row>
    <row r="54" spans="1:13" ht="12.75" customHeight="1" x14ac:dyDescent="0.2">
      <c r="A54" s="107" t="s">
        <v>286</v>
      </c>
      <c r="B54" s="1737">
        <v>63417.072094283525</v>
      </c>
      <c r="C54" s="1011">
        <f t="shared" ref="C54:C59" si="2">SUM(D54:J54)</f>
        <v>564742.74778906757</v>
      </c>
      <c r="D54" s="1470">
        <v>279986.17235797789</v>
      </c>
      <c r="E54" s="1011">
        <v>339.91566</v>
      </c>
      <c r="F54" s="1012">
        <v>44526.908528567816</v>
      </c>
      <c r="G54" s="1012">
        <v>0</v>
      </c>
      <c r="H54" s="1011">
        <v>59095.488880000004</v>
      </c>
      <c r="I54" s="1495">
        <v>5075.075952798411</v>
      </c>
      <c r="J54" s="1470">
        <v>175719.18640972345</v>
      </c>
      <c r="K54" s="862">
        <v>19460</v>
      </c>
    </row>
    <row r="55" spans="1:13" ht="12.75" customHeight="1" x14ac:dyDescent="0.2">
      <c r="A55" s="107" t="s">
        <v>287</v>
      </c>
      <c r="B55" s="1737">
        <v>53959.386232145582</v>
      </c>
      <c r="C55" s="1011">
        <f t="shared" si="2"/>
        <v>339705.38908780669</v>
      </c>
      <c r="D55" s="1470">
        <v>218680.86420892057</v>
      </c>
      <c r="E55" s="1011">
        <v>0</v>
      </c>
      <c r="F55" s="1012">
        <v>17893.366297760058</v>
      </c>
      <c r="G55" s="1012">
        <v>0</v>
      </c>
      <c r="H55" s="1367">
        <v>0</v>
      </c>
      <c r="I55" s="1495">
        <v>3865.4338099277975</v>
      </c>
      <c r="J55" s="1470">
        <v>99265.724771198264</v>
      </c>
      <c r="K55" s="862">
        <v>14852</v>
      </c>
    </row>
    <row r="56" spans="1:13" ht="12.75" customHeight="1" x14ac:dyDescent="0.2">
      <c r="A56" s="107" t="s">
        <v>288</v>
      </c>
      <c r="B56" s="1737">
        <v>51347.179176398466</v>
      </c>
      <c r="C56" s="1011">
        <f t="shared" si="2"/>
        <v>271600.61616468406</v>
      </c>
      <c r="D56" s="1470">
        <v>173170.24886722644</v>
      </c>
      <c r="E56" s="1011">
        <v>0</v>
      </c>
      <c r="F56" s="1012">
        <v>22198.259752986414</v>
      </c>
      <c r="G56" s="1012">
        <v>0</v>
      </c>
      <c r="H56" s="1367">
        <v>0</v>
      </c>
      <c r="I56" s="1495">
        <v>3520.3386960533085</v>
      </c>
      <c r="J56" s="1470">
        <v>72711.768848417909</v>
      </c>
      <c r="K56" s="862">
        <v>11859</v>
      </c>
    </row>
    <row r="57" spans="1:13" ht="12.75" customHeight="1" x14ac:dyDescent="0.2">
      <c r="A57" s="107" t="s">
        <v>289</v>
      </c>
      <c r="B57" s="1737">
        <v>59154.585933686358</v>
      </c>
      <c r="C57" s="1011">
        <f t="shared" si="2"/>
        <v>429380.92222883756</v>
      </c>
      <c r="D57" s="1470">
        <v>264479.79087511118</v>
      </c>
      <c r="E57" s="1011">
        <v>0</v>
      </c>
      <c r="F57" s="1012">
        <v>32184.897447586667</v>
      </c>
      <c r="G57" s="1012">
        <v>0</v>
      </c>
      <c r="H57" s="1367">
        <v>0</v>
      </c>
      <c r="I57" s="1495">
        <v>4851.9789524919479</v>
      </c>
      <c r="J57" s="1470">
        <v>127864.2549536478</v>
      </c>
      <c r="K57" s="862">
        <v>17474</v>
      </c>
    </row>
    <row r="58" spans="1:13" ht="12.75" customHeight="1" x14ac:dyDescent="0.2">
      <c r="A58" s="107" t="s">
        <v>290</v>
      </c>
      <c r="B58" s="1737">
        <v>53481.303613805081</v>
      </c>
      <c r="C58" s="1011">
        <f t="shared" si="2"/>
        <v>717386.53757794038</v>
      </c>
      <c r="D58" s="1470">
        <v>380981.53899800841</v>
      </c>
      <c r="E58" s="1011">
        <v>8760.0128999999997</v>
      </c>
      <c r="F58" s="1012">
        <v>66017.155995239547</v>
      </c>
      <c r="G58" s="1012">
        <v>0</v>
      </c>
      <c r="H58" s="1011">
        <v>4229.11996</v>
      </c>
      <c r="I58" s="1495">
        <v>4286.2165565847081</v>
      </c>
      <c r="J58" s="1470">
        <v>253112.49316810773</v>
      </c>
      <c r="K58" s="862">
        <v>22812</v>
      </c>
    </row>
    <row r="59" spans="1:13" ht="12.75" customHeight="1" x14ac:dyDescent="0.2">
      <c r="A59" s="474" t="s">
        <v>291</v>
      </c>
      <c r="B59" s="1737">
        <v>59514.135794879847</v>
      </c>
      <c r="C59" s="1011">
        <f t="shared" si="2"/>
        <v>425266.04149941064</v>
      </c>
      <c r="D59" s="1470">
        <v>260290.75313857428</v>
      </c>
      <c r="E59" s="1011">
        <v>1665.5440100000001</v>
      </c>
      <c r="F59" s="1012">
        <v>23861.355091740075</v>
      </c>
      <c r="G59" s="1012">
        <v>0</v>
      </c>
      <c r="H59" s="1011">
        <v>995.35054000000002</v>
      </c>
      <c r="I59" s="1495">
        <v>3195.7518582462808</v>
      </c>
      <c r="J59" s="1470">
        <v>135257.28686084997</v>
      </c>
      <c r="K59" s="862">
        <v>19542</v>
      </c>
    </row>
    <row r="60" spans="1:13" ht="12.75" customHeight="1" x14ac:dyDescent="0.2">
      <c r="A60" s="270"/>
      <c r="B60" s="271"/>
      <c r="C60" s="1015"/>
      <c r="D60" s="1011"/>
      <c r="E60" s="1015"/>
      <c r="F60" s="1015"/>
      <c r="G60" s="1015"/>
      <c r="H60" s="1015"/>
      <c r="I60" s="1242"/>
      <c r="J60" s="1016"/>
      <c r="K60" s="940"/>
    </row>
    <row r="61" spans="1:13" ht="12.75" customHeight="1" x14ac:dyDescent="0.2">
      <c r="A61" s="272" t="s">
        <v>22</v>
      </c>
      <c r="B61" s="275">
        <f t="shared" ref="B61:K61" si="3">SUM(B53:B59)</f>
        <v>417553.50973317615</v>
      </c>
      <c r="C61" s="1368">
        <f t="shared" si="3"/>
        <v>3289095.1918981755</v>
      </c>
      <c r="D61" s="1368">
        <f t="shared" si="3"/>
        <v>1868959.1359999999</v>
      </c>
      <c r="E61" s="1368">
        <f t="shared" si="3"/>
        <v>10942.01246</v>
      </c>
      <c r="F61" s="1368">
        <f t="shared" si="3"/>
        <v>267184.723</v>
      </c>
      <c r="G61" s="1368">
        <f t="shared" si="3"/>
        <v>0</v>
      </c>
      <c r="H61" s="1368">
        <f t="shared" si="3"/>
        <v>65216.400070000003</v>
      </c>
      <c r="I61" s="1363">
        <f t="shared" si="3"/>
        <v>31414.724663999994</v>
      </c>
      <c r="J61" s="1364">
        <f t="shared" si="3"/>
        <v>1045378.1957041754</v>
      </c>
      <c r="K61" s="998">
        <f t="shared" si="3"/>
        <v>127365</v>
      </c>
    </row>
    <row r="62" spans="1:13" ht="12.75" thickBot="1" x14ac:dyDescent="0.25">
      <c r="A62" s="276"/>
      <c r="B62" s="277"/>
      <c r="C62" s="278"/>
      <c r="D62" s="133"/>
      <c r="E62" s="143"/>
      <c r="F62" s="133"/>
      <c r="G62" s="133"/>
      <c r="H62" s="143"/>
      <c r="I62" s="1502"/>
      <c r="J62" s="633"/>
      <c r="K62" s="770"/>
    </row>
    <row r="63" spans="1:13" x14ac:dyDescent="0.2">
      <c r="A63" s="652"/>
      <c r="B63" s="653"/>
      <c r="C63" s="654"/>
      <c r="D63" s="654"/>
      <c r="E63" s="654"/>
      <c r="F63" s="654"/>
      <c r="G63" s="654"/>
      <c r="H63" s="654"/>
      <c r="I63" s="654"/>
      <c r="J63" s="654"/>
      <c r="K63" s="662"/>
    </row>
    <row r="64" spans="1:13" x14ac:dyDescent="0.2">
      <c r="A64" s="656" t="s">
        <v>2064</v>
      </c>
      <c r="B64" s="595"/>
      <c r="C64" s="266"/>
      <c r="D64" s="266"/>
      <c r="E64" s="266"/>
      <c r="F64" s="266"/>
      <c r="G64" s="266"/>
      <c r="H64" s="266"/>
      <c r="I64" s="1703"/>
      <c r="J64" s="1703"/>
      <c r="K64" s="663"/>
    </row>
    <row r="65" spans="1:15" ht="12" customHeight="1" x14ac:dyDescent="0.2">
      <c r="A65" s="1803" t="s">
        <v>2132</v>
      </c>
      <c r="B65" s="1801"/>
      <c r="C65" s="1801"/>
      <c r="D65" s="1801"/>
      <c r="E65" s="1801"/>
      <c r="F65" s="1801"/>
      <c r="G65" s="1801"/>
      <c r="H65" s="1801"/>
      <c r="I65" s="1802"/>
      <c r="J65" s="1803"/>
      <c r="K65" s="1802"/>
    </row>
    <row r="66" spans="1:15" ht="36" customHeight="1" x14ac:dyDescent="0.2">
      <c r="A66" s="1800" t="s">
        <v>2085</v>
      </c>
      <c r="B66" s="1801"/>
      <c r="C66" s="1801"/>
      <c r="D66" s="1801"/>
      <c r="E66" s="1801"/>
      <c r="F66" s="1801"/>
      <c r="G66" s="1801"/>
      <c r="H66" s="1801"/>
      <c r="I66" s="1802"/>
      <c r="J66" s="1803"/>
      <c r="K66" s="1802"/>
    </row>
    <row r="67" spans="1:15" x14ac:dyDescent="0.2">
      <c r="A67" s="1803" t="s">
        <v>1248</v>
      </c>
      <c r="B67" s="1801"/>
      <c r="C67" s="1801"/>
      <c r="D67" s="1801"/>
      <c r="E67" s="1801"/>
      <c r="F67" s="1801"/>
      <c r="G67" s="1801"/>
      <c r="H67" s="1801"/>
      <c r="I67" s="1802"/>
      <c r="J67" s="1803"/>
      <c r="K67" s="1802"/>
    </row>
    <row r="68" spans="1:15" ht="36" customHeight="1" x14ac:dyDescent="0.2">
      <c r="A68" s="1800" t="s">
        <v>2110</v>
      </c>
      <c r="B68" s="1801"/>
      <c r="C68" s="1801"/>
      <c r="D68" s="1801"/>
      <c r="E68" s="1801"/>
      <c r="F68" s="1801"/>
      <c r="G68" s="1801"/>
      <c r="H68" s="1801"/>
      <c r="I68" s="1802"/>
      <c r="J68" s="1803"/>
      <c r="K68" s="1802"/>
      <c r="N68" s="17"/>
    </row>
    <row r="69" spans="1:15" ht="12" customHeight="1" x14ac:dyDescent="0.2">
      <c r="A69" s="1803" t="s">
        <v>2080</v>
      </c>
      <c r="B69" s="1801"/>
      <c r="C69" s="1801"/>
      <c r="D69" s="1801"/>
      <c r="E69" s="1801"/>
      <c r="F69" s="1801"/>
      <c r="G69" s="1801"/>
      <c r="H69" s="1801"/>
      <c r="I69" s="1802"/>
      <c r="J69" s="1803"/>
      <c r="K69" s="1802"/>
      <c r="L69" s="15"/>
      <c r="M69" s="15"/>
      <c r="N69" s="15"/>
      <c r="O69" s="15"/>
    </row>
    <row r="70" spans="1:15" ht="24" customHeight="1" x14ac:dyDescent="0.2">
      <c r="A70" s="1800" t="s">
        <v>2089</v>
      </c>
      <c r="B70" s="1801"/>
      <c r="C70" s="1801"/>
      <c r="D70" s="1801"/>
      <c r="E70" s="1801"/>
      <c r="F70" s="1801"/>
      <c r="G70" s="1801"/>
      <c r="H70" s="1801"/>
      <c r="I70" s="1802"/>
      <c r="J70" s="1803"/>
      <c r="K70" s="1802"/>
    </row>
    <row r="71" spans="1:15" ht="24" customHeight="1" x14ac:dyDescent="0.2">
      <c r="A71" s="1800" t="s">
        <v>1249</v>
      </c>
      <c r="B71" s="1801"/>
      <c r="C71" s="1801"/>
      <c r="D71" s="1801"/>
      <c r="E71" s="1801"/>
      <c r="F71" s="1801"/>
      <c r="G71" s="1801"/>
      <c r="H71" s="1801"/>
      <c r="I71" s="1802"/>
      <c r="J71" s="1803"/>
      <c r="K71" s="1802"/>
    </row>
    <row r="72" spans="1:15" x14ac:dyDescent="0.2">
      <c r="A72" s="1803" t="s">
        <v>1250</v>
      </c>
      <c r="B72" s="1801"/>
      <c r="C72" s="1801"/>
      <c r="D72" s="1801"/>
      <c r="E72" s="1801"/>
      <c r="F72" s="1801"/>
      <c r="G72" s="1801"/>
      <c r="H72" s="1801"/>
      <c r="I72" s="1802"/>
      <c r="J72" s="1803"/>
      <c r="K72" s="1802"/>
    </row>
    <row r="73" spans="1:15" ht="13.5" customHeight="1" thickBot="1" x14ac:dyDescent="0.25">
      <c r="A73" s="1797" t="s">
        <v>2130</v>
      </c>
      <c r="B73" s="1798"/>
      <c r="C73" s="1798"/>
      <c r="D73" s="1798"/>
      <c r="E73" s="1798"/>
      <c r="F73" s="1798"/>
      <c r="G73" s="1798"/>
      <c r="H73" s="1798"/>
      <c r="I73" s="1798"/>
      <c r="J73" s="1798"/>
      <c r="K73" s="1799"/>
    </row>
    <row r="74" spans="1:15" x14ac:dyDescent="0.2">
      <c r="B74" s="112"/>
      <c r="C74" s="135"/>
      <c r="D74" s="136"/>
      <c r="E74" s="136"/>
      <c r="F74" s="136"/>
      <c r="G74" s="136"/>
      <c r="H74" s="136"/>
      <c r="I74" s="136"/>
      <c r="J74" s="135"/>
      <c r="K74" s="557"/>
    </row>
    <row r="75" spans="1:15" x14ac:dyDescent="0.2">
      <c r="A75" s="46"/>
      <c r="B75" s="112"/>
      <c r="C75" s="112"/>
      <c r="D75" s="136"/>
      <c r="E75" s="136"/>
      <c r="F75" s="136"/>
      <c r="G75" s="136"/>
      <c r="H75" s="136"/>
      <c r="I75" s="136"/>
      <c r="J75" s="135"/>
      <c r="K75" s="557"/>
    </row>
  </sheetData>
  <mergeCells count="11">
    <mergeCell ref="A73:K73"/>
    <mergeCell ref="A1:K1"/>
    <mergeCell ref="A2:K2"/>
    <mergeCell ref="A65:K65"/>
    <mergeCell ref="A66:K66"/>
    <mergeCell ref="A72:K72"/>
    <mergeCell ref="A70:K70"/>
    <mergeCell ref="A71:K71"/>
    <mergeCell ref="A67:K67"/>
    <mergeCell ref="A68:K68"/>
    <mergeCell ref="A69:K6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1475</v>
      </c>
      <c r="B4" s="1734">
        <v>260.9092568826</v>
      </c>
      <c r="C4" s="816">
        <f>SUM(D4:J4)</f>
        <v>1604.9652300980438</v>
      </c>
      <c r="D4" s="1470">
        <v>896.61900000000003</v>
      </c>
      <c r="E4" s="863">
        <v>0</v>
      </c>
      <c r="F4" s="863">
        <v>33.783999999999999</v>
      </c>
      <c r="G4" s="863">
        <v>0</v>
      </c>
      <c r="H4" s="863">
        <v>0</v>
      </c>
      <c r="I4" s="1515">
        <v>2.4413763885673196</v>
      </c>
      <c r="J4" s="1470">
        <v>672.12085370947636</v>
      </c>
      <c r="K4" s="897">
        <v>95</v>
      </c>
    </row>
    <row r="5" spans="1:11" ht="12.75" customHeight="1" x14ac:dyDescent="0.2">
      <c r="A5" s="3" t="s">
        <v>1476</v>
      </c>
      <c r="B5" s="1734">
        <v>1605.4252023949998</v>
      </c>
      <c r="C5" s="816">
        <f t="shared" ref="C5:C68" si="0">SUM(D5:J5)</f>
        <v>7422.6940930631772</v>
      </c>
      <c r="D5" s="1470">
        <v>3154.3209999999999</v>
      </c>
      <c r="E5" s="863">
        <v>0</v>
      </c>
      <c r="F5" s="863">
        <v>140.791</v>
      </c>
      <c r="G5" s="863">
        <v>0</v>
      </c>
      <c r="H5" s="863">
        <v>0</v>
      </c>
      <c r="I5" s="1516">
        <v>17.512048259680657</v>
      </c>
      <c r="J5" s="1470">
        <v>4110.0700448034968</v>
      </c>
      <c r="K5" s="897">
        <v>454</v>
      </c>
    </row>
    <row r="6" spans="1:11" ht="12.75" customHeight="1" x14ac:dyDescent="0.2">
      <c r="A6" s="3" t="s">
        <v>1477</v>
      </c>
      <c r="B6" s="1734">
        <v>171.97986196229999</v>
      </c>
      <c r="C6" s="816">
        <f t="shared" si="0"/>
        <v>1816.3724999918641</v>
      </c>
      <c r="D6" s="1470">
        <v>648.29200000000003</v>
      </c>
      <c r="E6" s="863">
        <v>0</v>
      </c>
      <c r="F6" s="863">
        <v>9.3689999999999998</v>
      </c>
      <c r="G6" s="863">
        <v>0</v>
      </c>
      <c r="H6" s="863">
        <v>0</v>
      </c>
      <c r="I6" s="1516">
        <v>31.497466633155319</v>
      </c>
      <c r="J6" s="1470">
        <v>1127.2140333587085</v>
      </c>
      <c r="K6" s="897">
        <v>99</v>
      </c>
    </row>
    <row r="7" spans="1:11" ht="12.75" customHeight="1" x14ac:dyDescent="0.2">
      <c r="A7" s="3" t="s">
        <v>1478</v>
      </c>
      <c r="B7" s="1734">
        <v>735.38189469949998</v>
      </c>
      <c r="C7" s="816">
        <f t="shared" si="0"/>
        <v>4382.8595354247673</v>
      </c>
      <c r="D7" s="1470">
        <v>1476.752</v>
      </c>
      <c r="E7" s="863">
        <v>0</v>
      </c>
      <c r="F7" s="863">
        <v>115.44</v>
      </c>
      <c r="G7" s="863">
        <v>0</v>
      </c>
      <c r="H7" s="863">
        <v>0</v>
      </c>
      <c r="I7" s="1516">
        <v>1.1639102096499399</v>
      </c>
      <c r="J7" s="1470">
        <v>2789.5036252151172</v>
      </c>
      <c r="K7" s="897">
        <v>268</v>
      </c>
    </row>
    <row r="8" spans="1:11" ht="12.75" customHeight="1" x14ac:dyDescent="0.2">
      <c r="A8" s="3" t="s">
        <v>1479</v>
      </c>
      <c r="B8" s="1734">
        <v>2042.6987369778001</v>
      </c>
      <c r="C8" s="816">
        <f t="shared" si="0"/>
        <v>11514.938119470909</v>
      </c>
      <c r="D8" s="1470">
        <v>4546.4989999999998</v>
      </c>
      <c r="E8" s="863">
        <v>0</v>
      </c>
      <c r="F8" s="863">
        <v>1348.9970000000001</v>
      </c>
      <c r="G8" s="863">
        <v>0</v>
      </c>
      <c r="H8" s="863">
        <v>0</v>
      </c>
      <c r="I8" s="1516">
        <v>196.8733167840476</v>
      </c>
      <c r="J8" s="1470">
        <v>5422.5688026868629</v>
      </c>
      <c r="K8" s="897">
        <v>643</v>
      </c>
    </row>
    <row r="9" spans="1:11" ht="12.75" customHeight="1" x14ac:dyDescent="0.2">
      <c r="A9" s="3" t="s">
        <v>560</v>
      </c>
      <c r="B9" s="1734">
        <v>2678.9216477996997</v>
      </c>
      <c r="C9" s="816">
        <f t="shared" si="0"/>
        <v>17125.411260737201</v>
      </c>
      <c r="D9" s="1470">
        <v>7612.8220000000001</v>
      </c>
      <c r="E9" s="863">
        <v>0</v>
      </c>
      <c r="F9" s="863">
        <v>824.36099999999999</v>
      </c>
      <c r="G9" s="863">
        <v>0</v>
      </c>
      <c r="H9" s="863">
        <v>0</v>
      </c>
      <c r="I9" s="1516">
        <v>276.13685553768937</v>
      </c>
      <c r="J9" s="1470">
        <v>8412.0914051995096</v>
      </c>
      <c r="K9" s="897">
        <v>1298</v>
      </c>
    </row>
    <row r="10" spans="1:11" ht="12.75" customHeight="1" x14ac:dyDescent="0.2">
      <c r="A10" s="3" t="s">
        <v>1480</v>
      </c>
      <c r="B10" s="1734">
        <v>443.7172289065</v>
      </c>
      <c r="C10" s="816">
        <f t="shared" si="0"/>
        <v>1713.612912975721</v>
      </c>
      <c r="D10" s="1470">
        <v>801.79300000000001</v>
      </c>
      <c r="E10" s="863">
        <v>0</v>
      </c>
      <c r="F10" s="863">
        <v>56.290999999999997</v>
      </c>
      <c r="G10" s="863">
        <v>0</v>
      </c>
      <c r="H10" s="863">
        <v>0</v>
      </c>
      <c r="I10" s="1516">
        <v>112.15901092202127</v>
      </c>
      <c r="J10" s="1470">
        <v>743.36990205369966</v>
      </c>
      <c r="K10" s="897">
        <v>130</v>
      </c>
    </row>
    <row r="11" spans="1:11" ht="12.75" customHeight="1" x14ac:dyDescent="0.2">
      <c r="A11" s="3" t="s">
        <v>1117</v>
      </c>
      <c r="B11" s="1734">
        <v>139.64189807150001</v>
      </c>
      <c r="C11" s="816">
        <f t="shared" si="0"/>
        <v>1406.3828504740195</v>
      </c>
      <c r="D11" s="1470">
        <v>580.50199999999995</v>
      </c>
      <c r="E11" s="863">
        <v>0</v>
      </c>
      <c r="F11" s="863">
        <v>32.142000000000003</v>
      </c>
      <c r="G11" s="863">
        <v>0</v>
      </c>
      <c r="H11" s="863">
        <v>0</v>
      </c>
      <c r="I11" s="1516">
        <v>5.7625974070947459</v>
      </c>
      <c r="J11" s="1470">
        <v>787.97625306692476</v>
      </c>
      <c r="K11" s="897">
        <v>38</v>
      </c>
    </row>
    <row r="12" spans="1:11" ht="12.75" customHeight="1" x14ac:dyDescent="0.2">
      <c r="A12" s="3" t="s">
        <v>189</v>
      </c>
      <c r="B12" s="1734">
        <v>942.74537011630002</v>
      </c>
      <c r="C12" s="816">
        <f t="shared" si="0"/>
        <v>12541.022239489255</v>
      </c>
      <c r="D12" s="1470">
        <v>4244.473</v>
      </c>
      <c r="E12" s="863">
        <v>0</v>
      </c>
      <c r="F12" s="863">
        <v>241.58</v>
      </c>
      <c r="G12" s="863">
        <v>0</v>
      </c>
      <c r="H12" s="863">
        <v>0</v>
      </c>
      <c r="I12" s="1516">
        <v>61.857235479553474</v>
      </c>
      <c r="J12" s="1470">
        <v>7993.1120040097021</v>
      </c>
      <c r="K12" s="897">
        <v>495</v>
      </c>
    </row>
    <row r="13" spans="1:11" ht="12.75" customHeight="1" x14ac:dyDescent="0.2">
      <c r="A13" s="3" t="s">
        <v>776</v>
      </c>
      <c r="B13" s="1734">
        <v>114.114826687</v>
      </c>
      <c r="C13" s="816">
        <f t="shared" si="0"/>
        <v>633.691610336748</v>
      </c>
      <c r="D13" s="1470">
        <v>399.60599999999999</v>
      </c>
      <c r="E13" s="863">
        <v>0</v>
      </c>
      <c r="F13" s="863">
        <v>3.52</v>
      </c>
      <c r="G13" s="863">
        <v>0</v>
      </c>
      <c r="H13" s="863">
        <v>0</v>
      </c>
      <c r="I13" s="1516">
        <v>0.67019422143864804</v>
      </c>
      <c r="J13" s="1470">
        <v>229.89541611530942</v>
      </c>
      <c r="K13" s="897">
        <v>59</v>
      </c>
    </row>
    <row r="14" spans="1:11" ht="12.75" customHeight="1" x14ac:dyDescent="0.2">
      <c r="A14" s="3" t="s">
        <v>1481</v>
      </c>
      <c r="B14" s="1734">
        <v>795.54735228999994</v>
      </c>
      <c r="C14" s="816">
        <f t="shared" si="0"/>
        <v>4770.6196570343973</v>
      </c>
      <c r="D14" s="1470">
        <v>1887.4349999999999</v>
      </c>
      <c r="E14" s="863">
        <v>0</v>
      </c>
      <c r="F14" s="863">
        <v>128.50200000000001</v>
      </c>
      <c r="G14" s="863">
        <v>0</v>
      </c>
      <c r="H14" s="863">
        <v>0</v>
      </c>
      <c r="I14" s="1516">
        <v>17.166767838489683</v>
      </c>
      <c r="J14" s="1470">
        <v>2737.5158891959077</v>
      </c>
      <c r="K14" s="897">
        <v>262</v>
      </c>
    </row>
    <row r="15" spans="1:11" ht="12.75" customHeight="1" x14ac:dyDescent="0.2">
      <c r="A15" s="3" t="s">
        <v>139</v>
      </c>
      <c r="B15" s="1734">
        <v>273.8992520896</v>
      </c>
      <c r="C15" s="816">
        <f t="shared" si="0"/>
        <v>1654.1940639286831</v>
      </c>
      <c r="D15" s="1470">
        <v>892.78</v>
      </c>
      <c r="E15" s="863">
        <v>0</v>
      </c>
      <c r="F15" s="863">
        <v>17.826000000000001</v>
      </c>
      <c r="G15" s="863">
        <v>0</v>
      </c>
      <c r="H15" s="863">
        <v>0</v>
      </c>
      <c r="I15" s="1516">
        <v>5.8879151515976735</v>
      </c>
      <c r="J15" s="1470">
        <v>737.70014877708547</v>
      </c>
      <c r="K15" s="897">
        <v>116</v>
      </c>
    </row>
    <row r="16" spans="1:11" ht="12.75" customHeight="1" x14ac:dyDescent="0.2">
      <c r="A16" s="3" t="s">
        <v>62</v>
      </c>
      <c r="B16" s="1734">
        <v>993.52510426289996</v>
      </c>
      <c r="C16" s="816">
        <f t="shared" si="0"/>
        <v>6087.0714702075347</v>
      </c>
      <c r="D16" s="1470">
        <v>2473.2710000000002</v>
      </c>
      <c r="E16" s="863">
        <v>0</v>
      </c>
      <c r="F16" s="863">
        <v>1074.3130000000001</v>
      </c>
      <c r="G16" s="863">
        <v>0</v>
      </c>
      <c r="H16" s="863">
        <v>0</v>
      </c>
      <c r="I16" s="1516">
        <v>9.7328883606289693</v>
      </c>
      <c r="J16" s="1470">
        <v>2529.7545818469061</v>
      </c>
      <c r="K16" s="897">
        <v>296</v>
      </c>
    </row>
    <row r="17" spans="1:11" ht="12.75" customHeight="1" x14ac:dyDescent="0.2">
      <c r="A17" s="3" t="s">
        <v>1482</v>
      </c>
      <c r="B17" s="1734">
        <v>2151.9715375831001</v>
      </c>
      <c r="C17" s="816">
        <f t="shared" si="0"/>
        <v>12109.07062463876</v>
      </c>
      <c r="D17" s="1470">
        <v>5567.951</v>
      </c>
      <c r="E17" s="863">
        <v>0</v>
      </c>
      <c r="F17" s="863">
        <v>651.13699999999994</v>
      </c>
      <c r="G17" s="863">
        <v>0</v>
      </c>
      <c r="H17" s="863">
        <v>0</v>
      </c>
      <c r="I17" s="1516">
        <v>215.16359091400244</v>
      </c>
      <c r="J17" s="1470">
        <v>5674.8190337247588</v>
      </c>
      <c r="K17" s="897">
        <v>863</v>
      </c>
    </row>
    <row r="18" spans="1:11" ht="12.75" customHeight="1" x14ac:dyDescent="0.2">
      <c r="A18" s="3" t="s">
        <v>1483</v>
      </c>
      <c r="B18" s="1734">
        <v>289.02939828600006</v>
      </c>
      <c r="C18" s="816">
        <f t="shared" si="0"/>
        <v>2588.1264139666882</v>
      </c>
      <c r="D18" s="1470">
        <v>1150.8209999999999</v>
      </c>
      <c r="E18" s="863">
        <v>0</v>
      </c>
      <c r="F18" s="863">
        <v>20.515000000000001</v>
      </c>
      <c r="G18" s="863">
        <v>0</v>
      </c>
      <c r="H18" s="863">
        <v>0</v>
      </c>
      <c r="I18" s="1516">
        <v>6.0194154195858181</v>
      </c>
      <c r="J18" s="1470">
        <v>1410.7709985471022</v>
      </c>
      <c r="K18" s="897">
        <v>138</v>
      </c>
    </row>
    <row r="19" spans="1:11" ht="12.75" customHeight="1" x14ac:dyDescent="0.2">
      <c r="A19" s="3" t="s">
        <v>256</v>
      </c>
      <c r="B19" s="1734">
        <v>949.52715082710006</v>
      </c>
      <c r="C19" s="816">
        <f t="shared" si="0"/>
        <v>12195.628001162377</v>
      </c>
      <c r="D19" s="1470">
        <v>3804.8020000000001</v>
      </c>
      <c r="E19" s="863">
        <v>0</v>
      </c>
      <c r="F19" s="863">
        <v>232.453</v>
      </c>
      <c r="G19" s="863">
        <v>0</v>
      </c>
      <c r="H19" s="863">
        <v>0</v>
      </c>
      <c r="I19" s="1516">
        <v>265.47704058266527</v>
      </c>
      <c r="J19" s="1470">
        <v>7892.8959605797118</v>
      </c>
      <c r="K19" s="897">
        <v>538</v>
      </c>
    </row>
    <row r="20" spans="1:11" ht="12.75" customHeight="1" x14ac:dyDescent="0.2">
      <c r="A20" s="3" t="s">
        <v>1484</v>
      </c>
      <c r="B20" s="1734">
        <v>1510.4412365316</v>
      </c>
      <c r="C20" s="816">
        <f t="shared" si="0"/>
        <v>8660.0644327841874</v>
      </c>
      <c r="D20" s="1470">
        <v>3837.4659999999999</v>
      </c>
      <c r="E20" s="863">
        <v>0</v>
      </c>
      <c r="F20" s="863">
        <v>841.84299999999996</v>
      </c>
      <c r="G20" s="863">
        <v>0</v>
      </c>
      <c r="H20" s="863">
        <v>0</v>
      </c>
      <c r="I20" s="1516">
        <v>29.833789475558927</v>
      </c>
      <c r="J20" s="1470">
        <v>3950.9216433086276</v>
      </c>
      <c r="K20" s="897">
        <v>475</v>
      </c>
    </row>
    <row r="21" spans="1:11" ht="12.75" customHeight="1" x14ac:dyDescent="0.2">
      <c r="A21" s="3" t="s">
        <v>1485</v>
      </c>
      <c r="B21" s="1734">
        <v>582.40575483779992</v>
      </c>
      <c r="C21" s="816">
        <f t="shared" si="0"/>
        <v>3689.4541518642291</v>
      </c>
      <c r="D21" s="1470">
        <v>1788.8589999999999</v>
      </c>
      <c r="E21" s="863">
        <v>0</v>
      </c>
      <c r="F21" s="863">
        <v>76.540999999999997</v>
      </c>
      <c r="G21" s="863">
        <v>0</v>
      </c>
      <c r="H21" s="863">
        <v>0</v>
      </c>
      <c r="I21" s="1516">
        <v>76.443919513992753</v>
      </c>
      <c r="J21" s="1470">
        <v>1747.6102323502362</v>
      </c>
      <c r="K21" s="897">
        <v>262</v>
      </c>
    </row>
    <row r="22" spans="1:11" ht="12.75" customHeight="1" x14ac:dyDescent="0.2">
      <c r="A22" s="3" t="s">
        <v>1123</v>
      </c>
      <c r="B22" s="1734">
        <v>476.89395497320004</v>
      </c>
      <c r="C22" s="816">
        <f t="shared" si="0"/>
        <v>2232.1865255435805</v>
      </c>
      <c r="D22" s="1470">
        <v>1069.4459999999999</v>
      </c>
      <c r="E22" s="863">
        <v>0</v>
      </c>
      <c r="F22" s="863">
        <v>113.31699999999999</v>
      </c>
      <c r="G22" s="863">
        <v>0</v>
      </c>
      <c r="H22" s="863">
        <v>0</v>
      </c>
      <c r="I22" s="1516">
        <v>10.061575560547384</v>
      </c>
      <c r="J22" s="1470">
        <v>1039.3619499830329</v>
      </c>
      <c r="K22" s="897">
        <v>145</v>
      </c>
    </row>
    <row r="23" spans="1:11" ht="12.75" customHeight="1" x14ac:dyDescent="0.2">
      <c r="A23" s="3" t="s">
        <v>1373</v>
      </c>
      <c r="B23" s="1734">
        <v>445.6111059186</v>
      </c>
      <c r="C23" s="816">
        <f t="shared" si="0"/>
        <v>5068.6292610033306</v>
      </c>
      <c r="D23" s="1470">
        <v>1522.0540000000001</v>
      </c>
      <c r="E23" s="863">
        <v>0</v>
      </c>
      <c r="F23" s="863">
        <v>34.621000000000002</v>
      </c>
      <c r="G23" s="863">
        <v>0</v>
      </c>
      <c r="H23" s="863">
        <v>0</v>
      </c>
      <c r="I23" s="1516">
        <v>59.589529113682687</v>
      </c>
      <c r="J23" s="1470">
        <v>3452.3647318896483</v>
      </c>
      <c r="K23" s="897">
        <v>210</v>
      </c>
    </row>
    <row r="24" spans="1:11" ht="12.75" customHeight="1" x14ac:dyDescent="0.2">
      <c r="A24" s="3" t="s">
        <v>260</v>
      </c>
      <c r="B24" s="1734">
        <v>325.75799505200001</v>
      </c>
      <c r="C24" s="816">
        <f t="shared" si="0"/>
        <v>1468.2583391650078</v>
      </c>
      <c r="D24" s="1470">
        <v>634.19399999999996</v>
      </c>
      <c r="E24" s="863">
        <v>0</v>
      </c>
      <c r="F24" s="863">
        <v>22.43</v>
      </c>
      <c r="G24" s="863">
        <v>0</v>
      </c>
      <c r="H24" s="863">
        <v>0</v>
      </c>
      <c r="I24" s="1516">
        <v>62.573776433629632</v>
      </c>
      <c r="J24" s="1470">
        <v>749.06056273137824</v>
      </c>
      <c r="K24" s="897">
        <v>97</v>
      </c>
    </row>
    <row r="25" spans="1:11" ht="12.75" customHeight="1" x14ac:dyDescent="0.2">
      <c r="A25" s="3" t="s">
        <v>1486</v>
      </c>
      <c r="B25" s="1734">
        <v>302.04524903910004</v>
      </c>
      <c r="C25" s="816">
        <f t="shared" si="0"/>
        <v>1418.0125845909288</v>
      </c>
      <c r="D25" s="1470">
        <v>564.23699999999997</v>
      </c>
      <c r="E25" s="863">
        <v>0</v>
      </c>
      <c r="F25" s="863">
        <v>105.498</v>
      </c>
      <c r="G25" s="863">
        <v>0</v>
      </c>
      <c r="H25" s="863">
        <v>0</v>
      </c>
      <c r="I25" s="1516">
        <v>4.7705532775676183</v>
      </c>
      <c r="J25" s="1470">
        <v>743.50703131336127</v>
      </c>
      <c r="K25" s="897">
        <v>161</v>
      </c>
    </row>
    <row r="26" spans="1:11" ht="12.75" customHeight="1" x14ac:dyDescent="0.2">
      <c r="A26" s="3" t="s">
        <v>1487</v>
      </c>
      <c r="B26" s="1734">
        <v>1041.659468802</v>
      </c>
      <c r="C26" s="816">
        <f t="shared" si="0"/>
        <v>34426.265326526547</v>
      </c>
      <c r="D26" s="1470">
        <v>9066.1820000000007</v>
      </c>
      <c r="E26" s="863">
        <v>0</v>
      </c>
      <c r="F26" s="863">
        <v>261.22300000000001</v>
      </c>
      <c r="G26" s="863">
        <v>0</v>
      </c>
      <c r="H26" s="863">
        <v>570.90834999999993</v>
      </c>
      <c r="I26" s="1516">
        <v>87.701474389612713</v>
      </c>
      <c r="J26" s="1470">
        <v>24440.250502136932</v>
      </c>
      <c r="K26" s="897">
        <v>963</v>
      </c>
    </row>
    <row r="27" spans="1:11" ht="12.75" customHeight="1" x14ac:dyDescent="0.2">
      <c r="A27" s="3" t="s">
        <v>1488</v>
      </c>
      <c r="B27" s="1734">
        <v>212.77048904349999</v>
      </c>
      <c r="C27" s="816">
        <f t="shared" si="0"/>
        <v>1170.2214146928393</v>
      </c>
      <c r="D27" s="1470">
        <v>327.98099999999999</v>
      </c>
      <c r="E27" s="863">
        <v>0</v>
      </c>
      <c r="F27" s="863">
        <v>3.1840000000000002</v>
      </c>
      <c r="G27" s="863">
        <v>0</v>
      </c>
      <c r="H27" s="863">
        <v>0</v>
      </c>
      <c r="I27" s="1516">
        <v>55.631968919516574</v>
      </c>
      <c r="J27" s="1470">
        <v>783.42444577332276</v>
      </c>
      <c r="K27" s="897">
        <v>97</v>
      </c>
    </row>
    <row r="28" spans="1:11" ht="12.75" customHeight="1" x14ac:dyDescent="0.2">
      <c r="A28" s="3" t="s">
        <v>151</v>
      </c>
      <c r="B28" s="1734">
        <v>742.08745864369996</v>
      </c>
      <c r="C28" s="816">
        <f t="shared" si="0"/>
        <v>4354.3858480166273</v>
      </c>
      <c r="D28" s="1470">
        <v>2053.58</v>
      </c>
      <c r="E28" s="863">
        <v>0</v>
      </c>
      <c r="F28" s="863">
        <v>79.456999999999994</v>
      </c>
      <c r="G28" s="863">
        <v>0</v>
      </c>
      <c r="H28" s="863">
        <v>0</v>
      </c>
      <c r="I28" s="1516">
        <v>65.578036551498087</v>
      </c>
      <c r="J28" s="1470">
        <v>2155.7708114651291</v>
      </c>
      <c r="K28" s="897">
        <v>261</v>
      </c>
    </row>
    <row r="29" spans="1:11" ht="12.75" customHeight="1" x14ac:dyDescent="0.2">
      <c r="A29" s="3" t="s">
        <v>1489</v>
      </c>
      <c r="B29" s="1734">
        <v>400.28400204370001</v>
      </c>
      <c r="C29" s="816">
        <f t="shared" si="0"/>
        <v>2807.8229596425408</v>
      </c>
      <c r="D29" s="1470">
        <v>1268.134</v>
      </c>
      <c r="E29" s="863">
        <v>0</v>
      </c>
      <c r="F29" s="863">
        <v>36.573999999999998</v>
      </c>
      <c r="G29" s="863">
        <v>0</v>
      </c>
      <c r="H29" s="863">
        <v>0</v>
      </c>
      <c r="I29" s="1516">
        <v>9.5626335551435719</v>
      </c>
      <c r="J29" s="1470">
        <v>1493.552326087397</v>
      </c>
      <c r="K29" s="897">
        <v>177</v>
      </c>
    </row>
    <row r="30" spans="1:11" ht="12.75" customHeight="1" x14ac:dyDescent="0.2">
      <c r="A30" s="3" t="s">
        <v>1490</v>
      </c>
      <c r="B30" s="1734">
        <v>148.00826616090001</v>
      </c>
      <c r="C30" s="816">
        <f t="shared" si="0"/>
        <v>1036.0858866738913</v>
      </c>
      <c r="D30" s="1470">
        <v>246.53</v>
      </c>
      <c r="E30" s="863">
        <v>0</v>
      </c>
      <c r="F30" s="863">
        <v>78.326999999999998</v>
      </c>
      <c r="G30" s="863">
        <v>0</v>
      </c>
      <c r="H30" s="863">
        <v>0</v>
      </c>
      <c r="I30" s="1516">
        <v>0.24953169856614613</v>
      </c>
      <c r="J30" s="1470">
        <v>710.97935497532524</v>
      </c>
      <c r="K30" s="897">
        <v>72</v>
      </c>
    </row>
    <row r="31" spans="1:11" ht="12.75" customHeight="1" x14ac:dyDescent="0.2">
      <c r="A31" s="3" t="s">
        <v>1491</v>
      </c>
      <c r="B31" s="1734">
        <v>437.37512681359999</v>
      </c>
      <c r="C31" s="816">
        <f t="shared" si="0"/>
        <v>3039.2902126592498</v>
      </c>
      <c r="D31" s="1470">
        <v>1204.597</v>
      </c>
      <c r="E31" s="863">
        <v>0</v>
      </c>
      <c r="F31" s="863">
        <v>29.361999999999998</v>
      </c>
      <c r="G31" s="863">
        <v>0</v>
      </c>
      <c r="H31" s="863">
        <v>0</v>
      </c>
      <c r="I31" s="1516">
        <v>9.237824621592889</v>
      </c>
      <c r="J31" s="1470">
        <v>1796.0933880376572</v>
      </c>
      <c r="K31" s="897">
        <v>184</v>
      </c>
    </row>
    <row r="32" spans="1:11" ht="12.75" customHeight="1" x14ac:dyDescent="0.2">
      <c r="A32" s="3" t="s">
        <v>1492</v>
      </c>
      <c r="B32" s="1734">
        <v>320.62897583299997</v>
      </c>
      <c r="C32" s="816">
        <f t="shared" si="0"/>
        <v>1776.1049614001363</v>
      </c>
      <c r="D32" s="1470">
        <v>682.16800000000001</v>
      </c>
      <c r="E32" s="863">
        <v>0</v>
      </c>
      <c r="F32" s="863">
        <v>38.838999999999999</v>
      </c>
      <c r="G32" s="863">
        <v>0</v>
      </c>
      <c r="H32" s="863">
        <v>0</v>
      </c>
      <c r="I32" s="1516">
        <v>39.06764428258996</v>
      </c>
      <c r="J32" s="1470">
        <v>1016.0303171175462</v>
      </c>
      <c r="K32" s="897">
        <v>137</v>
      </c>
    </row>
    <row r="33" spans="1:11" ht="12.75" customHeight="1" x14ac:dyDescent="0.2">
      <c r="A33" s="3" t="s">
        <v>1493</v>
      </c>
      <c r="B33" s="1734">
        <v>288.75655044230001</v>
      </c>
      <c r="C33" s="816">
        <f t="shared" si="0"/>
        <v>2094.8343945111928</v>
      </c>
      <c r="D33" s="1470">
        <v>1140.4939999999999</v>
      </c>
      <c r="E33" s="863">
        <v>0</v>
      </c>
      <c r="F33" s="863">
        <v>109.779</v>
      </c>
      <c r="G33" s="863">
        <v>0</v>
      </c>
      <c r="H33" s="863">
        <v>0</v>
      </c>
      <c r="I33" s="1516">
        <v>45.299255914296204</v>
      </c>
      <c r="J33" s="1470">
        <v>799.26213859689676</v>
      </c>
      <c r="K33" s="897">
        <v>127</v>
      </c>
    </row>
    <row r="34" spans="1:11" ht="12.75" customHeight="1" x14ac:dyDescent="0.2">
      <c r="A34" s="3" t="s">
        <v>1191</v>
      </c>
      <c r="B34" s="1734">
        <v>81.061155040900005</v>
      </c>
      <c r="C34" s="816">
        <f t="shared" si="0"/>
        <v>423.00105691917651</v>
      </c>
      <c r="D34" s="1470">
        <v>192.74</v>
      </c>
      <c r="E34" s="863">
        <v>0</v>
      </c>
      <c r="F34" s="16">
        <v>1.3029999999999999</v>
      </c>
      <c r="G34" s="863">
        <v>0</v>
      </c>
      <c r="H34" s="863">
        <v>0</v>
      </c>
      <c r="I34" s="1516">
        <v>0.52370914856136064</v>
      </c>
      <c r="J34" s="1470">
        <v>228.43434777061515</v>
      </c>
      <c r="K34" s="897">
        <v>37</v>
      </c>
    </row>
    <row r="35" spans="1:11" ht="12.75" customHeight="1" x14ac:dyDescent="0.2">
      <c r="A35" s="3" t="s">
        <v>1377</v>
      </c>
      <c r="B35" s="1734">
        <v>1356.0310914598999</v>
      </c>
      <c r="C35" s="816">
        <f t="shared" si="0"/>
        <v>7833.7271279223569</v>
      </c>
      <c r="D35" s="1470">
        <v>3584.7570000000001</v>
      </c>
      <c r="E35" s="863">
        <v>0</v>
      </c>
      <c r="F35" s="863">
        <v>355.04500000000002</v>
      </c>
      <c r="G35" s="863">
        <v>0</v>
      </c>
      <c r="H35" s="863">
        <v>0</v>
      </c>
      <c r="I35" s="1516">
        <v>57.658885784843925</v>
      </c>
      <c r="J35" s="1470">
        <v>3836.266242137513</v>
      </c>
      <c r="K35" s="897">
        <v>680</v>
      </c>
    </row>
    <row r="36" spans="1:11" ht="12.75" customHeight="1" x14ac:dyDescent="0.2">
      <c r="A36" s="3" t="s">
        <v>1494</v>
      </c>
      <c r="B36" s="1734">
        <v>605.74857728480004</v>
      </c>
      <c r="C36" s="816">
        <f t="shared" si="0"/>
        <v>3437.7706071838938</v>
      </c>
      <c r="D36" s="1470">
        <v>1383.011</v>
      </c>
      <c r="E36" s="863">
        <v>0</v>
      </c>
      <c r="F36" s="863">
        <v>82.861000000000004</v>
      </c>
      <c r="G36" s="863">
        <v>0</v>
      </c>
      <c r="H36" s="863">
        <v>0</v>
      </c>
      <c r="I36" s="1516">
        <v>46.445995535366642</v>
      </c>
      <c r="J36" s="1470">
        <v>1925.4526116485272</v>
      </c>
      <c r="K36" s="897">
        <v>220</v>
      </c>
    </row>
    <row r="37" spans="1:11" ht="12.75" customHeight="1" x14ac:dyDescent="0.2">
      <c r="A37" s="3" t="s">
        <v>1269</v>
      </c>
      <c r="B37" s="1734">
        <v>137.50152500749999</v>
      </c>
      <c r="C37" s="816">
        <f t="shared" si="0"/>
        <v>613.06281163002268</v>
      </c>
      <c r="D37" s="1470">
        <v>277.55500000000001</v>
      </c>
      <c r="E37" s="863">
        <v>0</v>
      </c>
      <c r="F37" s="863">
        <v>16.077999999999999</v>
      </c>
      <c r="G37" s="863">
        <v>0</v>
      </c>
      <c r="H37" s="863">
        <v>0</v>
      </c>
      <c r="I37" s="1776">
        <v>0</v>
      </c>
      <c r="J37" s="1470">
        <v>319.42981163002275</v>
      </c>
      <c r="K37" s="897">
        <v>50</v>
      </c>
    </row>
    <row r="38" spans="1:11" ht="12.75" customHeight="1" x14ac:dyDescent="0.2">
      <c r="A38" s="3" t="s">
        <v>84</v>
      </c>
      <c r="B38" s="1734">
        <v>209.95107567310001</v>
      </c>
      <c r="C38" s="816">
        <f t="shared" si="0"/>
        <v>1510.7813701922191</v>
      </c>
      <c r="D38" s="1470">
        <v>543.61699999999996</v>
      </c>
      <c r="E38" s="863">
        <v>0</v>
      </c>
      <c r="F38" s="863">
        <v>19.279</v>
      </c>
      <c r="G38" s="863">
        <v>0</v>
      </c>
      <c r="H38" s="863">
        <v>0</v>
      </c>
      <c r="I38" s="1516">
        <v>4.017605721556154</v>
      </c>
      <c r="J38" s="1470">
        <v>943.86776447066302</v>
      </c>
      <c r="K38" s="897">
        <v>89</v>
      </c>
    </row>
    <row r="39" spans="1:11" ht="12.75" customHeight="1" x14ac:dyDescent="0.2">
      <c r="A39" s="3" t="s">
        <v>1495</v>
      </c>
      <c r="B39" s="1734">
        <v>227.50215990699999</v>
      </c>
      <c r="C39" s="816">
        <f t="shared" si="0"/>
        <v>1296.2259134561773</v>
      </c>
      <c r="D39" s="1470">
        <v>532.40899999999999</v>
      </c>
      <c r="E39" s="863">
        <v>0</v>
      </c>
      <c r="F39" s="863">
        <v>45.207000000000001</v>
      </c>
      <c r="G39" s="863">
        <v>0</v>
      </c>
      <c r="H39" s="863">
        <v>0</v>
      </c>
      <c r="I39" s="1516">
        <v>8.1160672212883558</v>
      </c>
      <c r="J39" s="1470">
        <v>710.49384623488891</v>
      </c>
      <c r="K39" s="897">
        <v>77</v>
      </c>
    </row>
    <row r="40" spans="1:11" ht="12.75" customHeight="1" x14ac:dyDescent="0.2">
      <c r="A40" s="3" t="s">
        <v>474</v>
      </c>
      <c r="B40" s="1734">
        <v>67.244109143699987</v>
      </c>
      <c r="C40" s="816">
        <f t="shared" si="0"/>
        <v>222.47296599415952</v>
      </c>
      <c r="D40" s="1470">
        <v>78.703999999999994</v>
      </c>
      <c r="E40" s="863">
        <v>0</v>
      </c>
      <c r="F40" s="863">
        <v>9.468</v>
      </c>
      <c r="G40" s="863">
        <v>0</v>
      </c>
      <c r="H40" s="863">
        <v>0</v>
      </c>
      <c r="I40" s="1776">
        <v>0</v>
      </c>
      <c r="J40" s="1470">
        <v>134.30096599415953</v>
      </c>
      <c r="K40" s="897">
        <v>34</v>
      </c>
    </row>
    <row r="41" spans="1:11" ht="12.75" customHeight="1" x14ac:dyDescent="0.2">
      <c r="A41" s="3" t="s">
        <v>1496</v>
      </c>
      <c r="B41" s="1734">
        <v>513.41592360999994</v>
      </c>
      <c r="C41" s="816">
        <f t="shared" si="0"/>
        <v>3673.2321810155145</v>
      </c>
      <c r="D41" s="1470">
        <v>1491.6369999999999</v>
      </c>
      <c r="E41" s="863">
        <v>0</v>
      </c>
      <c r="F41" s="863">
        <v>121.062</v>
      </c>
      <c r="G41" s="863">
        <v>0</v>
      </c>
      <c r="H41" s="863">
        <v>0</v>
      </c>
      <c r="I41" s="1516">
        <v>127.47418756751125</v>
      </c>
      <c r="J41" s="1470">
        <v>1933.0589934480031</v>
      </c>
      <c r="K41" s="897">
        <v>195</v>
      </c>
    </row>
    <row r="42" spans="1:11" ht="12.75" customHeight="1" x14ac:dyDescent="0.2">
      <c r="A42" s="3" t="s">
        <v>202</v>
      </c>
      <c r="B42" s="1734">
        <v>863.55274575570002</v>
      </c>
      <c r="C42" s="816">
        <f t="shared" si="0"/>
        <v>7646.0067272046344</v>
      </c>
      <c r="D42" s="1470">
        <v>3234.605</v>
      </c>
      <c r="E42" s="863">
        <v>0</v>
      </c>
      <c r="F42" s="863">
        <v>602.375</v>
      </c>
      <c r="G42" s="863">
        <v>0</v>
      </c>
      <c r="H42" s="863">
        <v>0</v>
      </c>
      <c r="I42" s="1516">
        <v>457.05967756981471</v>
      </c>
      <c r="J42" s="1470">
        <v>3351.9670496348203</v>
      </c>
      <c r="K42" s="897">
        <v>398</v>
      </c>
    </row>
    <row r="43" spans="1:11" ht="12.75" customHeight="1" x14ac:dyDescent="0.2">
      <c r="A43" s="3" t="s">
        <v>88</v>
      </c>
      <c r="B43" s="1734">
        <v>2362.4183566601</v>
      </c>
      <c r="C43" s="816">
        <f t="shared" si="0"/>
        <v>26181.720684591724</v>
      </c>
      <c r="D43" s="1470">
        <v>8172.81</v>
      </c>
      <c r="E43" s="863">
        <v>0</v>
      </c>
      <c r="F43" s="863">
        <v>1177.615</v>
      </c>
      <c r="G43" s="863">
        <v>0</v>
      </c>
      <c r="H43" s="863">
        <v>0</v>
      </c>
      <c r="I43" s="1516">
        <v>150.41751321014553</v>
      </c>
      <c r="J43" s="1470">
        <v>16680.878171381577</v>
      </c>
      <c r="K43" s="897">
        <v>1295</v>
      </c>
    </row>
    <row r="44" spans="1:11" ht="12.75" customHeight="1" x14ac:dyDescent="0.2">
      <c r="A44" s="3" t="s">
        <v>159</v>
      </c>
      <c r="B44" s="1734">
        <v>3461.3222626439997</v>
      </c>
      <c r="C44" s="816">
        <f t="shared" si="0"/>
        <v>22660.492561220439</v>
      </c>
      <c r="D44" s="1470">
        <v>9116.5910000000003</v>
      </c>
      <c r="E44" s="863">
        <v>0</v>
      </c>
      <c r="F44" s="863">
        <v>1546.8230000000001</v>
      </c>
      <c r="G44" s="863">
        <v>0</v>
      </c>
      <c r="H44" s="863">
        <v>0</v>
      </c>
      <c r="I44" s="1516">
        <v>334.99162950974318</v>
      </c>
      <c r="J44" s="1470">
        <v>11662.086931710694</v>
      </c>
      <c r="K44" s="897">
        <v>1161</v>
      </c>
    </row>
    <row r="45" spans="1:11" ht="12.75" customHeight="1" x14ac:dyDescent="0.2">
      <c r="A45" s="3" t="s">
        <v>1497</v>
      </c>
      <c r="B45" s="1734">
        <v>312.88860890239999</v>
      </c>
      <c r="C45" s="816">
        <f t="shared" si="0"/>
        <v>1635.3144610487716</v>
      </c>
      <c r="D45" s="1470">
        <v>668.08799999999997</v>
      </c>
      <c r="E45" s="863">
        <v>0</v>
      </c>
      <c r="F45" s="863">
        <v>27.861999999999998</v>
      </c>
      <c r="G45" s="863">
        <v>0</v>
      </c>
      <c r="H45" s="863">
        <v>0</v>
      </c>
      <c r="I45" s="1516">
        <v>1.439460053903544</v>
      </c>
      <c r="J45" s="1470">
        <v>937.92500099486801</v>
      </c>
      <c r="K45" s="897">
        <v>105</v>
      </c>
    </row>
    <row r="46" spans="1:11" ht="12.75" customHeight="1" x14ac:dyDescent="0.2">
      <c r="A46" s="3" t="s">
        <v>2104</v>
      </c>
      <c r="B46" s="1734">
        <v>469.49041595670002</v>
      </c>
      <c r="C46" s="816">
        <f t="shared" si="0"/>
        <v>3951.0607812332219</v>
      </c>
      <c r="D46" s="1470">
        <v>1154.413</v>
      </c>
      <c r="E46" s="863">
        <v>0</v>
      </c>
      <c r="F46" s="863">
        <v>175.88900000000001</v>
      </c>
      <c r="G46" s="863">
        <v>0</v>
      </c>
      <c r="H46" s="863">
        <v>0</v>
      </c>
      <c r="I46" s="1516">
        <v>81.056170279551537</v>
      </c>
      <c r="J46" s="1470">
        <v>2539.7026109536705</v>
      </c>
      <c r="K46" s="897">
        <v>192</v>
      </c>
    </row>
    <row r="47" spans="1:11" ht="12.75" customHeight="1" x14ac:dyDescent="0.2">
      <c r="A47" s="3" t="s">
        <v>2088</v>
      </c>
      <c r="B47" s="1734">
        <v>249.81247482319998</v>
      </c>
      <c r="C47" s="816">
        <f t="shared" si="0"/>
        <v>1292.1840497688665</v>
      </c>
      <c r="D47" s="1470">
        <v>569.86500000000001</v>
      </c>
      <c r="E47" s="863">
        <v>0</v>
      </c>
      <c r="F47" s="863">
        <v>50.723999999999997</v>
      </c>
      <c r="G47" s="863">
        <v>0</v>
      </c>
      <c r="H47" s="863">
        <v>0</v>
      </c>
      <c r="I47" s="1516">
        <v>3.3499145379917916</v>
      </c>
      <c r="J47" s="1470">
        <v>668.24513523087467</v>
      </c>
      <c r="K47" s="897">
        <v>121</v>
      </c>
    </row>
    <row r="48" spans="1:11" ht="12.75" customHeight="1" x14ac:dyDescent="0.2">
      <c r="A48" s="3" t="s">
        <v>96</v>
      </c>
      <c r="B48" s="1734">
        <v>389.39124549500002</v>
      </c>
      <c r="C48" s="816">
        <f t="shared" si="0"/>
        <v>1891.5358245413188</v>
      </c>
      <c r="D48" s="1470">
        <v>742.51199999999994</v>
      </c>
      <c r="E48" s="863">
        <v>0</v>
      </c>
      <c r="F48" s="863">
        <v>42.091999999999999</v>
      </c>
      <c r="G48" s="863">
        <v>0</v>
      </c>
      <c r="H48" s="863">
        <v>0</v>
      </c>
      <c r="I48" s="1516">
        <v>5.9939637726344248</v>
      </c>
      <c r="J48" s="1470">
        <v>1100.9378607686845</v>
      </c>
      <c r="K48" s="897">
        <v>156</v>
      </c>
    </row>
    <row r="49" spans="1:11" ht="12.75" customHeight="1" x14ac:dyDescent="0.2">
      <c r="A49" s="3" t="s">
        <v>729</v>
      </c>
      <c r="B49" s="1734">
        <v>3369.1616166046001</v>
      </c>
      <c r="C49" s="816">
        <f t="shared" si="0"/>
        <v>48127.632332035791</v>
      </c>
      <c r="D49" s="1470">
        <v>13355.164000000001</v>
      </c>
      <c r="E49" s="863">
        <v>358.44580000000002</v>
      </c>
      <c r="F49" s="863">
        <v>1668.1659999999999</v>
      </c>
      <c r="G49" s="863">
        <v>0</v>
      </c>
      <c r="H49" s="863">
        <v>3692.7555400000001</v>
      </c>
      <c r="I49" s="1516">
        <v>98.544486732532135</v>
      </c>
      <c r="J49" s="1470">
        <v>28954.556505303259</v>
      </c>
      <c r="K49" s="897">
        <v>1568</v>
      </c>
    </row>
    <row r="50" spans="1:11" ht="12.75" customHeight="1" x14ac:dyDescent="0.2">
      <c r="A50" s="3" t="s">
        <v>1498</v>
      </c>
      <c r="B50" s="1734">
        <v>139.18676062750001</v>
      </c>
      <c r="C50" s="816">
        <f t="shared" si="0"/>
        <v>958.65867915704473</v>
      </c>
      <c r="D50" s="1470">
        <v>301.91500000000002</v>
      </c>
      <c r="E50" s="863">
        <v>0</v>
      </c>
      <c r="F50" s="863">
        <v>35.5</v>
      </c>
      <c r="G50" s="863">
        <v>0</v>
      </c>
      <c r="H50" s="863">
        <v>0</v>
      </c>
      <c r="I50" s="1516">
        <v>3.0110628824705072</v>
      </c>
      <c r="J50" s="1470">
        <v>618.23261627457418</v>
      </c>
      <c r="K50" s="897">
        <v>55</v>
      </c>
    </row>
    <row r="51" spans="1:11" ht="12.75" customHeight="1" x14ac:dyDescent="0.2">
      <c r="A51" s="3" t="s">
        <v>1499</v>
      </c>
      <c r="B51" s="1734">
        <v>268.64967576399999</v>
      </c>
      <c r="C51" s="816">
        <f t="shared" si="0"/>
        <v>1095.6397640604009</v>
      </c>
      <c r="D51" s="1470">
        <v>483.70699999999999</v>
      </c>
      <c r="E51" s="863">
        <v>0</v>
      </c>
      <c r="F51" s="863">
        <v>17.138999999999999</v>
      </c>
      <c r="G51" s="863">
        <v>0</v>
      </c>
      <c r="H51" s="863">
        <v>0</v>
      </c>
      <c r="I51" s="1516">
        <v>106.60962192125461</v>
      </c>
      <c r="J51" s="1470">
        <v>488.18414213914633</v>
      </c>
      <c r="K51" s="897">
        <v>63</v>
      </c>
    </row>
    <row r="52" spans="1:11" ht="12.75" customHeight="1" x14ac:dyDescent="0.2">
      <c r="A52" s="3" t="s">
        <v>1500</v>
      </c>
      <c r="B52" s="1734">
        <v>14022.745025620001</v>
      </c>
      <c r="C52" s="816">
        <f t="shared" si="0"/>
        <v>123004.82109535528</v>
      </c>
      <c r="D52" s="1470">
        <v>45250.527999999998</v>
      </c>
      <c r="E52" s="863">
        <v>3172.72723</v>
      </c>
      <c r="F52" s="863">
        <v>5831.5770000000002</v>
      </c>
      <c r="G52" s="863">
        <v>0</v>
      </c>
      <c r="H52" s="863">
        <v>7329.3196099999996</v>
      </c>
      <c r="I52" s="1516">
        <v>1141.3392887424984</v>
      </c>
      <c r="J52" s="1470">
        <v>60279.329966612786</v>
      </c>
      <c r="K52" s="897">
        <v>4940</v>
      </c>
    </row>
    <row r="53" spans="1:11" ht="12.75" customHeight="1" x14ac:dyDescent="0.2">
      <c r="A53" s="3" t="s">
        <v>1501</v>
      </c>
      <c r="B53" s="1734">
        <v>665.05174663060006</v>
      </c>
      <c r="C53" s="816">
        <f t="shared" si="0"/>
        <v>2773.3708602497763</v>
      </c>
      <c r="D53" s="1470">
        <v>1231.809</v>
      </c>
      <c r="E53" s="863">
        <v>0</v>
      </c>
      <c r="F53" s="863">
        <v>87.281000000000006</v>
      </c>
      <c r="G53" s="863">
        <v>0</v>
      </c>
      <c r="H53" s="863">
        <v>0</v>
      </c>
      <c r="I53" s="1516">
        <v>13.82571151000624</v>
      </c>
      <c r="J53" s="1470">
        <v>1440.4551487397703</v>
      </c>
      <c r="K53" s="897">
        <v>163</v>
      </c>
    </row>
    <row r="54" spans="1:11" ht="12.75" customHeight="1" x14ac:dyDescent="0.2">
      <c r="A54" s="3" t="s">
        <v>988</v>
      </c>
      <c r="B54" s="1734">
        <v>11641.179509125001</v>
      </c>
      <c r="C54" s="816">
        <f t="shared" si="0"/>
        <v>124445.60743390986</v>
      </c>
      <c r="D54" s="1470">
        <v>54271.432999999997</v>
      </c>
      <c r="E54" s="863">
        <v>0</v>
      </c>
      <c r="F54" s="863">
        <v>10907.941000000001</v>
      </c>
      <c r="G54" s="863">
        <v>0</v>
      </c>
      <c r="H54" s="863">
        <v>0</v>
      </c>
      <c r="I54" s="1516">
        <v>889.79023581593469</v>
      </c>
      <c r="J54" s="1470">
        <v>58376.443198093926</v>
      </c>
      <c r="K54" s="897">
        <v>5659</v>
      </c>
    </row>
    <row r="55" spans="1:11" ht="12.75" customHeight="1" x14ac:dyDescent="0.2">
      <c r="A55" s="3" t="s">
        <v>1145</v>
      </c>
      <c r="B55" s="1734">
        <v>261.32551718769997</v>
      </c>
      <c r="C55" s="816">
        <f t="shared" si="0"/>
        <v>2114.6016786069522</v>
      </c>
      <c r="D55" s="1470">
        <v>734.08</v>
      </c>
      <c r="E55" s="863">
        <v>0</v>
      </c>
      <c r="F55" s="863">
        <v>63.762999999999998</v>
      </c>
      <c r="G55" s="863">
        <v>0</v>
      </c>
      <c r="H55" s="863">
        <v>0</v>
      </c>
      <c r="I55" s="1516">
        <v>0.58198494835932613</v>
      </c>
      <c r="J55" s="1470">
        <v>1316.1766936585925</v>
      </c>
      <c r="K55" s="897">
        <v>139</v>
      </c>
    </row>
    <row r="56" spans="1:11" ht="12.75" customHeight="1" x14ac:dyDescent="0.2">
      <c r="A56" s="3" t="s">
        <v>1441</v>
      </c>
      <c r="B56" s="1734">
        <v>235.38847545640002</v>
      </c>
      <c r="C56" s="816">
        <f t="shared" si="0"/>
        <v>1467.7496385424038</v>
      </c>
      <c r="D56" s="1470">
        <v>680.99699999999996</v>
      </c>
      <c r="E56" s="863">
        <v>0</v>
      </c>
      <c r="F56" s="863">
        <v>18.556000000000001</v>
      </c>
      <c r="G56" s="863">
        <v>0</v>
      </c>
      <c r="H56" s="863">
        <v>0</v>
      </c>
      <c r="I56" s="1516">
        <v>1.0909246218387889</v>
      </c>
      <c r="J56" s="1470">
        <v>767.10571392056488</v>
      </c>
      <c r="K56" s="897">
        <v>125</v>
      </c>
    </row>
    <row r="57" spans="1:11" ht="12.75" customHeight="1" x14ac:dyDescent="0.2">
      <c r="A57" s="3" t="s">
        <v>1502</v>
      </c>
      <c r="B57" s="1734">
        <v>729.6552503286</v>
      </c>
      <c r="C57" s="816">
        <f t="shared" si="0"/>
        <v>6420.7106396907629</v>
      </c>
      <c r="D57" s="1470">
        <v>3307.0230000000001</v>
      </c>
      <c r="E57" s="863">
        <v>0</v>
      </c>
      <c r="F57" s="863">
        <v>216.05099999999999</v>
      </c>
      <c r="G57" s="863">
        <v>0</v>
      </c>
      <c r="H57" s="863">
        <v>0</v>
      </c>
      <c r="I57" s="1516">
        <v>18.282691470334228</v>
      </c>
      <c r="J57" s="1470">
        <v>2879.3539482204287</v>
      </c>
      <c r="K57" s="897">
        <v>363</v>
      </c>
    </row>
    <row r="58" spans="1:11" ht="12.75" customHeight="1" x14ac:dyDescent="0.2">
      <c r="A58" s="3" t="s">
        <v>1503</v>
      </c>
      <c r="B58" s="1734">
        <v>288.52330563060002</v>
      </c>
      <c r="C58" s="816">
        <f t="shared" si="0"/>
        <v>1028.3404232440535</v>
      </c>
      <c r="D58" s="1470">
        <v>511.03</v>
      </c>
      <c r="E58" s="863">
        <v>0</v>
      </c>
      <c r="F58" s="863">
        <v>58.784999999999997</v>
      </c>
      <c r="G58" s="863">
        <v>0</v>
      </c>
      <c r="H58" s="863">
        <v>0</v>
      </c>
      <c r="I58" s="1516">
        <v>14.716146079101895</v>
      </c>
      <c r="J58" s="1470">
        <v>443.80927716495165</v>
      </c>
      <c r="K58" s="897">
        <v>73</v>
      </c>
    </row>
    <row r="59" spans="1:11" ht="12.75" customHeight="1" x14ac:dyDescent="0.2">
      <c r="A59" s="3" t="s">
        <v>1075</v>
      </c>
      <c r="B59" s="1734">
        <v>674.58318403880003</v>
      </c>
      <c r="C59" s="816">
        <f t="shared" si="0"/>
        <v>10449.996590072267</v>
      </c>
      <c r="D59" s="1470">
        <v>3869.3020000000001</v>
      </c>
      <c r="E59" s="863">
        <v>0</v>
      </c>
      <c r="F59" s="863">
        <v>263.42500000000001</v>
      </c>
      <c r="G59" s="863">
        <v>0</v>
      </c>
      <c r="H59" s="863">
        <v>0</v>
      </c>
      <c r="I59" s="1516">
        <v>19.735135983671579</v>
      </c>
      <c r="J59" s="1470">
        <v>6297.5344540885953</v>
      </c>
      <c r="K59" s="897">
        <v>343</v>
      </c>
    </row>
    <row r="60" spans="1:11" ht="12.75" customHeight="1" x14ac:dyDescent="0.2">
      <c r="A60" s="3" t="s">
        <v>1504</v>
      </c>
      <c r="B60" s="1734">
        <v>683.06443855659995</v>
      </c>
      <c r="C60" s="816">
        <f t="shared" si="0"/>
        <v>3115.2368609627556</v>
      </c>
      <c r="D60" s="1470">
        <v>1545.634</v>
      </c>
      <c r="E60" s="863">
        <v>0</v>
      </c>
      <c r="F60" s="863">
        <v>71.524000000000001</v>
      </c>
      <c r="G60" s="863">
        <v>0</v>
      </c>
      <c r="H60" s="863">
        <v>0</v>
      </c>
      <c r="I60" s="1516">
        <v>73.926705000127583</v>
      </c>
      <c r="J60" s="1470">
        <v>1424.1521559626278</v>
      </c>
      <c r="K60" s="897">
        <v>247</v>
      </c>
    </row>
    <row r="61" spans="1:11" ht="12.75" customHeight="1" x14ac:dyDescent="0.2">
      <c r="A61" s="3" t="s">
        <v>1505</v>
      </c>
      <c r="B61" s="1734">
        <v>199.46365421620001</v>
      </c>
      <c r="C61" s="816">
        <f t="shared" si="0"/>
        <v>1520.2695489697417</v>
      </c>
      <c r="D61" s="1470">
        <v>579.13400000000001</v>
      </c>
      <c r="E61" s="863">
        <v>0</v>
      </c>
      <c r="F61" s="863">
        <v>38.325000000000003</v>
      </c>
      <c r="G61" s="863">
        <v>0</v>
      </c>
      <c r="H61" s="863">
        <v>0</v>
      </c>
      <c r="I61" s="1516">
        <v>30.94048384128304</v>
      </c>
      <c r="J61" s="1470">
        <v>871.87006512845869</v>
      </c>
      <c r="K61" s="897">
        <v>129</v>
      </c>
    </row>
    <row r="62" spans="1:11" ht="12.75" customHeight="1" x14ac:dyDescent="0.2">
      <c r="A62" s="3" t="s">
        <v>1506</v>
      </c>
      <c r="B62" s="1734">
        <v>111.88525278229999</v>
      </c>
      <c r="C62" s="816">
        <f t="shared" si="0"/>
        <v>398.44039343092118</v>
      </c>
      <c r="D62" s="1470">
        <v>120.608</v>
      </c>
      <c r="E62" s="863">
        <v>0</v>
      </c>
      <c r="F62" s="863">
        <v>4.5110000000000001</v>
      </c>
      <c r="G62" s="863">
        <v>0</v>
      </c>
      <c r="H62" s="863">
        <v>0</v>
      </c>
      <c r="I62" s="1516">
        <v>2.3795612656894041</v>
      </c>
      <c r="J62" s="1470">
        <v>270.94183216523174</v>
      </c>
      <c r="K62" s="897">
        <v>53</v>
      </c>
    </row>
    <row r="63" spans="1:11" ht="12.75" customHeight="1" x14ac:dyDescent="0.2">
      <c r="A63" s="3" t="s">
        <v>813</v>
      </c>
      <c r="B63" s="1734">
        <v>563.74089545859999</v>
      </c>
      <c r="C63" s="816">
        <f t="shared" si="0"/>
        <v>4564.4033462259586</v>
      </c>
      <c r="D63" s="1470">
        <v>1617.3530000000001</v>
      </c>
      <c r="E63" s="863">
        <v>0</v>
      </c>
      <c r="F63" s="863">
        <v>91.626000000000005</v>
      </c>
      <c r="G63" s="863">
        <v>0</v>
      </c>
      <c r="H63" s="863">
        <v>0</v>
      </c>
      <c r="I63" s="1516">
        <v>8.989588120408337</v>
      </c>
      <c r="J63" s="1470">
        <v>2846.4347581055504</v>
      </c>
      <c r="K63" s="897">
        <v>174</v>
      </c>
    </row>
    <row r="64" spans="1:11" ht="12.75" customHeight="1" x14ac:dyDescent="0.2">
      <c r="A64" s="3" t="s">
        <v>1507</v>
      </c>
      <c r="B64" s="1734">
        <v>459.6935088445</v>
      </c>
      <c r="C64" s="816">
        <f t="shared" si="0"/>
        <v>3999.0876705562314</v>
      </c>
      <c r="D64" s="1470">
        <v>1278.789</v>
      </c>
      <c r="E64" s="863">
        <v>0</v>
      </c>
      <c r="F64" s="863">
        <v>55.427999999999997</v>
      </c>
      <c r="G64" s="863">
        <v>0</v>
      </c>
      <c r="H64" s="863">
        <v>0</v>
      </c>
      <c r="I64" s="1516">
        <v>84.15073101171312</v>
      </c>
      <c r="J64" s="1470">
        <v>2580.7199395445182</v>
      </c>
      <c r="K64" s="897">
        <v>271</v>
      </c>
    </row>
    <row r="65" spans="1:13" ht="12.75" customHeight="1" x14ac:dyDescent="0.2">
      <c r="A65" s="3" t="s">
        <v>510</v>
      </c>
      <c r="B65" s="1734">
        <v>772.09265999980005</v>
      </c>
      <c r="C65" s="816">
        <f t="shared" si="0"/>
        <v>5471.6760674189582</v>
      </c>
      <c r="D65" s="1470">
        <v>2185.3110000000001</v>
      </c>
      <c r="E65" s="863">
        <v>0</v>
      </c>
      <c r="F65" s="863">
        <v>221.26300000000001</v>
      </c>
      <c r="G65" s="863">
        <v>0</v>
      </c>
      <c r="H65" s="863">
        <v>0</v>
      </c>
      <c r="I65" s="1516">
        <v>90.631543541118774</v>
      </c>
      <c r="J65" s="1470">
        <v>2974.4705238778392</v>
      </c>
      <c r="K65" s="897">
        <v>270</v>
      </c>
    </row>
    <row r="66" spans="1:13" ht="12.75" customHeight="1" x14ac:dyDescent="0.2">
      <c r="A66" s="3" t="s">
        <v>180</v>
      </c>
      <c r="B66" s="1734">
        <v>1106.5410139168</v>
      </c>
      <c r="C66" s="816">
        <f t="shared" si="0"/>
        <v>7494.2822190942516</v>
      </c>
      <c r="D66" s="1470">
        <v>3386.2950000000001</v>
      </c>
      <c r="E66" s="863">
        <v>0</v>
      </c>
      <c r="F66" s="863">
        <v>487.85300000000001</v>
      </c>
      <c r="G66" s="863">
        <v>0</v>
      </c>
      <c r="H66" s="863">
        <v>0</v>
      </c>
      <c r="I66" s="1516">
        <v>44.773771717947319</v>
      </c>
      <c r="J66" s="1470">
        <v>3575.3604473763035</v>
      </c>
      <c r="K66" s="897">
        <v>388</v>
      </c>
    </row>
    <row r="67" spans="1:13" ht="12.75" customHeight="1" x14ac:dyDescent="0.2">
      <c r="A67" s="3" t="s">
        <v>1508</v>
      </c>
      <c r="B67" s="1734">
        <v>513.14741555750004</v>
      </c>
      <c r="C67" s="816">
        <f t="shared" si="0"/>
        <v>3634.3594729216366</v>
      </c>
      <c r="D67" s="1470">
        <v>1382.1</v>
      </c>
      <c r="E67" s="863">
        <v>0</v>
      </c>
      <c r="F67" s="863">
        <v>110.626</v>
      </c>
      <c r="G67" s="863">
        <v>0</v>
      </c>
      <c r="H67" s="863">
        <v>0</v>
      </c>
      <c r="I67" s="1516">
        <v>5.1231108014196023</v>
      </c>
      <c r="J67" s="1470">
        <v>2136.510362120217</v>
      </c>
      <c r="K67" s="897">
        <v>276</v>
      </c>
    </row>
    <row r="68" spans="1:13" ht="12.75" customHeight="1" x14ac:dyDescent="0.2">
      <c r="A68" s="3" t="s">
        <v>1509</v>
      </c>
      <c r="B68" s="1734">
        <v>2013.1733422235</v>
      </c>
      <c r="C68" s="816">
        <f t="shared" si="0"/>
        <v>10049.276975045488</v>
      </c>
      <c r="D68" s="1470">
        <v>4527.2709999999997</v>
      </c>
      <c r="E68" s="863">
        <v>0</v>
      </c>
      <c r="F68" s="863">
        <v>500</v>
      </c>
      <c r="G68" s="863">
        <v>0</v>
      </c>
      <c r="H68" s="863">
        <v>0</v>
      </c>
      <c r="I68" s="1516">
        <v>394.49316666171643</v>
      </c>
      <c r="J68" s="1470">
        <v>4627.5128083837717</v>
      </c>
      <c r="K68" s="897">
        <v>519</v>
      </c>
    </row>
    <row r="69" spans="1:13" ht="12.75" customHeight="1" x14ac:dyDescent="0.2">
      <c r="A69" s="3" t="s">
        <v>1510</v>
      </c>
      <c r="B69" s="1734">
        <v>180.9163567084</v>
      </c>
      <c r="C69" s="816">
        <f>SUM(D69:J69)</f>
        <v>652.70509369742604</v>
      </c>
      <c r="D69" s="1470">
        <v>267.767</v>
      </c>
      <c r="E69" s="863">
        <v>0</v>
      </c>
      <c r="F69" s="863">
        <v>2.044</v>
      </c>
      <c r="G69" s="863">
        <v>0</v>
      </c>
      <c r="H69" s="863">
        <v>0</v>
      </c>
      <c r="I69" s="1516">
        <v>0</v>
      </c>
      <c r="J69" s="1470">
        <v>382.89409369742606</v>
      </c>
      <c r="K69" s="897">
        <v>39</v>
      </c>
    </row>
    <row r="70" spans="1:13" ht="12.75" customHeight="1" x14ac:dyDescent="0.2">
      <c r="A70" s="257"/>
      <c r="B70" s="258"/>
      <c r="C70" s="26"/>
      <c r="D70" s="26"/>
      <c r="E70" s="26"/>
      <c r="F70" s="26"/>
      <c r="G70" s="26"/>
      <c r="H70" s="26"/>
      <c r="I70" s="1517"/>
      <c r="J70" s="221"/>
      <c r="K70" s="895"/>
    </row>
    <row r="71" spans="1:13" ht="12.75" customHeight="1" x14ac:dyDescent="0.2">
      <c r="A71" s="259" t="s">
        <v>1511</v>
      </c>
      <c r="B71" s="260">
        <f>SUM(B4:B69)</f>
        <v>72030.261686613914</v>
      </c>
      <c r="C71" s="985">
        <f t="shared" ref="C71:K71" si="1">SUM(C4:C69)</f>
        <v>619863.73278924462</v>
      </c>
      <c r="D71" s="985">
        <f t="shared" si="1"/>
        <v>238175.22499999998</v>
      </c>
      <c r="E71" s="985">
        <f t="shared" si="1"/>
        <v>3531.1730299999999</v>
      </c>
      <c r="F71" s="985">
        <f>SUM(F4:F69)</f>
        <v>31787.082999999999</v>
      </c>
      <c r="G71" s="985">
        <f t="shared" si="1"/>
        <v>0</v>
      </c>
      <c r="H71" s="985">
        <f t="shared" si="1"/>
        <v>11592.983499999998</v>
      </c>
      <c r="I71" s="999">
        <f>SUM(I4:I69)</f>
        <v>6102.6038760000019</v>
      </c>
      <c r="J71" s="1000">
        <f t="shared" si="1"/>
        <v>328674.66438324493</v>
      </c>
      <c r="K71" s="1001">
        <f t="shared" si="1"/>
        <v>29827</v>
      </c>
    </row>
    <row r="72" spans="1:13" ht="12.75" customHeight="1" thickBot="1" x14ac:dyDescent="0.25">
      <c r="A72" s="267"/>
      <c r="B72" s="261"/>
      <c r="C72" s="32"/>
      <c r="D72" s="268"/>
      <c r="E72" s="268"/>
      <c r="F72" s="268"/>
      <c r="G72" s="268"/>
      <c r="H72" s="268"/>
      <c r="I72" s="268"/>
      <c r="J72" s="634"/>
      <c r="K72" s="771"/>
    </row>
    <row r="73" spans="1:13" ht="12.75" customHeight="1" x14ac:dyDescent="0.2">
      <c r="A73" s="107" t="s">
        <v>285</v>
      </c>
      <c r="B73" s="1737">
        <v>72030.2616866139</v>
      </c>
      <c r="C73" s="816">
        <f>SUM(D73:J73)</f>
        <v>619863.73278924485</v>
      </c>
      <c r="D73" s="1470">
        <v>238175.22499999998</v>
      </c>
      <c r="E73" s="810">
        <v>3531.1730300000004</v>
      </c>
      <c r="F73" s="817">
        <v>31787.082999999999</v>
      </c>
      <c r="G73" s="817">
        <v>0</v>
      </c>
      <c r="H73" s="1470">
        <v>11592.983499999998</v>
      </c>
      <c r="I73" s="810">
        <v>6102.6038760000019</v>
      </c>
      <c r="J73" s="1478">
        <v>328674.66438324493</v>
      </c>
      <c r="K73" s="864">
        <v>29827</v>
      </c>
      <c r="M73" s="16"/>
    </row>
    <row r="74" spans="1:13" ht="12.75" customHeight="1" x14ac:dyDescent="0.2">
      <c r="A74" s="239"/>
      <c r="B74" s="262"/>
      <c r="C74" s="262"/>
      <c r="D74" s="241"/>
      <c r="E74" s="242"/>
      <c r="F74" s="241"/>
      <c r="G74" s="241"/>
      <c r="H74" s="242"/>
      <c r="I74" s="242"/>
      <c r="J74" s="635"/>
      <c r="K74" s="772"/>
    </row>
    <row r="75" spans="1:13" ht="12.75" customHeight="1" x14ac:dyDescent="0.2">
      <c r="A75" s="259" t="s">
        <v>1511</v>
      </c>
      <c r="B75" s="263">
        <f>SUM(B73)</f>
        <v>72030.2616866139</v>
      </c>
      <c r="C75" s="986">
        <f t="shared" ref="C75:K75" si="2">SUM(C73)</f>
        <v>619863.73278924485</v>
      </c>
      <c r="D75" s="986">
        <f t="shared" si="2"/>
        <v>238175.22499999998</v>
      </c>
      <c r="E75" s="986">
        <f t="shared" si="2"/>
        <v>3531.1730300000004</v>
      </c>
      <c r="F75" s="986">
        <f t="shared" si="2"/>
        <v>31787.082999999999</v>
      </c>
      <c r="G75" s="986">
        <f t="shared" si="2"/>
        <v>0</v>
      </c>
      <c r="H75" s="986">
        <f t="shared" si="2"/>
        <v>11592.983499999998</v>
      </c>
      <c r="I75" s="999">
        <f t="shared" si="2"/>
        <v>6102.6038760000019</v>
      </c>
      <c r="J75" s="1000">
        <f t="shared" si="2"/>
        <v>328674.66438324493</v>
      </c>
      <c r="K75" s="1001">
        <f t="shared" si="2"/>
        <v>29827</v>
      </c>
      <c r="M75" s="16"/>
    </row>
    <row r="76" spans="1:13" ht="12.75" thickBot="1" x14ac:dyDescent="0.25">
      <c r="A76" s="166"/>
      <c r="B76" s="264"/>
      <c r="C76" s="264"/>
      <c r="D76" s="265"/>
      <c r="E76" s="265"/>
      <c r="F76" s="265"/>
      <c r="G76" s="265"/>
      <c r="H76" s="265"/>
      <c r="I76" s="265"/>
      <c r="J76" s="636"/>
      <c r="K76" s="773"/>
    </row>
    <row r="77" spans="1:13" x14ac:dyDescent="0.2">
      <c r="A77" s="652"/>
      <c r="B77" s="653"/>
      <c r="C77" s="653"/>
      <c r="D77" s="654"/>
      <c r="E77" s="654" t="s">
        <v>1902</v>
      </c>
      <c r="F77" s="654"/>
      <c r="G77" s="654"/>
      <c r="H77" s="654"/>
      <c r="I77" s="654"/>
      <c r="J77" s="654"/>
      <c r="K77" s="662"/>
    </row>
    <row r="78" spans="1:13" x14ac:dyDescent="0.2">
      <c r="A78" s="656" t="s">
        <v>2064</v>
      </c>
      <c r="B78" s="595"/>
      <c r="C78" s="595"/>
      <c r="D78" s="266"/>
      <c r="E78" s="266"/>
      <c r="F78" s="266"/>
      <c r="G78" s="266"/>
      <c r="H78" s="266"/>
      <c r="I78" s="266"/>
      <c r="J78" s="266"/>
      <c r="K78" s="663"/>
    </row>
    <row r="79" spans="1:13" ht="12" customHeight="1" x14ac:dyDescent="0.2">
      <c r="A79" s="1803" t="s">
        <v>2132</v>
      </c>
      <c r="B79" s="1801"/>
      <c r="C79" s="1801"/>
      <c r="D79" s="1801"/>
      <c r="E79" s="1801"/>
      <c r="F79" s="1801"/>
      <c r="G79" s="1801"/>
      <c r="H79" s="1801"/>
      <c r="I79" s="1802"/>
      <c r="J79" s="1803"/>
      <c r="K79" s="1802"/>
    </row>
    <row r="80" spans="1:13" ht="36" customHeight="1" x14ac:dyDescent="0.2">
      <c r="A80" s="1800" t="s">
        <v>2085</v>
      </c>
      <c r="B80" s="1801"/>
      <c r="C80" s="1801"/>
      <c r="D80" s="1801"/>
      <c r="E80" s="1801"/>
      <c r="F80" s="1801"/>
      <c r="G80" s="1801"/>
      <c r="H80" s="1801"/>
      <c r="I80" s="1801"/>
      <c r="J80" s="1801"/>
      <c r="K80" s="1802"/>
    </row>
    <row r="81" spans="1:15" ht="14.25" customHeight="1" x14ac:dyDescent="0.2">
      <c r="A81" s="1803" t="s">
        <v>1248</v>
      </c>
      <c r="B81" s="1801"/>
      <c r="C81" s="1801"/>
      <c r="D81" s="1801"/>
      <c r="E81" s="1801"/>
      <c r="F81" s="1801"/>
      <c r="G81" s="1801"/>
      <c r="H81" s="1801"/>
      <c r="I81" s="1801"/>
      <c r="J81" s="1801"/>
      <c r="K81" s="1802"/>
    </row>
    <row r="82" spans="1:15" ht="36" customHeight="1" x14ac:dyDescent="0.2">
      <c r="A82" s="1800" t="s">
        <v>2110</v>
      </c>
      <c r="B82" s="1801"/>
      <c r="C82" s="1801"/>
      <c r="D82" s="1801"/>
      <c r="E82" s="1801"/>
      <c r="F82" s="1801"/>
      <c r="G82" s="1801"/>
      <c r="H82" s="1801"/>
      <c r="I82" s="1802"/>
      <c r="J82" s="1803"/>
      <c r="K82" s="1802"/>
      <c r="N82" s="17"/>
    </row>
    <row r="83" spans="1:15" ht="12" customHeight="1" x14ac:dyDescent="0.2">
      <c r="A83" s="1803" t="s">
        <v>2080</v>
      </c>
      <c r="B83" s="1801"/>
      <c r="C83" s="1801"/>
      <c r="D83" s="1801"/>
      <c r="E83" s="1801"/>
      <c r="F83" s="1801"/>
      <c r="G83" s="1801"/>
      <c r="H83" s="1801"/>
      <c r="I83" s="1801"/>
      <c r="J83" s="1801"/>
      <c r="K83" s="1802"/>
      <c r="L83" s="15"/>
      <c r="M83" s="15"/>
      <c r="N83" s="15"/>
      <c r="O83" s="15"/>
    </row>
    <row r="84" spans="1:15" ht="24" customHeight="1" x14ac:dyDescent="0.2">
      <c r="A84" s="1800" t="s">
        <v>2089</v>
      </c>
      <c r="B84" s="1801"/>
      <c r="C84" s="1801"/>
      <c r="D84" s="1801"/>
      <c r="E84" s="1801"/>
      <c r="F84" s="1801"/>
      <c r="G84" s="1801"/>
      <c r="H84" s="1801"/>
      <c r="I84" s="1801"/>
      <c r="J84" s="1801"/>
      <c r="K84" s="1802"/>
    </row>
    <row r="85" spans="1:15" ht="24" customHeight="1" x14ac:dyDescent="0.2">
      <c r="A85" s="1800" t="s">
        <v>1249</v>
      </c>
      <c r="B85" s="1801"/>
      <c r="C85" s="1801"/>
      <c r="D85" s="1801"/>
      <c r="E85" s="1801"/>
      <c r="F85" s="1801"/>
      <c r="G85" s="1801"/>
      <c r="H85" s="1801"/>
      <c r="I85" s="1801"/>
      <c r="J85" s="1801"/>
      <c r="K85" s="1802"/>
    </row>
    <row r="86" spans="1:15" x14ac:dyDescent="0.2">
      <c r="A86" s="1803" t="s">
        <v>1250</v>
      </c>
      <c r="B86" s="1801"/>
      <c r="C86" s="1801"/>
      <c r="D86" s="1801"/>
      <c r="E86" s="1801"/>
      <c r="F86" s="1801"/>
      <c r="G86" s="1801"/>
      <c r="H86" s="1801"/>
      <c r="I86" s="1802"/>
      <c r="J86" s="1803"/>
      <c r="K86" s="1802"/>
    </row>
    <row r="87" spans="1:15" ht="13.5" customHeight="1" thickBot="1" x14ac:dyDescent="0.25">
      <c r="A87" s="1797" t="s">
        <v>2130</v>
      </c>
      <c r="B87" s="1798"/>
      <c r="C87" s="1798"/>
      <c r="D87" s="1798"/>
      <c r="E87" s="1798"/>
      <c r="F87" s="1798"/>
      <c r="G87" s="1798"/>
      <c r="H87" s="1798"/>
      <c r="I87" s="1798"/>
      <c r="J87" s="1798"/>
      <c r="K87" s="1799"/>
    </row>
    <row r="88" spans="1:15" x14ac:dyDescent="0.2">
      <c r="B88" s="112"/>
      <c r="C88" s="135"/>
      <c r="D88" s="136"/>
      <c r="E88" s="136"/>
      <c r="F88" s="136"/>
      <c r="G88" s="136"/>
      <c r="H88" s="136"/>
      <c r="I88" s="136"/>
      <c r="J88" s="135"/>
      <c r="K88" s="557"/>
    </row>
    <row r="89" spans="1:15" x14ac:dyDescent="0.2">
      <c r="A89" s="46"/>
      <c r="B89" s="112"/>
      <c r="C89" s="135"/>
      <c r="D89" s="136"/>
      <c r="E89" s="136"/>
      <c r="F89" s="136"/>
      <c r="G89" s="136"/>
      <c r="H89" s="136"/>
      <c r="I89" s="136"/>
      <c r="J89" s="135"/>
      <c r="K89" s="557"/>
    </row>
  </sheetData>
  <mergeCells count="11">
    <mergeCell ref="A87:K87"/>
    <mergeCell ref="A1:K1"/>
    <mergeCell ref="A2:K2"/>
    <mergeCell ref="A79:K79"/>
    <mergeCell ref="A80:K80"/>
    <mergeCell ref="A86:K86"/>
    <mergeCell ref="A84:K84"/>
    <mergeCell ref="A85:K85"/>
    <mergeCell ref="A81:K81"/>
    <mergeCell ref="A82:K82"/>
    <mergeCell ref="A83:K83"/>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6" max="10" man="1"/>
  </rowBreak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2.75"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696</v>
      </c>
      <c r="B4" s="1734">
        <v>7928.3279363840002</v>
      </c>
      <c r="C4" s="1011">
        <f>SUM(D4:J4)</f>
        <v>34056.593548282697</v>
      </c>
      <c r="D4" s="1470">
        <v>22178.913</v>
      </c>
      <c r="E4" s="1369">
        <v>0</v>
      </c>
      <c r="F4" s="1369">
        <v>2454.4589999999998</v>
      </c>
      <c r="G4" s="1369">
        <v>0</v>
      </c>
      <c r="H4" s="1369">
        <v>0</v>
      </c>
      <c r="I4" s="1676">
        <v>620.89764922079758</v>
      </c>
      <c r="J4" s="1478">
        <v>8802.3238990618975</v>
      </c>
      <c r="K4" s="897">
        <v>1537</v>
      </c>
    </row>
    <row r="5" spans="1:11" ht="12.75" customHeight="1" x14ac:dyDescent="0.2">
      <c r="A5" s="3" t="s">
        <v>1419</v>
      </c>
      <c r="B5" s="1734">
        <v>3249.0171244037997</v>
      </c>
      <c r="C5" s="1011">
        <f t="shared" ref="C5:C68" si="0">SUM(D5:J5)</f>
        <v>24575.500299051353</v>
      </c>
      <c r="D5" s="1470">
        <v>10870.904</v>
      </c>
      <c r="E5" s="1369">
        <v>0</v>
      </c>
      <c r="F5" s="1369">
        <v>978.67700000000002</v>
      </c>
      <c r="G5" s="1369">
        <v>0</v>
      </c>
      <c r="H5" s="1369">
        <v>0</v>
      </c>
      <c r="I5" s="1369">
        <v>38.009940529038616</v>
      </c>
      <c r="J5" s="1480">
        <v>12687.909358522316</v>
      </c>
      <c r="K5" s="897">
        <v>1041</v>
      </c>
    </row>
    <row r="6" spans="1:11" ht="12.75" customHeight="1" x14ac:dyDescent="0.2">
      <c r="A6" s="3" t="s">
        <v>134</v>
      </c>
      <c r="B6" s="1734">
        <v>1756.0086355895</v>
      </c>
      <c r="C6" s="1011">
        <f t="shared" si="0"/>
        <v>12571.624071354621</v>
      </c>
      <c r="D6" s="1470">
        <v>7249.3770000000004</v>
      </c>
      <c r="E6" s="1369">
        <v>0</v>
      </c>
      <c r="F6" s="1369">
        <v>375.33199999999999</v>
      </c>
      <c r="G6" s="1369">
        <v>0</v>
      </c>
      <c r="H6" s="1369">
        <v>0</v>
      </c>
      <c r="I6" s="1369">
        <v>45.386597486378619</v>
      </c>
      <c r="J6" s="1480">
        <v>4901.5284738682421</v>
      </c>
      <c r="K6" s="897">
        <v>483</v>
      </c>
    </row>
    <row r="7" spans="1:11" ht="12.75" customHeight="1" x14ac:dyDescent="0.2">
      <c r="A7" s="3" t="s">
        <v>1512</v>
      </c>
      <c r="B7" s="1734">
        <v>898.06063796770002</v>
      </c>
      <c r="C7" s="1011">
        <f t="shared" si="0"/>
        <v>5337.4567408024523</v>
      </c>
      <c r="D7" s="1470">
        <v>2585.7049999999999</v>
      </c>
      <c r="E7" s="1369">
        <v>0</v>
      </c>
      <c r="F7" s="1369">
        <v>182.458</v>
      </c>
      <c r="G7" s="1369">
        <v>0</v>
      </c>
      <c r="H7" s="1369">
        <v>0</v>
      </c>
      <c r="I7" s="1369">
        <v>25.92848979218325</v>
      </c>
      <c r="J7" s="1480">
        <v>2543.3652510102693</v>
      </c>
      <c r="K7" s="897">
        <v>288</v>
      </c>
    </row>
    <row r="8" spans="1:11" ht="12.75" customHeight="1" x14ac:dyDescent="0.2">
      <c r="A8" s="3" t="s">
        <v>53</v>
      </c>
      <c r="B8" s="1734">
        <v>11882.7474337121</v>
      </c>
      <c r="C8" s="1011">
        <f t="shared" si="0"/>
        <v>57118.113283010767</v>
      </c>
      <c r="D8" s="1470">
        <v>40631.790999999997</v>
      </c>
      <c r="E8" s="1369">
        <v>0</v>
      </c>
      <c r="F8" s="1369">
        <v>3632.3980000000001</v>
      </c>
      <c r="G8" s="1369">
        <v>0</v>
      </c>
      <c r="H8" s="1369">
        <v>0</v>
      </c>
      <c r="I8" s="1369">
        <v>440.98184536741081</v>
      </c>
      <c r="J8" s="1480">
        <v>12412.942437643356</v>
      </c>
      <c r="K8" s="897">
        <v>2383</v>
      </c>
    </row>
    <row r="9" spans="1:11" ht="12.75" customHeight="1" x14ac:dyDescent="0.2">
      <c r="A9" s="3" t="s">
        <v>136</v>
      </c>
      <c r="B9" s="1734">
        <v>8271.0008573369996</v>
      </c>
      <c r="C9" s="1011">
        <f t="shared" si="0"/>
        <v>38053.493045544456</v>
      </c>
      <c r="D9" s="1470">
        <v>24579.934000000001</v>
      </c>
      <c r="E9" s="1369">
        <v>0</v>
      </c>
      <c r="F9" s="1369">
        <v>2679.5390000000002</v>
      </c>
      <c r="G9" s="1369">
        <v>0</v>
      </c>
      <c r="H9" s="1369">
        <v>0</v>
      </c>
      <c r="I9" s="1369">
        <v>397.20223864591952</v>
      </c>
      <c r="J9" s="1480">
        <v>10396.817806898533</v>
      </c>
      <c r="K9" s="897">
        <v>1654</v>
      </c>
    </row>
    <row r="10" spans="1:11" ht="12.75" customHeight="1" x14ac:dyDescent="0.2">
      <c r="A10" s="3" t="s">
        <v>776</v>
      </c>
      <c r="B10" s="1734">
        <v>2998.9089800007996</v>
      </c>
      <c r="C10" s="1011">
        <f t="shared" si="0"/>
        <v>30001.467283350921</v>
      </c>
      <c r="D10" s="1470">
        <v>22741.825000000001</v>
      </c>
      <c r="E10" s="1369">
        <v>0</v>
      </c>
      <c r="F10" s="1369">
        <v>570.048</v>
      </c>
      <c r="G10" s="1369">
        <v>0</v>
      </c>
      <c r="H10" s="1369">
        <v>0</v>
      </c>
      <c r="I10" s="1369">
        <v>220.2824104974834</v>
      </c>
      <c r="J10" s="1480">
        <v>6469.3118728534382</v>
      </c>
      <c r="K10" s="897">
        <v>1018</v>
      </c>
    </row>
    <row r="11" spans="1:11" ht="12.75" customHeight="1" x14ac:dyDescent="0.2">
      <c r="A11" s="3" t="s">
        <v>1513</v>
      </c>
      <c r="B11" s="1734">
        <v>1019.6274304917999</v>
      </c>
      <c r="C11" s="1011">
        <f t="shared" si="0"/>
        <v>8373.919232882683</v>
      </c>
      <c r="D11" s="1470">
        <v>4402.2640000000001</v>
      </c>
      <c r="E11" s="1369">
        <v>0</v>
      </c>
      <c r="F11" s="1369">
        <v>243.559</v>
      </c>
      <c r="G11" s="1369">
        <v>0</v>
      </c>
      <c r="H11" s="1369">
        <v>0</v>
      </c>
      <c r="I11" s="1369">
        <v>36.131298024737063</v>
      </c>
      <c r="J11" s="1480">
        <v>3691.9649348579455</v>
      </c>
      <c r="K11" s="897">
        <v>378</v>
      </c>
    </row>
    <row r="12" spans="1:11" ht="12.75" customHeight="1" x14ac:dyDescent="0.2">
      <c r="A12" s="3" t="s">
        <v>137</v>
      </c>
      <c r="B12" s="1734">
        <v>2955.9282744248999</v>
      </c>
      <c r="C12" s="1011">
        <f t="shared" si="0"/>
        <v>15156.907519798093</v>
      </c>
      <c r="D12" s="1470">
        <v>9275.4869999999992</v>
      </c>
      <c r="E12" s="1369">
        <v>0</v>
      </c>
      <c r="F12" s="1369">
        <v>773.86</v>
      </c>
      <c r="G12" s="1369">
        <v>0</v>
      </c>
      <c r="H12" s="1369">
        <v>0</v>
      </c>
      <c r="I12" s="1369">
        <v>75.20800444321749</v>
      </c>
      <c r="J12" s="1480">
        <v>5032.3525153548771</v>
      </c>
      <c r="K12" s="897">
        <v>552</v>
      </c>
    </row>
    <row r="13" spans="1:11" ht="12.75" customHeight="1" x14ac:dyDescent="0.2">
      <c r="A13" s="3" t="s">
        <v>778</v>
      </c>
      <c r="B13" s="1734">
        <v>5565.9345637010993</v>
      </c>
      <c r="C13" s="1011">
        <f t="shared" si="0"/>
        <v>61201.539860193952</v>
      </c>
      <c r="D13" s="1470">
        <v>25519.754000000001</v>
      </c>
      <c r="E13" s="1369">
        <v>0</v>
      </c>
      <c r="F13" s="1369">
        <v>1108.902</v>
      </c>
      <c r="G13" s="1369">
        <v>0</v>
      </c>
      <c r="H13" s="1369">
        <v>0</v>
      </c>
      <c r="I13" s="1369">
        <v>411.12242683821427</v>
      </c>
      <c r="J13" s="1480">
        <v>34161.761433355736</v>
      </c>
      <c r="K13" s="897">
        <v>2856</v>
      </c>
    </row>
    <row r="14" spans="1:11" ht="12.75" customHeight="1" x14ac:dyDescent="0.2">
      <c r="A14" s="3" t="s">
        <v>1514</v>
      </c>
      <c r="B14" s="1734">
        <v>3302.3057113339996</v>
      </c>
      <c r="C14" s="1011">
        <f t="shared" si="0"/>
        <v>22788.354019767925</v>
      </c>
      <c r="D14" s="1470">
        <v>12109.138999999999</v>
      </c>
      <c r="E14" s="1369">
        <v>0</v>
      </c>
      <c r="F14" s="1369">
        <v>1775.8019999999999</v>
      </c>
      <c r="G14" s="1369">
        <v>0</v>
      </c>
      <c r="H14" s="1369">
        <v>0</v>
      </c>
      <c r="I14" s="1369">
        <v>120.53398054581342</v>
      </c>
      <c r="J14" s="1480">
        <v>8782.8790392221144</v>
      </c>
      <c r="K14" s="897">
        <v>829</v>
      </c>
    </row>
    <row r="15" spans="1:11" ht="12.75" customHeight="1" x14ac:dyDescent="0.2">
      <c r="A15" s="3" t="s">
        <v>1425</v>
      </c>
      <c r="B15" s="1734">
        <v>1199.0151883271001</v>
      </c>
      <c r="C15" s="1011">
        <f t="shared" si="0"/>
        <v>6088.2934683763442</v>
      </c>
      <c r="D15" s="1470">
        <v>3676.9949999999999</v>
      </c>
      <c r="E15" s="1369">
        <v>0</v>
      </c>
      <c r="F15" s="1369">
        <v>449.27800000000002</v>
      </c>
      <c r="G15" s="1369">
        <v>0</v>
      </c>
      <c r="H15" s="1369">
        <v>0</v>
      </c>
      <c r="I15" s="1369">
        <v>113.13325400629468</v>
      </c>
      <c r="J15" s="1480">
        <v>1848.8872143700492</v>
      </c>
      <c r="K15" s="897">
        <v>271</v>
      </c>
    </row>
    <row r="16" spans="1:11" ht="12.75" customHeight="1" x14ac:dyDescent="0.2">
      <c r="A16" s="3" t="s">
        <v>828</v>
      </c>
      <c r="B16" s="1734">
        <v>2273.1286926604998</v>
      </c>
      <c r="C16" s="1011">
        <f t="shared" si="0"/>
        <v>20106.918178419961</v>
      </c>
      <c r="D16" s="1470">
        <v>14129.397999999999</v>
      </c>
      <c r="E16" s="1369">
        <v>0</v>
      </c>
      <c r="F16" s="1369">
        <v>727.66800000000001</v>
      </c>
      <c r="G16" s="1369">
        <v>0</v>
      </c>
      <c r="H16" s="1369">
        <v>0</v>
      </c>
      <c r="I16" s="1369">
        <v>60.047592407444178</v>
      </c>
      <c r="J16" s="1480">
        <v>5189.8045860125203</v>
      </c>
      <c r="K16" s="897">
        <v>669</v>
      </c>
    </row>
    <row r="17" spans="1:11" ht="12.75" customHeight="1" x14ac:dyDescent="0.2">
      <c r="A17" s="3" t="s">
        <v>62</v>
      </c>
      <c r="B17" s="1734">
        <v>682.02397677300007</v>
      </c>
      <c r="C17" s="1011">
        <f t="shared" si="0"/>
        <v>4163.2258705104532</v>
      </c>
      <c r="D17" s="1470">
        <v>1987.5250000000001</v>
      </c>
      <c r="E17" s="1369">
        <v>0</v>
      </c>
      <c r="F17" s="1369">
        <v>89.436000000000007</v>
      </c>
      <c r="G17" s="1369">
        <v>0</v>
      </c>
      <c r="H17" s="1369">
        <v>0</v>
      </c>
      <c r="I17" s="1369">
        <v>3.331432227638556</v>
      </c>
      <c r="J17" s="1480">
        <v>2082.9334382828142</v>
      </c>
      <c r="K17" s="897">
        <v>202</v>
      </c>
    </row>
    <row r="18" spans="1:11" ht="12.75" customHeight="1" x14ac:dyDescent="0.2">
      <c r="A18" s="3" t="s">
        <v>1515</v>
      </c>
      <c r="B18" s="1734">
        <v>3006.9057240580005</v>
      </c>
      <c r="C18" s="1011">
        <f t="shared" si="0"/>
        <v>28528.941980770065</v>
      </c>
      <c r="D18" s="1470">
        <v>16490.092000000001</v>
      </c>
      <c r="E18" s="1369">
        <v>0</v>
      </c>
      <c r="F18" s="1369">
        <v>569.72299999999996</v>
      </c>
      <c r="G18" s="1369">
        <v>0</v>
      </c>
      <c r="H18" s="1369">
        <v>0</v>
      </c>
      <c r="I18" s="1369">
        <v>117.24787198043944</v>
      </c>
      <c r="J18" s="1480">
        <v>11351.879108789624</v>
      </c>
      <c r="K18" s="897">
        <v>1189</v>
      </c>
    </row>
    <row r="19" spans="1:11" ht="12.75" customHeight="1" x14ac:dyDescent="0.2">
      <c r="A19" s="3" t="s">
        <v>64</v>
      </c>
      <c r="B19" s="1734">
        <v>4854.356479604</v>
      </c>
      <c r="C19" s="1011">
        <f t="shared" si="0"/>
        <v>35744.789484836212</v>
      </c>
      <c r="D19" s="1470">
        <v>19610.46</v>
      </c>
      <c r="E19" s="1369">
        <v>0</v>
      </c>
      <c r="F19" s="1369">
        <v>1644.721</v>
      </c>
      <c r="G19" s="1369">
        <v>0</v>
      </c>
      <c r="H19" s="1369">
        <v>0</v>
      </c>
      <c r="I19" s="1369">
        <v>311.93245324605732</v>
      </c>
      <c r="J19" s="1480">
        <v>14177.676031590156</v>
      </c>
      <c r="K19" s="897">
        <v>1574</v>
      </c>
    </row>
    <row r="20" spans="1:11" ht="12.75" customHeight="1" x14ac:dyDescent="0.2">
      <c r="A20" s="3" t="s">
        <v>1516</v>
      </c>
      <c r="B20" s="1734">
        <v>1019.1282877600001</v>
      </c>
      <c r="C20" s="1011">
        <f t="shared" si="0"/>
        <v>5863.2439842191943</v>
      </c>
      <c r="D20" s="1470">
        <v>3856.9639999999999</v>
      </c>
      <c r="E20" s="1369">
        <v>0</v>
      </c>
      <c r="F20" s="1369">
        <v>263.99799999999999</v>
      </c>
      <c r="G20" s="1369">
        <v>0</v>
      </c>
      <c r="H20" s="1369">
        <v>0</v>
      </c>
      <c r="I20" s="1369">
        <v>143.43233169026087</v>
      </c>
      <c r="J20" s="1480">
        <v>1598.8496525289343</v>
      </c>
      <c r="K20" s="897">
        <v>238</v>
      </c>
    </row>
    <row r="21" spans="1:11" ht="12.75" customHeight="1" x14ac:dyDescent="0.2">
      <c r="A21" s="3" t="s">
        <v>567</v>
      </c>
      <c r="B21" s="1734">
        <v>6723.6327511594009</v>
      </c>
      <c r="C21" s="1011">
        <f t="shared" si="0"/>
        <v>36998.978408275114</v>
      </c>
      <c r="D21" s="1470">
        <v>20571.057000000001</v>
      </c>
      <c r="E21" s="1369">
        <v>0</v>
      </c>
      <c r="F21" s="1369">
        <v>921.07399999999996</v>
      </c>
      <c r="G21" s="1369">
        <v>0</v>
      </c>
      <c r="H21" s="1369">
        <v>0</v>
      </c>
      <c r="I21" s="1369">
        <v>326.94153845221587</v>
      </c>
      <c r="J21" s="1480">
        <v>15179.905869822902</v>
      </c>
      <c r="K21" s="897">
        <v>2018</v>
      </c>
    </row>
    <row r="22" spans="1:11" ht="12.75" customHeight="1" x14ac:dyDescent="0.2">
      <c r="A22" s="3" t="s">
        <v>1255</v>
      </c>
      <c r="B22" s="1734">
        <v>37286.287657120003</v>
      </c>
      <c r="C22" s="1011">
        <f t="shared" si="0"/>
        <v>363841.32544536883</v>
      </c>
      <c r="D22" s="1470">
        <v>129775.099</v>
      </c>
      <c r="E22" s="1369">
        <v>1791.7407000000001</v>
      </c>
      <c r="F22" s="1369">
        <v>30644.225999999999</v>
      </c>
      <c r="G22" s="1369">
        <v>0</v>
      </c>
      <c r="H22" s="1369">
        <v>49902.436719999998</v>
      </c>
      <c r="I22" s="1369">
        <v>3441.1701040810381</v>
      </c>
      <c r="J22" s="1480">
        <v>148286.65292128778</v>
      </c>
      <c r="K22" s="897">
        <v>9978</v>
      </c>
    </row>
    <row r="23" spans="1:11" ht="12.75" customHeight="1" x14ac:dyDescent="0.2">
      <c r="A23" s="3" t="s">
        <v>444</v>
      </c>
      <c r="B23" s="1734">
        <v>1040.036344227</v>
      </c>
      <c r="C23" s="1011">
        <f t="shared" si="0"/>
        <v>8246.1872690956698</v>
      </c>
      <c r="D23" s="1470">
        <v>4424.2039999999997</v>
      </c>
      <c r="E23" s="1369">
        <v>0</v>
      </c>
      <c r="F23" s="1369">
        <v>166.38200000000001</v>
      </c>
      <c r="G23" s="1369">
        <v>0</v>
      </c>
      <c r="H23" s="1369">
        <v>0</v>
      </c>
      <c r="I23" s="1369">
        <v>55.539831214226446</v>
      </c>
      <c r="J23" s="1480">
        <v>3600.0614378814435</v>
      </c>
      <c r="K23" s="897">
        <v>290</v>
      </c>
    </row>
    <row r="24" spans="1:11" ht="12.75" customHeight="1" x14ac:dyDescent="0.2">
      <c r="A24" s="3" t="s">
        <v>73</v>
      </c>
      <c r="B24" s="1734">
        <v>1306.9142774957002</v>
      </c>
      <c r="C24" s="1011">
        <f t="shared" si="0"/>
        <v>8468.9480827957213</v>
      </c>
      <c r="D24" s="1470">
        <v>3833.9830000000002</v>
      </c>
      <c r="E24" s="1369">
        <v>0</v>
      </c>
      <c r="F24" s="1369">
        <v>299.72800000000001</v>
      </c>
      <c r="G24" s="1369">
        <v>0</v>
      </c>
      <c r="H24" s="1369">
        <v>0</v>
      </c>
      <c r="I24" s="1369">
        <v>60.663727343896042</v>
      </c>
      <c r="J24" s="1480">
        <v>4274.5733554518247</v>
      </c>
      <c r="K24" s="897">
        <v>341</v>
      </c>
    </row>
    <row r="25" spans="1:11" ht="12.75" customHeight="1" x14ac:dyDescent="0.2">
      <c r="A25" s="3" t="s">
        <v>1517</v>
      </c>
      <c r="B25" s="1734">
        <v>4497.1606554800001</v>
      </c>
      <c r="C25" s="1011">
        <f t="shared" si="0"/>
        <v>30912.837705974074</v>
      </c>
      <c r="D25" s="1470">
        <v>16585.745999999999</v>
      </c>
      <c r="E25" s="1369">
        <v>0</v>
      </c>
      <c r="F25" s="1369">
        <v>1987.7860000000001</v>
      </c>
      <c r="G25" s="1369">
        <v>0</v>
      </c>
      <c r="H25" s="1369">
        <v>0</v>
      </c>
      <c r="I25" s="1369">
        <v>213.4346542141804</v>
      </c>
      <c r="J25" s="1480">
        <v>12125.871051759894</v>
      </c>
      <c r="K25" s="897">
        <v>996</v>
      </c>
    </row>
    <row r="26" spans="1:11" ht="12.75" customHeight="1" x14ac:dyDescent="0.2">
      <c r="A26" s="3" t="s">
        <v>1518</v>
      </c>
      <c r="B26" s="1734">
        <v>2816.6542186780002</v>
      </c>
      <c r="C26" s="1011">
        <f t="shared" si="0"/>
        <v>16856.24766024663</v>
      </c>
      <c r="D26" s="1470">
        <v>10597.975</v>
      </c>
      <c r="E26" s="1369">
        <v>0</v>
      </c>
      <c r="F26" s="1369">
        <v>696.18100000000004</v>
      </c>
      <c r="G26" s="1369">
        <v>0</v>
      </c>
      <c r="H26" s="1369">
        <v>0</v>
      </c>
      <c r="I26" s="1369">
        <v>392.99849377362642</v>
      </c>
      <c r="J26" s="1480">
        <v>5169.0931664730024</v>
      </c>
      <c r="K26" s="897">
        <v>755</v>
      </c>
    </row>
    <row r="27" spans="1:11" ht="12.75" customHeight="1" x14ac:dyDescent="0.2">
      <c r="A27" s="3" t="s">
        <v>77</v>
      </c>
      <c r="B27" s="1734">
        <v>3831.3022041131999</v>
      </c>
      <c r="C27" s="1011">
        <f t="shared" si="0"/>
        <v>14004.66615716169</v>
      </c>
      <c r="D27" s="1470">
        <v>6433.7749999999996</v>
      </c>
      <c r="E27" s="1369">
        <v>0</v>
      </c>
      <c r="F27" s="1369">
        <v>570.81899999999996</v>
      </c>
      <c r="G27" s="1369">
        <v>0</v>
      </c>
      <c r="H27" s="1369">
        <v>0</v>
      </c>
      <c r="I27" s="1369">
        <v>176.05448424680563</v>
      </c>
      <c r="J27" s="1480">
        <v>6824.0176729148843</v>
      </c>
      <c r="K27" s="897">
        <v>689</v>
      </c>
    </row>
    <row r="28" spans="1:11" ht="12.75" customHeight="1" x14ac:dyDescent="0.2">
      <c r="A28" s="3" t="s">
        <v>1519</v>
      </c>
      <c r="B28" s="1734">
        <v>1173.2551398654998</v>
      </c>
      <c r="C28" s="1011">
        <f t="shared" si="0"/>
        <v>11662.84480902834</v>
      </c>
      <c r="D28" s="1470">
        <v>7514.7209999999995</v>
      </c>
      <c r="E28" s="1369">
        <v>0</v>
      </c>
      <c r="F28" s="1369">
        <v>170.52500000000001</v>
      </c>
      <c r="G28" s="1369">
        <v>0</v>
      </c>
      <c r="H28" s="1369">
        <v>0</v>
      </c>
      <c r="I28" s="1369">
        <v>11.485506257041834</v>
      </c>
      <c r="J28" s="1480">
        <v>3966.1133027712981</v>
      </c>
      <c r="K28" s="897">
        <v>519</v>
      </c>
    </row>
    <row r="29" spans="1:11" ht="12.75" customHeight="1" x14ac:dyDescent="0.2">
      <c r="A29" s="3" t="s">
        <v>78</v>
      </c>
      <c r="B29" s="1734">
        <v>3782.0806557859996</v>
      </c>
      <c r="C29" s="1011">
        <f t="shared" si="0"/>
        <v>21562.209921580732</v>
      </c>
      <c r="D29" s="1470">
        <v>12602.785</v>
      </c>
      <c r="E29" s="1369">
        <v>0</v>
      </c>
      <c r="F29" s="1369">
        <v>789.53899999999999</v>
      </c>
      <c r="G29" s="1369">
        <v>0</v>
      </c>
      <c r="H29" s="1369">
        <v>0</v>
      </c>
      <c r="I29" s="1369">
        <v>164.40209724367489</v>
      </c>
      <c r="J29" s="1480">
        <v>8005.4838243370541</v>
      </c>
      <c r="K29" s="897">
        <v>1109</v>
      </c>
    </row>
    <row r="30" spans="1:11" ht="12.75" customHeight="1" x14ac:dyDescent="0.2">
      <c r="A30" s="3" t="s">
        <v>620</v>
      </c>
      <c r="B30" s="1734">
        <v>4130.9275979659997</v>
      </c>
      <c r="C30" s="1011">
        <f t="shared" si="0"/>
        <v>24715.467735717328</v>
      </c>
      <c r="D30" s="1470">
        <v>14853.84</v>
      </c>
      <c r="E30" s="1369">
        <v>0</v>
      </c>
      <c r="F30" s="1369">
        <v>1222.0809999999999</v>
      </c>
      <c r="G30" s="1369">
        <v>0</v>
      </c>
      <c r="H30" s="1369">
        <v>0</v>
      </c>
      <c r="I30" s="1369">
        <v>187.49694973922502</v>
      </c>
      <c r="J30" s="1480">
        <v>8452.0497859781026</v>
      </c>
      <c r="K30" s="897">
        <v>927</v>
      </c>
    </row>
    <row r="31" spans="1:11" ht="12.75" customHeight="1" x14ac:dyDescent="0.2">
      <c r="A31" s="3" t="s">
        <v>1520</v>
      </c>
      <c r="B31" s="1734">
        <v>2272.0567158650001</v>
      </c>
      <c r="C31" s="1011">
        <f t="shared" si="0"/>
        <v>16325.246942048179</v>
      </c>
      <c r="D31" s="1470">
        <v>8829.5859999999993</v>
      </c>
      <c r="E31" s="1369">
        <v>0</v>
      </c>
      <c r="F31" s="1369">
        <v>763.64599999999996</v>
      </c>
      <c r="G31" s="1369">
        <v>0</v>
      </c>
      <c r="H31" s="1369">
        <v>0</v>
      </c>
      <c r="I31" s="1369">
        <v>108.51212650900479</v>
      </c>
      <c r="J31" s="1480">
        <v>6623.5028155391728</v>
      </c>
      <c r="K31" s="897">
        <v>588</v>
      </c>
    </row>
    <row r="32" spans="1:11" ht="12.75" customHeight="1" x14ac:dyDescent="0.2">
      <c r="A32" s="3" t="s">
        <v>1521</v>
      </c>
      <c r="B32" s="1734">
        <v>1788.2741320398</v>
      </c>
      <c r="C32" s="1011">
        <f t="shared" si="0"/>
        <v>11667.573960787664</v>
      </c>
      <c r="D32" s="1470">
        <v>7509.3779999999997</v>
      </c>
      <c r="E32" s="1369">
        <v>0</v>
      </c>
      <c r="F32" s="1369">
        <v>391.274</v>
      </c>
      <c r="G32" s="1369">
        <v>0</v>
      </c>
      <c r="H32" s="1369">
        <v>0</v>
      </c>
      <c r="I32" s="1369">
        <v>16.308359452675568</v>
      </c>
      <c r="J32" s="1480">
        <v>3750.6136013349887</v>
      </c>
      <c r="K32" s="897">
        <v>526</v>
      </c>
    </row>
    <row r="33" spans="1:11" ht="12.75" customHeight="1" x14ac:dyDescent="0.2">
      <c r="A33" s="3" t="s">
        <v>80</v>
      </c>
      <c r="B33" s="1734">
        <v>6115.9417771885001</v>
      </c>
      <c r="C33" s="1011">
        <f t="shared" si="0"/>
        <v>48528.136584310647</v>
      </c>
      <c r="D33" s="1470">
        <v>23831.792000000001</v>
      </c>
      <c r="E33" s="1369">
        <v>0</v>
      </c>
      <c r="F33" s="1369">
        <v>1312.7260000000001</v>
      </c>
      <c r="G33" s="1369">
        <v>0</v>
      </c>
      <c r="H33" s="1369">
        <v>0</v>
      </c>
      <c r="I33" s="1369">
        <v>350.95418853859832</v>
      </c>
      <c r="J33" s="1480">
        <v>23032.664395772048</v>
      </c>
      <c r="K33" s="897">
        <v>2344</v>
      </c>
    </row>
    <row r="34" spans="1:11" ht="12.75" customHeight="1" x14ac:dyDescent="0.2">
      <c r="A34" s="3" t="s">
        <v>574</v>
      </c>
      <c r="B34" s="1734">
        <v>954.1223754363001</v>
      </c>
      <c r="C34" s="1011">
        <f t="shared" si="0"/>
        <v>7336.6748140500258</v>
      </c>
      <c r="D34" s="1470">
        <v>4048.9969999999998</v>
      </c>
      <c r="E34" s="1369">
        <v>0</v>
      </c>
      <c r="F34" s="1369">
        <v>156.429</v>
      </c>
      <c r="G34" s="1369">
        <v>0</v>
      </c>
      <c r="H34" s="1369">
        <v>0</v>
      </c>
      <c r="I34" s="1369">
        <v>39.123641971007189</v>
      </c>
      <c r="J34" s="1480">
        <v>3092.1251720790183</v>
      </c>
      <c r="K34" s="897">
        <v>330</v>
      </c>
    </row>
    <row r="35" spans="1:11" ht="12.75" customHeight="1" x14ac:dyDescent="0.2">
      <c r="A35" s="3" t="s">
        <v>1522</v>
      </c>
      <c r="B35" s="1734">
        <v>5277.1248865485995</v>
      </c>
      <c r="C35" s="1011">
        <f t="shared" si="0"/>
        <v>36760.804964110968</v>
      </c>
      <c r="D35" s="1470">
        <v>22205.803</v>
      </c>
      <c r="E35" s="1369">
        <v>0</v>
      </c>
      <c r="F35" s="1369">
        <v>1506.316</v>
      </c>
      <c r="G35" s="1369">
        <v>0</v>
      </c>
      <c r="H35" s="1369">
        <v>0</v>
      </c>
      <c r="I35" s="1369">
        <v>354.14477847197412</v>
      </c>
      <c r="J35" s="1480">
        <v>12694.541185638993</v>
      </c>
      <c r="K35" s="897">
        <v>1597</v>
      </c>
    </row>
    <row r="36" spans="1:11" ht="12.75" customHeight="1" x14ac:dyDescent="0.2">
      <c r="A36" s="3" t="s">
        <v>381</v>
      </c>
      <c r="B36" s="1734">
        <v>25904.142766227997</v>
      </c>
      <c r="C36" s="1011">
        <f t="shared" si="0"/>
        <v>132584.00494970311</v>
      </c>
      <c r="D36" s="1470">
        <v>81109.735000000001</v>
      </c>
      <c r="E36" s="1369">
        <v>90.503839999999997</v>
      </c>
      <c r="F36" s="1369">
        <v>9905.6640000000007</v>
      </c>
      <c r="G36" s="1369">
        <v>0</v>
      </c>
      <c r="H36" s="1369">
        <v>2266.9946299999997</v>
      </c>
      <c r="I36" s="1369">
        <v>1896.7994789004622</v>
      </c>
      <c r="J36" s="1480">
        <v>37314.308000802645</v>
      </c>
      <c r="K36" s="897">
        <v>5825</v>
      </c>
    </row>
    <row r="37" spans="1:11" ht="12.75" customHeight="1" x14ac:dyDescent="0.2">
      <c r="A37" s="3" t="s">
        <v>465</v>
      </c>
      <c r="B37" s="1734">
        <v>515.42866364209999</v>
      </c>
      <c r="C37" s="1011">
        <f t="shared" si="0"/>
        <v>3683.8967203270977</v>
      </c>
      <c r="D37" s="1470">
        <v>1891.615</v>
      </c>
      <c r="E37" s="1369">
        <v>0</v>
      </c>
      <c r="F37" s="1369">
        <v>18.951000000000001</v>
      </c>
      <c r="G37" s="1369">
        <v>0</v>
      </c>
      <c r="H37" s="1369">
        <v>0</v>
      </c>
      <c r="I37" s="1369">
        <v>1.4538178182013259</v>
      </c>
      <c r="J37" s="1480">
        <v>1771.8769025088964</v>
      </c>
      <c r="K37" s="897">
        <v>128</v>
      </c>
    </row>
    <row r="38" spans="1:11" ht="12.75" customHeight="1" x14ac:dyDescent="0.2">
      <c r="A38" s="3" t="s">
        <v>1523</v>
      </c>
      <c r="B38" s="1734">
        <v>2206.0489798997996</v>
      </c>
      <c r="C38" s="1011">
        <f t="shared" si="0"/>
        <v>11512.569037184803</v>
      </c>
      <c r="D38" s="1470">
        <v>6295.0309999999999</v>
      </c>
      <c r="E38" s="1369">
        <v>0</v>
      </c>
      <c r="F38" s="1369">
        <v>352.5</v>
      </c>
      <c r="G38" s="1369">
        <v>0</v>
      </c>
      <c r="H38" s="1369">
        <v>0</v>
      </c>
      <c r="I38" s="1369">
        <v>13.234838002635099</v>
      </c>
      <c r="J38" s="1480">
        <v>4851.8031991821681</v>
      </c>
      <c r="K38" s="897">
        <v>450</v>
      </c>
    </row>
    <row r="39" spans="1:11" ht="12.75" customHeight="1" x14ac:dyDescent="0.2">
      <c r="A39" s="3" t="s">
        <v>575</v>
      </c>
      <c r="B39" s="1734">
        <v>2352.8339968857999</v>
      </c>
      <c r="C39" s="1011">
        <f t="shared" si="0"/>
        <v>14838.078444186391</v>
      </c>
      <c r="D39" s="1470">
        <v>8368.7829999999994</v>
      </c>
      <c r="E39" s="1369">
        <v>0</v>
      </c>
      <c r="F39" s="1369">
        <v>314.82</v>
      </c>
      <c r="G39" s="1369">
        <v>0</v>
      </c>
      <c r="H39" s="1369">
        <v>0</v>
      </c>
      <c r="I39" s="1369">
        <v>16.224932910315207</v>
      </c>
      <c r="J39" s="1480">
        <v>6138.2505112760746</v>
      </c>
      <c r="K39" s="897">
        <v>682</v>
      </c>
    </row>
    <row r="40" spans="1:11" ht="12.75" customHeight="1" x14ac:dyDescent="0.2">
      <c r="A40" s="3" t="s">
        <v>1524</v>
      </c>
      <c r="B40" s="1734">
        <v>5394.8956530222003</v>
      </c>
      <c r="C40" s="1011">
        <f t="shared" si="0"/>
        <v>42738.118724347732</v>
      </c>
      <c r="D40" s="1470">
        <v>23311.569</v>
      </c>
      <c r="E40" s="1369">
        <v>0</v>
      </c>
      <c r="F40" s="1369">
        <v>878.47500000000002</v>
      </c>
      <c r="G40" s="1369">
        <v>0</v>
      </c>
      <c r="H40" s="1369">
        <v>0</v>
      </c>
      <c r="I40" s="1369">
        <v>73.153789217429065</v>
      </c>
      <c r="J40" s="1480">
        <v>18474.920935130311</v>
      </c>
      <c r="K40" s="897">
        <v>1984</v>
      </c>
    </row>
    <row r="41" spans="1:11" ht="12.75" customHeight="1" x14ac:dyDescent="0.2">
      <c r="A41" s="3" t="s">
        <v>1266</v>
      </c>
      <c r="B41" s="1734">
        <v>1092.2352284320002</v>
      </c>
      <c r="C41" s="1011">
        <f t="shared" si="0"/>
        <v>6491.098540492847</v>
      </c>
      <c r="D41" s="1470">
        <v>3734.5250000000001</v>
      </c>
      <c r="E41" s="1369">
        <v>0</v>
      </c>
      <c r="F41" s="1369">
        <v>204.57900000000001</v>
      </c>
      <c r="G41" s="1369">
        <v>0</v>
      </c>
      <c r="H41" s="1369">
        <v>0</v>
      </c>
      <c r="I41" s="1369">
        <v>9.6623867367880205</v>
      </c>
      <c r="J41" s="1480">
        <v>2542.3321537560591</v>
      </c>
      <c r="K41" s="897">
        <v>283</v>
      </c>
    </row>
    <row r="42" spans="1:11" ht="12.75" customHeight="1" x14ac:dyDescent="0.2">
      <c r="A42" s="3" t="s">
        <v>576</v>
      </c>
      <c r="B42" s="1734">
        <v>1979.4450724380004</v>
      </c>
      <c r="C42" s="1011">
        <f t="shared" si="0"/>
        <v>11643.154566906705</v>
      </c>
      <c r="D42" s="1470">
        <v>6328.0379999999996</v>
      </c>
      <c r="E42" s="1369">
        <v>0</v>
      </c>
      <c r="F42" s="1369">
        <v>357.24900000000002</v>
      </c>
      <c r="G42" s="1369">
        <v>0</v>
      </c>
      <c r="H42" s="1369">
        <v>0</v>
      </c>
      <c r="I42" s="1369">
        <v>150.5254810271756</v>
      </c>
      <c r="J42" s="1480">
        <v>4807.3420858795316</v>
      </c>
      <c r="K42" s="897">
        <v>488</v>
      </c>
    </row>
    <row r="43" spans="1:11" ht="12.75" customHeight="1" x14ac:dyDescent="0.2">
      <c r="A43" s="3" t="s">
        <v>82</v>
      </c>
      <c r="B43" s="1734">
        <v>3303.2952032752</v>
      </c>
      <c r="C43" s="1011">
        <f t="shared" si="0"/>
        <v>23601.250366491466</v>
      </c>
      <c r="D43" s="1470">
        <v>15163.647000000001</v>
      </c>
      <c r="E43" s="1369">
        <v>0</v>
      </c>
      <c r="F43" s="1369">
        <v>1332.6659999999999</v>
      </c>
      <c r="G43" s="1369">
        <v>0</v>
      </c>
      <c r="H43" s="1369">
        <v>0</v>
      </c>
      <c r="I43" s="1369">
        <v>60.479516084018215</v>
      </c>
      <c r="J43" s="1480">
        <v>7044.4578504074443</v>
      </c>
      <c r="K43" s="897">
        <v>851</v>
      </c>
    </row>
    <row r="44" spans="1:11" ht="12.75" customHeight="1" x14ac:dyDescent="0.2">
      <c r="A44" s="3" t="s">
        <v>790</v>
      </c>
      <c r="B44" s="1734">
        <v>2215.8223885299003</v>
      </c>
      <c r="C44" s="1011">
        <f t="shared" si="0"/>
        <v>13112.533220840294</v>
      </c>
      <c r="D44" s="1470">
        <v>6293.9340000000002</v>
      </c>
      <c r="E44" s="1369">
        <v>0</v>
      </c>
      <c r="F44" s="1369">
        <v>483.67099999999999</v>
      </c>
      <c r="G44" s="1369">
        <v>0</v>
      </c>
      <c r="H44" s="1369">
        <v>0</v>
      </c>
      <c r="I44" s="1369">
        <v>80.135136072450621</v>
      </c>
      <c r="J44" s="1480">
        <v>6254.7930847678426</v>
      </c>
      <c r="K44" s="897">
        <v>474</v>
      </c>
    </row>
    <row r="45" spans="1:11" ht="12.75" customHeight="1" x14ac:dyDescent="0.2">
      <c r="A45" s="3" t="s">
        <v>83</v>
      </c>
      <c r="B45" s="1734">
        <v>914.26646596169996</v>
      </c>
      <c r="C45" s="1011">
        <f t="shared" si="0"/>
        <v>7290.9021919584775</v>
      </c>
      <c r="D45" s="1470">
        <v>4284.8109999999997</v>
      </c>
      <c r="E45" s="1369">
        <v>0</v>
      </c>
      <c r="F45" s="1369">
        <v>306.51100000000002</v>
      </c>
      <c r="G45" s="1369">
        <v>0</v>
      </c>
      <c r="H45" s="1369">
        <v>0</v>
      </c>
      <c r="I45" s="1369">
        <v>49.909343201879878</v>
      </c>
      <c r="J45" s="1480">
        <v>2649.670848756597</v>
      </c>
      <c r="K45" s="897">
        <v>218</v>
      </c>
    </row>
    <row r="46" spans="1:11" ht="12.75" customHeight="1" x14ac:dyDescent="0.2">
      <c r="A46" s="3" t="s">
        <v>1020</v>
      </c>
      <c r="B46" s="1734">
        <v>1829.435004595</v>
      </c>
      <c r="C46" s="1011">
        <f t="shared" si="0"/>
        <v>11544.52663519292</v>
      </c>
      <c r="D46" s="1470">
        <v>6855.3810000000003</v>
      </c>
      <c r="E46" s="1369">
        <v>0</v>
      </c>
      <c r="F46" s="1369">
        <v>500.71600000000001</v>
      </c>
      <c r="G46" s="1369">
        <v>0</v>
      </c>
      <c r="H46" s="1369">
        <v>0</v>
      </c>
      <c r="I46" s="1369">
        <v>146.06731168256991</v>
      </c>
      <c r="J46" s="1480">
        <v>4042.3623235103491</v>
      </c>
      <c r="K46" s="897">
        <v>404</v>
      </c>
    </row>
    <row r="47" spans="1:11" ht="12.75" customHeight="1" x14ac:dyDescent="0.2">
      <c r="A47" s="3" t="s">
        <v>84</v>
      </c>
      <c r="B47" s="1734">
        <v>929.37427512099998</v>
      </c>
      <c r="C47" s="1011">
        <f t="shared" si="0"/>
        <v>5727.481210457383</v>
      </c>
      <c r="D47" s="1470">
        <v>2478.105</v>
      </c>
      <c r="E47" s="1369">
        <v>0</v>
      </c>
      <c r="F47" s="1369">
        <v>196.108</v>
      </c>
      <c r="G47" s="1369">
        <v>0</v>
      </c>
      <c r="H47" s="1369">
        <v>0</v>
      </c>
      <c r="I47" s="1369">
        <v>16.664587260678882</v>
      </c>
      <c r="J47" s="1480">
        <v>3036.6036231967046</v>
      </c>
      <c r="K47" s="897">
        <v>336</v>
      </c>
    </row>
    <row r="48" spans="1:11" ht="12.75" customHeight="1" x14ac:dyDescent="0.2">
      <c r="A48" s="3" t="s">
        <v>85</v>
      </c>
      <c r="B48" s="1734">
        <v>4902.3142350243997</v>
      </c>
      <c r="C48" s="1011">
        <f t="shared" si="0"/>
        <v>31524.534113039146</v>
      </c>
      <c r="D48" s="1470">
        <v>20593.909</v>
      </c>
      <c r="E48" s="1369">
        <v>0</v>
      </c>
      <c r="F48" s="1369">
        <v>1267.596</v>
      </c>
      <c r="G48" s="1369">
        <v>0</v>
      </c>
      <c r="H48" s="1369">
        <v>0</v>
      </c>
      <c r="I48" s="1369">
        <v>123.86036739033848</v>
      </c>
      <c r="J48" s="1480">
        <v>9539.1687456488053</v>
      </c>
      <c r="K48" s="897">
        <v>1342</v>
      </c>
    </row>
    <row r="49" spans="1:11" ht="12.75" customHeight="1" x14ac:dyDescent="0.2">
      <c r="A49" s="3" t="s">
        <v>157</v>
      </c>
      <c r="B49" s="1734">
        <v>1613.7548526327</v>
      </c>
      <c r="C49" s="1011">
        <f t="shared" si="0"/>
        <v>17850.717916541114</v>
      </c>
      <c r="D49" s="1470">
        <v>9274.2909999999993</v>
      </c>
      <c r="E49" s="1369">
        <v>0</v>
      </c>
      <c r="F49" s="1369">
        <v>193.12100000000001</v>
      </c>
      <c r="G49" s="1369">
        <v>0</v>
      </c>
      <c r="H49" s="1369">
        <v>0</v>
      </c>
      <c r="I49" s="1369">
        <v>113.67111841696148</v>
      </c>
      <c r="J49" s="1480">
        <v>8269.6347981241561</v>
      </c>
      <c r="K49" s="897">
        <v>739</v>
      </c>
    </row>
    <row r="50" spans="1:11" ht="12.75" customHeight="1" x14ac:dyDescent="0.2">
      <c r="A50" s="3" t="s">
        <v>583</v>
      </c>
      <c r="B50" s="1734">
        <v>34023.076973225005</v>
      </c>
      <c r="C50" s="1011">
        <f t="shared" si="0"/>
        <v>171972.27419141476</v>
      </c>
      <c r="D50" s="1470">
        <v>108096.575</v>
      </c>
      <c r="E50" s="1369">
        <v>0</v>
      </c>
      <c r="F50" s="1369">
        <v>17434.510999999999</v>
      </c>
      <c r="G50" s="1369">
        <v>0</v>
      </c>
      <c r="H50" s="1369">
        <v>190.54219999999998</v>
      </c>
      <c r="I50" s="1369">
        <v>2481.8384704986379</v>
      </c>
      <c r="J50" s="1480">
        <v>43768.807520916125</v>
      </c>
      <c r="K50" s="897">
        <v>7031</v>
      </c>
    </row>
    <row r="51" spans="1:11" ht="12.75" customHeight="1" x14ac:dyDescent="0.2">
      <c r="A51" s="3" t="s">
        <v>202</v>
      </c>
      <c r="B51" s="1734">
        <v>525.81567851080001</v>
      </c>
      <c r="C51" s="1011">
        <f t="shared" si="0"/>
        <v>3534.7211013066199</v>
      </c>
      <c r="D51" s="1470">
        <v>1583.2329999999999</v>
      </c>
      <c r="E51" s="1369">
        <v>0</v>
      </c>
      <c r="F51" s="1369">
        <v>46.234999999999999</v>
      </c>
      <c r="G51" s="1369">
        <v>0</v>
      </c>
      <c r="H51" s="1369">
        <v>0</v>
      </c>
      <c r="I51" s="1369">
        <v>12.505319610381237</v>
      </c>
      <c r="J51" s="1480">
        <v>1892.7477816962387</v>
      </c>
      <c r="K51" s="897">
        <v>121</v>
      </c>
    </row>
    <row r="52" spans="1:11" ht="12.75" customHeight="1" x14ac:dyDescent="0.2">
      <c r="A52" s="3" t="s">
        <v>87</v>
      </c>
      <c r="B52" s="1734">
        <v>1901.2184592994997</v>
      </c>
      <c r="C52" s="1011">
        <f t="shared" si="0"/>
        <v>11664.298592382293</v>
      </c>
      <c r="D52" s="1470">
        <v>6800.0039999999999</v>
      </c>
      <c r="E52" s="1369">
        <v>0</v>
      </c>
      <c r="F52" s="1369">
        <v>334.92</v>
      </c>
      <c r="G52" s="1369">
        <v>0</v>
      </c>
      <c r="H52" s="1369">
        <v>0</v>
      </c>
      <c r="I52" s="1369">
        <v>73.90014081939502</v>
      </c>
      <c r="J52" s="1480">
        <v>4455.4744515628972</v>
      </c>
      <c r="K52" s="897">
        <v>487</v>
      </c>
    </row>
    <row r="53" spans="1:11" ht="12.75" customHeight="1" x14ac:dyDescent="0.2">
      <c r="A53" s="3" t="s">
        <v>88</v>
      </c>
      <c r="B53" s="1734">
        <v>2773.4627641719003</v>
      </c>
      <c r="C53" s="1011">
        <f t="shared" si="0"/>
        <v>25254.003681481074</v>
      </c>
      <c r="D53" s="1470">
        <v>15401.903</v>
      </c>
      <c r="E53" s="1369">
        <v>0</v>
      </c>
      <c r="F53" s="1369">
        <v>905.04700000000003</v>
      </c>
      <c r="G53" s="1369">
        <v>0</v>
      </c>
      <c r="H53" s="1369">
        <v>0</v>
      </c>
      <c r="I53" s="1369">
        <v>102.51863615173697</v>
      </c>
      <c r="J53" s="1480">
        <v>8844.5350453293358</v>
      </c>
      <c r="K53" s="897">
        <v>836</v>
      </c>
    </row>
    <row r="54" spans="1:11" ht="12.75" customHeight="1" x14ac:dyDescent="0.2">
      <c r="A54" s="3" t="s">
        <v>547</v>
      </c>
      <c r="B54" s="1734">
        <v>864.61636967200002</v>
      </c>
      <c r="C54" s="1011">
        <f t="shared" si="0"/>
        <v>7050.866705708755</v>
      </c>
      <c r="D54" s="1470">
        <v>4020.0740000000001</v>
      </c>
      <c r="E54" s="1369">
        <v>0</v>
      </c>
      <c r="F54" s="1369">
        <v>162.34200000000001</v>
      </c>
      <c r="G54" s="1369">
        <v>0</v>
      </c>
      <c r="H54" s="1369">
        <v>0</v>
      </c>
      <c r="I54" s="1369">
        <v>39.298070859486494</v>
      </c>
      <c r="J54" s="1480">
        <v>2829.1526348492675</v>
      </c>
      <c r="K54" s="897">
        <v>332</v>
      </c>
    </row>
    <row r="55" spans="1:11" ht="12.75" customHeight="1" x14ac:dyDescent="0.2">
      <c r="A55" s="3" t="s">
        <v>159</v>
      </c>
      <c r="B55" s="1734">
        <v>2920.8389500160001</v>
      </c>
      <c r="C55" s="1011">
        <f t="shared" si="0"/>
        <v>14809.978649494991</v>
      </c>
      <c r="D55" s="1470">
        <v>9122.9599999999991</v>
      </c>
      <c r="E55" s="1369">
        <v>0</v>
      </c>
      <c r="F55" s="1369">
        <v>694.41099999999994</v>
      </c>
      <c r="G55" s="1369">
        <v>0</v>
      </c>
      <c r="H55" s="1369">
        <v>0</v>
      </c>
      <c r="I55" s="1369">
        <v>174.70956549978374</v>
      </c>
      <c r="J55" s="1480">
        <v>4817.8980839952092</v>
      </c>
      <c r="K55" s="897">
        <v>584</v>
      </c>
    </row>
    <row r="56" spans="1:11" ht="12.75" customHeight="1" x14ac:dyDescent="0.2">
      <c r="A56" s="3" t="s">
        <v>1525</v>
      </c>
      <c r="B56" s="1734">
        <v>5306.4080158760999</v>
      </c>
      <c r="C56" s="1011">
        <f t="shared" si="0"/>
        <v>24047.825040505573</v>
      </c>
      <c r="D56" s="1470">
        <v>17357.462</v>
      </c>
      <c r="E56" s="1369">
        <v>0</v>
      </c>
      <c r="F56" s="1369">
        <v>1446.595</v>
      </c>
      <c r="G56" s="1369">
        <v>0</v>
      </c>
      <c r="H56" s="1369">
        <v>0</v>
      </c>
      <c r="I56" s="1369">
        <v>158.10450598391276</v>
      </c>
      <c r="J56" s="1480">
        <v>5085.6635345216582</v>
      </c>
      <c r="K56" s="897">
        <v>949</v>
      </c>
    </row>
    <row r="57" spans="1:11" ht="12.75" customHeight="1" x14ac:dyDescent="0.2">
      <c r="A57" s="3" t="s">
        <v>2105</v>
      </c>
      <c r="B57" s="1734">
        <v>4346.0053484620003</v>
      </c>
      <c r="C57" s="1011">
        <f t="shared" si="0"/>
        <v>26878.196192153307</v>
      </c>
      <c r="D57" s="1470">
        <v>17669.09</v>
      </c>
      <c r="E57" s="1369">
        <v>0</v>
      </c>
      <c r="F57" s="1369">
        <v>1291.8050000000001</v>
      </c>
      <c r="G57" s="1369">
        <v>0</v>
      </c>
      <c r="H57" s="1369">
        <v>0</v>
      </c>
      <c r="I57" s="1369">
        <v>192.87111888991728</v>
      </c>
      <c r="J57" s="1480">
        <v>7724.4300732633883</v>
      </c>
      <c r="K57" s="897">
        <v>1131</v>
      </c>
    </row>
    <row r="58" spans="1:11" ht="12.75" customHeight="1" x14ac:dyDescent="0.2">
      <c r="A58" s="3" t="s">
        <v>2106</v>
      </c>
      <c r="B58" s="1734">
        <v>2763.4325359363002</v>
      </c>
      <c r="C58" s="1011">
        <f t="shared" si="0"/>
        <v>15448.848850255636</v>
      </c>
      <c r="D58" s="1470">
        <v>10103.664000000001</v>
      </c>
      <c r="E58" s="1369">
        <v>0</v>
      </c>
      <c r="F58" s="1369">
        <v>487.58</v>
      </c>
      <c r="G58" s="1369">
        <v>0</v>
      </c>
      <c r="H58" s="1369">
        <v>0</v>
      </c>
      <c r="I58" s="1369">
        <v>82.028123992912384</v>
      </c>
      <c r="J58" s="1480">
        <v>4775.5767262627242</v>
      </c>
      <c r="K58" s="897">
        <v>601</v>
      </c>
    </row>
    <row r="59" spans="1:11" ht="12.75" customHeight="1" x14ac:dyDescent="0.2">
      <c r="A59" s="3" t="s">
        <v>92</v>
      </c>
      <c r="B59" s="1734">
        <v>1615.8024483393999</v>
      </c>
      <c r="C59" s="1011">
        <f t="shared" si="0"/>
        <v>8469.4032840237433</v>
      </c>
      <c r="D59" s="1470">
        <v>4640.4809999999998</v>
      </c>
      <c r="E59" s="1369">
        <v>0</v>
      </c>
      <c r="F59" s="1369">
        <v>128.857</v>
      </c>
      <c r="G59" s="1369">
        <v>0</v>
      </c>
      <c r="H59" s="1369">
        <v>0</v>
      </c>
      <c r="I59" s="1369">
        <v>32.415362341540053</v>
      </c>
      <c r="J59" s="1480">
        <v>3667.6499216822035</v>
      </c>
      <c r="K59" s="897">
        <v>361</v>
      </c>
    </row>
    <row r="60" spans="1:11" ht="12.75" customHeight="1" x14ac:dyDescent="0.2">
      <c r="A60" s="3" t="s">
        <v>93</v>
      </c>
      <c r="B60" s="1734">
        <v>6722.3597426863998</v>
      </c>
      <c r="C60" s="1011">
        <f t="shared" si="0"/>
        <v>41758.931947636142</v>
      </c>
      <c r="D60" s="1470">
        <v>26394.25</v>
      </c>
      <c r="E60" s="1369">
        <v>0</v>
      </c>
      <c r="F60" s="1369">
        <v>2300.895</v>
      </c>
      <c r="G60" s="1369">
        <v>0</v>
      </c>
      <c r="H60" s="1369">
        <v>0</v>
      </c>
      <c r="I60" s="1369">
        <v>343.98413232620862</v>
      </c>
      <c r="J60" s="1480">
        <v>12719.802815309935</v>
      </c>
      <c r="K60" s="897">
        <v>1684</v>
      </c>
    </row>
    <row r="61" spans="1:11" ht="12.75" customHeight="1" x14ac:dyDescent="0.2">
      <c r="A61" s="3" t="s">
        <v>95</v>
      </c>
      <c r="B61" s="1734">
        <v>2250.8459777079997</v>
      </c>
      <c r="C61" s="1011">
        <f t="shared" si="0"/>
        <v>10539.570817197184</v>
      </c>
      <c r="D61" s="1470">
        <v>5049.5290000000005</v>
      </c>
      <c r="E61" s="1369">
        <v>0</v>
      </c>
      <c r="F61" s="1369">
        <v>321.40600000000001</v>
      </c>
      <c r="G61" s="1369">
        <v>0</v>
      </c>
      <c r="H61" s="1369">
        <v>0</v>
      </c>
      <c r="I61" s="1369">
        <v>51.277488982380355</v>
      </c>
      <c r="J61" s="1480">
        <v>5117.3583282148029</v>
      </c>
      <c r="K61" s="897">
        <v>605</v>
      </c>
    </row>
    <row r="62" spans="1:11" ht="12.75" customHeight="1" x14ac:dyDescent="0.2">
      <c r="A62" s="3" t="s">
        <v>96</v>
      </c>
      <c r="B62" s="1734">
        <v>2282.8467486308004</v>
      </c>
      <c r="C62" s="1011">
        <f t="shared" si="0"/>
        <v>16422.976742390034</v>
      </c>
      <c r="D62" s="1470">
        <v>8348.5709999999999</v>
      </c>
      <c r="E62" s="1369">
        <v>0</v>
      </c>
      <c r="F62" s="1369">
        <v>626.87</v>
      </c>
      <c r="G62" s="1369">
        <v>0</v>
      </c>
      <c r="H62" s="1369">
        <v>0</v>
      </c>
      <c r="I62" s="1369">
        <v>267.28083359077601</v>
      </c>
      <c r="J62" s="1480">
        <v>7180.2549087992593</v>
      </c>
      <c r="K62" s="897">
        <v>693</v>
      </c>
    </row>
    <row r="63" spans="1:11" ht="12.75" customHeight="1" x14ac:dyDescent="0.2">
      <c r="A63" s="3" t="s">
        <v>1526</v>
      </c>
      <c r="B63" s="1734">
        <v>6974.8719931209007</v>
      </c>
      <c r="C63" s="1011">
        <f t="shared" si="0"/>
        <v>42170.303763098687</v>
      </c>
      <c r="D63" s="1470">
        <v>24243.329000000002</v>
      </c>
      <c r="E63" s="1369">
        <v>0</v>
      </c>
      <c r="F63" s="1369">
        <v>2776.9490000000001</v>
      </c>
      <c r="G63" s="1369">
        <v>0</v>
      </c>
      <c r="H63" s="1369">
        <v>0</v>
      </c>
      <c r="I63" s="1369">
        <v>265.38792262488914</v>
      </c>
      <c r="J63" s="1480">
        <v>14884.637840473793</v>
      </c>
      <c r="K63" s="897">
        <v>1571</v>
      </c>
    </row>
    <row r="64" spans="1:11" ht="12.75" customHeight="1" x14ac:dyDescent="0.2">
      <c r="A64" s="3" t="s">
        <v>1348</v>
      </c>
      <c r="B64" s="1734">
        <v>1159.3859530251998</v>
      </c>
      <c r="C64" s="1011">
        <f t="shared" si="0"/>
        <v>7669.8539367188805</v>
      </c>
      <c r="D64" s="1470">
        <v>5498.5209999999997</v>
      </c>
      <c r="E64" s="1369">
        <v>0</v>
      </c>
      <c r="F64" s="1369">
        <v>381.14</v>
      </c>
      <c r="G64" s="1369">
        <v>0</v>
      </c>
      <c r="H64" s="1369">
        <v>0</v>
      </c>
      <c r="I64" s="1369">
        <v>4.6913547746235551</v>
      </c>
      <c r="J64" s="1480">
        <v>1785.5015819442565</v>
      </c>
      <c r="K64" s="897">
        <v>290</v>
      </c>
    </row>
    <row r="65" spans="1:11" ht="12.75" customHeight="1" x14ac:dyDescent="0.2">
      <c r="A65" s="3" t="s">
        <v>98</v>
      </c>
      <c r="B65" s="1734">
        <v>3469.8739231109998</v>
      </c>
      <c r="C65" s="1011">
        <f t="shared" si="0"/>
        <v>21379.260329359233</v>
      </c>
      <c r="D65" s="1470">
        <v>15397.143</v>
      </c>
      <c r="E65" s="1369">
        <v>0</v>
      </c>
      <c r="F65" s="1369">
        <v>826.22900000000004</v>
      </c>
      <c r="G65" s="1369">
        <v>0</v>
      </c>
      <c r="H65" s="1369">
        <v>0</v>
      </c>
      <c r="I65" s="1369">
        <v>87.958721515252989</v>
      </c>
      <c r="J65" s="1480">
        <v>5067.9296078439793</v>
      </c>
      <c r="K65" s="897">
        <v>842</v>
      </c>
    </row>
    <row r="66" spans="1:11" ht="12.75" customHeight="1" x14ac:dyDescent="0.2">
      <c r="A66" s="3" t="s">
        <v>99</v>
      </c>
      <c r="B66" s="1734">
        <v>26892.747696025399</v>
      </c>
      <c r="C66" s="1011">
        <f t="shared" si="0"/>
        <v>355681.79227321583</v>
      </c>
      <c r="D66" s="1470">
        <v>224654.649</v>
      </c>
      <c r="E66" s="1369">
        <v>0</v>
      </c>
      <c r="F66" s="1369">
        <v>61125.313000000002</v>
      </c>
      <c r="G66" s="1369">
        <v>0</v>
      </c>
      <c r="H66" s="1369">
        <v>0</v>
      </c>
      <c r="I66" s="1369">
        <v>3425.0981048820067</v>
      </c>
      <c r="J66" s="1480">
        <v>66476.732168333852</v>
      </c>
      <c r="K66" s="897">
        <v>9083</v>
      </c>
    </row>
    <row r="67" spans="1:11" ht="12.75" customHeight="1" x14ac:dyDescent="0.2">
      <c r="A67" s="3" t="s">
        <v>1274</v>
      </c>
      <c r="B67" s="1734">
        <v>598.28536298300003</v>
      </c>
      <c r="C67" s="1011">
        <f t="shared" si="0"/>
        <v>1968.0586040490048</v>
      </c>
      <c r="D67" s="1470">
        <v>884.73699999999997</v>
      </c>
      <c r="E67" s="1369">
        <v>0</v>
      </c>
      <c r="F67" s="1369">
        <v>133.96100000000001</v>
      </c>
      <c r="G67" s="1369">
        <v>0</v>
      </c>
      <c r="H67" s="1369">
        <v>0</v>
      </c>
      <c r="I67" s="1369">
        <v>22.752796952910689</v>
      </c>
      <c r="J67" s="1480">
        <v>926.60780709609401</v>
      </c>
      <c r="K67" s="897">
        <v>145</v>
      </c>
    </row>
    <row r="68" spans="1:11" ht="12.75" customHeight="1" x14ac:dyDescent="0.2">
      <c r="A68" s="3" t="s">
        <v>100</v>
      </c>
      <c r="B68" s="1734">
        <v>1732.4656095936</v>
      </c>
      <c r="C68" s="1011">
        <f t="shared" si="0"/>
        <v>8915.5491962768938</v>
      </c>
      <c r="D68" s="1470">
        <v>6031.8239999999996</v>
      </c>
      <c r="E68" s="1369">
        <v>0</v>
      </c>
      <c r="F68" s="1369">
        <v>303.435</v>
      </c>
      <c r="G68" s="1369">
        <v>0</v>
      </c>
      <c r="H68" s="1369">
        <v>0</v>
      </c>
      <c r="I68" s="1369">
        <v>50.207311688344376</v>
      </c>
      <c r="J68" s="1480">
        <v>2530.0828845885489</v>
      </c>
      <c r="K68" s="897">
        <v>455</v>
      </c>
    </row>
    <row r="69" spans="1:11" ht="12.75" customHeight="1" x14ac:dyDescent="0.2">
      <c r="A69" s="3" t="s">
        <v>1527</v>
      </c>
      <c r="B69" s="1734">
        <v>2624.9615752073005</v>
      </c>
      <c r="C69" s="1011">
        <f t="shared" ref="C69:C98" si="1">SUM(D69:J69)</f>
        <v>14526.778078182611</v>
      </c>
      <c r="D69" s="1470">
        <v>8554.7360000000008</v>
      </c>
      <c r="E69" s="1369">
        <v>0</v>
      </c>
      <c r="F69" s="1369">
        <v>573.04899999999998</v>
      </c>
      <c r="G69" s="1369">
        <v>0</v>
      </c>
      <c r="H69" s="1369">
        <v>0</v>
      </c>
      <c r="I69" s="1369">
        <v>54.722828826527923</v>
      </c>
      <c r="J69" s="1480">
        <v>5344.2702493560837</v>
      </c>
      <c r="K69" s="897">
        <v>727</v>
      </c>
    </row>
    <row r="70" spans="1:11" ht="12.75" customHeight="1" x14ac:dyDescent="0.2">
      <c r="A70" s="3" t="s">
        <v>1528</v>
      </c>
      <c r="B70" s="1734">
        <v>1718.1358678068002</v>
      </c>
      <c r="C70" s="1011">
        <f t="shared" si="1"/>
        <v>11459.619206156915</v>
      </c>
      <c r="D70" s="1470">
        <v>6926.9679999999998</v>
      </c>
      <c r="E70" s="1369">
        <v>0</v>
      </c>
      <c r="F70" s="1369">
        <v>420.01</v>
      </c>
      <c r="G70" s="1369">
        <v>0</v>
      </c>
      <c r="H70" s="1369">
        <v>0</v>
      </c>
      <c r="I70" s="1369">
        <v>76.757709715663282</v>
      </c>
      <c r="J70" s="1480">
        <v>4035.8834964412504</v>
      </c>
      <c r="K70" s="897">
        <v>568</v>
      </c>
    </row>
    <row r="71" spans="1:11" ht="12.75" customHeight="1" x14ac:dyDescent="0.2">
      <c r="A71" s="3" t="s">
        <v>101</v>
      </c>
      <c r="B71" s="1734">
        <v>667.11489592010003</v>
      </c>
      <c r="C71" s="1011">
        <f t="shared" si="1"/>
        <v>6422.6689588136787</v>
      </c>
      <c r="D71" s="1470">
        <v>3607.8</v>
      </c>
      <c r="E71" s="1369">
        <v>0</v>
      </c>
      <c r="F71" s="1369">
        <v>124.84</v>
      </c>
      <c r="G71" s="1369">
        <v>0</v>
      </c>
      <c r="H71" s="1369">
        <v>0</v>
      </c>
      <c r="I71" s="1369">
        <v>15.40378084895702</v>
      </c>
      <c r="J71" s="1480">
        <v>2674.6251779647214</v>
      </c>
      <c r="K71" s="897">
        <v>244</v>
      </c>
    </row>
    <row r="72" spans="1:11" ht="12.75" customHeight="1" x14ac:dyDescent="0.2">
      <c r="A72" s="3" t="s">
        <v>1529</v>
      </c>
      <c r="B72" s="1734">
        <v>525.61462068790001</v>
      </c>
      <c r="C72" s="1011">
        <f t="shared" si="1"/>
        <v>3735.6947223159355</v>
      </c>
      <c r="D72" s="1470">
        <v>2627.875</v>
      </c>
      <c r="E72" s="1369">
        <v>0</v>
      </c>
      <c r="F72" s="1369">
        <v>25.821000000000002</v>
      </c>
      <c r="G72" s="1369">
        <v>0</v>
      </c>
      <c r="H72" s="1369">
        <v>0</v>
      </c>
      <c r="I72" s="1369">
        <v>11.396499457035329</v>
      </c>
      <c r="J72" s="1480">
        <v>1070.6022228589004</v>
      </c>
      <c r="K72" s="897">
        <v>176</v>
      </c>
    </row>
    <row r="73" spans="1:11" ht="12.75" customHeight="1" x14ac:dyDescent="0.2">
      <c r="A73" s="3" t="s">
        <v>168</v>
      </c>
      <c r="B73" s="1734">
        <v>1471.5583216404</v>
      </c>
      <c r="C73" s="1011">
        <f t="shared" si="1"/>
        <v>8929.7500529246681</v>
      </c>
      <c r="D73" s="1470">
        <v>6038.6760000000004</v>
      </c>
      <c r="E73" s="1369">
        <v>0</v>
      </c>
      <c r="F73" s="1369">
        <v>175.28100000000001</v>
      </c>
      <c r="G73" s="1369">
        <v>0</v>
      </c>
      <c r="H73" s="1369">
        <v>0</v>
      </c>
      <c r="I73" s="1369">
        <v>13.87457248219353</v>
      </c>
      <c r="J73" s="1480">
        <v>2701.918480442474</v>
      </c>
      <c r="K73" s="897">
        <v>370</v>
      </c>
    </row>
    <row r="74" spans="1:11" ht="12.75" customHeight="1" x14ac:dyDescent="0.2">
      <c r="A74" s="3" t="s">
        <v>402</v>
      </c>
      <c r="B74" s="1734">
        <v>5415.3429653880003</v>
      </c>
      <c r="C74" s="1011">
        <f t="shared" si="1"/>
        <v>38246.39014824995</v>
      </c>
      <c r="D74" s="1470">
        <v>23055.598000000002</v>
      </c>
      <c r="E74" s="1369">
        <v>0</v>
      </c>
      <c r="F74" s="1369">
        <v>2698.4520000000002</v>
      </c>
      <c r="G74" s="1369">
        <v>0</v>
      </c>
      <c r="H74" s="1369">
        <v>0</v>
      </c>
      <c r="I74" s="1369">
        <v>404.09646106724995</v>
      </c>
      <c r="J74" s="1480">
        <v>12088.243687182694</v>
      </c>
      <c r="K74" s="897">
        <v>1819</v>
      </c>
    </row>
    <row r="75" spans="1:11" ht="12.75" customHeight="1" x14ac:dyDescent="0.2">
      <c r="A75" s="3" t="s">
        <v>1530</v>
      </c>
      <c r="B75" s="1734">
        <v>2726.8621973575996</v>
      </c>
      <c r="C75" s="1011">
        <f t="shared" si="1"/>
        <v>15934.007837707491</v>
      </c>
      <c r="D75" s="1470">
        <v>11397.321</v>
      </c>
      <c r="E75" s="1369">
        <v>0</v>
      </c>
      <c r="F75" s="1369">
        <v>423.65800000000002</v>
      </c>
      <c r="G75" s="1369">
        <v>0</v>
      </c>
      <c r="H75" s="1369">
        <v>0</v>
      </c>
      <c r="I75" s="1369">
        <v>173.50205701951705</v>
      </c>
      <c r="J75" s="1480">
        <v>3939.5267806879747</v>
      </c>
      <c r="K75" s="897">
        <v>655</v>
      </c>
    </row>
    <row r="76" spans="1:11" ht="12.75" customHeight="1" x14ac:dyDescent="0.2">
      <c r="A76" s="3" t="s">
        <v>1531</v>
      </c>
      <c r="B76" s="1734">
        <v>5447.9859539365998</v>
      </c>
      <c r="C76" s="1011">
        <f t="shared" si="1"/>
        <v>28922.292052909674</v>
      </c>
      <c r="D76" s="1470">
        <v>19986.763999999999</v>
      </c>
      <c r="E76" s="1369">
        <v>0</v>
      </c>
      <c r="F76" s="1369">
        <v>1353.027</v>
      </c>
      <c r="G76" s="1369">
        <v>0</v>
      </c>
      <c r="H76" s="1369">
        <v>0</v>
      </c>
      <c r="I76" s="1369">
        <v>243.681788436874</v>
      </c>
      <c r="J76" s="1480">
        <v>7338.8192644727997</v>
      </c>
      <c r="K76" s="897">
        <v>1203</v>
      </c>
    </row>
    <row r="77" spans="1:11" ht="12.75" customHeight="1" x14ac:dyDescent="0.2">
      <c r="A77" s="3" t="s">
        <v>809</v>
      </c>
      <c r="B77" s="1734">
        <v>5569.5516199677995</v>
      </c>
      <c r="C77" s="1011">
        <f t="shared" si="1"/>
        <v>36401.230872793574</v>
      </c>
      <c r="D77" s="1470">
        <v>21944.518</v>
      </c>
      <c r="E77" s="1369">
        <v>0</v>
      </c>
      <c r="F77" s="1369">
        <v>3370.221</v>
      </c>
      <c r="G77" s="1369">
        <v>0</v>
      </c>
      <c r="H77" s="1369">
        <v>0</v>
      </c>
      <c r="I77" s="1369">
        <v>133.62818923350883</v>
      </c>
      <c r="J77" s="1480">
        <v>10952.863683560066</v>
      </c>
      <c r="K77" s="897">
        <v>1163</v>
      </c>
    </row>
    <row r="78" spans="1:11" ht="12.75" customHeight="1" x14ac:dyDescent="0.2">
      <c r="A78" s="3" t="s">
        <v>1286</v>
      </c>
      <c r="B78" s="1734">
        <v>21041.015447775</v>
      </c>
      <c r="C78" s="1011">
        <f t="shared" si="1"/>
        <v>188282.71934649954</v>
      </c>
      <c r="D78" s="1470">
        <v>69199.83</v>
      </c>
      <c r="E78" s="1369">
        <v>0</v>
      </c>
      <c r="F78" s="1369">
        <v>17296.991000000002</v>
      </c>
      <c r="G78" s="1369">
        <v>0</v>
      </c>
      <c r="H78" s="1369">
        <v>1391.6801699999999</v>
      </c>
      <c r="I78" s="1369">
        <v>1002.6544430397868</v>
      </c>
      <c r="J78" s="1480">
        <v>99391.563733459756</v>
      </c>
      <c r="K78" s="897">
        <v>6113</v>
      </c>
    </row>
    <row r="79" spans="1:11" ht="12.75" customHeight="1" x14ac:dyDescent="0.2">
      <c r="A79" s="3" t="s">
        <v>174</v>
      </c>
      <c r="B79" s="1734">
        <v>1533.5696074066998</v>
      </c>
      <c r="C79" s="1011">
        <f t="shared" si="1"/>
        <v>11124.612695383174</v>
      </c>
      <c r="D79" s="1470">
        <v>7860.1130000000003</v>
      </c>
      <c r="E79" s="1369">
        <v>0</v>
      </c>
      <c r="F79" s="1369">
        <v>326.36099999999999</v>
      </c>
      <c r="G79" s="1369">
        <v>0</v>
      </c>
      <c r="H79" s="1369">
        <v>0</v>
      </c>
      <c r="I79" s="1369">
        <v>16.702947488788151</v>
      </c>
      <c r="J79" s="1480">
        <v>2921.4357478943866</v>
      </c>
      <c r="K79" s="897">
        <v>452</v>
      </c>
    </row>
    <row r="80" spans="1:11" ht="12.75" customHeight="1" x14ac:dyDescent="0.2">
      <c r="A80" s="3" t="s">
        <v>1532</v>
      </c>
      <c r="B80" s="1734">
        <v>1084.1483414883999</v>
      </c>
      <c r="C80" s="1011">
        <f t="shared" si="1"/>
        <v>11567.37050930331</v>
      </c>
      <c r="D80" s="1470">
        <v>8147.2169999999996</v>
      </c>
      <c r="E80" s="1369">
        <v>0</v>
      </c>
      <c r="F80" s="1369">
        <v>330.35300000000001</v>
      </c>
      <c r="G80" s="1369">
        <v>0</v>
      </c>
      <c r="H80" s="1369">
        <v>0</v>
      </c>
      <c r="I80" s="1369">
        <v>137.8083820302277</v>
      </c>
      <c r="J80" s="1480">
        <v>2951.9921272730821</v>
      </c>
      <c r="K80" s="897">
        <v>369</v>
      </c>
    </row>
    <row r="81" spans="1:11" ht="12.75" customHeight="1" x14ac:dyDescent="0.2">
      <c r="A81" s="3" t="s">
        <v>177</v>
      </c>
      <c r="B81" s="1734">
        <v>7528.4021664766997</v>
      </c>
      <c r="C81" s="1011">
        <f t="shared" si="1"/>
        <v>52062.332350310273</v>
      </c>
      <c r="D81" s="1470">
        <v>34019.370000000003</v>
      </c>
      <c r="E81" s="1369">
        <v>0</v>
      </c>
      <c r="F81" s="1369">
        <v>2193.0479999999998</v>
      </c>
      <c r="G81" s="1369">
        <v>0</v>
      </c>
      <c r="H81" s="1369">
        <v>0</v>
      </c>
      <c r="I81" s="1369">
        <v>631.81721672423373</v>
      </c>
      <c r="J81" s="1480">
        <v>15218.097133586039</v>
      </c>
      <c r="K81" s="897">
        <v>2430</v>
      </c>
    </row>
    <row r="82" spans="1:11" ht="12.75" customHeight="1" x14ac:dyDescent="0.2">
      <c r="A82" s="3" t="s">
        <v>107</v>
      </c>
      <c r="B82" s="1734">
        <v>56540.616876341999</v>
      </c>
      <c r="C82" s="1011">
        <f t="shared" si="1"/>
        <v>492469.43529714493</v>
      </c>
      <c r="D82" s="1470">
        <v>210155.69200000001</v>
      </c>
      <c r="E82" s="1369">
        <v>2696.99179</v>
      </c>
      <c r="F82" s="1369">
        <v>40244.347000000002</v>
      </c>
      <c r="G82" s="1369">
        <v>0</v>
      </c>
      <c r="H82" s="1369">
        <v>3245.1295700000001</v>
      </c>
      <c r="I82" s="1369">
        <v>4156.9777597223401</v>
      </c>
      <c r="J82" s="1480">
        <v>231970.29717742259</v>
      </c>
      <c r="K82" s="897">
        <v>17853</v>
      </c>
    </row>
    <row r="83" spans="1:11" ht="12.75" customHeight="1" x14ac:dyDescent="0.2">
      <c r="A83" s="3" t="s">
        <v>752</v>
      </c>
      <c r="B83" s="1734">
        <v>1450.3428664405999</v>
      </c>
      <c r="C83" s="1011">
        <f t="shared" si="1"/>
        <v>7098.0515907757326</v>
      </c>
      <c r="D83" s="1470">
        <v>3873.9520000000002</v>
      </c>
      <c r="E83" s="1369">
        <v>0</v>
      </c>
      <c r="F83" s="1369">
        <v>350.57</v>
      </c>
      <c r="G83" s="1369">
        <v>0</v>
      </c>
      <c r="H83" s="1369">
        <v>0</v>
      </c>
      <c r="I83" s="1369">
        <v>12.071748887303274</v>
      </c>
      <c r="J83" s="1480">
        <v>2861.4578418884294</v>
      </c>
      <c r="K83" s="897">
        <v>318</v>
      </c>
    </row>
    <row r="84" spans="1:11" ht="12.75" customHeight="1" x14ac:dyDescent="0.2">
      <c r="A84" s="3" t="s">
        <v>498</v>
      </c>
      <c r="B84" s="1734">
        <v>2020.9566695249998</v>
      </c>
      <c r="C84" s="1011">
        <f t="shared" si="1"/>
        <v>18525.897459355976</v>
      </c>
      <c r="D84" s="1470">
        <v>12622.206</v>
      </c>
      <c r="E84" s="1369">
        <v>0</v>
      </c>
      <c r="F84" s="1369">
        <v>1269.855</v>
      </c>
      <c r="G84" s="1369">
        <v>0</v>
      </c>
      <c r="H84" s="1369">
        <v>0</v>
      </c>
      <c r="I84" s="1369">
        <v>191.55839476853959</v>
      </c>
      <c r="J84" s="1480">
        <v>4442.2780645874373</v>
      </c>
      <c r="K84" s="897">
        <v>557</v>
      </c>
    </row>
    <row r="85" spans="1:11" ht="12.75" customHeight="1" x14ac:dyDescent="0.2">
      <c r="A85" s="3" t="s">
        <v>640</v>
      </c>
      <c r="B85" s="1734">
        <v>14574.346132679</v>
      </c>
      <c r="C85" s="1011">
        <f t="shared" si="1"/>
        <v>122987.61386477295</v>
      </c>
      <c r="D85" s="1470">
        <v>68807.331000000006</v>
      </c>
      <c r="E85" s="1369">
        <v>0</v>
      </c>
      <c r="F85" s="1369">
        <v>3631.1030000000001</v>
      </c>
      <c r="G85" s="1369">
        <v>0</v>
      </c>
      <c r="H85" s="1369">
        <v>0</v>
      </c>
      <c r="I85" s="1369">
        <v>677.2442814710779</v>
      </c>
      <c r="J85" s="1480">
        <v>49871.935583301856</v>
      </c>
      <c r="K85" s="897">
        <v>5438</v>
      </c>
    </row>
    <row r="86" spans="1:11" ht="12.75" customHeight="1" x14ac:dyDescent="0.2">
      <c r="A86" s="3" t="s">
        <v>756</v>
      </c>
      <c r="B86" s="1734">
        <v>13460.909764147</v>
      </c>
      <c r="C86" s="1011">
        <f t="shared" si="1"/>
        <v>75479.073451278004</v>
      </c>
      <c r="D86" s="1470">
        <v>40897.737000000001</v>
      </c>
      <c r="E86" s="1369">
        <v>0</v>
      </c>
      <c r="F86" s="1369">
        <v>5451.6459999999997</v>
      </c>
      <c r="G86" s="1369">
        <v>0</v>
      </c>
      <c r="H86" s="1369">
        <v>0</v>
      </c>
      <c r="I86" s="1369">
        <v>628.97290760448686</v>
      </c>
      <c r="J86" s="1480">
        <v>28500.717543673512</v>
      </c>
      <c r="K86" s="897">
        <v>2767</v>
      </c>
    </row>
    <row r="87" spans="1:11" ht="12.75" customHeight="1" x14ac:dyDescent="0.2">
      <c r="A87" s="3" t="s">
        <v>643</v>
      </c>
      <c r="B87" s="1734">
        <v>6091.2823728920002</v>
      </c>
      <c r="C87" s="1011">
        <f t="shared" si="1"/>
        <v>40019.066608055698</v>
      </c>
      <c r="D87" s="1470">
        <v>22595.772000000001</v>
      </c>
      <c r="E87" s="1369">
        <v>0</v>
      </c>
      <c r="F87" s="1369">
        <v>4263.576</v>
      </c>
      <c r="G87" s="1369">
        <v>0</v>
      </c>
      <c r="H87" s="1369">
        <v>0</v>
      </c>
      <c r="I87" s="1369">
        <v>443.33230487439755</v>
      </c>
      <c r="J87" s="1480">
        <v>12716.386303181296</v>
      </c>
      <c r="K87" s="897">
        <v>1370</v>
      </c>
    </row>
    <row r="88" spans="1:11" ht="12.75" customHeight="1" x14ac:dyDescent="0.2">
      <c r="A88" s="3" t="s">
        <v>1533</v>
      </c>
      <c r="B88" s="1734">
        <v>641.44690670280011</v>
      </c>
      <c r="C88" s="1011">
        <f t="shared" si="1"/>
        <v>3728.0545111121655</v>
      </c>
      <c r="D88" s="1470">
        <v>1876.4839999999999</v>
      </c>
      <c r="E88" s="1369">
        <v>0</v>
      </c>
      <c r="F88" s="1369">
        <v>87.691000000000003</v>
      </c>
      <c r="G88" s="1369">
        <v>0</v>
      </c>
      <c r="H88" s="1369">
        <v>0</v>
      </c>
      <c r="I88" s="1369">
        <v>48.857793707371677</v>
      </c>
      <c r="J88" s="1480">
        <v>1715.0217174047941</v>
      </c>
      <c r="K88" s="897">
        <v>184</v>
      </c>
    </row>
    <row r="89" spans="1:11" ht="12.75" customHeight="1" x14ac:dyDescent="0.2">
      <c r="A89" s="3" t="s">
        <v>1534</v>
      </c>
      <c r="B89" s="1734">
        <v>1956.2501754325001</v>
      </c>
      <c r="C89" s="1011">
        <f t="shared" si="1"/>
        <v>20200.630624828569</v>
      </c>
      <c r="D89" s="1470">
        <v>9221.6319999999996</v>
      </c>
      <c r="E89" s="1369">
        <v>0</v>
      </c>
      <c r="F89" s="1369">
        <v>415.10300000000001</v>
      </c>
      <c r="G89" s="1369">
        <v>0</v>
      </c>
      <c r="H89" s="1369">
        <v>0</v>
      </c>
      <c r="I89" s="1369">
        <v>88.836503435772457</v>
      </c>
      <c r="J89" s="1480">
        <v>10475.059121392796</v>
      </c>
      <c r="K89" s="897">
        <v>878</v>
      </c>
    </row>
    <row r="90" spans="1:11" ht="12.75" customHeight="1" x14ac:dyDescent="0.2">
      <c r="A90" s="3" t="s">
        <v>180</v>
      </c>
      <c r="B90" s="1734">
        <v>1266.5336167001001</v>
      </c>
      <c r="C90" s="1011">
        <f t="shared" si="1"/>
        <v>6691.7551476522267</v>
      </c>
      <c r="D90" s="1470">
        <v>4130.6059999999998</v>
      </c>
      <c r="E90" s="1369">
        <v>0</v>
      </c>
      <c r="F90" s="1369">
        <v>308.36200000000002</v>
      </c>
      <c r="G90" s="1369">
        <v>0</v>
      </c>
      <c r="H90" s="1369">
        <v>0</v>
      </c>
      <c r="I90" s="1369">
        <v>66.320707115796665</v>
      </c>
      <c r="J90" s="1480">
        <v>2186.4664405364301</v>
      </c>
      <c r="K90" s="897">
        <v>349</v>
      </c>
    </row>
    <row r="91" spans="1:11" ht="12.75" customHeight="1" x14ac:dyDescent="0.2">
      <c r="A91" s="3" t="s">
        <v>181</v>
      </c>
      <c r="B91" s="1734">
        <v>499.910838936</v>
      </c>
      <c r="C91" s="1011">
        <f t="shared" si="1"/>
        <v>2924.0902172409351</v>
      </c>
      <c r="D91" s="1470">
        <v>1334.6980000000001</v>
      </c>
      <c r="E91" s="1369">
        <v>0</v>
      </c>
      <c r="F91" s="1369">
        <v>66.495999999999995</v>
      </c>
      <c r="G91" s="1369">
        <v>0</v>
      </c>
      <c r="H91" s="1369">
        <v>0</v>
      </c>
      <c r="I91" s="1369">
        <v>3.6776841908091265</v>
      </c>
      <c r="J91" s="1480">
        <v>1519.2185330501256</v>
      </c>
      <c r="K91" s="897">
        <v>186</v>
      </c>
    </row>
    <row r="92" spans="1:11" ht="12.75" customHeight="1" x14ac:dyDescent="0.2">
      <c r="A92" s="3" t="s">
        <v>514</v>
      </c>
      <c r="B92" s="1734">
        <v>2563.2974349551</v>
      </c>
      <c r="C92" s="1011">
        <f t="shared" si="1"/>
        <v>22931.857184249398</v>
      </c>
      <c r="D92" s="1470">
        <v>11080.828</v>
      </c>
      <c r="E92" s="1369">
        <v>0</v>
      </c>
      <c r="F92" s="1369">
        <v>539.29700000000003</v>
      </c>
      <c r="G92" s="1369">
        <v>0</v>
      </c>
      <c r="H92" s="1369">
        <v>0</v>
      </c>
      <c r="I92" s="1369">
        <v>76.246704973959737</v>
      </c>
      <c r="J92" s="1480">
        <v>11235.48547927544</v>
      </c>
      <c r="K92" s="897">
        <v>1100</v>
      </c>
    </row>
    <row r="93" spans="1:11" ht="12.75" customHeight="1" x14ac:dyDescent="0.2">
      <c r="A93" s="3" t="s">
        <v>2074</v>
      </c>
      <c r="B93" s="1734">
        <v>11547.287800178001</v>
      </c>
      <c r="C93" s="1011">
        <f t="shared" si="1"/>
        <v>162062.71049842262</v>
      </c>
      <c r="D93" s="1470">
        <v>64855.65</v>
      </c>
      <c r="E93" s="1369">
        <v>1449.0697200000002</v>
      </c>
      <c r="F93" s="1369">
        <v>5366.1970000000001</v>
      </c>
      <c r="G93" s="1369">
        <v>0</v>
      </c>
      <c r="H93" s="1369">
        <v>6219.8016200000002</v>
      </c>
      <c r="I93" s="1369">
        <v>622.06204907420522</v>
      </c>
      <c r="J93" s="1480">
        <v>83549.930109348395</v>
      </c>
      <c r="K93" s="897">
        <v>5606</v>
      </c>
    </row>
    <row r="94" spans="1:11" ht="12.75" customHeight="1" x14ac:dyDescent="0.2">
      <c r="A94" s="3" t="s">
        <v>515</v>
      </c>
      <c r="B94" s="1734">
        <v>1364.0939742277001</v>
      </c>
      <c r="C94" s="1011">
        <f t="shared" si="1"/>
        <v>7754.4831144579166</v>
      </c>
      <c r="D94" s="1470">
        <v>4208.4530000000004</v>
      </c>
      <c r="E94" s="1369">
        <v>0</v>
      </c>
      <c r="F94" s="1369">
        <v>216.845</v>
      </c>
      <c r="G94" s="1369">
        <v>0</v>
      </c>
      <c r="H94" s="1369">
        <v>0</v>
      </c>
      <c r="I94" s="1369">
        <v>76.875540442050649</v>
      </c>
      <c r="J94" s="1480">
        <v>3252.3095740158647</v>
      </c>
      <c r="K94" s="897">
        <v>332</v>
      </c>
    </row>
    <row r="95" spans="1:11" ht="12.75" customHeight="1" x14ac:dyDescent="0.2">
      <c r="A95" s="3" t="s">
        <v>1535</v>
      </c>
      <c r="B95" s="1734">
        <v>2588.3942194310002</v>
      </c>
      <c r="C95" s="1011">
        <f t="shared" si="1"/>
        <v>13703.074244925183</v>
      </c>
      <c r="D95" s="1470">
        <v>7481.3950000000004</v>
      </c>
      <c r="E95" s="1369">
        <v>0</v>
      </c>
      <c r="F95" s="1369">
        <v>943.62</v>
      </c>
      <c r="G95" s="1369">
        <v>0</v>
      </c>
      <c r="H95" s="1369">
        <v>0</v>
      </c>
      <c r="I95" s="1369">
        <v>164.12867815542774</v>
      </c>
      <c r="J95" s="1480">
        <v>5113.9305667697536</v>
      </c>
      <c r="K95" s="897">
        <v>594</v>
      </c>
    </row>
    <row r="96" spans="1:11" ht="12.75" customHeight="1" x14ac:dyDescent="0.2">
      <c r="A96" s="3" t="s">
        <v>182</v>
      </c>
      <c r="B96" s="1734">
        <v>2132.4681340339998</v>
      </c>
      <c r="C96" s="1011">
        <f t="shared" si="1"/>
        <v>16477.601566410955</v>
      </c>
      <c r="D96" s="1470">
        <v>9360.857</v>
      </c>
      <c r="E96" s="1369">
        <v>0</v>
      </c>
      <c r="F96" s="1369">
        <v>627.25900000000001</v>
      </c>
      <c r="G96" s="1369">
        <v>0</v>
      </c>
      <c r="H96" s="1369">
        <v>0</v>
      </c>
      <c r="I96" s="1369">
        <v>135.41281868657813</v>
      </c>
      <c r="J96" s="1480">
        <v>6354.0727477243763</v>
      </c>
      <c r="K96" s="897">
        <v>747</v>
      </c>
    </row>
    <row r="97" spans="1:11" ht="12.75" customHeight="1" x14ac:dyDescent="0.2">
      <c r="A97" s="3" t="s">
        <v>609</v>
      </c>
      <c r="B97" s="1734">
        <v>10635.744334286999</v>
      </c>
      <c r="C97" s="1011">
        <f t="shared" si="1"/>
        <v>44124.616266551478</v>
      </c>
      <c r="D97" s="1470">
        <v>27214.550999999999</v>
      </c>
      <c r="E97" s="1369">
        <v>0</v>
      </c>
      <c r="F97" s="1369">
        <v>3892.009</v>
      </c>
      <c r="G97" s="1369">
        <v>0</v>
      </c>
      <c r="H97" s="1369">
        <v>0</v>
      </c>
      <c r="I97" s="1369">
        <v>1224.9560288239811</v>
      </c>
      <c r="J97" s="1480">
        <v>11793.100237727502</v>
      </c>
      <c r="K97" s="897">
        <v>1540</v>
      </c>
    </row>
    <row r="98" spans="1:11" ht="12.75" customHeight="1" x14ac:dyDescent="0.2">
      <c r="A98" s="3" t="s">
        <v>761</v>
      </c>
      <c r="B98" s="1734">
        <v>9515.9616224750007</v>
      </c>
      <c r="C98" s="1011">
        <f t="shared" si="1"/>
        <v>56696.117790377204</v>
      </c>
      <c r="D98" s="1470">
        <v>29424.141</v>
      </c>
      <c r="E98" s="1369">
        <v>0</v>
      </c>
      <c r="F98" s="1369">
        <v>3926.5889999999999</v>
      </c>
      <c r="G98" s="1369">
        <v>0</v>
      </c>
      <c r="H98" s="1369">
        <v>0</v>
      </c>
      <c r="I98" s="1369">
        <v>851.11534052982711</v>
      </c>
      <c r="J98" s="1480">
        <v>22494.27244984738</v>
      </c>
      <c r="K98" s="897">
        <v>2343</v>
      </c>
    </row>
    <row r="99" spans="1:11" ht="12.75" customHeight="1" x14ac:dyDescent="0.2">
      <c r="A99" s="774"/>
      <c r="B99" s="775"/>
      <c r="C99" s="1049"/>
      <c r="D99" s="1015"/>
      <c r="E99" s="1015"/>
      <c r="F99" s="1015"/>
      <c r="G99" s="1015"/>
      <c r="H99" s="1015"/>
      <c r="I99" s="1015"/>
      <c r="J99" s="1016"/>
      <c r="K99" s="894"/>
    </row>
    <row r="100" spans="1:11" ht="12.75" customHeight="1" x14ac:dyDescent="0.2">
      <c r="A100" s="777" t="s">
        <v>2057</v>
      </c>
      <c r="B100" s="778">
        <f>SUM(B4:B98)</f>
        <v>506339.95798002352</v>
      </c>
      <c r="C100" s="1370">
        <f t="shared" ref="C100:K100" si="2">SUM(C4:C98)</f>
        <v>3758887.7091372251</v>
      </c>
      <c r="D100" s="1370">
        <f t="shared" si="2"/>
        <v>1995305.412</v>
      </c>
      <c r="E100" s="1370">
        <f t="shared" si="2"/>
        <v>6028.3060500000001</v>
      </c>
      <c r="F100" s="1370">
        <f t="shared" si="2"/>
        <v>269071.39500000002</v>
      </c>
      <c r="G100" s="1370">
        <f t="shared" si="2"/>
        <v>0</v>
      </c>
      <c r="H100" s="1370">
        <f t="shared" si="2"/>
        <v>63216.584909999998</v>
      </c>
      <c r="I100" s="1376">
        <f t="shared" si="2"/>
        <v>32085.404508000014</v>
      </c>
      <c r="J100" s="1372">
        <f t="shared" si="2"/>
        <v>1393180.6066692246</v>
      </c>
      <c r="K100" s="1002">
        <f t="shared" si="2"/>
        <v>140625</v>
      </c>
    </row>
    <row r="101" spans="1:11" ht="12.75" customHeight="1" thickBot="1" x14ac:dyDescent="0.25">
      <c r="A101" s="774"/>
      <c r="B101" s="779"/>
      <c r="C101" s="1020"/>
      <c r="D101" s="1373"/>
      <c r="E101" s="1373"/>
      <c r="F101" s="1373"/>
      <c r="G101" s="1373"/>
      <c r="H101" s="1373"/>
      <c r="I101" s="1373"/>
      <c r="J101" s="1374"/>
      <c r="K101" s="780"/>
    </row>
    <row r="102" spans="1:11" ht="12.75" customHeight="1" x14ac:dyDescent="0.2">
      <c r="A102" s="154" t="s">
        <v>285</v>
      </c>
      <c r="B102" s="1737">
        <v>64099.788948243266</v>
      </c>
      <c r="C102" s="1011">
        <f>SUM(D102:J102)</f>
        <v>604141.61118499073</v>
      </c>
      <c r="D102" s="1471">
        <v>304361.17025501875</v>
      </c>
      <c r="E102" s="1471">
        <v>1449.0697200000002</v>
      </c>
      <c r="F102" s="1013">
        <v>17497.110246415206</v>
      </c>
      <c r="G102" s="1013">
        <v>0</v>
      </c>
      <c r="H102" s="1023">
        <v>6219.8016200000002</v>
      </c>
      <c r="I102" s="1023">
        <v>3461.1790242645634</v>
      </c>
      <c r="J102" s="1478">
        <v>271153.28031929216</v>
      </c>
      <c r="K102" s="865">
        <v>25491</v>
      </c>
    </row>
    <row r="103" spans="1:11" ht="12.75" customHeight="1" x14ac:dyDescent="0.2">
      <c r="A103" s="107" t="s">
        <v>286</v>
      </c>
      <c r="B103" s="1737">
        <v>59530.115934405614</v>
      </c>
      <c r="C103" s="1011">
        <f t="shared" ref="C103:C110" si="3">SUM(D103:J103)</f>
        <v>312823.93897101574</v>
      </c>
      <c r="D103" s="1470">
        <v>206513.36323054426</v>
      </c>
      <c r="E103" s="1470">
        <v>0</v>
      </c>
      <c r="F103" s="1012">
        <v>24673.243001015242</v>
      </c>
      <c r="G103" s="1012">
        <v>0</v>
      </c>
      <c r="H103" s="1011">
        <v>15.695020000000001</v>
      </c>
      <c r="I103" s="1011">
        <v>3268.5379041021442</v>
      </c>
      <c r="J103" s="1480">
        <v>78353.099815354071</v>
      </c>
      <c r="K103" s="865">
        <v>12740</v>
      </c>
    </row>
    <row r="104" spans="1:11" ht="12.75" customHeight="1" x14ac:dyDescent="0.2">
      <c r="A104" s="107" t="s">
        <v>287</v>
      </c>
      <c r="B104" s="1737">
        <v>58302.360145627274</v>
      </c>
      <c r="C104" s="1011">
        <f t="shared" si="3"/>
        <v>316564.35502624908</v>
      </c>
      <c r="D104" s="1470">
        <v>207108.72821524361</v>
      </c>
      <c r="E104" s="1470">
        <v>90.503839999999997</v>
      </c>
      <c r="F104" s="1012">
        <v>18211.055373932431</v>
      </c>
      <c r="G104" s="1012">
        <v>0</v>
      </c>
      <c r="H104" s="1011">
        <v>2441.8418099999999</v>
      </c>
      <c r="I104" s="1011">
        <v>3539.1797344821734</v>
      </c>
      <c r="J104" s="1480">
        <v>85173.046052590842</v>
      </c>
      <c r="K104" s="865">
        <v>13489</v>
      </c>
    </row>
    <row r="105" spans="1:11" ht="12.75" customHeight="1" x14ac:dyDescent="0.2">
      <c r="A105" s="107" t="s">
        <v>288</v>
      </c>
      <c r="B105" s="1737">
        <v>56487.955064003021</v>
      </c>
      <c r="C105" s="1011">
        <f t="shared" si="3"/>
        <v>407321.77925079851</v>
      </c>
      <c r="D105" s="1470">
        <v>194812.52400236335</v>
      </c>
      <c r="E105" s="1470">
        <v>0</v>
      </c>
      <c r="F105" s="1012">
        <v>26802.009485565726</v>
      </c>
      <c r="G105" s="1012">
        <v>0</v>
      </c>
      <c r="H105" s="1375">
        <v>0</v>
      </c>
      <c r="I105" s="1011">
        <v>2660.2902646828902</v>
      </c>
      <c r="J105" s="1480">
        <v>183046.95549818652</v>
      </c>
      <c r="K105" s="865">
        <v>15801</v>
      </c>
    </row>
    <row r="106" spans="1:11" ht="12.75" customHeight="1" x14ac:dyDescent="0.2">
      <c r="A106" s="107" t="s">
        <v>289</v>
      </c>
      <c r="B106" s="1737">
        <v>44144.486000006931</v>
      </c>
      <c r="C106" s="1011">
        <f t="shared" si="3"/>
        <v>413942.36361137521</v>
      </c>
      <c r="D106" s="1470">
        <v>155849.37579371425</v>
      </c>
      <c r="E106" s="1470">
        <v>1724.38303</v>
      </c>
      <c r="F106" s="1012">
        <v>34020.74705869559</v>
      </c>
      <c r="G106" s="1012">
        <v>0</v>
      </c>
      <c r="H106" s="1011">
        <v>51294.116889999998</v>
      </c>
      <c r="I106" s="1011">
        <v>3772.2982258507086</v>
      </c>
      <c r="J106" s="1480">
        <v>167281.44261311469</v>
      </c>
      <c r="K106" s="865">
        <v>11588</v>
      </c>
    </row>
    <row r="107" spans="1:11" ht="12.75" customHeight="1" x14ac:dyDescent="0.2">
      <c r="A107" s="107" t="s">
        <v>290</v>
      </c>
      <c r="B107" s="1737">
        <v>59712.911691446236</v>
      </c>
      <c r="C107" s="1011">
        <f t="shared" si="3"/>
        <v>374193.73539228726</v>
      </c>
      <c r="D107" s="1470">
        <v>207755.94133443924</v>
      </c>
      <c r="E107" s="1470">
        <v>64.956339999999997</v>
      </c>
      <c r="F107" s="1012">
        <v>21043.057691188125</v>
      </c>
      <c r="G107" s="1012">
        <v>0</v>
      </c>
      <c r="H107" s="1011">
        <v>0</v>
      </c>
      <c r="I107" s="1011">
        <v>3134.0339660887057</v>
      </c>
      <c r="J107" s="1480">
        <v>142195.74606057123</v>
      </c>
      <c r="K107" s="865">
        <v>16047</v>
      </c>
    </row>
    <row r="108" spans="1:11" ht="12.75" customHeight="1" x14ac:dyDescent="0.2">
      <c r="A108" s="107" t="s">
        <v>291</v>
      </c>
      <c r="B108" s="1737">
        <v>67865.140496660548</v>
      </c>
      <c r="C108" s="1011">
        <f t="shared" si="3"/>
        <v>605489.89774618787</v>
      </c>
      <c r="D108" s="1470">
        <v>371396.99621085858</v>
      </c>
      <c r="E108" s="1470">
        <v>2.4013299999999997</v>
      </c>
      <c r="F108" s="1012">
        <v>73051.999079551213</v>
      </c>
      <c r="G108" s="1012">
        <v>0</v>
      </c>
      <c r="H108" s="1375">
        <v>0</v>
      </c>
      <c r="I108" s="1011">
        <v>5956.1048810620923</v>
      </c>
      <c r="J108" s="1480">
        <v>155082.39624471593</v>
      </c>
      <c r="K108" s="865">
        <v>18332</v>
      </c>
    </row>
    <row r="109" spans="1:11" ht="12.75" customHeight="1" x14ac:dyDescent="0.2">
      <c r="A109" s="107" t="s">
        <v>292</v>
      </c>
      <c r="B109" s="1737">
        <v>56571.539383124466</v>
      </c>
      <c r="C109" s="1011">
        <f t="shared" si="3"/>
        <v>285678.05664762115</v>
      </c>
      <c r="D109" s="1470">
        <v>160276.46604971748</v>
      </c>
      <c r="E109" s="1470">
        <v>38.68</v>
      </c>
      <c r="F109" s="1012">
        <v>17917.882844966236</v>
      </c>
      <c r="G109" s="1012">
        <v>0</v>
      </c>
      <c r="H109" s="1375">
        <v>0</v>
      </c>
      <c r="I109" s="1011">
        <v>3687.3866923911783</v>
      </c>
      <c r="J109" s="1480">
        <v>103757.64106054629</v>
      </c>
      <c r="K109" s="865">
        <v>12055</v>
      </c>
    </row>
    <row r="110" spans="1:11" ht="12.75" customHeight="1" x14ac:dyDescent="0.2">
      <c r="A110" s="107" t="s">
        <v>293</v>
      </c>
      <c r="B110" s="1737">
        <v>39625.660316506131</v>
      </c>
      <c r="C110" s="1011">
        <f t="shared" si="3"/>
        <v>438731.97130669921</v>
      </c>
      <c r="D110" s="1470">
        <v>187230.8469081005</v>
      </c>
      <c r="E110" s="1470">
        <v>2658.3117900000002</v>
      </c>
      <c r="F110" s="1012">
        <v>35854.290218670234</v>
      </c>
      <c r="G110" s="1012">
        <v>0</v>
      </c>
      <c r="H110" s="1011">
        <v>3245.1295700000001</v>
      </c>
      <c r="I110" s="1011">
        <v>2606.3938150755398</v>
      </c>
      <c r="J110" s="1480">
        <v>207136.9990048529</v>
      </c>
      <c r="K110" s="1743">
        <v>15082</v>
      </c>
    </row>
    <row r="111" spans="1:11" ht="12.75" customHeight="1" x14ac:dyDescent="0.2">
      <c r="A111" s="774"/>
      <c r="B111" s="775"/>
      <c r="C111" s="1015"/>
      <c r="D111" s="1015"/>
      <c r="E111" s="1015"/>
      <c r="F111" s="1015"/>
      <c r="G111" s="1015"/>
      <c r="H111" s="1015"/>
      <c r="I111" s="1015"/>
      <c r="J111" s="1668"/>
      <c r="K111" s="776"/>
    </row>
    <row r="112" spans="1:11" ht="12.75" customHeight="1" x14ac:dyDescent="0.2">
      <c r="A112" s="777" t="s">
        <v>2057</v>
      </c>
      <c r="B112" s="781">
        <f>SUM(B102:B110)</f>
        <v>506339.95798002335</v>
      </c>
      <c r="C112" s="1376">
        <f t="shared" ref="C112:K112" si="4">SUM(C102:C110)</f>
        <v>3758887.7091372246</v>
      </c>
      <c r="D112" s="1376">
        <f t="shared" si="4"/>
        <v>1995305.4119999998</v>
      </c>
      <c r="E112" s="1376">
        <f t="shared" si="4"/>
        <v>6028.3060500000011</v>
      </c>
      <c r="F112" s="1376">
        <f t="shared" si="4"/>
        <v>269071.39500000002</v>
      </c>
      <c r="G112" s="1376">
        <f t="shared" si="4"/>
        <v>0</v>
      </c>
      <c r="H112" s="1376">
        <f t="shared" si="4"/>
        <v>63216.584909999998</v>
      </c>
      <c r="I112" s="1371">
        <f t="shared" si="4"/>
        <v>32085.404507999996</v>
      </c>
      <c r="J112" s="1372">
        <f t="shared" si="4"/>
        <v>1393180.6066692246</v>
      </c>
      <c r="K112" s="1002">
        <f t="shared" si="4"/>
        <v>140625</v>
      </c>
    </row>
    <row r="113" spans="1:15" ht="12.75" thickBot="1" x14ac:dyDescent="0.25">
      <c r="A113" s="782"/>
      <c r="B113" s="783"/>
      <c r="C113" s="784"/>
      <c r="D113" s="784"/>
      <c r="E113" s="784"/>
      <c r="F113" s="784"/>
      <c r="G113" s="784"/>
      <c r="H113" s="784"/>
      <c r="I113" s="784"/>
      <c r="J113" s="785"/>
      <c r="K113" s="780"/>
    </row>
    <row r="114" spans="1:15" x14ac:dyDescent="0.2">
      <c r="A114" s="652"/>
      <c r="B114" s="653"/>
      <c r="C114" s="654"/>
      <c r="D114" s="654"/>
      <c r="E114" s="654"/>
      <c r="F114" s="654"/>
      <c r="G114" s="654"/>
      <c r="H114" s="654"/>
      <c r="I114" s="654"/>
      <c r="J114" s="654"/>
      <c r="K114" s="662"/>
    </row>
    <row r="115" spans="1:15" x14ac:dyDescent="0.2">
      <c r="A115" s="656" t="s">
        <v>2064</v>
      </c>
      <c r="B115" s="595"/>
      <c r="C115" s="266"/>
      <c r="D115" s="266"/>
      <c r="E115" s="266"/>
      <c r="F115" s="266"/>
      <c r="G115" s="266"/>
      <c r="H115" s="266"/>
      <c r="I115" s="266"/>
      <c r="J115" s="266"/>
      <c r="K115" s="663"/>
    </row>
    <row r="116" spans="1:15" ht="12" customHeight="1" x14ac:dyDescent="0.2">
      <c r="A116" s="1803" t="s">
        <v>2132</v>
      </c>
      <c r="B116" s="1801"/>
      <c r="C116" s="1801"/>
      <c r="D116" s="1801"/>
      <c r="E116" s="1801"/>
      <c r="F116" s="1801"/>
      <c r="G116" s="1801"/>
      <c r="H116" s="1801"/>
      <c r="I116" s="1802"/>
      <c r="J116" s="1803"/>
      <c r="K116" s="1802"/>
    </row>
    <row r="117" spans="1:15" ht="36" customHeight="1" x14ac:dyDescent="0.2">
      <c r="A117" s="1800" t="s">
        <v>2085</v>
      </c>
      <c r="B117" s="1801"/>
      <c r="C117" s="1801"/>
      <c r="D117" s="1801"/>
      <c r="E117" s="1801"/>
      <c r="F117" s="1801"/>
      <c r="G117" s="1801"/>
      <c r="H117" s="1801"/>
      <c r="I117" s="1801"/>
      <c r="J117" s="1801"/>
      <c r="K117" s="1802"/>
    </row>
    <row r="118" spans="1:15" x14ac:dyDescent="0.2">
      <c r="A118" s="1803" t="s">
        <v>1248</v>
      </c>
      <c r="B118" s="1801"/>
      <c r="C118" s="1801"/>
      <c r="D118" s="1801"/>
      <c r="E118" s="1801"/>
      <c r="F118" s="1801"/>
      <c r="G118" s="1801"/>
      <c r="H118" s="1801"/>
      <c r="I118" s="1801"/>
      <c r="J118" s="1801"/>
      <c r="K118" s="1802"/>
    </row>
    <row r="119" spans="1:15" ht="36" customHeight="1" x14ac:dyDescent="0.2">
      <c r="A119" s="1800" t="s">
        <v>2110</v>
      </c>
      <c r="B119" s="1801"/>
      <c r="C119" s="1801"/>
      <c r="D119" s="1801"/>
      <c r="E119" s="1801"/>
      <c r="F119" s="1801"/>
      <c r="G119" s="1801"/>
      <c r="H119" s="1801"/>
      <c r="I119" s="1802"/>
      <c r="J119" s="1803"/>
      <c r="K119" s="1802"/>
      <c r="N119" s="17"/>
    </row>
    <row r="120" spans="1:15" ht="12" customHeight="1" x14ac:dyDescent="0.2">
      <c r="A120" s="1803" t="s">
        <v>2080</v>
      </c>
      <c r="B120" s="1801"/>
      <c r="C120" s="1801"/>
      <c r="D120" s="1801"/>
      <c r="E120" s="1801"/>
      <c r="F120" s="1801"/>
      <c r="G120" s="1801"/>
      <c r="H120" s="1801"/>
      <c r="I120" s="1801"/>
      <c r="J120" s="1801"/>
      <c r="K120" s="1802"/>
      <c r="L120" s="15"/>
      <c r="M120" s="15"/>
      <c r="N120" s="15"/>
      <c r="O120" s="15"/>
    </row>
    <row r="121" spans="1:15" ht="24" customHeight="1" x14ac:dyDescent="0.2">
      <c r="A121" s="1800" t="s">
        <v>2089</v>
      </c>
      <c r="B121" s="1801"/>
      <c r="C121" s="1801"/>
      <c r="D121" s="1801"/>
      <c r="E121" s="1801"/>
      <c r="F121" s="1801"/>
      <c r="G121" s="1801"/>
      <c r="H121" s="1801"/>
      <c r="I121" s="1801"/>
      <c r="J121" s="1801"/>
      <c r="K121" s="1802"/>
    </row>
    <row r="122" spans="1:15" ht="24" customHeight="1" x14ac:dyDescent="0.2">
      <c r="A122" s="1800" t="s">
        <v>1249</v>
      </c>
      <c r="B122" s="1801"/>
      <c r="C122" s="1801"/>
      <c r="D122" s="1801"/>
      <c r="E122" s="1801"/>
      <c r="F122" s="1801"/>
      <c r="G122" s="1801"/>
      <c r="H122" s="1801"/>
      <c r="I122" s="1801"/>
      <c r="J122" s="1801"/>
      <c r="K122" s="1802"/>
    </row>
    <row r="123" spans="1:15" x14ac:dyDescent="0.2">
      <c r="A123" s="1803" t="s">
        <v>1250</v>
      </c>
      <c r="B123" s="1801"/>
      <c r="C123" s="1801"/>
      <c r="D123" s="1801"/>
      <c r="E123" s="1801"/>
      <c r="F123" s="1801"/>
      <c r="G123" s="1801"/>
      <c r="H123" s="1801"/>
      <c r="I123" s="1801"/>
      <c r="J123" s="1801"/>
      <c r="K123" s="1802"/>
    </row>
    <row r="124" spans="1:15" ht="13.5" customHeight="1" thickBot="1" x14ac:dyDescent="0.25">
      <c r="A124" s="1797" t="s">
        <v>2130</v>
      </c>
      <c r="B124" s="1798"/>
      <c r="C124" s="1798"/>
      <c r="D124" s="1798"/>
      <c r="E124" s="1798"/>
      <c r="F124" s="1798"/>
      <c r="G124" s="1798"/>
      <c r="H124" s="1798"/>
      <c r="I124" s="1798"/>
      <c r="J124" s="1798"/>
      <c r="K124" s="1799"/>
    </row>
    <row r="126" spans="1:15" x14ac:dyDescent="0.2">
      <c r="B126" s="112"/>
      <c r="C126" s="135"/>
      <c r="D126" s="136"/>
      <c r="E126" s="136"/>
      <c r="F126" s="136"/>
      <c r="G126" s="136"/>
      <c r="H126" s="136"/>
      <c r="I126" s="136"/>
      <c r="J126" s="135"/>
      <c r="K126" s="557"/>
    </row>
    <row r="127" spans="1:15" x14ac:dyDescent="0.2">
      <c r="A127" s="46"/>
      <c r="B127" s="112"/>
      <c r="C127" s="135"/>
      <c r="D127" s="136"/>
      <c r="E127" s="136"/>
      <c r="F127" s="136"/>
      <c r="G127" s="136"/>
      <c r="H127" s="136"/>
      <c r="I127" s="136"/>
      <c r="J127" s="135"/>
      <c r="K127" s="557"/>
    </row>
  </sheetData>
  <mergeCells count="11">
    <mergeCell ref="A124:K124"/>
    <mergeCell ref="A1:K1"/>
    <mergeCell ref="A2:K2"/>
    <mergeCell ref="A116:K116"/>
    <mergeCell ref="A117:K117"/>
    <mergeCell ref="A123:K123"/>
    <mergeCell ref="A121:K121"/>
    <mergeCell ref="A122:K122"/>
    <mergeCell ref="A118:K118"/>
    <mergeCell ref="A119:K119"/>
    <mergeCell ref="A120:K12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13" max="10" man="1"/>
  </row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2"/>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2" width="8.85546875" style="2"/>
    <col min="13" max="13" width="8.85546875" style="2" customWidth="1"/>
    <col min="14"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56" t="s">
        <v>696</v>
      </c>
      <c r="B4" s="1794">
        <v>5024.6064804335001</v>
      </c>
      <c r="C4" s="1011">
        <f>SUM(D4:J4)</f>
        <v>31141.871197760469</v>
      </c>
      <c r="D4" s="1470">
        <v>19044.8</v>
      </c>
      <c r="E4" s="1377">
        <v>0</v>
      </c>
      <c r="F4" s="1377">
        <v>832.36599999999999</v>
      </c>
      <c r="G4" s="1377">
        <v>0</v>
      </c>
      <c r="H4" s="1377">
        <v>0</v>
      </c>
      <c r="I4" s="1513">
        <v>134.34365402791951</v>
      </c>
      <c r="J4" s="1470">
        <v>11130.361543732552</v>
      </c>
      <c r="K4" s="897">
        <v>1312</v>
      </c>
    </row>
    <row r="5" spans="1:11" ht="12.75" customHeight="1" x14ac:dyDescent="0.2">
      <c r="A5" s="51" t="s">
        <v>1536</v>
      </c>
      <c r="B5" s="1794">
        <v>810.72436509960005</v>
      </c>
      <c r="C5" s="1011">
        <f t="shared" ref="C5:C68" si="0">SUM(D5:J5)</f>
        <v>2865.9912945622518</v>
      </c>
      <c r="D5" s="1470">
        <v>1614.825</v>
      </c>
      <c r="E5" s="1377">
        <v>0</v>
      </c>
      <c r="F5" s="1377">
        <v>219.17099999999999</v>
      </c>
      <c r="G5" s="1377">
        <v>0</v>
      </c>
      <c r="H5" s="1377">
        <v>0</v>
      </c>
      <c r="I5" s="1514">
        <v>2.5824649517405152</v>
      </c>
      <c r="J5" s="1470">
        <v>1029.4128296105112</v>
      </c>
      <c r="K5" s="897">
        <v>153</v>
      </c>
    </row>
    <row r="6" spans="1:11" ht="12.75" customHeight="1" x14ac:dyDescent="0.2">
      <c r="A6" s="51" t="s">
        <v>1537</v>
      </c>
      <c r="B6" s="1794">
        <v>6197.9801953999995</v>
      </c>
      <c r="C6" s="1011">
        <f t="shared" si="0"/>
        <v>48096.388584379129</v>
      </c>
      <c r="D6" s="1470">
        <v>29425.394</v>
      </c>
      <c r="E6" s="1377">
        <v>0</v>
      </c>
      <c r="F6" s="1377">
        <v>1980.2059999999999</v>
      </c>
      <c r="G6" s="1377">
        <v>0</v>
      </c>
      <c r="H6" s="1377">
        <v>0</v>
      </c>
      <c r="I6" s="1514">
        <v>213.58468297200235</v>
      </c>
      <c r="J6" s="1470">
        <v>16477.203901407127</v>
      </c>
      <c r="K6" s="897">
        <v>2149</v>
      </c>
    </row>
    <row r="7" spans="1:11" ht="12.75" customHeight="1" x14ac:dyDescent="0.2">
      <c r="A7" s="51" t="s">
        <v>1538</v>
      </c>
      <c r="B7" s="1794">
        <v>3064.9657905399995</v>
      </c>
      <c r="C7" s="1011">
        <f t="shared" si="0"/>
        <v>16369.905760071946</v>
      </c>
      <c r="D7" s="1470">
        <v>10767.127</v>
      </c>
      <c r="E7" s="1377">
        <v>0</v>
      </c>
      <c r="F7" s="1377">
        <v>454.21800000000002</v>
      </c>
      <c r="G7" s="1377">
        <v>0</v>
      </c>
      <c r="H7" s="1377">
        <v>0</v>
      </c>
      <c r="I7" s="1514">
        <v>150.94459451868741</v>
      </c>
      <c r="J7" s="1470">
        <v>4997.6161655532578</v>
      </c>
      <c r="K7" s="897">
        <v>673</v>
      </c>
    </row>
    <row r="8" spans="1:11" ht="12.75" customHeight="1" x14ac:dyDescent="0.2">
      <c r="A8" s="51" t="s">
        <v>1539</v>
      </c>
      <c r="B8" s="1794">
        <v>816.35725325110002</v>
      </c>
      <c r="C8" s="1011">
        <f t="shared" si="0"/>
        <v>3225.1471158121012</v>
      </c>
      <c r="D8" s="1470">
        <v>1915.7329999999999</v>
      </c>
      <c r="E8" s="1377">
        <v>0</v>
      </c>
      <c r="F8" s="1377">
        <v>73.412000000000006</v>
      </c>
      <c r="G8" s="1377">
        <v>0</v>
      </c>
      <c r="H8" s="1377">
        <v>0</v>
      </c>
      <c r="I8" s="1514">
        <v>25.070721067708856</v>
      </c>
      <c r="J8" s="1470">
        <v>1210.9313947443927</v>
      </c>
      <c r="K8" s="897">
        <v>156</v>
      </c>
    </row>
    <row r="9" spans="1:11" ht="12.75" customHeight="1" x14ac:dyDescent="0.2">
      <c r="A9" s="51" t="s">
        <v>1418</v>
      </c>
      <c r="B9" s="1794">
        <v>181.56104853170001</v>
      </c>
      <c r="C9" s="1011">
        <f t="shared" si="0"/>
        <v>1292.2685628815361</v>
      </c>
      <c r="D9" s="1470">
        <v>492.00099999999998</v>
      </c>
      <c r="E9" s="1377">
        <v>0</v>
      </c>
      <c r="F9" s="1377">
        <v>19.664999999999999</v>
      </c>
      <c r="G9" s="1377">
        <v>0</v>
      </c>
      <c r="H9" s="1377">
        <v>0</v>
      </c>
      <c r="I9" s="1514">
        <v>7.7915988273018959</v>
      </c>
      <c r="J9" s="1470">
        <v>772.81096405423409</v>
      </c>
      <c r="K9" s="897">
        <v>72</v>
      </c>
    </row>
    <row r="10" spans="1:11" ht="12.75" customHeight="1" x14ac:dyDescent="0.2">
      <c r="A10" s="51" t="s">
        <v>1540</v>
      </c>
      <c r="B10" s="1794">
        <v>3431.4080675879995</v>
      </c>
      <c r="C10" s="1011">
        <f t="shared" si="0"/>
        <v>29726.330987217967</v>
      </c>
      <c r="D10" s="1470">
        <v>18460.473999999998</v>
      </c>
      <c r="E10" s="1377">
        <v>0</v>
      </c>
      <c r="F10" s="1377">
        <v>1363.4870000000001</v>
      </c>
      <c r="G10" s="1377">
        <v>0</v>
      </c>
      <c r="H10" s="1377">
        <v>0</v>
      </c>
      <c r="I10" s="1514">
        <v>155.9772407941243</v>
      </c>
      <c r="J10" s="1470">
        <v>9746.3927464238441</v>
      </c>
      <c r="K10" s="897">
        <v>937</v>
      </c>
    </row>
    <row r="11" spans="1:11" ht="12.75" customHeight="1" x14ac:dyDescent="0.2">
      <c r="A11" s="51" t="s">
        <v>1541</v>
      </c>
      <c r="B11" s="1794">
        <v>2337.3466624390003</v>
      </c>
      <c r="C11" s="1011">
        <f t="shared" si="0"/>
        <v>11264.348979573906</v>
      </c>
      <c r="D11" s="1470">
        <v>6592.8729999999996</v>
      </c>
      <c r="E11" s="1377">
        <v>0</v>
      </c>
      <c r="F11" s="1377">
        <v>780.26099999999997</v>
      </c>
      <c r="G11" s="1377">
        <v>0</v>
      </c>
      <c r="H11" s="1377">
        <v>0</v>
      </c>
      <c r="I11" s="1514">
        <v>116.72281329790475</v>
      </c>
      <c r="J11" s="1470">
        <v>3774.4921662760012</v>
      </c>
      <c r="K11" s="897">
        <v>419</v>
      </c>
    </row>
    <row r="12" spans="1:11" ht="12.75" customHeight="1" x14ac:dyDescent="0.2">
      <c r="A12" s="51" t="s">
        <v>1542</v>
      </c>
      <c r="B12" s="1794">
        <v>302.64910609690003</v>
      </c>
      <c r="C12" s="1011">
        <f t="shared" si="0"/>
        <v>1417.7904486647567</v>
      </c>
      <c r="D12" s="1470">
        <v>1067.684</v>
      </c>
      <c r="E12" s="1377">
        <v>0</v>
      </c>
      <c r="F12" s="1377">
        <v>52.274999999999999</v>
      </c>
      <c r="G12" s="1377">
        <v>0</v>
      </c>
      <c r="H12" s="1377">
        <v>0</v>
      </c>
      <c r="I12" s="1514">
        <v>37.020189540969376</v>
      </c>
      <c r="J12" s="1470">
        <v>260.81125912378729</v>
      </c>
      <c r="K12" s="897">
        <v>79</v>
      </c>
    </row>
    <row r="13" spans="1:11" ht="12.75" customHeight="1" x14ac:dyDescent="0.2">
      <c r="A13" s="51" t="s">
        <v>1543</v>
      </c>
      <c r="B13" s="1794">
        <v>2674.4217329210001</v>
      </c>
      <c r="C13" s="1011">
        <f t="shared" si="0"/>
        <v>25243.297034314157</v>
      </c>
      <c r="D13" s="1470">
        <v>14358.76</v>
      </c>
      <c r="E13" s="1377">
        <v>0</v>
      </c>
      <c r="F13" s="1377">
        <v>954.99199999999996</v>
      </c>
      <c r="G13" s="1377">
        <v>0</v>
      </c>
      <c r="H13" s="1377">
        <v>0</v>
      </c>
      <c r="I13" s="1514">
        <v>143.40245942031331</v>
      </c>
      <c r="J13" s="1470">
        <v>9786.1425748938418</v>
      </c>
      <c r="K13" s="897">
        <v>922</v>
      </c>
    </row>
    <row r="14" spans="1:11" ht="12.75" customHeight="1" x14ac:dyDescent="0.2">
      <c r="A14" s="51" t="s">
        <v>1544</v>
      </c>
      <c r="B14" s="1794">
        <v>7898.2676953300006</v>
      </c>
      <c r="C14" s="1011">
        <f t="shared" si="0"/>
        <v>47818.533786720851</v>
      </c>
      <c r="D14" s="1470">
        <v>26693.725999999999</v>
      </c>
      <c r="E14" s="1377">
        <v>0</v>
      </c>
      <c r="F14" s="1377">
        <v>2793.8560000000002</v>
      </c>
      <c r="G14" s="1377">
        <v>0</v>
      </c>
      <c r="H14" s="1377">
        <v>0</v>
      </c>
      <c r="I14" s="1514">
        <v>325.31261925604895</v>
      </c>
      <c r="J14" s="1470">
        <v>18005.639167464804</v>
      </c>
      <c r="K14" s="897">
        <v>1796</v>
      </c>
    </row>
    <row r="15" spans="1:11" ht="12.75" customHeight="1" x14ac:dyDescent="0.2">
      <c r="A15" s="51" t="s">
        <v>1545</v>
      </c>
      <c r="B15" s="1794">
        <v>324.40899645939999</v>
      </c>
      <c r="C15" s="1011">
        <f t="shared" si="0"/>
        <v>2189.8558217638488</v>
      </c>
      <c r="D15" s="1470">
        <v>1606.5239999999999</v>
      </c>
      <c r="E15" s="1377">
        <v>0</v>
      </c>
      <c r="F15" s="1377">
        <v>31.417999999999999</v>
      </c>
      <c r="G15" s="1377">
        <v>0</v>
      </c>
      <c r="H15" s="1377">
        <v>0</v>
      </c>
      <c r="I15" s="1514">
        <v>29.433953033551397</v>
      </c>
      <c r="J15" s="1470">
        <v>522.47986873029754</v>
      </c>
      <c r="K15" s="897">
        <v>73</v>
      </c>
    </row>
    <row r="16" spans="1:11" ht="12.75" customHeight="1" x14ac:dyDescent="0.2">
      <c r="A16" s="51" t="s">
        <v>1546</v>
      </c>
      <c r="B16" s="1794">
        <v>2586.3662538600001</v>
      </c>
      <c r="C16" s="1011">
        <f t="shared" si="0"/>
        <v>13225.066761528898</v>
      </c>
      <c r="D16" s="1470">
        <v>8802.9330000000009</v>
      </c>
      <c r="E16" s="1377">
        <v>0</v>
      </c>
      <c r="F16" s="1377">
        <v>653.66800000000001</v>
      </c>
      <c r="G16" s="1377">
        <v>0</v>
      </c>
      <c r="H16" s="1377">
        <v>0</v>
      </c>
      <c r="I16" s="1514">
        <v>22.77241479777302</v>
      </c>
      <c r="J16" s="1470">
        <v>3745.6933467311237</v>
      </c>
      <c r="K16" s="897">
        <v>486</v>
      </c>
    </row>
    <row r="17" spans="1:11" ht="12.75" customHeight="1" x14ac:dyDescent="0.2">
      <c r="A17" s="51" t="s">
        <v>767</v>
      </c>
      <c r="B17" s="1794">
        <v>49349.806986372998</v>
      </c>
      <c r="C17" s="1011">
        <f t="shared" si="0"/>
        <v>777257.74049555045</v>
      </c>
      <c r="D17" s="1470">
        <v>446164.93199999997</v>
      </c>
      <c r="E17" s="1377">
        <v>1659.2035600000002</v>
      </c>
      <c r="F17" s="1377">
        <v>104418.08</v>
      </c>
      <c r="G17" s="1377">
        <v>0</v>
      </c>
      <c r="H17" s="1377">
        <v>7637.27711</v>
      </c>
      <c r="I17" s="1514">
        <v>2828.3321982043294</v>
      </c>
      <c r="J17" s="1470">
        <v>214549.91562734617</v>
      </c>
      <c r="K17" s="897">
        <v>21694</v>
      </c>
    </row>
    <row r="18" spans="1:11" ht="12.75" customHeight="1" x14ac:dyDescent="0.2">
      <c r="A18" s="51" t="s">
        <v>1547</v>
      </c>
      <c r="B18" s="1794">
        <v>155621.83043187999</v>
      </c>
      <c r="C18" s="1011">
        <f t="shared" si="0"/>
        <v>1851817.1096432803</v>
      </c>
      <c r="D18" s="1470">
        <v>1095242.727</v>
      </c>
      <c r="E18" s="1377">
        <v>12278.066860000001</v>
      </c>
      <c r="F18" s="1377">
        <v>228262.894</v>
      </c>
      <c r="G18" s="1377">
        <v>0</v>
      </c>
      <c r="H18" s="1377">
        <v>9139.5352199999979</v>
      </c>
      <c r="I18" s="1514">
        <v>13568.232301186777</v>
      </c>
      <c r="J18" s="1470">
        <v>493325.65426209354</v>
      </c>
      <c r="K18" s="897">
        <v>48305</v>
      </c>
    </row>
    <row r="19" spans="1:11" ht="12.75" customHeight="1" x14ac:dyDescent="0.2">
      <c r="A19" s="51" t="s">
        <v>1548</v>
      </c>
      <c r="B19" s="1794">
        <v>1392.0094159948003</v>
      </c>
      <c r="C19" s="1011">
        <f t="shared" si="0"/>
        <v>6979.9958339143386</v>
      </c>
      <c r="D19" s="1470">
        <v>3761.4879999999998</v>
      </c>
      <c r="E19" s="1377">
        <v>0</v>
      </c>
      <c r="F19" s="1377">
        <v>357.10199999999998</v>
      </c>
      <c r="G19" s="1377">
        <v>0</v>
      </c>
      <c r="H19" s="1377">
        <v>0</v>
      </c>
      <c r="I19" s="1514">
        <v>113.06060165627572</v>
      </c>
      <c r="J19" s="1470">
        <v>2748.3452322580624</v>
      </c>
      <c r="K19" s="897">
        <v>290</v>
      </c>
    </row>
    <row r="20" spans="1:11" ht="12.75" customHeight="1" x14ac:dyDescent="0.2">
      <c r="A20" s="51" t="s">
        <v>1549</v>
      </c>
      <c r="B20" s="1794">
        <v>49.428694859300002</v>
      </c>
      <c r="C20" s="1011">
        <f t="shared" si="0"/>
        <v>100.2861799208292</v>
      </c>
      <c r="D20" s="1470">
        <v>6.4409999999999998</v>
      </c>
      <c r="E20" s="1377">
        <v>0</v>
      </c>
      <c r="F20" s="1751">
        <v>0</v>
      </c>
      <c r="G20" s="1377">
        <v>0</v>
      </c>
      <c r="H20" s="1377">
        <v>0</v>
      </c>
      <c r="I20" s="1514">
        <v>8.5565482932413435</v>
      </c>
      <c r="J20" s="1470">
        <v>85.288631627587861</v>
      </c>
      <c r="K20" s="897">
        <v>15</v>
      </c>
    </row>
    <row r="21" spans="1:11" ht="12.75" customHeight="1" x14ac:dyDescent="0.2">
      <c r="A21" s="51" t="s">
        <v>1550</v>
      </c>
      <c r="B21" s="1794">
        <v>1949.3403934416999</v>
      </c>
      <c r="C21" s="1011">
        <f t="shared" si="0"/>
        <v>15744.936479341841</v>
      </c>
      <c r="D21" s="1470">
        <v>7875.6369999999997</v>
      </c>
      <c r="E21" s="1377">
        <v>0</v>
      </c>
      <c r="F21" s="1377">
        <v>385.52800000000002</v>
      </c>
      <c r="G21" s="1377">
        <v>0</v>
      </c>
      <c r="H21" s="1377">
        <v>0</v>
      </c>
      <c r="I21" s="1514">
        <v>80.284562954745823</v>
      </c>
      <c r="J21" s="1470">
        <v>7403.4869163870953</v>
      </c>
      <c r="K21" s="897">
        <v>541</v>
      </c>
    </row>
    <row r="22" spans="1:11" ht="12.75" customHeight="1" x14ac:dyDescent="0.2">
      <c r="A22" s="51" t="s">
        <v>1551</v>
      </c>
      <c r="B22" s="1794">
        <v>9188.0277173260001</v>
      </c>
      <c r="C22" s="1011">
        <f t="shared" si="0"/>
        <v>63993.832164383282</v>
      </c>
      <c r="D22" s="1470">
        <v>41442.957000000002</v>
      </c>
      <c r="E22" s="1377">
        <v>0</v>
      </c>
      <c r="F22" s="1377">
        <v>3011.2840000000001</v>
      </c>
      <c r="G22" s="1377">
        <v>0</v>
      </c>
      <c r="H22" s="1377">
        <v>0</v>
      </c>
      <c r="I22" s="1514">
        <v>331.0622467613199</v>
      </c>
      <c r="J22" s="1470">
        <v>19208.528917621959</v>
      </c>
      <c r="K22" s="897">
        <v>2415</v>
      </c>
    </row>
    <row r="23" spans="1:11" ht="12.75" customHeight="1" x14ac:dyDescent="0.2">
      <c r="A23" s="51" t="s">
        <v>1552</v>
      </c>
      <c r="B23" s="1794">
        <v>25668.154415316996</v>
      </c>
      <c r="C23" s="1011">
        <f t="shared" si="0"/>
        <v>142818.85217378775</v>
      </c>
      <c r="D23" s="1470">
        <v>78083.61</v>
      </c>
      <c r="E23" s="1377">
        <v>0</v>
      </c>
      <c r="F23" s="1377">
        <v>13554.281000000001</v>
      </c>
      <c r="G23" s="1377">
        <v>0</v>
      </c>
      <c r="H23" s="1377">
        <v>0</v>
      </c>
      <c r="I23" s="1514">
        <v>1820.8452153556823</v>
      </c>
      <c r="J23" s="1470">
        <v>49360.115958432049</v>
      </c>
      <c r="K23" s="897">
        <v>4956</v>
      </c>
    </row>
    <row r="24" spans="1:11" ht="12.75" customHeight="1" x14ac:dyDescent="0.2">
      <c r="A24" s="51" t="s">
        <v>1553</v>
      </c>
      <c r="B24" s="1794">
        <v>9097.3505464580012</v>
      </c>
      <c r="C24" s="1011">
        <f t="shared" si="0"/>
        <v>63108.799077046293</v>
      </c>
      <c r="D24" s="1470">
        <v>33059.222999999998</v>
      </c>
      <c r="E24" s="1377">
        <v>0</v>
      </c>
      <c r="F24" s="1377">
        <v>12421.382</v>
      </c>
      <c r="G24" s="1377">
        <v>0</v>
      </c>
      <c r="H24" s="1377">
        <v>0</v>
      </c>
      <c r="I24" s="1514">
        <v>587.12387856336954</v>
      </c>
      <c r="J24" s="1470">
        <v>17041.070198482925</v>
      </c>
      <c r="K24" s="897">
        <v>2228</v>
      </c>
    </row>
    <row r="25" spans="1:11" ht="12.75" customHeight="1" x14ac:dyDescent="0.2">
      <c r="A25" s="51" t="s">
        <v>1554</v>
      </c>
      <c r="B25" s="1794">
        <v>715.22521203450003</v>
      </c>
      <c r="C25" s="1011">
        <f t="shared" si="0"/>
        <v>5008.6031535872144</v>
      </c>
      <c r="D25" s="1470">
        <v>2540.1509999999998</v>
      </c>
      <c r="E25" s="1377">
        <v>0</v>
      </c>
      <c r="F25" s="1377">
        <v>308.46699999999998</v>
      </c>
      <c r="G25" s="1377">
        <v>0</v>
      </c>
      <c r="H25" s="1377">
        <v>0</v>
      </c>
      <c r="I25" s="1514">
        <v>107.41678204222396</v>
      </c>
      <c r="J25" s="1470">
        <v>2052.5683715449904</v>
      </c>
      <c r="K25" s="897">
        <v>180</v>
      </c>
    </row>
    <row r="26" spans="1:11" ht="12.75" customHeight="1" x14ac:dyDescent="0.2">
      <c r="A26" s="51" t="s">
        <v>1555</v>
      </c>
      <c r="B26" s="1794">
        <v>104.68306615349999</v>
      </c>
      <c r="C26" s="1011">
        <f t="shared" si="0"/>
        <v>1285.9550989084635</v>
      </c>
      <c r="D26" s="1470">
        <v>433.97399999999999</v>
      </c>
      <c r="E26" s="1377">
        <v>0</v>
      </c>
      <c r="F26" s="1377">
        <v>63.154000000000003</v>
      </c>
      <c r="G26" s="1377">
        <v>0</v>
      </c>
      <c r="H26" s="1377">
        <v>0</v>
      </c>
      <c r="I26" s="1514">
        <v>0.99555049640073034</v>
      </c>
      <c r="J26" s="1470">
        <v>787.83154841206272</v>
      </c>
      <c r="K26" s="897">
        <v>49</v>
      </c>
    </row>
    <row r="27" spans="1:11" ht="12.75" customHeight="1" x14ac:dyDescent="0.2">
      <c r="A27" s="51" t="s">
        <v>423</v>
      </c>
      <c r="B27" s="1794">
        <v>417.38514947200002</v>
      </c>
      <c r="C27" s="1011">
        <f t="shared" si="0"/>
        <v>3113.7225898745455</v>
      </c>
      <c r="D27" s="1470">
        <v>2265.8910000000001</v>
      </c>
      <c r="E27" s="1377">
        <v>0</v>
      </c>
      <c r="F27" s="1377">
        <v>90.382000000000005</v>
      </c>
      <c r="G27" s="1377">
        <v>0</v>
      </c>
      <c r="H27" s="1377">
        <v>0</v>
      </c>
      <c r="I27" s="1514">
        <v>4.8699903679714955</v>
      </c>
      <c r="J27" s="1470">
        <v>752.57959950657357</v>
      </c>
      <c r="K27" s="897">
        <v>122</v>
      </c>
    </row>
    <row r="28" spans="1:11" ht="12.75" customHeight="1" x14ac:dyDescent="0.2">
      <c r="A28" s="51" t="s">
        <v>560</v>
      </c>
      <c r="B28" s="1794">
        <v>3125.7249643235</v>
      </c>
      <c r="C28" s="1011">
        <f t="shared" si="0"/>
        <v>28601.041095802906</v>
      </c>
      <c r="D28" s="1470">
        <v>14014.248</v>
      </c>
      <c r="E28" s="1377">
        <v>0</v>
      </c>
      <c r="F28" s="1377">
        <v>1258.7380000000001</v>
      </c>
      <c r="G28" s="1377">
        <v>0</v>
      </c>
      <c r="H28" s="1377">
        <v>0</v>
      </c>
      <c r="I28" s="1514">
        <v>276.33010455261308</v>
      </c>
      <c r="J28" s="1470">
        <v>13051.724991250294</v>
      </c>
      <c r="K28" s="897">
        <v>1238</v>
      </c>
    </row>
    <row r="29" spans="1:11" ht="12.75" customHeight="1" x14ac:dyDescent="0.2">
      <c r="A29" s="51" t="s">
        <v>1556</v>
      </c>
      <c r="B29" s="1794">
        <v>1336.2628270490002</v>
      </c>
      <c r="C29" s="1011">
        <f t="shared" si="0"/>
        <v>9761.8215588658186</v>
      </c>
      <c r="D29" s="1470">
        <v>5729.683</v>
      </c>
      <c r="E29" s="1377">
        <v>0</v>
      </c>
      <c r="F29" s="1377">
        <v>418.42399999999998</v>
      </c>
      <c r="G29" s="1377">
        <v>0</v>
      </c>
      <c r="H29" s="1377">
        <v>0</v>
      </c>
      <c r="I29" s="1514">
        <v>76.185736707308294</v>
      </c>
      <c r="J29" s="1470">
        <v>3537.528822158511</v>
      </c>
      <c r="K29" s="897">
        <v>459</v>
      </c>
    </row>
    <row r="30" spans="1:11" ht="12.75" customHeight="1" x14ac:dyDescent="0.2">
      <c r="A30" s="51" t="s">
        <v>1557</v>
      </c>
      <c r="B30" s="1794">
        <v>4449.7175517490996</v>
      </c>
      <c r="C30" s="1011">
        <f t="shared" si="0"/>
        <v>27886.318390614513</v>
      </c>
      <c r="D30" s="1470">
        <v>14449.29</v>
      </c>
      <c r="E30" s="1377">
        <v>0</v>
      </c>
      <c r="F30" s="1377">
        <v>890.13</v>
      </c>
      <c r="G30" s="1377">
        <v>0</v>
      </c>
      <c r="H30" s="1377">
        <v>0</v>
      </c>
      <c r="I30" s="1514">
        <v>284.4532751073769</v>
      </c>
      <c r="J30" s="1470">
        <v>12262.445115507137</v>
      </c>
      <c r="K30" s="897">
        <v>1053</v>
      </c>
    </row>
    <row r="31" spans="1:11" ht="12.75" customHeight="1" x14ac:dyDescent="0.2">
      <c r="A31" s="51" t="s">
        <v>774</v>
      </c>
      <c r="B31" s="1794">
        <v>3030.6486810871002</v>
      </c>
      <c r="C31" s="1011">
        <f t="shared" si="0"/>
        <v>21477.187234165267</v>
      </c>
      <c r="D31" s="1470">
        <v>12515.476000000001</v>
      </c>
      <c r="E31" s="1377">
        <v>0</v>
      </c>
      <c r="F31" s="1377">
        <v>1009.9160000000001</v>
      </c>
      <c r="G31" s="1377">
        <v>0</v>
      </c>
      <c r="H31" s="1377">
        <v>0</v>
      </c>
      <c r="I31" s="1514">
        <v>160.54475169997423</v>
      </c>
      <c r="J31" s="1470">
        <v>7791.2504824652933</v>
      </c>
      <c r="K31" s="897">
        <v>750</v>
      </c>
    </row>
    <row r="32" spans="1:11" ht="12.75" customHeight="1" x14ac:dyDescent="0.2">
      <c r="A32" s="51" t="s">
        <v>56</v>
      </c>
      <c r="B32" s="1794">
        <v>1674.3038210889997</v>
      </c>
      <c r="C32" s="1011">
        <f t="shared" si="0"/>
        <v>11397.74153685019</v>
      </c>
      <c r="D32" s="1470">
        <v>7511.4809999999998</v>
      </c>
      <c r="E32" s="1377">
        <v>0</v>
      </c>
      <c r="F32" s="1377">
        <v>359.90300000000002</v>
      </c>
      <c r="G32" s="1377">
        <v>0</v>
      </c>
      <c r="H32" s="1377">
        <v>0</v>
      </c>
      <c r="I32" s="1514">
        <v>97.967803737609245</v>
      </c>
      <c r="J32" s="1470">
        <v>3428.3897331125813</v>
      </c>
      <c r="K32" s="897">
        <v>422</v>
      </c>
    </row>
    <row r="33" spans="1:11" ht="12.75" customHeight="1" x14ac:dyDescent="0.2">
      <c r="A33" s="51" t="s">
        <v>1558</v>
      </c>
      <c r="B33" s="1794">
        <v>1334.6029012712997</v>
      </c>
      <c r="C33" s="1011">
        <f t="shared" si="0"/>
        <v>9988.0760917030202</v>
      </c>
      <c r="D33" s="1470">
        <v>6429.893</v>
      </c>
      <c r="E33" s="1377">
        <v>0</v>
      </c>
      <c r="F33" s="1377">
        <v>393.12200000000001</v>
      </c>
      <c r="G33" s="1377">
        <v>0</v>
      </c>
      <c r="H33" s="1377">
        <v>0</v>
      </c>
      <c r="I33" s="1514">
        <v>45.566379015570064</v>
      </c>
      <c r="J33" s="1470">
        <v>3119.4947126874499</v>
      </c>
      <c r="K33" s="897">
        <v>423</v>
      </c>
    </row>
    <row r="34" spans="1:11" ht="12.75" customHeight="1" x14ac:dyDescent="0.2">
      <c r="A34" s="51" t="s">
        <v>826</v>
      </c>
      <c r="B34" s="1794">
        <v>17605.914000102999</v>
      </c>
      <c r="C34" s="1011">
        <f t="shared" si="0"/>
        <v>180796.3642530705</v>
      </c>
      <c r="D34" s="1470">
        <v>97696.347999999998</v>
      </c>
      <c r="E34" s="1377">
        <v>0</v>
      </c>
      <c r="F34" s="1377">
        <v>10992.797</v>
      </c>
      <c r="G34" s="1377">
        <v>0</v>
      </c>
      <c r="H34" s="1377">
        <v>2223.2762299999999</v>
      </c>
      <c r="I34" s="1514">
        <v>869.99476375991912</v>
      </c>
      <c r="J34" s="1470">
        <v>69013.948259310549</v>
      </c>
      <c r="K34" s="897">
        <v>6389</v>
      </c>
    </row>
    <row r="35" spans="1:11" ht="12.75" customHeight="1" x14ac:dyDescent="0.2">
      <c r="A35" s="51" t="s">
        <v>1559</v>
      </c>
      <c r="B35" s="1794">
        <v>1055.7696127472</v>
      </c>
      <c r="C35" s="1011">
        <f t="shared" si="0"/>
        <v>6955.8858544261748</v>
      </c>
      <c r="D35" s="1470">
        <v>4487.0079999999998</v>
      </c>
      <c r="E35" s="1377">
        <v>0</v>
      </c>
      <c r="F35" s="1377">
        <v>217.02600000000001</v>
      </c>
      <c r="G35" s="1377">
        <v>0</v>
      </c>
      <c r="H35" s="1377">
        <v>0</v>
      </c>
      <c r="I35" s="1514">
        <v>80.733716507335288</v>
      </c>
      <c r="J35" s="1470">
        <v>2171.1181379188397</v>
      </c>
      <c r="K35" s="897">
        <v>266</v>
      </c>
    </row>
    <row r="36" spans="1:11" ht="12.75" customHeight="1" x14ac:dyDescent="0.2">
      <c r="A36" s="51" t="s">
        <v>1560</v>
      </c>
      <c r="B36" s="1794">
        <v>525.54450875249995</v>
      </c>
      <c r="C36" s="1011">
        <f t="shared" si="0"/>
        <v>3359.2093479981759</v>
      </c>
      <c r="D36" s="1470">
        <v>1674.491</v>
      </c>
      <c r="E36" s="1377">
        <v>0</v>
      </c>
      <c r="F36" s="1377">
        <v>29.135000000000002</v>
      </c>
      <c r="G36" s="1377">
        <v>0</v>
      </c>
      <c r="H36" s="1377">
        <v>0</v>
      </c>
      <c r="I36" s="1514">
        <v>29.923894052434392</v>
      </c>
      <c r="J36" s="1470">
        <v>1625.6594539457412</v>
      </c>
      <c r="K36" s="897">
        <v>153</v>
      </c>
    </row>
    <row r="37" spans="1:11" ht="12.75" customHeight="1" x14ac:dyDescent="0.2">
      <c r="A37" s="51" t="s">
        <v>562</v>
      </c>
      <c r="B37" s="1794">
        <v>2872.100982467</v>
      </c>
      <c r="C37" s="1011">
        <f t="shared" si="0"/>
        <v>24765.533423363395</v>
      </c>
      <c r="D37" s="1470">
        <v>14236.07</v>
      </c>
      <c r="E37" s="1377">
        <v>0</v>
      </c>
      <c r="F37" s="1377">
        <v>625.178</v>
      </c>
      <c r="G37" s="1377">
        <v>0</v>
      </c>
      <c r="H37" s="1377">
        <v>0</v>
      </c>
      <c r="I37" s="1514">
        <v>148.96936738684963</v>
      </c>
      <c r="J37" s="1470">
        <v>9755.3160559765456</v>
      </c>
      <c r="K37" s="897">
        <v>933</v>
      </c>
    </row>
    <row r="38" spans="1:11" ht="12.75" customHeight="1" x14ac:dyDescent="0.2">
      <c r="A38" s="51" t="s">
        <v>1561</v>
      </c>
      <c r="B38" s="1794">
        <v>346.35137321890005</v>
      </c>
      <c r="C38" s="1011">
        <f t="shared" si="0"/>
        <v>2273.9822237787234</v>
      </c>
      <c r="D38" s="1470">
        <v>791.98199999999997</v>
      </c>
      <c r="E38" s="1377">
        <v>0</v>
      </c>
      <c r="F38" s="1377">
        <v>55.164000000000001</v>
      </c>
      <c r="G38" s="1377">
        <v>0</v>
      </c>
      <c r="H38" s="1377">
        <v>0</v>
      </c>
      <c r="I38" s="1514">
        <v>40.725920832575348</v>
      </c>
      <c r="J38" s="1470">
        <v>1386.1103029461481</v>
      </c>
      <c r="K38" s="897">
        <v>112</v>
      </c>
    </row>
    <row r="39" spans="1:11" ht="12.75" customHeight="1" x14ac:dyDescent="0.2">
      <c r="A39" s="51" t="s">
        <v>57</v>
      </c>
      <c r="B39" s="1794">
        <v>3617.8042433299997</v>
      </c>
      <c r="C39" s="1011">
        <f t="shared" si="0"/>
        <v>11810.043181538558</v>
      </c>
      <c r="D39" s="1470">
        <v>6351.0140000000001</v>
      </c>
      <c r="E39" s="1377">
        <v>0</v>
      </c>
      <c r="F39" s="1377">
        <v>1033.068</v>
      </c>
      <c r="G39" s="1377">
        <v>0</v>
      </c>
      <c r="H39" s="1377">
        <v>0</v>
      </c>
      <c r="I39" s="1514">
        <v>45.517666341657261</v>
      </c>
      <c r="J39" s="1470">
        <v>4380.443515196901</v>
      </c>
      <c r="K39" s="897">
        <v>476</v>
      </c>
    </row>
    <row r="40" spans="1:11" ht="12.75" customHeight="1" x14ac:dyDescent="0.2">
      <c r="A40" s="51" t="s">
        <v>58</v>
      </c>
      <c r="B40" s="1794">
        <v>3562.2437626985998</v>
      </c>
      <c r="C40" s="1011">
        <f t="shared" si="0"/>
        <v>19240.219735642117</v>
      </c>
      <c r="D40" s="1470">
        <v>11416.014999999999</v>
      </c>
      <c r="E40" s="1377">
        <v>0</v>
      </c>
      <c r="F40" s="1377">
        <v>563.70600000000002</v>
      </c>
      <c r="G40" s="1377">
        <v>0</v>
      </c>
      <c r="H40" s="1377">
        <v>0</v>
      </c>
      <c r="I40" s="1514">
        <v>124.45456520613104</v>
      </c>
      <c r="J40" s="1470">
        <v>7136.0441704359864</v>
      </c>
      <c r="K40" s="897">
        <v>841</v>
      </c>
    </row>
    <row r="41" spans="1:11" ht="12.75" customHeight="1" x14ac:dyDescent="0.2">
      <c r="A41" s="51" t="s">
        <v>1562</v>
      </c>
      <c r="B41" s="1794">
        <v>503.98938038940003</v>
      </c>
      <c r="C41" s="1011">
        <f t="shared" si="0"/>
        <v>2747.1426724636312</v>
      </c>
      <c r="D41" s="1470">
        <v>1483.6690000000001</v>
      </c>
      <c r="E41" s="1377">
        <v>0</v>
      </c>
      <c r="F41" s="1377">
        <v>158.81100000000001</v>
      </c>
      <c r="G41" s="1377">
        <v>0</v>
      </c>
      <c r="H41" s="1377">
        <v>0</v>
      </c>
      <c r="I41" s="1514">
        <v>22.18066384023512</v>
      </c>
      <c r="J41" s="1470">
        <v>1082.4820086233963</v>
      </c>
      <c r="K41" s="897">
        <v>138</v>
      </c>
    </row>
    <row r="42" spans="1:11" ht="12.75" customHeight="1" x14ac:dyDescent="0.2">
      <c r="A42" s="51" t="s">
        <v>62</v>
      </c>
      <c r="B42" s="1794">
        <v>1144.9260718410001</v>
      </c>
      <c r="C42" s="1011">
        <f t="shared" si="0"/>
        <v>4772.4173188682607</v>
      </c>
      <c r="D42" s="1470">
        <v>3184.5949999999998</v>
      </c>
      <c r="E42" s="1377">
        <v>0</v>
      </c>
      <c r="F42" s="1377">
        <v>116.673</v>
      </c>
      <c r="G42" s="1377">
        <v>0</v>
      </c>
      <c r="H42" s="1377">
        <v>0</v>
      </c>
      <c r="I42" s="1514">
        <v>125.18026326110943</v>
      </c>
      <c r="J42" s="1470">
        <v>1345.9690556071512</v>
      </c>
      <c r="K42" s="897">
        <v>250</v>
      </c>
    </row>
    <row r="43" spans="1:11" ht="12.75" customHeight="1" x14ac:dyDescent="0.2">
      <c r="A43" s="51" t="s">
        <v>1563</v>
      </c>
      <c r="B43" s="1794">
        <v>183.18858982629999</v>
      </c>
      <c r="C43" s="1011">
        <f t="shared" si="0"/>
        <v>800.59897129967862</v>
      </c>
      <c r="D43" s="1470">
        <v>571.67200000000003</v>
      </c>
      <c r="E43" s="1377">
        <v>0</v>
      </c>
      <c r="F43" s="1377">
        <v>32.255000000000003</v>
      </c>
      <c r="G43" s="1377">
        <v>0</v>
      </c>
      <c r="H43" s="1377">
        <v>0</v>
      </c>
      <c r="I43" s="1514">
        <v>5.6999244776812699</v>
      </c>
      <c r="J43" s="1470">
        <v>190.97204682199731</v>
      </c>
      <c r="K43" s="897">
        <v>40</v>
      </c>
    </row>
    <row r="44" spans="1:11" ht="12.75" customHeight="1" x14ac:dyDescent="0.2">
      <c r="A44" s="51" t="s">
        <v>1564</v>
      </c>
      <c r="B44" s="1794">
        <v>296.58564970869998</v>
      </c>
      <c r="C44" s="1011">
        <f t="shared" si="0"/>
        <v>2025.3190738724379</v>
      </c>
      <c r="D44" s="1470">
        <v>1075.8530000000001</v>
      </c>
      <c r="E44" s="1377">
        <v>0</v>
      </c>
      <c r="F44" s="1377">
        <v>155.52500000000001</v>
      </c>
      <c r="G44" s="1377">
        <v>0</v>
      </c>
      <c r="H44" s="1377">
        <v>0</v>
      </c>
      <c r="I44" s="1514">
        <v>3.2384715375317623</v>
      </c>
      <c r="J44" s="1470">
        <v>790.70260233490603</v>
      </c>
      <c r="K44" s="897">
        <v>95</v>
      </c>
    </row>
    <row r="45" spans="1:11" ht="12.75" customHeight="1" x14ac:dyDescent="0.2">
      <c r="A45" s="51" t="s">
        <v>1565</v>
      </c>
      <c r="B45" s="1794">
        <v>768.30919881360001</v>
      </c>
      <c r="C45" s="1011">
        <f t="shared" si="0"/>
        <v>6431.2709109869902</v>
      </c>
      <c r="D45" s="1470">
        <v>3349.5129999999999</v>
      </c>
      <c r="E45" s="1377">
        <v>0</v>
      </c>
      <c r="F45" s="1377">
        <v>222.16200000000001</v>
      </c>
      <c r="G45" s="1377">
        <v>0</v>
      </c>
      <c r="H45" s="1377">
        <v>0</v>
      </c>
      <c r="I45" s="1514">
        <v>56.265180465532552</v>
      </c>
      <c r="J45" s="1470">
        <v>2803.3307305214585</v>
      </c>
      <c r="K45" s="897">
        <v>297</v>
      </c>
    </row>
    <row r="46" spans="1:11" ht="12.75" customHeight="1" x14ac:dyDescent="0.2">
      <c r="A46" s="51" t="s">
        <v>1619</v>
      </c>
      <c r="B46" s="1794">
        <v>54154.91628397</v>
      </c>
      <c r="C46" s="1011">
        <f t="shared" si="0"/>
        <v>210831.20208144124</v>
      </c>
      <c r="D46" s="1470">
        <v>121599.84</v>
      </c>
      <c r="E46" s="1377">
        <v>0</v>
      </c>
      <c r="F46" s="1377">
        <v>28693.429</v>
      </c>
      <c r="G46" s="1377">
        <v>0</v>
      </c>
      <c r="H46" s="1377">
        <v>0</v>
      </c>
      <c r="I46" s="1514">
        <v>4106.207551227134</v>
      </c>
      <c r="J46" s="1470">
        <v>56431.725530214098</v>
      </c>
      <c r="K46" s="897">
        <v>7130</v>
      </c>
    </row>
    <row r="47" spans="1:11" ht="12.75" customHeight="1" x14ac:dyDescent="0.2">
      <c r="A47" s="51" t="s">
        <v>1620</v>
      </c>
      <c r="B47" s="1794">
        <v>225.5428193109</v>
      </c>
      <c r="C47" s="1011">
        <f t="shared" si="0"/>
        <v>988.7705440215351</v>
      </c>
      <c r="D47" s="1470">
        <v>527.98099999999999</v>
      </c>
      <c r="E47" s="1377">
        <v>0</v>
      </c>
      <c r="F47" s="1377">
        <v>5.5119999999999996</v>
      </c>
      <c r="G47" s="1377">
        <v>0</v>
      </c>
      <c r="H47" s="1377">
        <v>0</v>
      </c>
      <c r="I47" s="1514">
        <v>5.9160558323184045</v>
      </c>
      <c r="J47" s="1470">
        <v>449.36148818921674</v>
      </c>
      <c r="K47" s="897">
        <v>63</v>
      </c>
    </row>
    <row r="48" spans="1:11" ht="12.75" customHeight="1" x14ac:dyDescent="0.2">
      <c r="A48" s="51" t="s">
        <v>17</v>
      </c>
      <c r="B48" s="1794">
        <v>1614.0494240269002</v>
      </c>
      <c r="C48" s="1011">
        <f t="shared" si="0"/>
        <v>7814.2538741706749</v>
      </c>
      <c r="D48" s="1470">
        <v>4316.2049999999999</v>
      </c>
      <c r="E48" s="1377">
        <v>0</v>
      </c>
      <c r="F48" s="1377">
        <v>298.22199999999998</v>
      </c>
      <c r="G48" s="1377">
        <v>0</v>
      </c>
      <c r="H48" s="1377">
        <v>0</v>
      </c>
      <c r="I48" s="1514">
        <v>41.131563179012005</v>
      </c>
      <c r="J48" s="1470">
        <v>3158.6953109916631</v>
      </c>
      <c r="K48" s="897">
        <v>330</v>
      </c>
    </row>
    <row r="49" spans="1:11" ht="12.75" customHeight="1" x14ac:dyDescent="0.2">
      <c r="A49" s="51" t="s">
        <v>1621</v>
      </c>
      <c r="B49" s="1794">
        <v>15981.981112281999</v>
      </c>
      <c r="C49" s="1011">
        <f t="shared" si="0"/>
        <v>127405.98906488183</v>
      </c>
      <c r="D49" s="1470">
        <v>87132.497000000003</v>
      </c>
      <c r="E49" s="1377">
        <v>0</v>
      </c>
      <c r="F49" s="1377">
        <v>11050.196</v>
      </c>
      <c r="G49" s="1377">
        <v>0</v>
      </c>
      <c r="H49" s="1377">
        <v>0</v>
      </c>
      <c r="I49" s="1514">
        <v>1122.2249287258735</v>
      </c>
      <c r="J49" s="1470">
        <v>28101.071136155952</v>
      </c>
      <c r="K49" s="897">
        <v>3369</v>
      </c>
    </row>
    <row r="50" spans="1:11" ht="12.75" customHeight="1" x14ac:dyDescent="0.2">
      <c r="A50" s="51" t="s">
        <v>705</v>
      </c>
      <c r="B50" s="1794">
        <v>1078.2097594433999</v>
      </c>
      <c r="C50" s="1011">
        <f t="shared" si="0"/>
        <v>9333.5623977495816</v>
      </c>
      <c r="D50" s="1470">
        <v>5318.3040000000001</v>
      </c>
      <c r="E50" s="1377">
        <v>0</v>
      </c>
      <c r="F50" s="1377">
        <v>122.88200000000001</v>
      </c>
      <c r="G50" s="1377">
        <v>0</v>
      </c>
      <c r="H50" s="1377">
        <v>0</v>
      </c>
      <c r="I50" s="1514">
        <v>50.30387577692801</v>
      </c>
      <c r="J50" s="1470">
        <v>3842.0725219726546</v>
      </c>
      <c r="K50" s="897">
        <v>399</v>
      </c>
    </row>
    <row r="51" spans="1:11" ht="12.75" customHeight="1" x14ac:dyDescent="0.2">
      <c r="A51" s="51" t="s">
        <v>1622</v>
      </c>
      <c r="B51" s="1794">
        <v>283.4136694586</v>
      </c>
      <c r="C51" s="1011">
        <f t="shared" si="0"/>
        <v>1686.3658036621975</v>
      </c>
      <c r="D51" s="1470">
        <v>1066.3810000000001</v>
      </c>
      <c r="E51" s="1377">
        <v>0</v>
      </c>
      <c r="F51" s="1377">
        <v>37.466999999999999</v>
      </c>
      <c r="G51" s="1377">
        <v>0</v>
      </c>
      <c r="H51" s="1377">
        <v>0</v>
      </c>
      <c r="I51" s="1514">
        <v>12.765307089869623</v>
      </c>
      <c r="J51" s="1470">
        <v>569.7524965723278</v>
      </c>
      <c r="K51" s="897">
        <v>73</v>
      </c>
    </row>
    <row r="52" spans="1:11" ht="12.75" customHeight="1" x14ac:dyDescent="0.2">
      <c r="A52" s="51" t="s">
        <v>1623</v>
      </c>
      <c r="B52" s="1794">
        <v>3082.3238890759994</v>
      </c>
      <c r="C52" s="1011">
        <f t="shared" si="0"/>
        <v>13596.528727751185</v>
      </c>
      <c r="D52" s="1470">
        <v>7709.9210000000003</v>
      </c>
      <c r="E52" s="1377">
        <v>0</v>
      </c>
      <c r="F52" s="1377">
        <v>521.22299999999996</v>
      </c>
      <c r="G52" s="1377">
        <v>0</v>
      </c>
      <c r="H52" s="1377">
        <v>0</v>
      </c>
      <c r="I52" s="1514">
        <v>115.39112606403359</v>
      </c>
      <c r="J52" s="1470">
        <v>5249.9936016871507</v>
      </c>
      <c r="K52" s="897">
        <v>685</v>
      </c>
    </row>
    <row r="53" spans="1:11" ht="12.75" customHeight="1" x14ac:dyDescent="0.2">
      <c r="A53" s="51" t="s">
        <v>1624</v>
      </c>
      <c r="B53" s="1794">
        <v>12223.911111114001</v>
      </c>
      <c r="C53" s="1011">
        <f t="shared" si="0"/>
        <v>142178.51185011168</v>
      </c>
      <c r="D53" s="1470">
        <v>93378.777000000002</v>
      </c>
      <c r="E53" s="1377">
        <v>0</v>
      </c>
      <c r="F53" s="1377">
        <v>16707.37</v>
      </c>
      <c r="G53" s="1377">
        <v>0</v>
      </c>
      <c r="H53" s="1377">
        <v>0</v>
      </c>
      <c r="I53" s="1514">
        <v>613.77197436676738</v>
      </c>
      <c r="J53" s="1470">
        <v>31478.592875744926</v>
      </c>
      <c r="K53" s="897">
        <v>3916</v>
      </c>
    </row>
    <row r="54" spans="1:11" ht="12.75" customHeight="1" x14ac:dyDescent="0.2">
      <c r="A54" s="51" t="s">
        <v>1625</v>
      </c>
      <c r="B54" s="1794">
        <v>111.6937523571</v>
      </c>
      <c r="C54" s="1011">
        <f t="shared" si="0"/>
        <v>915.99001262436616</v>
      </c>
      <c r="D54" s="1470">
        <v>492.58600000000001</v>
      </c>
      <c r="E54" s="1377">
        <v>0</v>
      </c>
      <c r="F54" s="1377">
        <v>45.707999999999998</v>
      </c>
      <c r="G54" s="1377">
        <v>0</v>
      </c>
      <c r="H54" s="1377">
        <v>0</v>
      </c>
      <c r="I54" s="1514">
        <v>31.458663377294322</v>
      </c>
      <c r="J54" s="1470">
        <v>346.23734924707185</v>
      </c>
      <c r="K54" s="897">
        <v>44</v>
      </c>
    </row>
    <row r="55" spans="1:11" ht="12.75" customHeight="1" x14ac:dyDescent="0.2">
      <c r="A55" s="51" t="s">
        <v>1626</v>
      </c>
      <c r="B55" s="1794">
        <v>287.46216236459998</v>
      </c>
      <c r="C55" s="1011">
        <f t="shared" si="0"/>
        <v>1005.7548672321058</v>
      </c>
      <c r="D55" s="1470">
        <v>697.61500000000001</v>
      </c>
      <c r="E55" s="1377">
        <v>0</v>
      </c>
      <c r="F55" s="1377">
        <v>66.337000000000003</v>
      </c>
      <c r="G55" s="1377">
        <v>0</v>
      </c>
      <c r="H55" s="1377">
        <v>0</v>
      </c>
      <c r="I55" s="1514">
        <v>0.52671205949473532</v>
      </c>
      <c r="J55" s="1470">
        <v>241.27615517261108</v>
      </c>
      <c r="K55" s="897">
        <v>43</v>
      </c>
    </row>
    <row r="56" spans="1:11" ht="12.75" customHeight="1" x14ac:dyDescent="0.2">
      <c r="A56" s="51" t="s">
        <v>1516</v>
      </c>
      <c r="B56" s="1794">
        <v>260.96730761129999</v>
      </c>
      <c r="C56" s="1011">
        <f t="shared" si="0"/>
        <v>826.07268344433214</v>
      </c>
      <c r="D56" s="1470">
        <v>367.28100000000001</v>
      </c>
      <c r="E56" s="1377">
        <v>0</v>
      </c>
      <c r="F56" s="1377">
        <v>50.606999999999999</v>
      </c>
      <c r="G56" s="1377">
        <v>0</v>
      </c>
      <c r="H56" s="1377">
        <v>0</v>
      </c>
      <c r="I56" s="1514">
        <v>7.7814213286751475</v>
      </c>
      <c r="J56" s="1470">
        <v>400.4032621156569</v>
      </c>
      <c r="K56" s="897">
        <v>32</v>
      </c>
    </row>
    <row r="57" spans="1:11" ht="12.75" customHeight="1" x14ac:dyDescent="0.2">
      <c r="A57" s="51" t="s">
        <v>1627</v>
      </c>
      <c r="B57" s="1794">
        <v>360.76972514800002</v>
      </c>
      <c r="C57" s="1011">
        <f t="shared" si="0"/>
        <v>1738.8987441367726</v>
      </c>
      <c r="D57" s="1470">
        <v>1017.693</v>
      </c>
      <c r="E57" s="1377">
        <v>0</v>
      </c>
      <c r="F57" s="1377">
        <v>73.513000000000005</v>
      </c>
      <c r="G57" s="1377">
        <v>0</v>
      </c>
      <c r="H57" s="1377">
        <v>0</v>
      </c>
      <c r="I57" s="1514">
        <v>2.7739588489306732</v>
      </c>
      <c r="J57" s="1470">
        <v>644.91878528784207</v>
      </c>
      <c r="K57" s="897">
        <v>99</v>
      </c>
    </row>
    <row r="58" spans="1:11" ht="12.75" customHeight="1" x14ac:dyDescent="0.2">
      <c r="A58" s="51" t="s">
        <v>1628</v>
      </c>
      <c r="B58" s="1794">
        <v>158.5932579126</v>
      </c>
      <c r="C58" s="1011">
        <f t="shared" si="0"/>
        <v>1335.103834729365</v>
      </c>
      <c r="D58" s="1470">
        <v>921.25599999999997</v>
      </c>
      <c r="E58" s="1377">
        <v>0</v>
      </c>
      <c r="F58" s="1377">
        <v>29.135999999999999</v>
      </c>
      <c r="G58" s="1377">
        <v>0</v>
      </c>
      <c r="H58" s="1377">
        <v>0</v>
      </c>
      <c r="I58" s="1776">
        <v>5.3506580019934606</v>
      </c>
      <c r="J58" s="1470">
        <v>379.36117672737163</v>
      </c>
      <c r="K58" s="897">
        <v>63</v>
      </c>
    </row>
    <row r="59" spans="1:11" ht="12.75" customHeight="1" x14ac:dyDescent="0.2">
      <c r="A59" s="51" t="s">
        <v>1629</v>
      </c>
      <c r="B59" s="1794">
        <v>401.34140676099997</v>
      </c>
      <c r="C59" s="1011">
        <f t="shared" si="0"/>
        <v>2706.4124555608855</v>
      </c>
      <c r="D59" s="1470">
        <v>1359.45</v>
      </c>
      <c r="E59" s="1377">
        <v>0</v>
      </c>
      <c r="F59" s="1377">
        <v>131.22499999999999</v>
      </c>
      <c r="G59" s="1377">
        <v>0</v>
      </c>
      <c r="H59" s="1377">
        <v>0</v>
      </c>
      <c r="I59" s="1514">
        <v>25.292413767573997</v>
      </c>
      <c r="J59" s="1470">
        <v>1190.4450417933115</v>
      </c>
      <c r="K59" s="897">
        <v>147</v>
      </c>
    </row>
    <row r="60" spans="1:11" ht="12.75" customHeight="1" x14ac:dyDescent="0.2">
      <c r="A60" s="51" t="s">
        <v>72</v>
      </c>
      <c r="B60" s="1794">
        <v>105565.33818912999</v>
      </c>
      <c r="C60" s="1011">
        <f t="shared" si="0"/>
        <v>888230.11131315166</v>
      </c>
      <c r="D60" s="1470">
        <v>390423.33299999998</v>
      </c>
      <c r="E60" s="1377">
        <v>7702.9414000000006</v>
      </c>
      <c r="F60" s="1377">
        <v>91202.316999999995</v>
      </c>
      <c r="G60" s="1377">
        <v>0</v>
      </c>
      <c r="H60" s="1377">
        <v>9859.2905600000013</v>
      </c>
      <c r="I60" s="1514">
        <v>7338.1733870035978</v>
      </c>
      <c r="J60" s="1470">
        <v>381704.05596614804</v>
      </c>
      <c r="K60" s="897">
        <v>29590</v>
      </c>
    </row>
    <row r="61" spans="1:11" ht="12.75" customHeight="1" x14ac:dyDescent="0.2">
      <c r="A61" s="51" t="s">
        <v>443</v>
      </c>
      <c r="B61" s="1794">
        <v>748.86468198439991</v>
      </c>
      <c r="C61" s="1011">
        <f t="shared" si="0"/>
        <v>3365.5467271793295</v>
      </c>
      <c r="D61" s="1470">
        <v>2087.605</v>
      </c>
      <c r="E61" s="1377">
        <v>0</v>
      </c>
      <c r="F61" s="1377">
        <v>52.56</v>
      </c>
      <c r="G61" s="1377">
        <v>0</v>
      </c>
      <c r="H61" s="1377">
        <v>0</v>
      </c>
      <c r="I61" s="1514">
        <v>16.29670070150015</v>
      </c>
      <c r="J61" s="1470">
        <v>1209.0850264778298</v>
      </c>
      <c r="K61" s="897">
        <v>180</v>
      </c>
    </row>
    <row r="62" spans="1:11" ht="12.75" customHeight="1" x14ac:dyDescent="0.2">
      <c r="A62" s="51" t="s">
        <v>1630</v>
      </c>
      <c r="B62" s="1794">
        <v>688.94698017370001</v>
      </c>
      <c r="C62" s="1011">
        <f t="shared" si="0"/>
        <v>4808.2807591636338</v>
      </c>
      <c r="D62" s="1470">
        <v>1938.825</v>
      </c>
      <c r="E62" s="1377">
        <v>0</v>
      </c>
      <c r="F62" s="1377">
        <v>217.28800000000001</v>
      </c>
      <c r="G62" s="1377">
        <v>0</v>
      </c>
      <c r="H62" s="1377">
        <v>0</v>
      </c>
      <c r="I62" s="1514">
        <v>126.47995849069744</v>
      </c>
      <c r="J62" s="1470">
        <v>2525.6878006729362</v>
      </c>
      <c r="K62" s="897">
        <v>266</v>
      </c>
    </row>
    <row r="63" spans="1:11" ht="12.75" customHeight="1" x14ac:dyDescent="0.2">
      <c r="A63" s="51" t="s">
        <v>257</v>
      </c>
      <c r="B63" s="1794">
        <v>546.87714610950002</v>
      </c>
      <c r="C63" s="1011">
        <f t="shared" si="0"/>
        <v>3509.6215934437669</v>
      </c>
      <c r="D63" s="1470">
        <v>1761.625</v>
      </c>
      <c r="E63" s="1377">
        <v>0</v>
      </c>
      <c r="F63" s="1377">
        <v>190.16399999999999</v>
      </c>
      <c r="G63" s="1377">
        <v>0</v>
      </c>
      <c r="H63" s="1377">
        <v>0</v>
      </c>
      <c r="I63" s="1514">
        <v>261.84844445565091</v>
      </c>
      <c r="J63" s="1470">
        <v>1295.984148988116</v>
      </c>
      <c r="K63" s="897">
        <v>174</v>
      </c>
    </row>
    <row r="64" spans="1:11" ht="12.75" customHeight="1" x14ac:dyDescent="0.2">
      <c r="A64" s="51" t="s">
        <v>1631</v>
      </c>
      <c r="B64" s="1794">
        <v>45215.479180122995</v>
      </c>
      <c r="C64" s="1011">
        <f t="shared" si="0"/>
        <v>214423.05215781997</v>
      </c>
      <c r="D64" s="1470">
        <v>121463.405</v>
      </c>
      <c r="E64" s="1377">
        <v>0</v>
      </c>
      <c r="F64" s="1377">
        <v>37132.978999999999</v>
      </c>
      <c r="G64" s="1377">
        <v>0</v>
      </c>
      <c r="H64" s="1377">
        <v>0</v>
      </c>
      <c r="I64" s="1514">
        <v>2955.5684292488063</v>
      </c>
      <c r="J64" s="1470">
        <v>52871.099728571178</v>
      </c>
      <c r="K64" s="897">
        <v>7775</v>
      </c>
    </row>
    <row r="65" spans="1:11" ht="12.75" customHeight="1" x14ac:dyDescent="0.2">
      <c r="A65" s="51" t="s">
        <v>1632</v>
      </c>
      <c r="B65" s="1794">
        <v>1629.5165372787999</v>
      </c>
      <c r="C65" s="1011">
        <f t="shared" si="0"/>
        <v>8628.1645197050238</v>
      </c>
      <c r="D65" s="1470">
        <v>4993.7039999999997</v>
      </c>
      <c r="E65" s="1377">
        <v>0</v>
      </c>
      <c r="F65" s="1377">
        <v>170.869</v>
      </c>
      <c r="G65" s="1377">
        <v>0</v>
      </c>
      <c r="H65" s="1377">
        <v>0</v>
      </c>
      <c r="I65" s="1514">
        <v>185.79431954585829</v>
      </c>
      <c r="J65" s="1470">
        <v>3277.7972001591661</v>
      </c>
      <c r="K65" s="897">
        <v>371</v>
      </c>
    </row>
    <row r="66" spans="1:11" ht="12.75" customHeight="1" x14ac:dyDescent="0.2">
      <c r="A66" s="51" t="s">
        <v>1633</v>
      </c>
      <c r="B66" s="1794">
        <v>192.44436049610002</v>
      </c>
      <c r="C66" s="1011">
        <f t="shared" si="0"/>
        <v>1421.2515657204351</v>
      </c>
      <c r="D66" s="1470">
        <v>1000.164</v>
      </c>
      <c r="E66" s="1377">
        <v>0</v>
      </c>
      <c r="F66" s="1377">
        <v>3.742</v>
      </c>
      <c r="G66" s="1377">
        <v>0</v>
      </c>
      <c r="H66" s="1377">
        <v>0</v>
      </c>
      <c r="I66" s="1514">
        <v>22.724842616658385</v>
      </c>
      <c r="J66" s="1470">
        <v>394.6207231037767</v>
      </c>
      <c r="K66" s="897">
        <v>62</v>
      </c>
    </row>
    <row r="67" spans="1:11" ht="12.75" customHeight="1" x14ac:dyDescent="0.2">
      <c r="A67" s="51" t="s">
        <v>1634</v>
      </c>
      <c r="B67" s="1794">
        <v>467.59514446349999</v>
      </c>
      <c r="C67" s="1011">
        <f t="shared" si="0"/>
        <v>3328.8154906736108</v>
      </c>
      <c r="D67" s="1470">
        <v>2061.866</v>
      </c>
      <c r="E67" s="1377">
        <v>0</v>
      </c>
      <c r="F67" s="1377">
        <v>140.863</v>
      </c>
      <c r="G67" s="1377">
        <v>0</v>
      </c>
      <c r="H67" s="1377">
        <v>0</v>
      </c>
      <c r="I67" s="1514">
        <v>21.025134212711137</v>
      </c>
      <c r="J67" s="1470">
        <v>1105.0613564609</v>
      </c>
      <c r="K67" s="897">
        <v>144</v>
      </c>
    </row>
    <row r="68" spans="1:11" ht="12.75" customHeight="1" x14ac:dyDescent="0.2">
      <c r="A68" s="51" t="s">
        <v>1635</v>
      </c>
      <c r="B68" s="1794">
        <v>337.91827038129998</v>
      </c>
      <c r="C68" s="1011">
        <f t="shared" si="0"/>
        <v>2200.073140781486</v>
      </c>
      <c r="D68" s="1470">
        <v>1161.8510000000001</v>
      </c>
      <c r="E68" s="1377">
        <v>0</v>
      </c>
      <c r="F68" s="1377">
        <v>26.413</v>
      </c>
      <c r="G68" s="1377">
        <v>0</v>
      </c>
      <c r="H68" s="1377">
        <v>0</v>
      </c>
      <c r="I68" s="1514">
        <v>29.486369291261909</v>
      </c>
      <c r="J68" s="1470">
        <v>982.32277149022389</v>
      </c>
      <c r="K68" s="897">
        <v>121</v>
      </c>
    </row>
    <row r="69" spans="1:11" ht="12.75" customHeight="1" x14ac:dyDescent="0.2">
      <c r="A69" s="51" t="s">
        <v>375</v>
      </c>
      <c r="B69" s="1794">
        <v>717.09175060960001</v>
      </c>
      <c r="C69" s="1011">
        <f t="shared" ref="C69:C132" si="1">SUM(D69:J69)</f>
        <v>4417.0573763979637</v>
      </c>
      <c r="D69" s="1470">
        <v>2824.3069999999998</v>
      </c>
      <c r="E69" s="1377">
        <v>0</v>
      </c>
      <c r="F69" s="1377">
        <v>122.22</v>
      </c>
      <c r="G69" s="1377">
        <v>0</v>
      </c>
      <c r="H69" s="1377">
        <v>0</v>
      </c>
      <c r="I69" s="1514">
        <v>1.277023309438116</v>
      </c>
      <c r="J69" s="1470">
        <v>1469.2533530885264</v>
      </c>
      <c r="K69" s="897">
        <v>179</v>
      </c>
    </row>
    <row r="70" spans="1:11" ht="12.75" customHeight="1" x14ac:dyDescent="0.2">
      <c r="A70" s="51" t="s">
        <v>1636</v>
      </c>
      <c r="B70" s="1794">
        <v>1466.6222421126001</v>
      </c>
      <c r="C70" s="1011">
        <f t="shared" si="1"/>
        <v>11127.545497755433</v>
      </c>
      <c r="D70" s="1470">
        <v>6855.39</v>
      </c>
      <c r="E70" s="1377">
        <v>0</v>
      </c>
      <c r="F70" s="1377">
        <v>346.464</v>
      </c>
      <c r="G70" s="1377">
        <v>0</v>
      </c>
      <c r="H70" s="1377">
        <v>0</v>
      </c>
      <c r="I70" s="1514">
        <v>111.02897666131068</v>
      </c>
      <c r="J70" s="1470">
        <v>3814.6625210941224</v>
      </c>
      <c r="K70" s="897">
        <v>475</v>
      </c>
    </row>
    <row r="71" spans="1:11" ht="12.75" customHeight="1" x14ac:dyDescent="0.2">
      <c r="A71" s="51" t="s">
        <v>1637</v>
      </c>
      <c r="B71" s="1794">
        <v>7438.2695260044002</v>
      </c>
      <c r="C71" s="1011">
        <f t="shared" si="1"/>
        <v>40451.345946541704</v>
      </c>
      <c r="D71" s="1470">
        <v>21922.749</v>
      </c>
      <c r="E71" s="1377">
        <v>0</v>
      </c>
      <c r="F71" s="1377">
        <v>2220.261</v>
      </c>
      <c r="G71" s="1377">
        <v>0</v>
      </c>
      <c r="H71" s="1377">
        <v>0</v>
      </c>
      <c r="I71" s="1514">
        <v>457.20370376333204</v>
      </c>
      <c r="J71" s="1480">
        <v>15851.132242778373</v>
      </c>
      <c r="K71" s="897">
        <v>1958</v>
      </c>
    </row>
    <row r="72" spans="1:11" ht="12.75" customHeight="1" x14ac:dyDescent="0.2">
      <c r="A72" s="51" t="s">
        <v>571</v>
      </c>
      <c r="B72" s="1794">
        <v>117.08168181730001</v>
      </c>
      <c r="C72" s="1011">
        <f t="shared" si="1"/>
        <v>1029.6336038454285</v>
      </c>
      <c r="D72" s="1470">
        <v>550.51199999999994</v>
      </c>
      <c r="E72" s="1377">
        <v>0</v>
      </c>
      <c r="F72" s="1377">
        <v>22.829000000000001</v>
      </c>
      <c r="G72" s="1377">
        <v>0</v>
      </c>
      <c r="H72" s="1377">
        <v>0</v>
      </c>
      <c r="I72" s="1377">
        <v>56.031641320569172</v>
      </c>
      <c r="J72" s="1480">
        <v>400.26096252485939</v>
      </c>
      <c r="K72" s="897">
        <v>43</v>
      </c>
    </row>
    <row r="73" spans="1:11" ht="12.75" customHeight="1" x14ac:dyDescent="0.2">
      <c r="A73" s="51" t="s">
        <v>709</v>
      </c>
      <c r="B73" s="1794">
        <v>12676.658548754</v>
      </c>
      <c r="C73" s="1011">
        <f t="shared" si="1"/>
        <v>80442.251728199801</v>
      </c>
      <c r="D73" s="1470">
        <v>41782.851999999999</v>
      </c>
      <c r="E73" s="1377">
        <v>0</v>
      </c>
      <c r="F73" s="1377">
        <v>6593.915</v>
      </c>
      <c r="G73" s="1377">
        <v>0</v>
      </c>
      <c r="H73" s="1377">
        <v>0</v>
      </c>
      <c r="I73" s="1377">
        <v>654.28201173040031</v>
      </c>
      <c r="J73" s="1480">
        <v>31411.202716469405</v>
      </c>
      <c r="K73" s="897">
        <v>2776</v>
      </c>
    </row>
    <row r="74" spans="1:11" ht="12.75" customHeight="1" x14ac:dyDescent="0.2">
      <c r="A74" s="51" t="s">
        <v>263</v>
      </c>
      <c r="B74" s="1794">
        <v>47911.024650710002</v>
      </c>
      <c r="C74" s="1011">
        <f t="shared" si="1"/>
        <v>618755.3700626099</v>
      </c>
      <c r="D74" s="1470">
        <v>352674.14</v>
      </c>
      <c r="E74" s="1377">
        <v>37.360999999999997</v>
      </c>
      <c r="F74" s="1377">
        <v>97035.928</v>
      </c>
      <c r="G74" s="1377">
        <v>0</v>
      </c>
      <c r="H74" s="1377">
        <v>2815.9413799999998</v>
      </c>
      <c r="I74" s="1377">
        <v>2358.7247871430554</v>
      </c>
      <c r="J74" s="1480">
        <v>163833.27489546684</v>
      </c>
      <c r="K74" s="897">
        <v>21538</v>
      </c>
    </row>
    <row r="75" spans="1:11" ht="12.75" customHeight="1" x14ac:dyDescent="0.2">
      <c r="A75" s="51" t="s">
        <v>1638</v>
      </c>
      <c r="B75" s="1794">
        <v>2209.3054618816996</v>
      </c>
      <c r="C75" s="1011">
        <f t="shared" si="1"/>
        <v>14179.985381233073</v>
      </c>
      <c r="D75" s="1470">
        <v>8055.634</v>
      </c>
      <c r="E75" s="1377">
        <v>0</v>
      </c>
      <c r="F75" s="1377">
        <v>1844.0989999999999</v>
      </c>
      <c r="G75" s="1377">
        <v>0</v>
      </c>
      <c r="H75" s="1377">
        <v>0</v>
      </c>
      <c r="I75" s="1377">
        <v>63.35265006786566</v>
      </c>
      <c r="J75" s="1480">
        <v>4216.8997311652074</v>
      </c>
      <c r="K75" s="897">
        <v>514</v>
      </c>
    </row>
    <row r="76" spans="1:11" ht="12.75" customHeight="1" x14ac:dyDescent="0.2">
      <c r="A76" s="51" t="s">
        <v>1639</v>
      </c>
      <c r="B76" s="1794">
        <v>1234.1799215547999</v>
      </c>
      <c r="C76" s="1011">
        <f t="shared" si="1"/>
        <v>15580.52914358351</v>
      </c>
      <c r="D76" s="1470">
        <v>7470.8549999999996</v>
      </c>
      <c r="E76" s="1377">
        <v>0</v>
      </c>
      <c r="F76" s="1377">
        <v>247.73500000000001</v>
      </c>
      <c r="G76" s="1377">
        <v>0</v>
      </c>
      <c r="H76" s="1377">
        <v>0</v>
      </c>
      <c r="I76" s="1377">
        <v>97.156968008752884</v>
      </c>
      <c r="J76" s="1480">
        <v>7764.7821755747573</v>
      </c>
      <c r="K76" s="897">
        <v>566</v>
      </c>
    </row>
    <row r="77" spans="1:11" ht="12.75" customHeight="1" x14ac:dyDescent="0.2">
      <c r="A77" s="51" t="s">
        <v>454</v>
      </c>
      <c r="B77" s="1794">
        <v>3142.6727285330003</v>
      </c>
      <c r="C77" s="1011">
        <f t="shared" si="1"/>
        <v>51685.457833242108</v>
      </c>
      <c r="D77" s="1470">
        <v>16370.813</v>
      </c>
      <c r="E77" s="1377">
        <v>589.17504000000008</v>
      </c>
      <c r="F77" s="1377">
        <v>975.32299999999998</v>
      </c>
      <c r="G77" s="1377">
        <v>0</v>
      </c>
      <c r="H77" s="1377">
        <v>484.48385999999999</v>
      </c>
      <c r="I77" s="1377">
        <v>329.9653282637704</v>
      </c>
      <c r="J77" s="1480">
        <v>32935.697604978333</v>
      </c>
      <c r="K77" s="897">
        <v>1576</v>
      </c>
    </row>
    <row r="78" spans="1:11" ht="12.75" customHeight="1" x14ac:dyDescent="0.2">
      <c r="A78" s="51" t="s">
        <v>77</v>
      </c>
      <c r="B78" s="1794">
        <v>1821.8317769609998</v>
      </c>
      <c r="C78" s="1011">
        <f t="shared" si="1"/>
        <v>12715.996370297487</v>
      </c>
      <c r="D78" s="1470">
        <v>7623.7759999999998</v>
      </c>
      <c r="E78" s="1377">
        <v>0</v>
      </c>
      <c r="F78" s="1377">
        <v>440.71499999999997</v>
      </c>
      <c r="G78" s="1377">
        <v>0</v>
      </c>
      <c r="H78" s="1377">
        <v>0</v>
      </c>
      <c r="I78" s="1377">
        <v>233.96582377051178</v>
      </c>
      <c r="J78" s="1480">
        <v>4417.5395465269758</v>
      </c>
      <c r="K78" s="897">
        <v>604</v>
      </c>
    </row>
    <row r="79" spans="1:11" ht="12.75" customHeight="1" x14ac:dyDescent="0.2">
      <c r="A79" s="51" t="s">
        <v>1640</v>
      </c>
      <c r="B79" s="1794">
        <v>347.32942497560003</v>
      </c>
      <c r="C79" s="1011">
        <f t="shared" si="1"/>
        <v>1943.7114055642596</v>
      </c>
      <c r="D79" s="1470">
        <v>1363.855</v>
      </c>
      <c r="E79" s="1377">
        <v>0</v>
      </c>
      <c r="F79" s="1377">
        <v>48.277000000000001</v>
      </c>
      <c r="G79" s="1377">
        <v>0</v>
      </c>
      <c r="H79" s="1377">
        <v>0</v>
      </c>
      <c r="I79" s="1377">
        <v>3.4334067074581629</v>
      </c>
      <c r="J79" s="1480">
        <v>528.14599885680138</v>
      </c>
      <c r="K79" s="897">
        <v>93</v>
      </c>
    </row>
    <row r="80" spans="1:11" ht="12.75" customHeight="1" x14ac:dyDescent="0.2">
      <c r="A80" s="51" t="s">
        <v>455</v>
      </c>
      <c r="B80" s="1794">
        <v>310.36817712240003</v>
      </c>
      <c r="C80" s="1011">
        <f t="shared" si="1"/>
        <v>1787.6858640507828</v>
      </c>
      <c r="D80" s="1470">
        <v>1060.028</v>
      </c>
      <c r="E80" s="1377">
        <v>0</v>
      </c>
      <c r="F80" s="1377">
        <v>124.375</v>
      </c>
      <c r="G80" s="1377">
        <v>0</v>
      </c>
      <c r="H80" s="1377">
        <v>0</v>
      </c>
      <c r="I80" s="1377">
        <v>0.98933128958805094</v>
      </c>
      <c r="J80" s="1480">
        <v>602.29353276119468</v>
      </c>
      <c r="K80" s="897">
        <v>118</v>
      </c>
    </row>
    <row r="81" spans="1:11" ht="12.75" customHeight="1" x14ac:dyDescent="0.2">
      <c r="A81" s="51" t="s">
        <v>1641</v>
      </c>
      <c r="B81" s="1794">
        <v>68.512077818400002</v>
      </c>
      <c r="C81" s="1011">
        <f t="shared" si="1"/>
        <v>1197.7388942672451</v>
      </c>
      <c r="D81" s="1470">
        <v>504.41899999999998</v>
      </c>
      <c r="E81" s="1377">
        <v>0</v>
      </c>
      <c r="F81" s="1377">
        <v>20.408000000000001</v>
      </c>
      <c r="G81" s="1377">
        <v>0</v>
      </c>
      <c r="H81" s="1377">
        <v>0</v>
      </c>
      <c r="I81" s="1377">
        <v>17.040407727868402</v>
      </c>
      <c r="J81" s="1480">
        <v>655.87148653937675</v>
      </c>
      <c r="K81" s="897">
        <v>39</v>
      </c>
    </row>
    <row r="82" spans="1:11" ht="12.75" customHeight="1" x14ac:dyDescent="0.2">
      <c r="A82" s="51" t="s">
        <v>1642</v>
      </c>
      <c r="B82" s="1794">
        <v>33075.042714980002</v>
      </c>
      <c r="C82" s="1011">
        <f t="shared" si="1"/>
        <v>183138.81763720556</v>
      </c>
      <c r="D82" s="1470">
        <v>99236.152000000002</v>
      </c>
      <c r="E82" s="1377">
        <v>0</v>
      </c>
      <c r="F82" s="1377">
        <v>17394.661</v>
      </c>
      <c r="G82" s="1377">
        <v>0</v>
      </c>
      <c r="H82" s="1377">
        <v>0</v>
      </c>
      <c r="I82" s="1377">
        <v>2071.7679987377546</v>
      </c>
      <c r="J82" s="1480">
        <v>64436.236638467817</v>
      </c>
      <c r="K82" s="897">
        <v>6237</v>
      </c>
    </row>
    <row r="83" spans="1:11" ht="12.75" customHeight="1" x14ac:dyDescent="0.2">
      <c r="A83" s="51" t="s">
        <v>78</v>
      </c>
      <c r="B83" s="1794">
        <v>927.13420821188322</v>
      </c>
      <c r="C83" s="1011">
        <f t="shared" si="1"/>
        <v>5341.018889880731</v>
      </c>
      <c r="D83" s="1470">
        <v>2609.4870000000001</v>
      </c>
      <c r="E83" s="1377">
        <v>0</v>
      </c>
      <c r="F83" s="1377">
        <v>108.902</v>
      </c>
      <c r="G83" s="1377">
        <v>0</v>
      </c>
      <c r="H83" s="1377">
        <v>0</v>
      </c>
      <c r="I83" s="1377">
        <v>136.56653601255266</v>
      </c>
      <c r="J83" s="1480">
        <v>2486.0633538681782</v>
      </c>
      <c r="K83" s="897">
        <v>224</v>
      </c>
    </row>
    <row r="84" spans="1:11" ht="12.75" customHeight="1" x14ac:dyDescent="0.2">
      <c r="A84" s="51" t="s">
        <v>1643</v>
      </c>
      <c r="B84" s="1794">
        <v>1491.5325564023001</v>
      </c>
      <c r="C84" s="1011">
        <f t="shared" si="1"/>
        <v>10916.262408637858</v>
      </c>
      <c r="D84" s="1470">
        <v>6274.9049999999997</v>
      </c>
      <c r="E84" s="1377">
        <v>0</v>
      </c>
      <c r="F84" s="1377">
        <v>368.73700000000002</v>
      </c>
      <c r="G84" s="1377">
        <v>0</v>
      </c>
      <c r="H84" s="1377">
        <v>0</v>
      </c>
      <c r="I84" s="1377">
        <v>41.652867960039352</v>
      </c>
      <c r="J84" s="1480">
        <v>4230.9675406778188</v>
      </c>
      <c r="K84" s="897">
        <v>452</v>
      </c>
    </row>
    <row r="85" spans="1:11" ht="12.75" customHeight="1" x14ac:dyDescent="0.2">
      <c r="A85" s="51" t="s">
        <v>1644</v>
      </c>
      <c r="B85" s="1794">
        <v>805.42611823100003</v>
      </c>
      <c r="C85" s="1011">
        <f t="shared" si="1"/>
        <v>5495.3066792145737</v>
      </c>
      <c r="D85" s="1470">
        <v>3372.2020000000002</v>
      </c>
      <c r="E85" s="1377">
        <v>0</v>
      </c>
      <c r="F85" s="1377">
        <v>237.85400000000001</v>
      </c>
      <c r="G85" s="1377">
        <v>0</v>
      </c>
      <c r="H85" s="1377">
        <v>0</v>
      </c>
      <c r="I85" s="1377">
        <v>29.811522823525511</v>
      </c>
      <c r="J85" s="1480">
        <v>1855.4391563910481</v>
      </c>
      <c r="K85" s="897">
        <v>198</v>
      </c>
    </row>
    <row r="86" spans="1:11" ht="12.75" customHeight="1" x14ac:dyDescent="0.2">
      <c r="A86" s="51" t="s">
        <v>1645</v>
      </c>
      <c r="B86" s="1794">
        <v>534.31009093249997</v>
      </c>
      <c r="C86" s="1011">
        <f t="shared" si="1"/>
        <v>2936.3594532908369</v>
      </c>
      <c r="D86" s="1470">
        <v>1468.34</v>
      </c>
      <c r="E86" s="1377">
        <v>0</v>
      </c>
      <c r="F86" s="1377">
        <v>85.52</v>
      </c>
      <c r="G86" s="1377">
        <v>0</v>
      </c>
      <c r="H86" s="1377">
        <v>0</v>
      </c>
      <c r="I86" s="1377">
        <v>164.25807270432483</v>
      </c>
      <c r="J86" s="1480">
        <v>1218.2413805865122</v>
      </c>
      <c r="K86" s="897">
        <v>134</v>
      </c>
    </row>
    <row r="87" spans="1:11" ht="12.75" customHeight="1" x14ac:dyDescent="0.2">
      <c r="A87" s="51" t="s">
        <v>1646</v>
      </c>
      <c r="B87" s="1794">
        <v>23451.835870700001</v>
      </c>
      <c r="C87" s="1011">
        <f t="shared" si="1"/>
        <v>138690.26769249164</v>
      </c>
      <c r="D87" s="1470">
        <v>77440.020999999993</v>
      </c>
      <c r="E87" s="1377">
        <v>0</v>
      </c>
      <c r="F87" s="1377">
        <v>13618.98</v>
      </c>
      <c r="G87" s="1377">
        <v>0</v>
      </c>
      <c r="H87" s="1377">
        <v>0</v>
      </c>
      <c r="I87" s="1377">
        <v>1567.3965898774784</v>
      </c>
      <c r="J87" s="1480">
        <v>46063.870102614179</v>
      </c>
      <c r="K87" s="897">
        <v>5410</v>
      </c>
    </row>
    <row r="88" spans="1:11" ht="12.75" customHeight="1" x14ac:dyDescent="0.2">
      <c r="A88" s="51" t="s">
        <v>1647</v>
      </c>
      <c r="B88" s="1794">
        <v>309.4115021591</v>
      </c>
      <c r="C88" s="1011">
        <f t="shared" si="1"/>
        <v>1295.4210610189893</v>
      </c>
      <c r="D88" s="1470">
        <v>669.54300000000001</v>
      </c>
      <c r="E88" s="1377">
        <v>0</v>
      </c>
      <c r="F88" s="1377">
        <v>72.834999999999994</v>
      </c>
      <c r="G88" s="1377">
        <v>0</v>
      </c>
      <c r="H88" s="1377">
        <v>0</v>
      </c>
      <c r="I88" s="1377">
        <v>0.90749455040694282</v>
      </c>
      <c r="J88" s="1480">
        <v>552.13556646858251</v>
      </c>
      <c r="K88" s="897">
        <v>76</v>
      </c>
    </row>
    <row r="89" spans="1:11" ht="12.75" customHeight="1" x14ac:dyDescent="0.2">
      <c r="A89" s="51" t="s">
        <v>1648</v>
      </c>
      <c r="B89" s="1794">
        <v>2783.1579372700003</v>
      </c>
      <c r="C89" s="1011">
        <f t="shared" si="1"/>
        <v>18249.132120314513</v>
      </c>
      <c r="D89" s="1470">
        <v>9949.5139999999992</v>
      </c>
      <c r="E89" s="1377">
        <v>0</v>
      </c>
      <c r="F89" s="1377">
        <v>428.02699999999999</v>
      </c>
      <c r="G89" s="1377">
        <v>0</v>
      </c>
      <c r="H89" s="1377">
        <v>0</v>
      </c>
      <c r="I89" s="1377">
        <v>282.6510140926033</v>
      </c>
      <c r="J89" s="1480">
        <v>7588.9401062219085</v>
      </c>
      <c r="K89" s="897">
        <v>724</v>
      </c>
    </row>
    <row r="90" spans="1:11" ht="12.75" customHeight="1" x14ac:dyDescent="0.2">
      <c r="A90" s="51" t="s">
        <v>1649</v>
      </c>
      <c r="B90" s="1794">
        <v>73.505802646500001</v>
      </c>
      <c r="C90" s="1011">
        <f t="shared" si="1"/>
        <v>237.12495035971438</v>
      </c>
      <c r="D90" s="1470">
        <v>55.079000000000001</v>
      </c>
      <c r="E90" s="1377">
        <v>0</v>
      </c>
      <c r="F90" s="1751">
        <v>1.7410000000000001</v>
      </c>
      <c r="G90" s="1377">
        <v>0</v>
      </c>
      <c r="H90" s="1377">
        <v>0</v>
      </c>
      <c r="I90" s="1377">
        <v>12.536873659940328</v>
      </c>
      <c r="J90" s="1480">
        <v>167.76807669977404</v>
      </c>
      <c r="K90" s="897">
        <v>27</v>
      </c>
    </row>
    <row r="91" spans="1:11" ht="12.75" customHeight="1" x14ac:dyDescent="0.2">
      <c r="A91" s="51" t="s">
        <v>1650</v>
      </c>
      <c r="B91" s="1794">
        <v>650.79238182159997</v>
      </c>
      <c r="C91" s="1011">
        <f t="shared" si="1"/>
        <v>3681.7299726611373</v>
      </c>
      <c r="D91" s="1470">
        <v>2322.058</v>
      </c>
      <c r="E91" s="1377">
        <v>0</v>
      </c>
      <c r="F91" s="1377">
        <v>51.021999999999998</v>
      </c>
      <c r="G91" s="1377">
        <v>0</v>
      </c>
      <c r="H91" s="1377">
        <v>0</v>
      </c>
      <c r="I91" s="1377">
        <v>141.28873521896094</v>
      </c>
      <c r="J91" s="1480">
        <v>1167.3612374421766</v>
      </c>
      <c r="K91" s="897">
        <v>125</v>
      </c>
    </row>
    <row r="92" spans="1:11" ht="12.75" customHeight="1" x14ac:dyDescent="0.2">
      <c r="A92" s="51" t="s">
        <v>1651</v>
      </c>
      <c r="B92" s="1794">
        <v>1406.0914773954</v>
      </c>
      <c r="C92" s="1011">
        <f t="shared" si="1"/>
        <v>8176.5495075519229</v>
      </c>
      <c r="D92" s="1470">
        <v>4665.4189999999999</v>
      </c>
      <c r="E92" s="1377">
        <v>0</v>
      </c>
      <c r="F92" s="1377">
        <v>391.91300000000001</v>
      </c>
      <c r="G92" s="1377">
        <v>0</v>
      </c>
      <c r="H92" s="1377">
        <v>0</v>
      </c>
      <c r="I92" s="1377">
        <v>63.678246858859602</v>
      </c>
      <c r="J92" s="1480">
        <v>3055.5392606930623</v>
      </c>
      <c r="K92" s="897">
        <v>256</v>
      </c>
    </row>
    <row r="93" spans="1:11" ht="12.75" customHeight="1" x14ac:dyDescent="0.2">
      <c r="A93" s="51" t="s">
        <v>714</v>
      </c>
      <c r="B93" s="1794">
        <v>1811.1472462635998</v>
      </c>
      <c r="C93" s="1011">
        <f t="shared" si="1"/>
        <v>10214.285778068926</v>
      </c>
      <c r="D93" s="1470">
        <v>4463.6459999999997</v>
      </c>
      <c r="E93" s="1377">
        <v>0</v>
      </c>
      <c r="F93" s="1377">
        <v>131.78200000000001</v>
      </c>
      <c r="G93" s="1377">
        <v>0</v>
      </c>
      <c r="H93" s="1377">
        <v>0</v>
      </c>
      <c r="I93" s="1377">
        <v>16.454524111098674</v>
      </c>
      <c r="J93" s="1480">
        <v>5602.4032539578266</v>
      </c>
      <c r="K93" s="897">
        <v>561</v>
      </c>
    </row>
    <row r="94" spans="1:11" ht="12.75" customHeight="1" x14ac:dyDescent="0.2">
      <c r="A94" s="51" t="s">
        <v>786</v>
      </c>
      <c r="B94" s="1794">
        <v>11524.252891369999</v>
      </c>
      <c r="C94" s="1011">
        <f t="shared" si="1"/>
        <v>83958.183628963176</v>
      </c>
      <c r="D94" s="1470">
        <v>50374.292999999998</v>
      </c>
      <c r="E94" s="1377">
        <v>0</v>
      </c>
      <c r="F94" s="1377">
        <v>3662.1619999999998</v>
      </c>
      <c r="G94" s="1377">
        <v>0</v>
      </c>
      <c r="H94" s="1377">
        <v>0</v>
      </c>
      <c r="I94" s="1377">
        <v>798.23861152570703</v>
      </c>
      <c r="J94" s="1480">
        <v>29123.490017437467</v>
      </c>
      <c r="K94" s="897">
        <v>3649</v>
      </c>
    </row>
    <row r="95" spans="1:11" ht="12.75" customHeight="1" x14ac:dyDescent="0.2">
      <c r="A95" s="51" t="s">
        <v>1652</v>
      </c>
      <c r="B95" s="1794">
        <v>9327.868477086</v>
      </c>
      <c r="C95" s="1011">
        <f t="shared" si="1"/>
        <v>59861.666563058752</v>
      </c>
      <c r="D95" s="1470">
        <v>34580.355000000003</v>
      </c>
      <c r="E95" s="1377">
        <v>0</v>
      </c>
      <c r="F95" s="1377">
        <v>4313.1350000000002</v>
      </c>
      <c r="G95" s="1377">
        <v>0</v>
      </c>
      <c r="H95" s="1377">
        <v>0</v>
      </c>
      <c r="I95" s="1377">
        <v>806.70219798708558</v>
      </c>
      <c r="J95" s="1480">
        <v>20161.474365071666</v>
      </c>
      <c r="K95" s="897">
        <v>2304</v>
      </c>
    </row>
    <row r="96" spans="1:11" ht="12.75" customHeight="1" x14ac:dyDescent="0.2">
      <c r="A96" s="51" t="s">
        <v>1653</v>
      </c>
      <c r="B96" s="1794">
        <v>2651.4391547103</v>
      </c>
      <c r="C96" s="1011">
        <f t="shared" si="1"/>
        <v>12427.963285253802</v>
      </c>
      <c r="D96" s="1470">
        <v>7106.0929999999998</v>
      </c>
      <c r="E96" s="1377">
        <v>0</v>
      </c>
      <c r="F96" s="1377">
        <v>397.81900000000002</v>
      </c>
      <c r="G96" s="1377">
        <v>0</v>
      </c>
      <c r="H96" s="1377">
        <v>0</v>
      </c>
      <c r="I96" s="1377">
        <v>89.929484787647326</v>
      </c>
      <c r="J96" s="1480">
        <v>4834.121800466155</v>
      </c>
      <c r="K96" s="897">
        <v>541</v>
      </c>
    </row>
    <row r="97" spans="1:11" ht="12.75" customHeight="1" x14ac:dyDescent="0.2">
      <c r="A97" s="51" t="s">
        <v>1190</v>
      </c>
      <c r="B97" s="1794">
        <v>20104.738655736001</v>
      </c>
      <c r="C97" s="1011">
        <f t="shared" si="1"/>
        <v>212160.75861803666</v>
      </c>
      <c r="D97" s="1470">
        <v>144812.924</v>
      </c>
      <c r="E97" s="1377">
        <v>0</v>
      </c>
      <c r="F97" s="1377">
        <v>29453.135999999999</v>
      </c>
      <c r="G97" s="1377">
        <v>0</v>
      </c>
      <c r="H97" s="1377">
        <v>0</v>
      </c>
      <c r="I97" s="1377">
        <v>1125.0273288609374</v>
      </c>
      <c r="J97" s="1480">
        <v>36769.67128917572</v>
      </c>
      <c r="K97" s="897">
        <v>4638</v>
      </c>
    </row>
    <row r="98" spans="1:11" ht="12.75" customHeight="1" x14ac:dyDescent="0.2">
      <c r="A98" s="51" t="s">
        <v>81</v>
      </c>
      <c r="B98" s="1794">
        <v>1643.5503073085999</v>
      </c>
      <c r="C98" s="1011">
        <f t="shared" si="1"/>
        <v>11040.160497472421</v>
      </c>
      <c r="D98" s="1470">
        <v>6112.7359999999999</v>
      </c>
      <c r="E98" s="1377">
        <v>0</v>
      </c>
      <c r="F98" s="1377">
        <v>733.41600000000005</v>
      </c>
      <c r="G98" s="1377">
        <v>0</v>
      </c>
      <c r="H98" s="1377">
        <v>0</v>
      </c>
      <c r="I98" s="1377">
        <v>87.641425933124225</v>
      </c>
      <c r="J98" s="1480">
        <v>4106.3670715392982</v>
      </c>
      <c r="K98" s="897">
        <v>521</v>
      </c>
    </row>
    <row r="99" spans="1:11" ht="12.75" customHeight="1" x14ac:dyDescent="0.2">
      <c r="A99" s="51" t="s">
        <v>464</v>
      </c>
      <c r="B99" s="1794">
        <v>268.29754972109998</v>
      </c>
      <c r="C99" s="1011">
        <f t="shared" si="1"/>
        <v>1743.3107497757542</v>
      </c>
      <c r="D99" s="1470">
        <v>705.41800000000001</v>
      </c>
      <c r="E99" s="1377">
        <v>0</v>
      </c>
      <c r="F99" s="1377">
        <v>20.596</v>
      </c>
      <c r="G99" s="1377">
        <v>0</v>
      </c>
      <c r="H99" s="1377">
        <v>0</v>
      </c>
      <c r="I99" s="1377">
        <v>1.34252712227849</v>
      </c>
      <c r="J99" s="1480">
        <v>1015.9542226534757</v>
      </c>
      <c r="K99" s="897">
        <v>79</v>
      </c>
    </row>
    <row r="100" spans="1:11" ht="12.75" customHeight="1" x14ac:dyDescent="0.2">
      <c r="A100" s="51" t="s">
        <v>381</v>
      </c>
      <c r="B100" s="1794">
        <v>715.46169539099992</v>
      </c>
      <c r="C100" s="1011">
        <f t="shared" si="1"/>
        <v>5514.8105321473267</v>
      </c>
      <c r="D100" s="1470">
        <v>3034.1779999999999</v>
      </c>
      <c r="E100" s="1377">
        <v>0</v>
      </c>
      <c r="F100" s="1377">
        <v>118.23699999999999</v>
      </c>
      <c r="G100" s="1377">
        <v>0</v>
      </c>
      <c r="H100" s="1377">
        <v>0</v>
      </c>
      <c r="I100" s="1377">
        <v>31.961325804029482</v>
      </c>
      <c r="J100" s="1480">
        <v>2330.4342063432973</v>
      </c>
      <c r="K100" s="897">
        <v>197</v>
      </c>
    </row>
    <row r="101" spans="1:11" ht="12.75" customHeight="1" x14ac:dyDescent="0.2">
      <c r="A101" s="51" t="s">
        <v>1654</v>
      </c>
      <c r="B101" s="1794">
        <v>265.77033559829999</v>
      </c>
      <c r="C101" s="1011">
        <f t="shared" si="1"/>
        <v>1101.5378249003099</v>
      </c>
      <c r="D101" s="1470">
        <v>360.97800000000001</v>
      </c>
      <c r="E101" s="1377">
        <v>0</v>
      </c>
      <c r="F101" s="1377">
        <v>82.438000000000002</v>
      </c>
      <c r="G101" s="1377">
        <v>0</v>
      </c>
      <c r="H101" s="1377">
        <v>0</v>
      </c>
      <c r="I101" s="1377">
        <v>4.3833407589595046</v>
      </c>
      <c r="J101" s="1480">
        <v>653.73848414135045</v>
      </c>
      <c r="K101" s="897">
        <v>77</v>
      </c>
    </row>
    <row r="102" spans="1:11" ht="12.75" customHeight="1" x14ac:dyDescent="0.2">
      <c r="A102" s="51" t="s">
        <v>1523</v>
      </c>
      <c r="B102" s="1794">
        <v>255.716792871</v>
      </c>
      <c r="C102" s="1011">
        <f t="shared" si="1"/>
        <v>1697.4921547768713</v>
      </c>
      <c r="D102" s="1470">
        <v>1175.4929999999999</v>
      </c>
      <c r="E102" s="1377">
        <v>0</v>
      </c>
      <c r="F102" s="1377">
        <v>53.061</v>
      </c>
      <c r="G102" s="1377">
        <v>0</v>
      </c>
      <c r="H102" s="1377">
        <v>0</v>
      </c>
      <c r="I102" s="1377">
        <v>3.9138751368940952</v>
      </c>
      <c r="J102" s="1480">
        <v>465.02427963997741</v>
      </c>
      <c r="K102" s="897">
        <v>77</v>
      </c>
    </row>
    <row r="103" spans="1:11" ht="12.75" customHeight="1" x14ac:dyDescent="0.2">
      <c r="A103" s="51" t="s">
        <v>575</v>
      </c>
      <c r="B103" s="1794">
        <v>5403.5150503251007</v>
      </c>
      <c r="C103" s="1011">
        <f t="shared" si="1"/>
        <v>23531.505568593264</v>
      </c>
      <c r="D103" s="1470">
        <v>13907.968000000001</v>
      </c>
      <c r="E103" s="1377">
        <v>0</v>
      </c>
      <c r="F103" s="1377">
        <v>1312.1189999999999</v>
      </c>
      <c r="G103" s="1377">
        <v>0</v>
      </c>
      <c r="H103" s="1377">
        <v>0</v>
      </c>
      <c r="I103" s="1377">
        <v>113.6912838921349</v>
      </c>
      <c r="J103" s="1480">
        <v>8197.7272847011282</v>
      </c>
      <c r="K103" s="897">
        <v>1180</v>
      </c>
    </row>
    <row r="104" spans="1:11" ht="12.75" customHeight="1" x14ac:dyDescent="0.2">
      <c r="A104" s="51" t="s">
        <v>467</v>
      </c>
      <c r="B104" s="1794">
        <v>187235.36322680002</v>
      </c>
      <c r="C104" s="1011">
        <f t="shared" si="1"/>
        <v>1461921.1228594442</v>
      </c>
      <c r="D104" s="1470">
        <v>622470.91299999994</v>
      </c>
      <c r="E104" s="1377">
        <v>2131.13616</v>
      </c>
      <c r="F104" s="1377">
        <v>162299.82699999999</v>
      </c>
      <c r="G104" s="1377">
        <v>0</v>
      </c>
      <c r="H104" s="1377">
        <v>78755.697429999986</v>
      </c>
      <c r="I104" s="1377">
        <v>12035.540864722183</v>
      </c>
      <c r="J104" s="1480">
        <v>584228.00840472209</v>
      </c>
      <c r="K104" s="897">
        <v>44957</v>
      </c>
    </row>
    <row r="105" spans="1:11" ht="12.75" customHeight="1" x14ac:dyDescent="0.2">
      <c r="A105" s="51" t="s">
        <v>621</v>
      </c>
      <c r="B105" s="1794">
        <v>4980.7881606089995</v>
      </c>
      <c r="C105" s="1011">
        <f t="shared" si="1"/>
        <v>32518.900430746638</v>
      </c>
      <c r="D105" s="1470">
        <v>17554.891</v>
      </c>
      <c r="E105" s="1377">
        <v>0</v>
      </c>
      <c r="F105" s="1377">
        <v>1133.5350000000001</v>
      </c>
      <c r="G105" s="1377">
        <v>0</v>
      </c>
      <c r="H105" s="1377">
        <v>0</v>
      </c>
      <c r="I105" s="1377">
        <v>317.21354548973983</v>
      </c>
      <c r="J105" s="1480">
        <v>13513.260885256899</v>
      </c>
      <c r="K105" s="897">
        <v>1433</v>
      </c>
    </row>
    <row r="106" spans="1:11" ht="12.75" customHeight="1" x14ac:dyDescent="0.2">
      <c r="A106" s="51" t="s">
        <v>1655</v>
      </c>
      <c r="B106" s="1794">
        <v>451.4902527113</v>
      </c>
      <c r="C106" s="1011">
        <f t="shared" si="1"/>
        <v>862.53516036690883</v>
      </c>
      <c r="D106" s="1470">
        <v>207</v>
      </c>
      <c r="E106" s="1377">
        <v>0</v>
      </c>
      <c r="F106" s="1377">
        <v>29.425000000000001</v>
      </c>
      <c r="G106" s="1377">
        <v>0</v>
      </c>
      <c r="H106" s="1377">
        <v>0</v>
      </c>
      <c r="I106" s="1377">
        <v>11.179345273259536</v>
      </c>
      <c r="J106" s="1480">
        <v>614.93081509364924</v>
      </c>
      <c r="K106" s="897">
        <v>66</v>
      </c>
    </row>
    <row r="107" spans="1:11" ht="12.75" customHeight="1" x14ac:dyDescent="0.2">
      <c r="A107" s="51" t="s">
        <v>719</v>
      </c>
      <c r="B107" s="1794">
        <v>353.02758188659993</v>
      </c>
      <c r="C107" s="1011">
        <f t="shared" si="1"/>
        <v>2279.9203549291306</v>
      </c>
      <c r="D107" s="1470">
        <v>1447.0809999999999</v>
      </c>
      <c r="E107" s="1377">
        <v>0</v>
      </c>
      <c r="F107" s="1377">
        <v>43.432000000000002</v>
      </c>
      <c r="G107" s="1377">
        <v>0</v>
      </c>
      <c r="H107" s="1377">
        <v>0</v>
      </c>
      <c r="I107" s="1377">
        <v>34.899287620632222</v>
      </c>
      <c r="J107" s="1480">
        <v>754.50806730849808</v>
      </c>
      <c r="K107" s="897">
        <v>107</v>
      </c>
    </row>
    <row r="108" spans="1:11" ht="12.75" customHeight="1" x14ac:dyDescent="0.2">
      <c r="A108" s="51" t="s">
        <v>1656</v>
      </c>
      <c r="B108" s="1794">
        <v>13177.526780427999</v>
      </c>
      <c r="C108" s="1011">
        <f t="shared" si="1"/>
        <v>89313.173919977984</v>
      </c>
      <c r="D108" s="1470">
        <v>50960.972000000002</v>
      </c>
      <c r="E108" s="1377">
        <v>0</v>
      </c>
      <c r="F108" s="1377">
        <v>14553.596</v>
      </c>
      <c r="G108" s="1377">
        <v>0</v>
      </c>
      <c r="H108" s="1377">
        <v>0</v>
      </c>
      <c r="I108" s="1377">
        <v>856.45057965062483</v>
      </c>
      <c r="J108" s="1480">
        <v>22942.155340327361</v>
      </c>
      <c r="K108" s="897">
        <v>2759</v>
      </c>
    </row>
    <row r="109" spans="1:11" ht="12.75" customHeight="1" x14ac:dyDescent="0.2">
      <c r="A109" s="51" t="s">
        <v>1657</v>
      </c>
      <c r="B109" s="1794">
        <v>216.68455622380003</v>
      </c>
      <c r="C109" s="1011">
        <f t="shared" si="1"/>
        <v>581.20582367209113</v>
      </c>
      <c r="D109" s="1470">
        <v>246.607</v>
      </c>
      <c r="E109" s="1377">
        <v>0</v>
      </c>
      <c r="F109" s="1751">
        <v>3.085</v>
      </c>
      <c r="G109" s="1377">
        <v>0</v>
      </c>
      <c r="H109" s="1377">
        <v>0</v>
      </c>
      <c r="I109" s="1377">
        <v>12.208141603761437</v>
      </c>
      <c r="J109" s="1480">
        <v>319.30568206832976</v>
      </c>
      <c r="K109" s="897">
        <v>52</v>
      </c>
    </row>
    <row r="110" spans="1:11" ht="12.75" customHeight="1" x14ac:dyDescent="0.2">
      <c r="A110" s="51" t="s">
        <v>576</v>
      </c>
      <c r="B110" s="1794">
        <v>8626.8530196020001</v>
      </c>
      <c r="C110" s="1011">
        <f t="shared" si="1"/>
        <v>47206.454966655627</v>
      </c>
      <c r="D110" s="1470">
        <v>23981.011999999999</v>
      </c>
      <c r="E110" s="1377">
        <v>0</v>
      </c>
      <c r="F110" s="1377">
        <v>1425.97</v>
      </c>
      <c r="G110" s="1377">
        <v>0</v>
      </c>
      <c r="H110" s="1377">
        <v>0</v>
      </c>
      <c r="I110" s="1377">
        <v>646.41591794292242</v>
      </c>
      <c r="J110" s="1480">
        <v>21153.057048712701</v>
      </c>
      <c r="K110" s="897">
        <v>2191</v>
      </c>
    </row>
    <row r="111" spans="1:11" ht="12.75" customHeight="1" x14ac:dyDescent="0.2">
      <c r="A111" s="51" t="s">
        <v>1192</v>
      </c>
      <c r="B111" s="1794">
        <v>23576.687330440003</v>
      </c>
      <c r="C111" s="1011">
        <f t="shared" si="1"/>
        <v>223249.44652293349</v>
      </c>
      <c r="D111" s="1470">
        <v>127909.126</v>
      </c>
      <c r="E111" s="1377">
        <v>0</v>
      </c>
      <c r="F111" s="1377">
        <v>15296.65</v>
      </c>
      <c r="G111" s="1377">
        <v>0</v>
      </c>
      <c r="H111" s="1377">
        <v>0</v>
      </c>
      <c r="I111" s="1377">
        <v>1434.1345830725104</v>
      </c>
      <c r="J111" s="1480">
        <v>78609.535939860958</v>
      </c>
      <c r="K111" s="897">
        <v>8432</v>
      </c>
    </row>
    <row r="112" spans="1:11" ht="12.75" customHeight="1" x14ac:dyDescent="0.2">
      <c r="A112" s="51" t="s">
        <v>1092</v>
      </c>
      <c r="B112" s="1794">
        <v>3194.7354621898003</v>
      </c>
      <c r="C112" s="1011">
        <f t="shared" si="1"/>
        <v>26289.678431285291</v>
      </c>
      <c r="D112" s="1470">
        <v>14646.019</v>
      </c>
      <c r="E112" s="1377">
        <v>0</v>
      </c>
      <c r="F112" s="1377">
        <v>809.16899999999998</v>
      </c>
      <c r="G112" s="1377">
        <v>0</v>
      </c>
      <c r="H112" s="1377">
        <v>0</v>
      </c>
      <c r="I112" s="1377">
        <v>164.04151805345484</v>
      </c>
      <c r="J112" s="1480">
        <v>10670.448913231838</v>
      </c>
      <c r="K112" s="897">
        <v>1031</v>
      </c>
    </row>
    <row r="113" spans="1:11" ht="12.75" customHeight="1" x14ac:dyDescent="0.2">
      <c r="A113" s="51" t="s">
        <v>1658</v>
      </c>
      <c r="B113" s="1794">
        <v>1345.308393974</v>
      </c>
      <c r="C113" s="1011">
        <f t="shared" si="1"/>
        <v>7421.2288376908054</v>
      </c>
      <c r="D113" s="1470">
        <v>4562.607</v>
      </c>
      <c r="E113" s="1377">
        <v>0</v>
      </c>
      <c r="F113" s="1377">
        <v>631.58699999999999</v>
      </c>
      <c r="G113" s="1377">
        <v>0</v>
      </c>
      <c r="H113" s="1377">
        <v>0</v>
      </c>
      <c r="I113" s="1377">
        <v>57.038354072087181</v>
      </c>
      <c r="J113" s="1480">
        <v>2169.9964836187187</v>
      </c>
      <c r="K113" s="897">
        <v>383</v>
      </c>
    </row>
    <row r="114" spans="1:11" ht="12.75" customHeight="1" x14ac:dyDescent="0.2">
      <c r="A114" s="51" t="s">
        <v>1659</v>
      </c>
      <c r="B114" s="1794">
        <v>5971.449093146899</v>
      </c>
      <c r="C114" s="1011">
        <f t="shared" si="1"/>
        <v>32460.574260945119</v>
      </c>
      <c r="D114" s="1470">
        <v>20689.313999999998</v>
      </c>
      <c r="E114" s="1377">
        <v>0</v>
      </c>
      <c r="F114" s="1377">
        <v>1397.7670000000001</v>
      </c>
      <c r="G114" s="1377">
        <v>0</v>
      </c>
      <c r="H114" s="1377">
        <v>0</v>
      </c>
      <c r="I114" s="1377">
        <v>182.47044361530254</v>
      </c>
      <c r="J114" s="1480">
        <v>10191.022817329815</v>
      </c>
      <c r="K114" s="897">
        <v>1477</v>
      </c>
    </row>
    <row r="115" spans="1:11" ht="12.75" customHeight="1" x14ac:dyDescent="0.2">
      <c r="A115" s="51" t="s">
        <v>791</v>
      </c>
      <c r="B115" s="1794">
        <v>2671.3009479763996</v>
      </c>
      <c r="C115" s="1011">
        <f t="shared" si="1"/>
        <v>18420.201453458969</v>
      </c>
      <c r="D115" s="1470">
        <v>10022.133</v>
      </c>
      <c r="E115" s="1377">
        <v>0</v>
      </c>
      <c r="F115" s="1377">
        <v>648.10299999999995</v>
      </c>
      <c r="G115" s="1377">
        <v>0</v>
      </c>
      <c r="H115" s="1377">
        <v>0</v>
      </c>
      <c r="I115" s="1377">
        <v>116.59760644731146</v>
      </c>
      <c r="J115" s="1480">
        <v>7633.3678470116602</v>
      </c>
      <c r="K115" s="897">
        <v>770</v>
      </c>
    </row>
    <row r="116" spans="1:11" ht="12.75" customHeight="1" x14ac:dyDescent="0.2">
      <c r="A116" s="51" t="s">
        <v>83</v>
      </c>
      <c r="B116" s="1794">
        <v>2408.4560776825997</v>
      </c>
      <c r="C116" s="1011">
        <f t="shared" si="1"/>
        <v>15875.65928801309</v>
      </c>
      <c r="D116" s="1470">
        <v>9055.9979999999996</v>
      </c>
      <c r="E116" s="1377">
        <v>0</v>
      </c>
      <c r="F116" s="1377">
        <v>403.089</v>
      </c>
      <c r="G116" s="1377">
        <v>0</v>
      </c>
      <c r="H116" s="1377">
        <v>0</v>
      </c>
      <c r="I116" s="1377">
        <v>17.508434512685081</v>
      </c>
      <c r="J116" s="1480">
        <v>6399.0638535004055</v>
      </c>
      <c r="K116" s="897">
        <v>596</v>
      </c>
    </row>
    <row r="117" spans="1:11" ht="12.75" customHeight="1" x14ac:dyDescent="0.2">
      <c r="A117" s="51" t="s">
        <v>154</v>
      </c>
      <c r="B117" s="1794">
        <v>2561.4985753914002</v>
      </c>
      <c r="C117" s="1011">
        <f t="shared" si="1"/>
        <v>33656.794040801775</v>
      </c>
      <c r="D117" s="1470">
        <v>14470.248</v>
      </c>
      <c r="E117" s="1377">
        <v>411.99862999999999</v>
      </c>
      <c r="F117" s="1377">
        <v>697.49300000000005</v>
      </c>
      <c r="G117" s="1377">
        <v>0</v>
      </c>
      <c r="H117" s="1377">
        <v>736.03019000000006</v>
      </c>
      <c r="I117" s="1377">
        <v>101.86218682887409</v>
      </c>
      <c r="J117" s="1480">
        <v>17239.162033972898</v>
      </c>
      <c r="K117" s="897">
        <v>1408</v>
      </c>
    </row>
    <row r="118" spans="1:11" ht="12.75" customHeight="1" x14ac:dyDescent="0.2">
      <c r="A118" s="51" t="s">
        <v>1660</v>
      </c>
      <c r="B118" s="1794">
        <v>126.514570205</v>
      </c>
      <c r="C118" s="1011">
        <f t="shared" si="1"/>
        <v>1408.6555858736742</v>
      </c>
      <c r="D118" s="1470">
        <v>808.72500000000002</v>
      </c>
      <c r="E118" s="1377">
        <v>0</v>
      </c>
      <c r="F118" s="1377">
        <v>60.341000000000001</v>
      </c>
      <c r="G118" s="1377">
        <v>0</v>
      </c>
      <c r="H118" s="1377">
        <v>0</v>
      </c>
      <c r="I118" s="1377">
        <v>8.141616166751616</v>
      </c>
      <c r="J118" s="1480">
        <v>531.44796970692244</v>
      </c>
      <c r="K118" s="897">
        <v>62</v>
      </c>
    </row>
    <row r="119" spans="1:11" ht="12.75" customHeight="1" x14ac:dyDescent="0.2">
      <c r="A119" s="51" t="s">
        <v>1661</v>
      </c>
      <c r="B119" s="1794">
        <v>8158.5843693340003</v>
      </c>
      <c r="C119" s="1011">
        <f t="shared" si="1"/>
        <v>53892.5838002487</v>
      </c>
      <c r="D119" s="1470">
        <v>24918.358</v>
      </c>
      <c r="E119" s="1377">
        <v>0</v>
      </c>
      <c r="F119" s="1377">
        <v>4095.7280000000001</v>
      </c>
      <c r="G119" s="1377">
        <v>0</v>
      </c>
      <c r="H119" s="1377">
        <v>0</v>
      </c>
      <c r="I119" s="1377">
        <v>256.15502743988395</v>
      </c>
      <c r="J119" s="1480">
        <v>24622.342772808821</v>
      </c>
      <c r="K119" s="897">
        <v>2223</v>
      </c>
    </row>
    <row r="120" spans="1:11" ht="12.75" customHeight="1" x14ac:dyDescent="0.2">
      <c r="A120" s="51" t="s">
        <v>1494</v>
      </c>
      <c r="B120" s="1794">
        <v>1807.8318686550001</v>
      </c>
      <c r="C120" s="1011">
        <f t="shared" si="1"/>
        <v>12904.607391065681</v>
      </c>
      <c r="D120" s="1470">
        <v>5410.183</v>
      </c>
      <c r="E120" s="1377">
        <v>0</v>
      </c>
      <c r="F120" s="1377">
        <v>280.75099999999998</v>
      </c>
      <c r="G120" s="1377">
        <v>0</v>
      </c>
      <c r="H120" s="1377">
        <v>0</v>
      </c>
      <c r="I120" s="1377">
        <v>127.63658696843291</v>
      </c>
      <c r="J120" s="1480">
        <v>7086.036804097248</v>
      </c>
      <c r="K120" s="897">
        <v>636</v>
      </c>
    </row>
    <row r="121" spans="1:11" ht="12.75" customHeight="1" x14ac:dyDescent="0.2">
      <c r="A121" s="51" t="s">
        <v>1662</v>
      </c>
      <c r="B121" s="1794">
        <v>149.98191479850001</v>
      </c>
      <c r="C121" s="1011">
        <f t="shared" si="1"/>
        <v>830.64625599456372</v>
      </c>
      <c r="D121" s="1470">
        <v>611.70100000000002</v>
      </c>
      <c r="E121" s="1377">
        <v>0</v>
      </c>
      <c r="F121" s="1377">
        <v>25.446000000000002</v>
      </c>
      <c r="G121" s="1377">
        <v>0</v>
      </c>
      <c r="H121" s="1377">
        <v>0</v>
      </c>
      <c r="I121" s="1377">
        <v>14.159653324534585</v>
      </c>
      <c r="J121" s="1480">
        <v>179.33960267002911</v>
      </c>
      <c r="K121" s="897">
        <v>29</v>
      </c>
    </row>
    <row r="122" spans="1:11" ht="12.75" customHeight="1" x14ac:dyDescent="0.2">
      <c r="A122" s="51" t="s">
        <v>1663</v>
      </c>
      <c r="B122" s="1794">
        <v>629.40989711680004</v>
      </c>
      <c r="C122" s="1011">
        <f t="shared" si="1"/>
        <v>2429.622105858637</v>
      </c>
      <c r="D122" s="1470">
        <v>1632.5609999999999</v>
      </c>
      <c r="E122" s="1377">
        <v>0</v>
      </c>
      <c r="F122" s="1377">
        <v>108.815</v>
      </c>
      <c r="G122" s="1377">
        <v>0</v>
      </c>
      <c r="H122" s="1377">
        <v>0</v>
      </c>
      <c r="I122" s="1377">
        <v>16.048550545749485</v>
      </c>
      <c r="J122" s="1480">
        <v>672.1975553128874</v>
      </c>
      <c r="K122" s="897">
        <v>116</v>
      </c>
    </row>
    <row r="123" spans="1:11" ht="12.75" customHeight="1" x14ac:dyDescent="0.2">
      <c r="A123" s="51" t="s">
        <v>84</v>
      </c>
      <c r="B123" s="1794">
        <v>1169.0080069639998</v>
      </c>
      <c r="C123" s="1011">
        <f t="shared" si="1"/>
        <v>4530.10803958006</v>
      </c>
      <c r="D123" s="1470">
        <v>2968.4380000000001</v>
      </c>
      <c r="E123" s="1377">
        <v>0</v>
      </c>
      <c r="F123" s="1377">
        <v>219.72300000000001</v>
      </c>
      <c r="G123" s="1377">
        <v>0</v>
      </c>
      <c r="H123" s="1377">
        <v>0</v>
      </c>
      <c r="I123" s="1377">
        <v>1.748570652458177</v>
      </c>
      <c r="J123" s="1480">
        <v>1340.1984689276019</v>
      </c>
      <c r="K123" s="897">
        <v>223</v>
      </c>
    </row>
    <row r="124" spans="1:11" ht="12.75" customHeight="1" x14ac:dyDescent="0.2">
      <c r="A124" s="51" t="s">
        <v>471</v>
      </c>
      <c r="B124" s="1794">
        <v>2800.0246852869</v>
      </c>
      <c r="C124" s="1011">
        <f t="shared" si="1"/>
        <v>17310.755611394474</v>
      </c>
      <c r="D124" s="1470">
        <v>10381.574000000001</v>
      </c>
      <c r="E124" s="1377">
        <v>0</v>
      </c>
      <c r="F124" s="1377">
        <v>512.68700000000001</v>
      </c>
      <c r="G124" s="1377">
        <v>0</v>
      </c>
      <c r="H124" s="1377">
        <v>0</v>
      </c>
      <c r="I124" s="1377">
        <v>35.084489511552626</v>
      </c>
      <c r="J124" s="1480">
        <v>6381.4101218829182</v>
      </c>
      <c r="K124" s="897">
        <v>785</v>
      </c>
    </row>
    <row r="125" spans="1:11" ht="12.75" customHeight="1" x14ac:dyDescent="0.2">
      <c r="A125" s="51" t="s">
        <v>472</v>
      </c>
      <c r="B125" s="1794">
        <v>209.56320027289999</v>
      </c>
      <c r="C125" s="1011">
        <f t="shared" si="1"/>
        <v>1230.9154796297451</v>
      </c>
      <c r="D125" s="1470">
        <v>730.26499999999999</v>
      </c>
      <c r="E125" s="1377">
        <v>0</v>
      </c>
      <c r="F125" s="1377">
        <v>53.040999999999997</v>
      </c>
      <c r="G125" s="1377">
        <v>0</v>
      </c>
      <c r="H125" s="1377">
        <v>0</v>
      </c>
      <c r="I125" s="1377">
        <v>7.4212446394156526</v>
      </c>
      <c r="J125" s="1480">
        <v>440.18823499032936</v>
      </c>
      <c r="K125" s="897">
        <v>53</v>
      </c>
    </row>
    <row r="126" spans="1:11" ht="12.75" customHeight="1" x14ac:dyDescent="0.2">
      <c r="A126" s="51" t="s">
        <v>85</v>
      </c>
      <c r="B126" s="1794">
        <v>18699.552048194</v>
      </c>
      <c r="C126" s="1011">
        <f t="shared" si="1"/>
        <v>101303.05285675259</v>
      </c>
      <c r="D126" s="1470">
        <v>58894.690999999999</v>
      </c>
      <c r="E126" s="1377">
        <v>0</v>
      </c>
      <c r="F126" s="1377">
        <v>6519.4440000000004</v>
      </c>
      <c r="G126" s="1377">
        <v>0</v>
      </c>
      <c r="H126" s="1377">
        <v>0</v>
      </c>
      <c r="I126" s="1377">
        <v>1112.8216716032091</v>
      </c>
      <c r="J126" s="1480">
        <v>34776.096185149378</v>
      </c>
      <c r="K126" s="897">
        <v>4693</v>
      </c>
    </row>
    <row r="127" spans="1:11" ht="12.75" customHeight="1" x14ac:dyDescent="0.2">
      <c r="A127" s="51" t="s">
        <v>1664</v>
      </c>
      <c r="B127" s="1794">
        <v>250.3294875441</v>
      </c>
      <c r="C127" s="1011">
        <f t="shared" si="1"/>
        <v>2338.8000912828807</v>
      </c>
      <c r="D127" s="1470">
        <v>1745.3109999999999</v>
      </c>
      <c r="E127" s="1377">
        <v>0</v>
      </c>
      <c r="F127" s="1377">
        <v>39.552999999999997</v>
      </c>
      <c r="G127" s="1377">
        <v>0</v>
      </c>
      <c r="H127" s="1377">
        <v>0</v>
      </c>
      <c r="I127" s="1377">
        <v>81.488050080425182</v>
      </c>
      <c r="J127" s="1480">
        <v>472.4480412024555</v>
      </c>
      <c r="K127" s="897">
        <v>86</v>
      </c>
    </row>
    <row r="128" spans="1:11" ht="12.75" customHeight="1" x14ac:dyDescent="0.2">
      <c r="A128" s="51" t="s">
        <v>1665</v>
      </c>
      <c r="B128" s="1794">
        <v>2591.5530678632995</v>
      </c>
      <c r="C128" s="1011">
        <f t="shared" si="1"/>
        <v>17967.819195394375</v>
      </c>
      <c r="D128" s="1470">
        <v>12735.467000000001</v>
      </c>
      <c r="E128" s="1377">
        <v>0</v>
      </c>
      <c r="F128" s="1377">
        <v>584.28</v>
      </c>
      <c r="G128" s="1377">
        <v>0</v>
      </c>
      <c r="H128" s="1377">
        <v>0</v>
      </c>
      <c r="I128" s="1377">
        <v>105.66020450646459</v>
      </c>
      <c r="J128" s="1480">
        <v>4542.4119908879102</v>
      </c>
      <c r="K128" s="897">
        <v>603</v>
      </c>
    </row>
    <row r="129" spans="1:11" ht="12.75" customHeight="1" x14ac:dyDescent="0.2">
      <c r="A129" s="51" t="s">
        <v>157</v>
      </c>
      <c r="B129" s="1794">
        <v>14017.590337940001</v>
      </c>
      <c r="C129" s="1011">
        <f t="shared" si="1"/>
        <v>72216.804457152612</v>
      </c>
      <c r="D129" s="1470">
        <v>43916.864999999998</v>
      </c>
      <c r="E129" s="1377">
        <v>0</v>
      </c>
      <c r="F129" s="1377">
        <v>6092.95</v>
      </c>
      <c r="G129" s="1377">
        <v>0</v>
      </c>
      <c r="H129" s="1377">
        <v>0</v>
      </c>
      <c r="I129" s="1377">
        <v>659.9274386017612</v>
      </c>
      <c r="J129" s="1480">
        <v>21547.06201855086</v>
      </c>
      <c r="K129" s="897">
        <v>2666</v>
      </c>
    </row>
    <row r="130" spans="1:11" ht="12.75" customHeight="1" x14ac:dyDescent="0.2">
      <c r="A130" s="51" t="s">
        <v>474</v>
      </c>
      <c r="B130" s="1794">
        <v>1466.8629861439001</v>
      </c>
      <c r="C130" s="1011">
        <f t="shared" si="1"/>
        <v>8056.2411374316589</v>
      </c>
      <c r="D130" s="1470">
        <v>5030.6120000000001</v>
      </c>
      <c r="E130" s="1377">
        <v>0</v>
      </c>
      <c r="F130" s="1377">
        <v>346.58800000000002</v>
      </c>
      <c r="G130" s="1377">
        <v>0</v>
      </c>
      <c r="H130" s="1377">
        <v>0</v>
      </c>
      <c r="I130" s="1377">
        <v>37.082090447301169</v>
      </c>
      <c r="J130" s="1480">
        <v>2641.9590469843579</v>
      </c>
      <c r="K130" s="897">
        <v>379</v>
      </c>
    </row>
    <row r="131" spans="1:11" ht="12.75" customHeight="1" x14ac:dyDescent="0.2">
      <c r="A131" s="51" t="s">
        <v>1666</v>
      </c>
      <c r="B131" s="1794">
        <v>947.86864327850003</v>
      </c>
      <c r="C131" s="1011">
        <f t="shared" si="1"/>
        <v>6860.3307614070745</v>
      </c>
      <c r="D131" s="1470">
        <v>4183.1279999999997</v>
      </c>
      <c r="E131" s="1377">
        <v>0</v>
      </c>
      <c r="F131" s="1377">
        <v>302.90800000000002</v>
      </c>
      <c r="G131" s="1377">
        <v>0</v>
      </c>
      <c r="H131" s="1377">
        <v>0</v>
      </c>
      <c r="I131" s="1377">
        <v>69.298597181905407</v>
      </c>
      <c r="J131" s="1480">
        <v>2304.9961642251687</v>
      </c>
      <c r="K131" s="897">
        <v>218</v>
      </c>
    </row>
    <row r="132" spans="1:11" ht="12.75" customHeight="1" x14ac:dyDescent="0.2">
      <c r="A132" s="51" t="s">
        <v>1667</v>
      </c>
      <c r="B132" s="1794">
        <v>7547.2425981419992</v>
      </c>
      <c r="C132" s="1011">
        <f t="shared" si="1"/>
        <v>56876.230227196778</v>
      </c>
      <c r="D132" s="1470">
        <v>31159.877</v>
      </c>
      <c r="E132" s="1377">
        <v>0</v>
      </c>
      <c r="F132" s="1377">
        <v>4410.4840000000004</v>
      </c>
      <c r="G132" s="1377">
        <v>0</v>
      </c>
      <c r="H132" s="1377">
        <v>0</v>
      </c>
      <c r="I132" s="1377">
        <v>180.34764656691058</v>
      </c>
      <c r="J132" s="1480">
        <v>21125.521580629869</v>
      </c>
      <c r="K132" s="897">
        <v>2043</v>
      </c>
    </row>
    <row r="133" spans="1:11" ht="12.75" customHeight="1" x14ac:dyDescent="0.2">
      <c r="A133" s="51" t="s">
        <v>582</v>
      </c>
      <c r="B133" s="1794">
        <v>3717.3753175723</v>
      </c>
      <c r="C133" s="1011">
        <f t="shared" ref="C133:C196" si="2">SUM(D133:J133)</f>
        <v>34091.777702801854</v>
      </c>
      <c r="D133" s="1470">
        <v>23170.469000000001</v>
      </c>
      <c r="E133" s="1377">
        <v>0</v>
      </c>
      <c r="F133" s="1377">
        <v>2871.0059999999999</v>
      </c>
      <c r="G133" s="1377">
        <v>0</v>
      </c>
      <c r="H133" s="1377">
        <v>0</v>
      </c>
      <c r="I133" s="1377">
        <v>127.91170227851032</v>
      </c>
      <c r="J133" s="1480">
        <v>7922.3910005233429</v>
      </c>
      <c r="K133" s="897">
        <v>784</v>
      </c>
    </row>
    <row r="134" spans="1:11" ht="12.75" customHeight="1" x14ac:dyDescent="0.2">
      <c r="A134" s="51" t="s">
        <v>1668</v>
      </c>
      <c r="B134" s="1794">
        <v>11.0621125639</v>
      </c>
      <c r="C134" s="1011">
        <f t="shared" si="2"/>
        <v>104.76162442882131</v>
      </c>
      <c r="D134" s="1470">
        <v>78.748000000000005</v>
      </c>
      <c r="E134" s="1377">
        <v>0</v>
      </c>
      <c r="F134" s="1377">
        <v>22.341999999999999</v>
      </c>
      <c r="G134" s="1377">
        <v>0</v>
      </c>
      <c r="H134" s="1377">
        <v>0</v>
      </c>
      <c r="I134" s="16">
        <v>0</v>
      </c>
      <c r="J134" s="1480">
        <v>3.6716244288212971</v>
      </c>
      <c r="K134" s="1792" t="s">
        <v>2134</v>
      </c>
    </row>
    <row r="135" spans="1:11" ht="12.75" customHeight="1" x14ac:dyDescent="0.2">
      <c r="A135" s="51" t="s">
        <v>361</v>
      </c>
      <c r="B135" s="1794">
        <v>57.032020867600004</v>
      </c>
      <c r="C135" s="1011">
        <f t="shared" si="2"/>
        <v>295.05382601385634</v>
      </c>
      <c r="D135" s="1470">
        <v>212.39400000000001</v>
      </c>
      <c r="E135" s="1377">
        <v>0</v>
      </c>
      <c r="F135" s="1377">
        <v>0</v>
      </c>
      <c r="G135" s="1377">
        <v>0</v>
      </c>
      <c r="H135" s="1377">
        <v>0</v>
      </c>
      <c r="I135" s="1377">
        <v>1.3780445372614423</v>
      </c>
      <c r="J135" s="1480">
        <v>81.281781476594873</v>
      </c>
      <c r="K135" s="897">
        <v>12</v>
      </c>
    </row>
    <row r="136" spans="1:11" ht="12.75" customHeight="1" x14ac:dyDescent="0.2">
      <c r="A136" s="51" t="s">
        <v>1669</v>
      </c>
      <c r="B136" s="1794">
        <v>4945.4464113090007</v>
      </c>
      <c r="C136" s="1011">
        <f t="shared" si="2"/>
        <v>68426.340667696393</v>
      </c>
      <c r="D136" s="1470">
        <v>30341.891</v>
      </c>
      <c r="E136" s="1377">
        <v>0</v>
      </c>
      <c r="F136" s="1377">
        <v>1357.0260000000001</v>
      </c>
      <c r="G136" s="1377">
        <v>0</v>
      </c>
      <c r="H136" s="1377">
        <v>38.269449999999999</v>
      </c>
      <c r="I136" s="1377">
        <v>540.06208131426592</v>
      </c>
      <c r="J136" s="1480">
        <v>36149.092136382125</v>
      </c>
      <c r="K136" s="897">
        <v>2599</v>
      </c>
    </row>
    <row r="137" spans="1:11" ht="12.75" customHeight="1" x14ac:dyDescent="0.2">
      <c r="A137" s="51" t="s">
        <v>1670</v>
      </c>
      <c r="B137" s="1794">
        <v>447.1811312607</v>
      </c>
      <c r="C137" s="1011">
        <f t="shared" si="2"/>
        <v>2282.6502446556183</v>
      </c>
      <c r="D137" s="1470">
        <v>1358.211</v>
      </c>
      <c r="E137" s="1377">
        <v>0</v>
      </c>
      <c r="F137" s="1377">
        <v>44.494</v>
      </c>
      <c r="G137" s="1377">
        <v>0</v>
      </c>
      <c r="H137" s="1377">
        <v>0</v>
      </c>
      <c r="I137" s="1377">
        <v>1.7948914660364155</v>
      </c>
      <c r="J137" s="1480">
        <v>878.15035318958189</v>
      </c>
      <c r="K137" s="897">
        <v>102</v>
      </c>
    </row>
    <row r="138" spans="1:11" ht="12.75" customHeight="1" x14ac:dyDescent="0.2">
      <c r="A138" s="51" t="s">
        <v>1671</v>
      </c>
      <c r="B138" s="1794">
        <v>3.4891828541000001</v>
      </c>
      <c r="C138" s="1011">
        <f t="shared" si="2"/>
        <v>72.267344985335001</v>
      </c>
      <c r="D138" s="1470">
        <v>39.097000000000001</v>
      </c>
      <c r="E138" s="1377">
        <v>0</v>
      </c>
      <c r="F138" s="1751">
        <v>0</v>
      </c>
      <c r="G138" s="1377">
        <v>0</v>
      </c>
      <c r="H138" s="1377">
        <v>0</v>
      </c>
      <c r="I138" s="1377">
        <v>3.046068013467353</v>
      </c>
      <c r="J138" s="1480">
        <v>30.124276971867648</v>
      </c>
      <c r="K138" s="1792" t="s">
        <v>2134</v>
      </c>
    </row>
    <row r="139" spans="1:11" ht="12.75" customHeight="1" x14ac:dyDescent="0.2">
      <c r="A139" s="51" t="s">
        <v>1672</v>
      </c>
      <c r="B139" s="1794">
        <v>419.96985417859997</v>
      </c>
      <c r="C139" s="1011">
        <f t="shared" si="2"/>
        <v>5739.2827173548048</v>
      </c>
      <c r="D139" s="1470">
        <v>2654.2730000000001</v>
      </c>
      <c r="E139" s="1377">
        <v>0</v>
      </c>
      <c r="F139" s="1377">
        <v>109.84699999999999</v>
      </c>
      <c r="G139" s="1377">
        <v>0</v>
      </c>
      <c r="H139" s="1377">
        <v>0</v>
      </c>
      <c r="I139" s="1377">
        <v>27.549579864392719</v>
      </c>
      <c r="J139" s="1480">
        <v>2947.6131374904112</v>
      </c>
      <c r="K139" s="897">
        <v>141</v>
      </c>
    </row>
    <row r="140" spans="1:11" ht="12.75" customHeight="1" x14ac:dyDescent="0.2">
      <c r="A140" s="51" t="s">
        <v>1673</v>
      </c>
      <c r="B140" s="1794">
        <v>2114.5604143779997</v>
      </c>
      <c r="C140" s="1011">
        <f t="shared" si="2"/>
        <v>15527.874767709465</v>
      </c>
      <c r="D140" s="1470">
        <v>10574.78</v>
      </c>
      <c r="E140" s="1377">
        <v>0</v>
      </c>
      <c r="F140" s="1377">
        <v>1706.3309999999999</v>
      </c>
      <c r="G140" s="1377">
        <v>0</v>
      </c>
      <c r="H140" s="1377">
        <v>0</v>
      </c>
      <c r="I140" s="1377">
        <v>209.9389806881982</v>
      </c>
      <c r="J140" s="1480">
        <v>3036.8247870212645</v>
      </c>
      <c r="K140" s="897">
        <v>452</v>
      </c>
    </row>
    <row r="141" spans="1:11" ht="12.75" customHeight="1" x14ac:dyDescent="0.2">
      <c r="A141" s="51" t="s">
        <v>583</v>
      </c>
      <c r="B141" s="1794">
        <v>228.57779650149999</v>
      </c>
      <c r="C141" s="1011">
        <f t="shared" si="2"/>
        <v>1238.7896739749899</v>
      </c>
      <c r="D141" s="1470">
        <v>635.96</v>
      </c>
      <c r="E141" s="1377">
        <v>0</v>
      </c>
      <c r="F141" s="1751">
        <v>0</v>
      </c>
      <c r="G141" s="1377">
        <v>0</v>
      </c>
      <c r="H141" s="1377">
        <v>0</v>
      </c>
      <c r="I141" s="1377">
        <v>20.177920051039461</v>
      </c>
      <c r="J141" s="1480">
        <v>582.65175392395054</v>
      </c>
      <c r="K141" s="897">
        <v>73</v>
      </c>
    </row>
    <row r="142" spans="1:11" ht="12.75" customHeight="1" x14ac:dyDescent="0.2">
      <c r="A142" s="51" t="s">
        <v>86</v>
      </c>
      <c r="B142" s="1794">
        <v>4421.2812291230002</v>
      </c>
      <c r="C142" s="1011">
        <f t="shared" si="2"/>
        <v>30298.026733109313</v>
      </c>
      <c r="D142" s="1470">
        <v>17130.595000000001</v>
      </c>
      <c r="E142" s="1377">
        <v>0</v>
      </c>
      <c r="F142" s="1377">
        <v>1225.491</v>
      </c>
      <c r="G142" s="1377">
        <v>0</v>
      </c>
      <c r="H142" s="1377">
        <v>0</v>
      </c>
      <c r="I142" s="1377">
        <v>512.96542773433418</v>
      </c>
      <c r="J142" s="1480">
        <v>11428.975305374979</v>
      </c>
      <c r="K142" s="897">
        <v>1360</v>
      </c>
    </row>
    <row r="143" spans="1:11" ht="12.75" customHeight="1" x14ac:dyDescent="0.2">
      <c r="A143" s="51" t="s">
        <v>1674</v>
      </c>
      <c r="B143" s="1794">
        <v>775.00341652740008</v>
      </c>
      <c r="C143" s="1011">
        <f t="shared" si="2"/>
        <v>4468.3586579199437</v>
      </c>
      <c r="D143" s="1470">
        <v>2388.453</v>
      </c>
      <c r="E143" s="1377">
        <v>0</v>
      </c>
      <c r="F143" s="1377">
        <v>219.821</v>
      </c>
      <c r="G143" s="1377">
        <v>0</v>
      </c>
      <c r="H143" s="1377">
        <v>0</v>
      </c>
      <c r="I143" s="1377">
        <v>32.034534168025452</v>
      </c>
      <c r="J143" s="1480">
        <v>1828.0501237519179</v>
      </c>
      <c r="K143" s="897">
        <v>243</v>
      </c>
    </row>
    <row r="144" spans="1:11" ht="12.75" customHeight="1" x14ac:dyDescent="0.2">
      <c r="A144" s="51" t="s">
        <v>1675</v>
      </c>
      <c r="B144" s="1794">
        <v>3740.296170952</v>
      </c>
      <c r="C144" s="1011">
        <f t="shared" si="2"/>
        <v>45768.216278063846</v>
      </c>
      <c r="D144" s="1470">
        <v>32484.686000000002</v>
      </c>
      <c r="E144" s="1377">
        <v>0</v>
      </c>
      <c r="F144" s="1377">
        <v>3184.38</v>
      </c>
      <c r="G144" s="1377">
        <v>0</v>
      </c>
      <c r="H144" s="1377">
        <v>0</v>
      </c>
      <c r="I144" s="1377">
        <v>214.57895552023669</v>
      </c>
      <c r="J144" s="1480">
        <v>9884.571322543612</v>
      </c>
      <c r="K144" s="897">
        <v>1308</v>
      </c>
    </row>
    <row r="145" spans="1:11" ht="12.75" customHeight="1" x14ac:dyDescent="0.2">
      <c r="A145" s="51" t="s">
        <v>584</v>
      </c>
      <c r="B145" s="1794">
        <v>258.78255622959995</v>
      </c>
      <c r="C145" s="1011">
        <f t="shared" si="2"/>
        <v>1260.732770003023</v>
      </c>
      <c r="D145" s="1470">
        <v>894.38900000000001</v>
      </c>
      <c r="E145" s="1377">
        <v>0</v>
      </c>
      <c r="F145" s="1377">
        <v>88.13</v>
      </c>
      <c r="G145" s="1377">
        <v>0</v>
      </c>
      <c r="H145" s="1377">
        <v>0</v>
      </c>
      <c r="I145" s="1377">
        <v>0.41510464234557276</v>
      </c>
      <c r="J145" s="1480">
        <v>277.79866536067749</v>
      </c>
      <c r="K145" s="897">
        <v>58</v>
      </c>
    </row>
    <row r="146" spans="1:11" ht="12.75" customHeight="1" x14ac:dyDescent="0.2">
      <c r="A146" s="51" t="s">
        <v>1676</v>
      </c>
      <c r="B146" s="1794">
        <v>1426.4423929619998</v>
      </c>
      <c r="C146" s="1011">
        <f t="shared" si="2"/>
        <v>9650.0867005389064</v>
      </c>
      <c r="D146" s="1470">
        <v>6489.723</v>
      </c>
      <c r="E146" s="1377">
        <v>0</v>
      </c>
      <c r="F146" s="1377">
        <v>156.42599999999999</v>
      </c>
      <c r="G146" s="1377">
        <v>0</v>
      </c>
      <c r="H146" s="1377">
        <v>0</v>
      </c>
      <c r="I146" s="1377">
        <v>62.486182821990056</v>
      </c>
      <c r="J146" s="1480">
        <v>2941.451517716916</v>
      </c>
      <c r="K146" s="897">
        <v>323</v>
      </c>
    </row>
    <row r="147" spans="1:11" ht="12.75" customHeight="1" x14ac:dyDescent="0.2">
      <c r="A147" s="51" t="s">
        <v>89</v>
      </c>
      <c r="B147" s="1794">
        <v>1091.6084117252001</v>
      </c>
      <c r="C147" s="1011">
        <f t="shared" si="2"/>
        <v>8108.2633560174454</v>
      </c>
      <c r="D147" s="1470">
        <v>4341.6850000000004</v>
      </c>
      <c r="E147" s="1377">
        <v>0</v>
      </c>
      <c r="F147" s="1377">
        <v>253.95099999999999</v>
      </c>
      <c r="G147" s="1377">
        <v>0</v>
      </c>
      <c r="H147" s="1377">
        <v>0</v>
      </c>
      <c r="I147" s="1377">
        <v>110.68600834159103</v>
      </c>
      <c r="J147" s="1480">
        <v>3401.9413476758532</v>
      </c>
      <c r="K147" s="897">
        <v>323</v>
      </c>
    </row>
    <row r="148" spans="1:11" ht="12.75" customHeight="1" x14ac:dyDescent="0.2">
      <c r="A148" s="51" t="s">
        <v>389</v>
      </c>
      <c r="B148" s="1794">
        <v>1636.7397496812</v>
      </c>
      <c r="C148" s="1011">
        <f t="shared" si="2"/>
        <v>14114.336232715355</v>
      </c>
      <c r="D148" s="1470">
        <v>7800.0529999999999</v>
      </c>
      <c r="E148" s="1377">
        <v>0</v>
      </c>
      <c r="F148" s="1377">
        <v>235.02199999999999</v>
      </c>
      <c r="G148" s="1377">
        <v>0</v>
      </c>
      <c r="H148" s="1377">
        <v>0</v>
      </c>
      <c r="I148" s="1377">
        <v>54.751129438566082</v>
      </c>
      <c r="J148" s="1480">
        <v>6024.5101032767889</v>
      </c>
      <c r="K148" s="897">
        <v>535</v>
      </c>
    </row>
    <row r="149" spans="1:11" ht="12.75" customHeight="1" x14ac:dyDescent="0.2">
      <c r="A149" s="51" t="s">
        <v>391</v>
      </c>
      <c r="B149" s="1794">
        <v>5698.1708217839996</v>
      </c>
      <c r="C149" s="1011">
        <f t="shared" si="2"/>
        <v>39810.488898272772</v>
      </c>
      <c r="D149" s="1470">
        <v>22421.521000000001</v>
      </c>
      <c r="E149" s="1377">
        <v>0</v>
      </c>
      <c r="F149" s="1377">
        <v>1593.3219999999999</v>
      </c>
      <c r="G149" s="1377">
        <v>0</v>
      </c>
      <c r="H149" s="1377">
        <v>0</v>
      </c>
      <c r="I149" s="1377">
        <v>153.75688392129862</v>
      </c>
      <c r="J149" s="1480">
        <v>15641.889014351469</v>
      </c>
      <c r="K149" s="897">
        <v>1448</v>
      </c>
    </row>
    <row r="150" spans="1:11" ht="12.75" customHeight="1" x14ac:dyDescent="0.2">
      <c r="A150" s="51" t="s">
        <v>90</v>
      </c>
      <c r="B150" s="1794">
        <v>1613.1879012090001</v>
      </c>
      <c r="C150" s="1011">
        <f t="shared" si="2"/>
        <v>15798.121935609021</v>
      </c>
      <c r="D150" s="1470">
        <v>7083.8289999999997</v>
      </c>
      <c r="E150" s="1377">
        <v>0</v>
      </c>
      <c r="F150" s="1377">
        <v>451.56200000000001</v>
      </c>
      <c r="G150" s="1377">
        <v>0</v>
      </c>
      <c r="H150" s="1377">
        <v>0</v>
      </c>
      <c r="I150" s="1377">
        <v>28.453285479914314</v>
      </c>
      <c r="J150" s="1480">
        <v>8234.2776501291064</v>
      </c>
      <c r="K150" s="897">
        <v>600</v>
      </c>
    </row>
    <row r="151" spans="1:11" ht="12.75" customHeight="1" x14ac:dyDescent="0.2">
      <c r="A151" s="51" t="s">
        <v>1677</v>
      </c>
      <c r="B151" s="1794">
        <v>178.07275697189999</v>
      </c>
      <c r="C151" s="1011">
        <f t="shared" si="2"/>
        <v>834.17080335963965</v>
      </c>
      <c r="D151" s="1470">
        <v>324.5</v>
      </c>
      <c r="E151" s="1377">
        <v>0</v>
      </c>
      <c r="F151" s="1377">
        <v>26.25</v>
      </c>
      <c r="G151" s="1377">
        <v>0</v>
      </c>
      <c r="H151" s="1377">
        <v>0</v>
      </c>
      <c r="I151" s="1377">
        <v>10.997633504339875</v>
      </c>
      <c r="J151" s="1480">
        <v>472.4231698552997</v>
      </c>
      <c r="K151" s="897">
        <v>78</v>
      </c>
    </row>
    <row r="152" spans="1:11" ht="12.75" customHeight="1" x14ac:dyDescent="0.2">
      <c r="A152" s="51" t="s">
        <v>1678</v>
      </c>
      <c r="B152" s="1794">
        <v>1164.3357345205</v>
      </c>
      <c r="C152" s="1011">
        <f t="shared" si="2"/>
        <v>4451.3757207616645</v>
      </c>
      <c r="D152" s="1470">
        <v>2182.5439999999999</v>
      </c>
      <c r="E152" s="1377">
        <v>0</v>
      </c>
      <c r="F152" s="1377">
        <v>128.429</v>
      </c>
      <c r="G152" s="1377">
        <v>0</v>
      </c>
      <c r="H152" s="1377">
        <v>0</v>
      </c>
      <c r="I152" s="1377">
        <v>15.174694365173357</v>
      </c>
      <c r="J152" s="1480">
        <v>2125.2280263964913</v>
      </c>
      <c r="K152" s="897">
        <v>209</v>
      </c>
    </row>
    <row r="153" spans="1:11" ht="12.75" customHeight="1" x14ac:dyDescent="0.2">
      <c r="A153" s="51" t="s">
        <v>1679</v>
      </c>
      <c r="B153" s="1794">
        <v>2825.154863706</v>
      </c>
      <c r="C153" s="1011">
        <f t="shared" si="2"/>
        <v>18502.547279856419</v>
      </c>
      <c r="D153" s="1470">
        <v>10129.195</v>
      </c>
      <c r="E153" s="1377">
        <v>0</v>
      </c>
      <c r="F153" s="1377">
        <v>238.05199999999999</v>
      </c>
      <c r="G153" s="1377">
        <v>0</v>
      </c>
      <c r="H153" s="1377">
        <v>0</v>
      </c>
      <c r="I153" s="1377">
        <v>100.50580208190745</v>
      </c>
      <c r="J153" s="1480">
        <v>8034.7944777745124</v>
      </c>
      <c r="K153" s="897">
        <v>674</v>
      </c>
    </row>
    <row r="154" spans="1:11" ht="12.75" customHeight="1" x14ac:dyDescent="0.2">
      <c r="A154" s="51" t="s">
        <v>1680</v>
      </c>
      <c r="B154" s="1794">
        <v>2.3082735516000001</v>
      </c>
      <c r="C154" s="1011">
        <f t="shared" si="2"/>
        <v>30.371433824531834</v>
      </c>
      <c r="D154" s="1470">
        <v>16.085000000000001</v>
      </c>
      <c r="E154" s="1377">
        <v>0</v>
      </c>
      <c r="F154" s="1751">
        <v>0</v>
      </c>
      <c r="G154" s="1377">
        <v>0</v>
      </c>
      <c r="H154" s="1377">
        <v>0</v>
      </c>
      <c r="I154" s="16">
        <v>0</v>
      </c>
      <c r="J154" s="1480">
        <v>14.286433824531832</v>
      </c>
      <c r="K154" s="1792" t="s">
        <v>2134</v>
      </c>
    </row>
    <row r="155" spans="1:11" ht="12.75" customHeight="1" x14ac:dyDescent="0.2">
      <c r="A155" s="51" t="s">
        <v>1681</v>
      </c>
      <c r="B155" s="1794">
        <v>16017.316153247</v>
      </c>
      <c r="C155" s="1011">
        <f t="shared" si="2"/>
        <v>124833.7679070553</v>
      </c>
      <c r="D155" s="1470">
        <v>68957.008000000002</v>
      </c>
      <c r="E155" s="1377">
        <v>0</v>
      </c>
      <c r="F155" s="1377">
        <v>14536.885</v>
      </c>
      <c r="G155" s="1377">
        <v>0</v>
      </c>
      <c r="H155" s="1377">
        <v>0</v>
      </c>
      <c r="I155" s="1377">
        <v>1748.5975351560985</v>
      </c>
      <c r="J155" s="1480">
        <v>39591.277371899203</v>
      </c>
      <c r="K155" s="897">
        <v>5480</v>
      </c>
    </row>
    <row r="156" spans="1:11" ht="12.75" customHeight="1" x14ac:dyDescent="0.2">
      <c r="A156" s="51" t="s">
        <v>1682</v>
      </c>
      <c r="B156" s="1794">
        <v>299.18193350590002</v>
      </c>
      <c r="C156" s="1011">
        <f t="shared" si="2"/>
        <v>1567.8646625555841</v>
      </c>
      <c r="D156" s="1470">
        <v>894.48299999999995</v>
      </c>
      <c r="E156" s="1377">
        <v>0</v>
      </c>
      <c r="F156" s="1377">
        <v>40.838000000000001</v>
      </c>
      <c r="G156" s="1377">
        <v>0</v>
      </c>
      <c r="H156" s="1377">
        <v>0</v>
      </c>
      <c r="I156" s="1377">
        <v>7.6611583071098162</v>
      </c>
      <c r="J156" s="1480">
        <v>624.88250424847433</v>
      </c>
      <c r="K156" s="897">
        <v>78</v>
      </c>
    </row>
    <row r="157" spans="1:11" ht="12.75" customHeight="1" x14ac:dyDescent="0.2">
      <c r="A157" s="51" t="s">
        <v>2107</v>
      </c>
      <c r="B157" s="1794">
        <v>609.60528211950009</v>
      </c>
      <c r="C157" s="1011">
        <f t="shared" si="2"/>
        <v>4984.9716002221321</v>
      </c>
      <c r="D157" s="1470">
        <v>2326.4769999999999</v>
      </c>
      <c r="E157" s="1377">
        <v>0</v>
      </c>
      <c r="F157" s="1377">
        <v>104.839</v>
      </c>
      <c r="G157" s="1377">
        <v>0</v>
      </c>
      <c r="H157" s="1377">
        <v>0</v>
      </c>
      <c r="I157" s="1377">
        <v>17.617739780627389</v>
      </c>
      <c r="J157" s="1480">
        <v>2536.0378604415046</v>
      </c>
      <c r="K157" s="897">
        <v>225</v>
      </c>
    </row>
    <row r="158" spans="1:11" ht="12.75" customHeight="1" x14ac:dyDescent="0.2">
      <c r="A158" s="51" t="s">
        <v>2108</v>
      </c>
      <c r="B158" s="1794">
        <v>16601.971928814</v>
      </c>
      <c r="C158" s="1011">
        <f t="shared" si="2"/>
        <v>300587.0094484344</v>
      </c>
      <c r="D158" s="1470">
        <v>116880.579</v>
      </c>
      <c r="E158" s="1377">
        <v>112.33839999999999</v>
      </c>
      <c r="F158" s="1377">
        <v>14116.782999999999</v>
      </c>
      <c r="G158" s="1377">
        <v>0</v>
      </c>
      <c r="H158" s="1377">
        <v>75027.165349999996</v>
      </c>
      <c r="I158" s="1377">
        <v>977.20199223458474</v>
      </c>
      <c r="J158" s="1480">
        <v>93472.941706199796</v>
      </c>
      <c r="K158" s="897">
        <v>6729</v>
      </c>
    </row>
    <row r="159" spans="1:11" ht="12.75" customHeight="1" x14ac:dyDescent="0.2">
      <c r="A159" s="51" t="s">
        <v>2109</v>
      </c>
      <c r="B159" s="1794">
        <v>52.936680194400004</v>
      </c>
      <c r="C159" s="1011">
        <f t="shared" si="2"/>
        <v>159.66216304558853</v>
      </c>
      <c r="D159" s="1470">
        <v>84.549000000000007</v>
      </c>
      <c r="E159" s="1377">
        <v>0</v>
      </c>
      <c r="F159" s="1377">
        <v>0</v>
      </c>
      <c r="G159" s="1377">
        <v>0</v>
      </c>
      <c r="H159" s="1377">
        <v>0</v>
      </c>
      <c r="I159" s="1377">
        <v>4.6066379655852954</v>
      </c>
      <c r="J159" s="1480">
        <v>70.506525080003229</v>
      </c>
      <c r="K159" s="897">
        <v>12</v>
      </c>
    </row>
    <row r="160" spans="1:11" ht="12.75" customHeight="1" x14ac:dyDescent="0.2">
      <c r="A160" s="51" t="s">
        <v>93</v>
      </c>
      <c r="B160" s="1794">
        <v>983.20773926799995</v>
      </c>
      <c r="C160" s="1011">
        <f t="shared" si="2"/>
        <v>4605.1405459305588</v>
      </c>
      <c r="D160" s="1470">
        <v>2721.73</v>
      </c>
      <c r="E160" s="1377">
        <v>0</v>
      </c>
      <c r="F160" s="1377">
        <v>116.91</v>
      </c>
      <c r="G160" s="1377">
        <v>0</v>
      </c>
      <c r="H160" s="1377">
        <v>0</v>
      </c>
      <c r="I160" s="1377">
        <v>30.60110806535377</v>
      </c>
      <c r="J160" s="1480">
        <v>1735.8994378652051</v>
      </c>
      <c r="K160" s="897">
        <v>218</v>
      </c>
    </row>
    <row r="161" spans="1:11" ht="12.75" customHeight="1" x14ac:dyDescent="0.2">
      <c r="A161" s="51" t="s">
        <v>95</v>
      </c>
      <c r="B161" s="1794">
        <v>1409.1460625849998</v>
      </c>
      <c r="C161" s="1011">
        <f t="shared" si="2"/>
        <v>7943.9606691380613</v>
      </c>
      <c r="D161" s="1470">
        <v>4401.2479999999996</v>
      </c>
      <c r="E161" s="1377">
        <v>0</v>
      </c>
      <c r="F161" s="1377">
        <v>83.91</v>
      </c>
      <c r="G161" s="1377">
        <v>0</v>
      </c>
      <c r="H161" s="1377">
        <v>0</v>
      </c>
      <c r="I161" s="1377">
        <v>15.456306591393146</v>
      </c>
      <c r="J161" s="1480">
        <v>3443.3463625466679</v>
      </c>
      <c r="K161" s="897">
        <v>415</v>
      </c>
    </row>
    <row r="162" spans="1:11" ht="12.75" customHeight="1" x14ac:dyDescent="0.2">
      <c r="A162" s="51" t="s">
        <v>393</v>
      </c>
      <c r="B162" s="1794">
        <v>229.48916920229999</v>
      </c>
      <c r="C162" s="1011">
        <f t="shared" si="2"/>
        <v>1748.2810139798976</v>
      </c>
      <c r="D162" s="1470">
        <v>884.005</v>
      </c>
      <c r="E162" s="1377">
        <v>0</v>
      </c>
      <c r="F162" s="1377">
        <v>31.715</v>
      </c>
      <c r="G162" s="1377">
        <v>0</v>
      </c>
      <c r="H162" s="1377">
        <v>0</v>
      </c>
      <c r="I162" s="1377">
        <v>5.3301776445793099</v>
      </c>
      <c r="J162" s="1480">
        <v>827.23083633531826</v>
      </c>
      <c r="K162" s="897">
        <v>86</v>
      </c>
    </row>
    <row r="163" spans="1:11" ht="12.75" customHeight="1" x14ac:dyDescent="0.2">
      <c r="A163" s="51" t="s">
        <v>590</v>
      </c>
      <c r="B163" s="1794">
        <v>330.07884890439999</v>
      </c>
      <c r="C163" s="1011">
        <f t="shared" si="2"/>
        <v>2716.2880780597634</v>
      </c>
      <c r="D163" s="1470">
        <v>1380.2080000000001</v>
      </c>
      <c r="E163" s="1377">
        <v>0</v>
      </c>
      <c r="F163" s="1377">
        <v>52.423999999999999</v>
      </c>
      <c r="G163" s="1377">
        <v>0</v>
      </c>
      <c r="H163" s="1377">
        <v>0</v>
      </c>
      <c r="I163" s="1377">
        <v>2.6079156347347885</v>
      </c>
      <c r="J163" s="1480">
        <v>1281.0481624250283</v>
      </c>
      <c r="K163" s="897">
        <v>85</v>
      </c>
    </row>
    <row r="164" spans="1:11" ht="12.75" customHeight="1" x14ac:dyDescent="0.2">
      <c r="A164" s="51" t="s">
        <v>1683</v>
      </c>
      <c r="B164" s="1794">
        <v>2285.1528194576003</v>
      </c>
      <c r="C164" s="1011">
        <f t="shared" si="2"/>
        <v>17451.890520777186</v>
      </c>
      <c r="D164" s="1470">
        <v>9393.9349999999995</v>
      </c>
      <c r="E164" s="1377">
        <v>0</v>
      </c>
      <c r="F164" s="1377">
        <v>632.11800000000005</v>
      </c>
      <c r="G164" s="1377">
        <v>0</v>
      </c>
      <c r="H164" s="1377">
        <v>0</v>
      </c>
      <c r="I164" s="1377">
        <v>25.452911539277594</v>
      </c>
      <c r="J164" s="1480">
        <v>7400.3846092379081</v>
      </c>
      <c r="K164" s="897">
        <v>654</v>
      </c>
    </row>
    <row r="165" spans="1:11" ht="12.75" customHeight="1" x14ac:dyDescent="0.2">
      <c r="A165" s="51" t="s">
        <v>1684</v>
      </c>
      <c r="B165" s="1794">
        <v>1360.5756951559999</v>
      </c>
      <c r="C165" s="1011">
        <f t="shared" si="2"/>
        <v>9443.095603902264</v>
      </c>
      <c r="D165" s="1470">
        <v>6203.8540000000003</v>
      </c>
      <c r="E165" s="1377">
        <v>0</v>
      </c>
      <c r="F165" s="1377">
        <v>390.82100000000003</v>
      </c>
      <c r="G165" s="1377">
        <v>0</v>
      </c>
      <c r="H165" s="1377">
        <v>0</v>
      </c>
      <c r="I165" s="1377">
        <v>2.3493049020526606</v>
      </c>
      <c r="J165" s="1480">
        <v>2846.0712990002116</v>
      </c>
      <c r="K165" s="897">
        <v>322</v>
      </c>
    </row>
    <row r="166" spans="1:11" ht="12.75" customHeight="1" x14ac:dyDescent="0.2">
      <c r="A166" s="51" t="s">
        <v>1347</v>
      </c>
      <c r="B166" s="1794">
        <v>4911.1832566249996</v>
      </c>
      <c r="C166" s="1011">
        <f t="shared" si="2"/>
        <v>38193.900760671466</v>
      </c>
      <c r="D166" s="1470">
        <v>24042.998</v>
      </c>
      <c r="E166" s="1377">
        <v>0</v>
      </c>
      <c r="F166" s="1377">
        <v>2073.36</v>
      </c>
      <c r="G166" s="1377">
        <v>0</v>
      </c>
      <c r="H166" s="1377">
        <v>0</v>
      </c>
      <c r="I166" s="1377">
        <v>346.288970577783</v>
      </c>
      <c r="J166" s="1480">
        <v>11731.253790093682</v>
      </c>
      <c r="K166" s="897">
        <v>1149</v>
      </c>
    </row>
    <row r="167" spans="1:11" ht="12.75" customHeight="1" x14ac:dyDescent="0.2">
      <c r="A167" s="51" t="s">
        <v>592</v>
      </c>
      <c r="B167" s="1794">
        <v>292.80573730020001</v>
      </c>
      <c r="C167" s="1011">
        <f t="shared" si="2"/>
        <v>1720.6011757288625</v>
      </c>
      <c r="D167" s="1470">
        <v>885.93100000000004</v>
      </c>
      <c r="E167" s="1377">
        <v>0</v>
      </c>
      <c r="F167" s="1377">
        <v>16.739000000000001</v>
      </c>
      <c r="G167" s="1377">
        <v>0</v>
      </c>
      <c r="H167" s="1377">
        <v>0</v>
      </c>
      <c r="I167" s="1377">
        <v>1.6469256866696593</v>
      </c>
      <c r="J167" s="1480">
        <v>816.28425004219287</v>
      </c>
      <c r="K167" s="897">
        <v>66</v>
      </c>
    </row>
    <row r="168" spans="1:11" ht="12.75" customHeight="1" x14ac:dyDescent="0.2">
      <c r="A168" s="51" t="s">
        <v>930</v>
      </c>
      <c r="B168" s="1794">
        <v>8674.1988327350009</v>
      </c>
      <c r="C168" s="1011">
        <f t="shared" si="2"/>
        <v>42412.367031737398</v>
      </c>
      <c r="D168" s="1470">
        <v>22866.960999999999</v>
      </c>
      <c r="E168" s="1377">
        <v>0</v>
      </c>
      <c r="F168" s="1377">
        <v>2258.8560000000002</v>
      </c>
      <c r="G168" s="1377">
        <v>0</v>
      </c>
      <c r="H168" s="1377">
        <v>0</v>
      </c>
      <c r="I168" s="1377">
        <v>841.50924186124348</v>
      </c>
      <c r="J168" s="1480">
        <v>16445.040789876155</v>
      </c>
      <c r="K168" s="897">
        <v>1868</v>
      </c>
    </row>
    <row r="169" spans="1:11" ht="12.75" customHeight="1" x14ac:dyDescent="0.2">
      <c r="A169" s="51" t="s">
        <v>1685</v>
      </c>
      <c r="B169" s="1794">
        <v>2117.3487974399</v>
      </c>
      <c r="C169" s="1011">
        <f t="shared" si="2"/>
        <v>17580.19561948764</v>
      </c>
      <c r="D169" s="1470">
        <v>8565.3420000000006</v>
      </c>
      <c r="E169" s="1377">
        <v>0</v>
      </c>
      <c r="F169" s="1377">
        <v>358.07600000000002</v>
      </c>
      <c r="G169" s="1377">
        <v>0</v>
      </c>
      <c r="H169" s="1377">
        <v>0</v>
      </c>
      <c r="I169" s="1377">
        <v>68.768557102616356</v>
      </c>
      <c r="J169" s="1480">
        <v>8588.009062385021</v>
      </c>
      <c r="K169" s="897">
        <v>596</v>
      </c>
    </row>
    <row r="170" spans="1:11" ht="12.75" customHeight="1" x14ac:dyDescent="0.2">
      <c r="A170" s="51" t="s">
        <v>677</v>
      </c>
      <c r="B170" s="1794">
        <v>399.94631532900002</v>
      </c>
      <c r="C170" s="1011">
        <f t="shared" si="2"/>
        <v>3236.1141383333743</v>
      </c>
      <c r="D170" s="1470">
        <v>1656.576</v>
      </c>
      <c r="E170" s="1377">
        <v>0</v>
      </c>
      <c r="F170" s="1377">
        <v>17.335000000000001</v>
      </c>
      <c r="G170" s="1377">
        <v>0</v>
      </c>
      <c r="H170" s="1377">
        <v>0</v>
      </c>
      <c r="I170" s="1377">
        <v>8.0110925775865489</v>
      </c>
      <c r="J170" s="1480">
        <v>1554.1920457557878</v>
      </c>
      <c r="K170" s="897">
        <v>131</v>
      </c>
    </row>
    <row r="171" spans="1:11" ht="12.75" customHeight="1" x14ac:dyDescent="0.2">
      <c r="A171" s="51" t="s">
        <v>482</v>
      </c>
      <c r="B171" s="1794">
        <v>715.89641048440012</v>
      </c>
      <c r="C171" s="1011">
        <f t="shared" si="2"/>
        <v>3679.6329550916375</v>
      </c>
      <c r="D171" s="1470">
        <v>1796.9069999999999</v>
      </c>
      <c r="E171" s="1377">
        <v>0</v>
      </c>
      <c r="F171" s="1377">
        <v>55.595999999999997</v>
      </c>
      <c r="G171" s="1377">
        <v>0</v>
      </c>
      <c r="H171" s="1377">
        <v>0</v>
      </c>
      <c r="I171" s="1377">
        <v>54.554757197027023</v>
      </c>
      <c r="J171" s="1480">
        <v>1772.5751978946105</v>
      </c>
      <c r="K171" s="897">
        <v>182</v>
      </c>
    </row>
    <row r="172" spans="1:11" ht="12.75" customHeight="1" x14ac:dyDescent="0.2">
      <c r="A172" s="51" t="s">
        <v>1686</v>
      </c>
      <c r="B172" s="1794">
        <v>1848.6032376515</v>
      </c>
      <c r="C172" s="1011">
        <f t="shared" si="2"/>
        <v>11101.379648255304</v>
      </c>
      <c r="D172" s="1470">
        <v>7689.8059999999996</v>
      </c>
      <c r="E172" s="1377">
        <v>0</v>
      </c>
      <c r="F172" s="1377">
        <v>372.21300000000002</v>
      </c>
      <c r="G172" s="1377">
        <v>0</v>
      </c>
      <c r="H172" s="1377">
        <v>0</v>
      </c>
      <c r="I172" s="1377">
        <v>141.10340740335678</v>
      </c>
      <c r="J172" s="1480">
        <v>2898.2572408519472</v>
      </c>
      <c r="K172" s="897">
        <v>489</v>
      </c>
    </row>
    <row r="173" spans="1:11" ht="12.75" customHeight="1" x14ac:dyDescent="0.2">
      <c r="A173" s="51" t="s">
        <v>99</v>
      </c>
      <c r="B173" s="1794">
        <v>38694.33722619</v>
      </c>
      <c r="C173" s="1011">
        <f t="shared" si="2"/>
        <v>181215.5176105579</v>
      </c>
      <c r="D173" s="1470">
        <v>102563.626</v>
      </c>
      <c r="E173" s="1377">
        <v>0</v>
      </c>
      <c r="F173" s="1377">
        <v>17366.394</v>
      </c>
      <c r="G173" s="1377">
        <v>0</v>
      </c>
      <c r="H173" s="1377">
        <v>0</v>
      </c>
      <c r="I173" s="1377">
        <v>1675.9872558866398</v>
      </c>
      <c r="J173" s="1480">
        <v>59609.510354671263</v>
      </c>
      <c r="K173" s="897">
        <v>7112</v>
      </c>
    </row>
    <row r="174" spans="1:11" ht="12.75" customHeight="1" x14ac:dyDescent="0.2">
      <c r="A174" s="51" t="s">
        <v>1274</v>
      </c>
      <c r="B174" s="1794">
        <v>975.26777574199991</v>
      </c>
      <c r="C174" s="1011">
        <f t="shared" si="2"/>
        <v>4911.5831113709264</v>
      </c>
      <c r="D174" s="1470">
        <v>1954.6369999999999</v>
      </c>
      <c r="E174" s="1377">
        <v>0</v>
      </c>
      <c r="F174" s="1377">
        <v>242.90799999999999</v>
      </c>
      <c r="G174" s="1377">
        <v>0</v>
      </c>
      <c r="H174" s="1377">
        <v>0</v>
      </c>
      <c r="I174" s="1377">
        <v>25.087341876806178</v>
      </c>
      <c r="J174" s="1480">
        <v>2688.9507694941199</v>
      </c>
      <c r="K174" s="897">
        <v>296</v>
      </c>
    </row>
    <row r="175" spans="1:11" ht="12.75" customHeight="1" x14ac:dyDescent="0.2">
      <c r="A175" s="51" t="s">
        <v>730</v>
      </c>
      <c r="B175" s="1794">
        <v>1182.715075394</v>
      </c>
      <c r="C175" s="1011">
        <f t="shared" si="2"/>
        <v>9611.8740204706955</v>
      </c>
      <c r="D175" s="1470">
        <v>5957.5739999999996</v>
      </c>
      <c r="E175" s="1377">
        <v>0</v>
      </c>
      <c r="F175" s="1377">
        <v>262.66800000000001</v>
      </c>
      <c r="G175" s="1377">
        <v>0</v>
      </c>
      <c r="H175" s="1377">
        <v>0</v>
      </c>
      <c r="I175" s="1377">
        <v>31.494941841477164</v>
      </c>
      <c r="J175" s="1480">
        <v>3360.1370786292191</v>
      </c>
      <c r="K175" s="897">
        <v>376</v>
      </c>
    </row>
    <row r="176" spans="1:11" ht="12.75" customHeight="1" x14ac:dyDescent="0.2">
      <c r="A176" s="51" t="s">
        <v>1687</v>
      </c>
      <c r="B176" s="1794">
        <v>109.51544453300001</v>
      </c>
      <c r="C176" s="1011">
        <f t="shared" si="2"/>
        <v>970.32819023456568</v>
      </c>
      <c r="D176" s="1470">
        <v>660.18700000000001</v>
      </c>
      <c r="E176" s="1377">
        <v>0</v>
      </c>
      <c r="F176" s="1377">
        <v>3.1749999999999998</v>
      </c>
      <c r="G176" s="1377">
        <v>0</v>
      </c>
      <c r="H176" s="1377">
        <v>0</v>
      </c>
      <c r="I176" s="1377">
        <v>0.88077680132975045</v>
      </c>
      <c r="J176" s="1480">
        <v>306.08541343323594</v>
      </c>
      <c r="K176" s="897">
        <v>51</v>
      </c>
    </row>
    <row r="177" spans="1:11" ht="12.75" customHeight="1" x14ac:dyDescent="0.2">
      <c r="A177" s="51" t="s">
        <v>1688</v>
      </c>
      <c r="B177" s="1794">
        <v>3933.8905549180004</v>
      </c>
      <c r="C177" s="1011">
        <f t="shared" si="2"/>
        <v>27052.382491752876</v>
      </c>
      <c r="D177" s="1470">
        <v>16400.631000000001</v>
      </c>
      <c r="E177" s="1377">
        <v>0</v>
      </c>
      <c r="F177" s="1377">
        <v>2646.114</v>
      </c>
      <c r="G177" s="1377">
        <v>0</v>
      </c>
      <c r="H177" s="1377">
        <v>0</v>
      </c>
      <c r="I177" s="1377">
        <v>385.22771769570909</v>
      </c>
      <c r="J177" s="1480">
        <v>7620.4097740571624</v>
      </c>
      <c r="K177" s="897">
        <v>1054</v>
      </c>
    </row>
    <row r="178" spans="1:11" ht="12.75" customHeight="1" x14ac:dyDescent="0.2">
      <c r="A178" s="51" t="s">
        <v>1689</v>
      </c>
      <c r="B178" s="1794">
        <v>3475.0567835897996</v>
      </c>
      <c r="C178" s="1011">
        <f t="shared" si="2"/>
        <v>28207.423267036516</v>
      </c>
      <c r="D178" s="1470">
        <v>14597.486000000001</v>
      </c>
      <c r="E178" s="1377">
        <v>0</v>
      </c>
      <c r="F178" s="1377">
        <v>1261.6369999999999</v>
      </c>
      <c r="G178" s="1377">
        <v>0</v>
      </c>
      <c r="H178" s="1377">
        <v>0</v>
      </c>
      <c r="I178" s="1377">
        <v>122.07573432885567</v>
      </c>
      <c r="J178" s="1480">
        <v>12226.224532707662</v>
      </c>
      <c r="K178" s="897">
        <v>1046</v>
      </c>
    </row>
    <row r="179" spans="1:11" ht="12.75" customHeight="1" x14ac:dyDescent="0.2">
      <c r="A179" s="51" t="s">
        <v>164</v>
      </c>
      <c r="B179" s="1794">
        <v>1125.2497271310999</v>
      </c>
      <c r="C179" s="1011">
        <f t="shared" si="2"/>
        <v>8153.3566893211428</v>
      </c>
      <c r="D179" s="1470">
        <v>4487.3310000000001</v>
      </c>
      <c r="E179" s="1377">
        <v>0</v>
      </c>
      <c r="F179" s="1377">
        <v>335.12400000000002</v>
      </c>
      <c r="G179" s="1377">
        <v>0</v>
      </c>
      <c r="H179" s="1377">
        <v>0</v>
      </c>
      <c r="I179" s="1377">
        <v>31.864993625151026</v>
      </c>
      <c r="J179" s="1480">
        <v>3299.0366956959915</v>
      </c>
      <c r="K179" s="897">
        <v>417</v>
      </c>
    </row>
    <row r="180" spans="1:11" ht="12.75" customHeight="1" x14ac:dyDescent="0.2">
      <c r="A180" s="51" t="s">
        <v>1690</v>
      </c>
      <c r="B180" s="1794">
        <v>998.50847662399997</v>
      </c>
      <c r="C180" s="1011">
        <f t="shared" si="2"/>
        <v>7541.5422052238746</v>
      </c>
      <c r="D180" s="1470">
        <v>4322.884</v>
      </c>
      <c r="E180" s="1377">
        <v>0</v>
      </c>
      <c r="F180" s="1377">
        <v>248.98699999999999</v>
      </c>
      <c r="G180" s="1377">
        <v>0</v>
      </c>
      <c r="H180" s="1377">
        <v>0</v>
      </c>
      <c r="I180" s="1377">
        <v>7.4559472193599259</v>
      </c>
      <c r="J180" s="1480">
        <v>2962.2152580045149</v>
      </c>
      <c r="K180" s="897">
        <v>341</v>
      </c>
    </row>
    <row r="181" spans="1:11" ht="12.75" customHeight="1" x14ac:dyDescent="0.2">
      <c r="A181" s="51" t="s">
        <v>1691</v>
      </c>
      <c r="B181" s="1794">
        <v>28363.623391596</v>
      </c>
      <c r="C181" s="1011">
        <f t="shared" si="2"/>
        <v>201783.26083191714</v>
      </c>
      <c r="D181" s="1470">
        <v>130929.22</v>
      </c>
      <c r="E181" s="1377">
        <v>0</v>
      </c>
      <c r="F181" s="1377">
        <v>19359.981</v>
      </c>
      <c r="G181" s="1377">
        <v>0</v>
      </c>
      <c r="H181" s="1377">
        <v>0</v>
      </c>
      <c r="I181" s="1377">
        <v>1923.2363693336522</v>
      </c>
      <c r="J181" s="1480">
        <v>49570.823462583474</v>
      </c>
      <c r="K181" s="897">
        <v>6698</v>
      </c>
    </row>
    <row r="182" spans="1:11" ht="12.75" customHeight="1" x14ac:dyDescent="0.2">
      <c r="A182" s="51" t="s">
        <v>1692</v>
      </c>
      <c r="B182" s="1794">
        <v>441.56987954830004</v>
      </c>
      <c r="C182" s="1011">
        <f t="shared" si="2"/>
        <v>2148.9869211905389</v>
      </c>
      <c r="D182" s="1470">
        <v>862.125</v>
      </c>
      <c r="E182" s="1377">
        <v>0</v>
      </c>
      <c r="F182" s="1377">
        <v>49.737000000000002</v>
      </c>
      <c r="G182" s="1377">
        <v>0</v>
      </c>
      <c r="H182" s="1377">
        <v>0</v>
      </c>
      <c r="I182" s="1377">
        <v>12.268477988383355</v>
      </c>
      <c r="J182" s="1480">
        <v>1224.8564432021558</v>
      </c>
      <c r="K182" s="897">
        <v>104</v>
      </c>
    </row>
    <row r="183" spans="1:11" ht="12.75" customHeight="1" x14ac:dyDescent="0.2">
      <c r="A183" s="51" t="s">
        <v>805</v>
      </c>
      <c r="B183" s="1794">
        <v>149.8842745359</v>
      </c>
      <c r="C183" s="1011">
        <f t="shared" si="2"/>
        <v>1625.6282845898236</v>
      </c>
      <c r="D183" s="1470">
        <v>563.94799999999998</v>
      </c>
      <c r="E183" s="1377">
        <v>0</v>
      </c>
      <c r="F183" s="1377">
        <v>21.082999999999998</v>
      </c>
      <c r="G183" s="1377">
        <v>0</v>
      </c>
      <c r="H183" s="1377">
        <v>0</v>
      </c>
      <c r="I183" s="1377">
        <v>82.203163243279718</v>
      </c>
      <c r="J183" s="1480">
        <v>958.3941213465439</v>
      </c>
      <c r="K183" s="897">
        <v>68</v>
      </c>
    </row>
    <row r="184" spans="1:11" ht="12.75" customHeight="1" x14ac:dyDescent="0.2">
      <c r="A184" s="51" t="s">
        <v>214</v>
      </c>
      <c r="B184" s="1794">
        <v>6633.4894639719996</v>
      </c>
      <c r="C184" s="1011">
        <f t="shared" si="2"/>
        <v>49766.587120231372</v>
      </c>
      <c r="D184" s="1470">
        <v>32747.221000000001</v>
      </c>
      <c r="E184" s="1377">
        <v>0</v>
      </c>
      <c r="F184" s="1377">
        <v>2258.2820000000002</v>
      </c>
      <c r="G184" s="1377">
        <v>0</v>
      </c>
      <c r="H184" s="1377">
        <v>0</v>
      </c>
      <c r="I184" s="1377">
        <v>430.74654965744793</v>
      </c>
      <c r="J184" s="1480">
        <v>14330.337570573916</v>
      </c>
      <c r="K184" s="897">
        <v>2057</v>
      </c>
    </row>
    <row r="185" spans="1:11" ht="12.75" customHeight="1" x14ac:dyDescent="0.2">
      <c r="A185" s="51" t="s">
        <v>1693</v>
      </c>
      <c r="B185" s="1794">
        <v>2645.4395475300003</v>
      </c>
      <c r="C185" s="1011">
        <f t="shared" si="2"/>
        <v>14151.027718131862</v>
      </c>
      <c r="D185" s="1470">
        <v>9331.0259999999998</v>
      </c>
      <c r="E185" s="1377">
        <v>0</v>
      </c>
      <c r="F185" s="1377">
        <v>530.33100000000002</v>
      </c>
      <c r="G185" s="1377">
        <v>0</v>
      </c>
      <c r="H185" s="1377">
        <v>0</v>
      </c>
      <c r="I185" s="1377">
        <v>80.167905350015189</v>
      </c>
      <c r="J185" s="1480">
        <v>4209.5028127818459</v>
      </c>
      <c r="K185" s="897">
        <v>565</v>
      </c>
    </row>
    <row r="186" spans="1:11" ht="12.75" customHeight="1" x14ac:dyDescent="0.2">
      <c r="A186" s="51" t="s">
        <v>1029</v>
      </c>
      <c r="B186" s="1794">
        <v>1743.1215653792001</v>
      </c>
      <c r="C186" s="1011">
        <f t="shared" si="2"/>
        <v>12646.297913507713</v>
      </c>
      <c r="D186" s="1470">
        <v>6227.7979999999998</v>
      </c>
      <c r="E186" s="1377">
        <v>0</v>
      </c>
      <c r="F186" s="1377">
        <v>476.75400000000002</v>
      </c>
      <c r="G186" s="1377">
        <v>0</v>
      </c>
      <c r="H186" s="1377">
        <v>0</v>
      </c>
      <c r="I186" s="1377">
        <v>53.64500155145452</v>
      </c>
      <c r="J186" s="1480">
        <v>5888.1009119562586</v>
      </c>
      <c r="K186" s="897">
        <v>494</v>
      </c>
    </row>
    <row r="187" spans="1:11" ht="12.75" customHeight="1" x14ac:dyDescent="0.2">
      <c r="A187" s="51" t="s">
        <v>1694</v>
      </c>
      <c r="B187" s="1794">
        <v>11220.687294664</v>
      </c>
      <c r="C187" s="1011">
        <f t="shared" si="2"/>
        <v>59115.542725767154</v>
      </c>
      <c r="D187" s="1470">
        <v>37232.838000000003</v>
      </c>
      <c r="E187" s="1377">
        <v>0</v>
      </c>
      <c r="F187" s="1377">
        <v>4574.5820000000003</v>
      </c>
      <c r="G187" s="1377">
        <v>0</v>
      </c>
      <c r="H187" s="1377">
        <v>0</v>
      </c>
      <c r="I187" s="1377">
        <v>461.16084871870549</v>
      </c>
      <c r="J187" s="1480">
        <v>16846.961877048449</v>
      </c>
      <c r="K187" s="897">
        <v>2354</v>
      </c>
    </row>
    <row r="188" spans="1:11" ht="12.75" customHeight="1" x14ac:dyDescent="0.2">
      <c r="A188" s="51" t="s">
        <v>1695</v>
      </c>
      <c r="B188" s="1794">
        <v>403.37718343289998</v>
      </c>
      <c r="C188" s="1011">
        <f t="shared" si="2"/>
        <v>1957.2115832575198</v>
      </c>
      <c r="D188" s="1470">
        <v>987.96699999999998</v>
      </c>
      <c r="E188" s="1377">
        <v>0</v>
      </c>
      <c r="F188" s="1377">
        <v>79.475999999999999</v>
      </c>
      <c r="G188" s="1377">
        <v>0</v>
      </c>
      <c r="H188" s="1377">
        <v>0</v>
      </c>
      <c r="I188" s="1377">
        <v>57.177141510662196</v>
      </c>
      <c r="J188" s="1480">
        <v>832.59144174685753</v>
      </c>
      <c r="K188" s="897">
        <v>115</v>
      </c>
    </row>
    <row r="189" spans="1:11" ht="12.75" customHeight="1" x14ac:dyDescent="0.2">
      <c r="A189" s="51" t="s">
        <v>1696</v>
      </c>
      <c r="B189" s="1794">
        <v>1070.2579809813999</v>
      </c>
      <c r="C189" s="1011">
        <f t="shared" si="2"/>
        <v>2744.3433949969667</v>
      </c>
      <c r="D189" s="1470">
        <v>1603.5039999999999</v>
      </c>
      <c r="E189" s="1377">
        <v>0</v>
      </c>
      <c r="F189" s="1377">
        <v>109.608</v>
      </c>
      <c r="G189" s="1377">
        <v>0</v>
      </c>
      <c r="H189" s="1377">
        <v>0</v>
      </c>
      <c r="I189" s="1377">
        <v>28.782882661731929</v>
      </c>
      <c r="J189" s="1480">
        <v>1002.4485123352351</v>
      </c>
      <c r="K189" s="897">
        <v>159</v>
      </c>
    </row>
    <row r="190" spans="1:11" ht="12.75" customHeight="1" x14ac:dyDescent="0.2">
      <c r="A190" s="51" t="s">
        <v>168</v>
      </c>
      <c r="B190" s="1794">
        <v>3907.3844561595001</v>
      </c>
      <c r="C190" s="1011">
        <f t="shared" si="2"/>
        <v>39137.552486034285</v>
      </c>
      <c r="D190" s="1470">
        <v>23130.554</v>
      </c>
      <c r="E190" s="1377">
        <v>0</v>
      </c>
      <c r="F190" s="1377">
        <v>762.98</v>
      </c>
      <c r="G190" s="1377">
        <v>0</v>
      </c>
      <c r="H190" s="1377">
        <v>0</v>
      </c>
      <c r="I190" s="1377">
        <v>208.33872222809842</v>
      </c>
      <c r="J190" s="1480">
        <v>15035.679763806185</v>
      </c>
      <c r="K190" s="897">
        <v>1716</v>
      </c>
    </row>
    <row r="191" spans="1:11" ht="12.75" customHeight="1" x14ac:dyDescent="0.2">
      <c r="A191" s="51" t="s">
        <v>1441</v>
      </c>
      <c r="B191" s="1794">
        <v>7615.22924109</v>
      </c>
      <c r="C191" s="1011">
        <f t="shared" si="2"/>
        <v>92469.134014211595</v>
      </c>
      <c r="D191" s="1470">
        <v>29792.41</v>
      </c>
      <c r="E191" s="1377">
        <v>1757.7002500000001</v>
      </c>
      <c r="F191" s="1377">
        <v>2737.8969999999999</v>
      </c>
      <c r="G191" s="1377">
        <v>0</v>
      </c>
      <c r="H191" s="1377">
        <v>586.38809000000003</v>
      </c>
      <c r="I191" s="1377">
        <v>645.70914128480138</v>
      </c>
      <c r="J191" s="1480">
        <v>56949.029532926783</v>
      </c>
      <c r="K191" s="897">
        <v>3424</v>
      </c>
    </row>
    <row r="192" spans="1:11" ht="12.75" customHeight="1" x14ac:dyDescent="0.2">
      <c r="A192" s="51" t="s">
        <v>1697</v>
      </c>
      <c r="B192" s="1794">
        <v>324.76052714900004</v>
      </c>
      <c r="C192" s="1011">
        <f t="shared" si="2"/>
        <v>2427.1955920832415</v>
      </c>
      <c r="D192" s="1470">
        <v>1856.029</v>
      </c>
      <c r="E192" s="1377">
        <v>0</v>
      </c>
      <c r="F192" s="1377">
        <v>43.264000000000003</v>
      </c>
      <c r="G192" s="1377">
        <v>0</v>
      </c>
      <c r="H192" s="1377">
        <v>0</v>
      </c>
      <c r="I192" s="1377">
        <v>10.946078804962562</v>
      </c>
      <c r="J192" s="1480">
        <v>516.95651327827932</v>
      </c>
      <c r="K192" s="897">
        <v>69</v>
      </c>
    </row>
    <row r="193" spans="1:11" ht="12.75" customHeight="1" x14ac:dyDescent="0.2">
      <c r="A193" s="51" t="s">
        <v>1698</v>
      </c>
      <c r="B193" s="1794">
        <v>1177.7791898741002</v>
      </c>
      <c r="C193" s="1011">
        <f t="shared" si="2"/>
        <v>9801.153193844857</v>
      </c>
      <c r="D193" s="1470">
        <v>4639.8900000000003</v>
      </c>
      <c r="E193" s="1377">
        <v>0</v>
      </c>
      <c r="F193" s="1377">
        <v>232.16399999999999</v>
      </c>
      <c r="G193" s="1377">
        <v>0</v>
      </c>
      <c r="H193" s="1377">
        <v>0</v>
      </c>
      <c r="I193" s="1377">
        <v>23.366411788519848</v>
      </c>
      <c r="J193" s="1480">
        <v>4905.7327820563369</v>
      </c>
      <c r="K193" s="897">
        <v>368</v>
      </c>
    </row>
    <row r="194" spans="1:11" ht="12.75" customHeight="1" x14ac:dyDescent="0.2">
      <c r="A194" s="51" t="s">
        <v>1699</v>
      </c>
      <c r="B194" s="1794">
        <v>9293.794967550999</v>
      </c>
      <c r="C194" s="1011">
        <f t="shared" si="2"/>
        <v>75847.169796142582</v>
      </c>
      <c r="D194" s="1470">
        <v>33837.716999999997</v>
      </c>
      <c r="E194" s="1377">
        <v>0</v>
      </c>
      <c r="F194" s="1377">
        <v>4993.9870000000001</v>
      </c>
      <c r="G194" s="1377">
        <v>0</v>
      </c>
      <c r="H194" s="1377">
        <v>0</v>
      </c>
      <c r="I194" s="1377">
        <v>546.46752022447049</v>
      </c>
      <c r="J194" s="1480">
        <v>36468.998275918122</v>
      </c>
      <c r="K194" s="897">
        <v>3517</v>
      </c>
    </row>
    <row r="195" spans="1:11" ht="12.75" customHeight="1" x14ac:dyDescent="0.2">
      <c r="A195" s="51" t="s">
        <v>1700</v>
      </c>
      <c r="B195" s="1794">
        <v>144.14451607610002</v>
      </c>
      <c r="C195" s="1011">
        <f t="shared" si="2"/>
        <v>791.46049443477705</v>
      </c>
      <c r="D195" s="1470">
        <v>450.52800000000002</v>
      </c>
      <c r="E195" s="1377">
        <v>0</v>
      </c>
      <c r="F195" s="1377">
        <v>17.782</v>
      </c>
      <c r="G195" s="1377">
        <v>0</v>
      </c>
      <c r="H195" s="1377">
        <v>0</v>
      </c>
      <c r="I195" s="1377">
        <v>14.320051752184447</v>
      </c>
      <c r="J195" s="1480">
        <v>308.83044268259266</v>
      </c>
      <c r="K195" s="897">
        <v>30</v>
      </c>
    </row>
    <row r="196" spans="1:11" ht="12.75" customHeight="1" x14ac:dyDescent="0.2">
      <c r="A196" s="51" t="s">
        <v>1701</v>
      </c>
      <c r="B196" s="1794">
        <v>346.85028956720004</v>
      </c>
      <c r="C196" s="1011">
        <f t="shared" si="2"/>
        <v>3502.9168548070629</v>
      </c>
      <c r="D196" s="1470">
        <v>1427.327</v>
      </c>
      <c r="E196" s="1377">
        <v>0</v>
      </c>
      <c r="F196" s="1377">
        <v>17.898</v>
      </c>
      <c r="G196" s="1377">
        <v>0</v>
      </c>
      <c r="H196" s="1377">
        <v>0</v>
      </c>
      <c r="I196" s="1377">
        <v>1.9425505652286046</v>
      </c>
      <c r="J196" s="1480">
        <v>2055.7493042418346</v>
      </c>
      <c r="K196" s="897">
        <v>143</v>
      </c>
    </row>
    <row r="197" spans="1:11" ht="12.75" customHeight="1" x14ac:dyDescent="0.2">
      <c r="A197" s="51" t="s">
        <v>844</v>
      </c>
      <c r="B197" s="1794">
        <v>1143.7110436740998</v>
      </c>
      <c r="C197" s="1011">
        <f t="shared" ref="C197:C257" si="3">SUM(D197:J197)</f>
        <v>7985.7421497554697</v>
      </c>
      <c r="D197" s="1470">
        <v>5035.8029999999999</v>
      </c>
      <c r="E197" s="1377">
        <v>0</v>
      </c>
      <c r="F197" s="1377">
        <v>230.732</v>
      </c>
      <c r="G197" s="1377">
        <v>0</v>
      </c>
      <c r="H197" s="1377">
        <v>0</v>
      </c>
      <c r="I197" s="1377">
        <v>63.008901625272166</v>
      </c>
      <c r="J197" s="1480">
        <v>2656.198248130198</v>
      </c>
      <c r="K197" s="897">
        <v>307</v>
      </c>
    </row>
    <row r="198" spans="1:11" ht="12.75" customHeight="1" x14ac:dyDescent="0.2">
      <c r="A198" s="51" t="s">
        <v>1702</v>
      </c>
      <c r="B198" s="1794">
        <v>532.78388508039995</v>
      </c>
      <c r="C198" s="1011">
        <f t="shared" si="3"/>
        <v>2434.9878572713924</v>
      </c>
      <c r="D198" s="1470">
        <v>1492.806</v>
      </c>
      <c r="E198" s="1377">
        <v>0</v>
      </c>
      <c r="F198" s="1377">
        <v>36.167999999999999</v>
      </c>
      <c r="G198" s="1377">
        <v>0</v>
      </c>
      <c r="H198" s="1377">
        <v>0</v>
      </c>
      <c r="I198" s="1377">
        <v>11.371633130144955</v>
      </c>
      <c r="J198" s="1480">
        <v>894.64222414124731</v>
      </c>
      <c r="K198" s="897">
        <v>144</v>
      </c>
    </row>
    <row r="199" spans="1:11" ht="12.75" customHeight="1" x14ac:dyDescent="0.2">
      <c r="A199" s="51" t="s">
        <v>1703</v>
      </c>
      <c r="B199" s="1794">
        <v>633.08039707600005</v>
      </c>
      <c r="C199" s="1011">
        <f t="shared" si="3"/>
        <v>4931.0121057846018</v>
      </c>
      <c r="D199" s="1470">
        <v>3162.7139999999999</v>
      </c>
      <c r="E199" s="1377">
        <v>0</v>
      </c>
      <c r="F199" s="1377">
        <v>121.529</v>
      </c>
      <c r="G199" s="1377">
        <v>0</v>
      </c>
      <c r="H199" s="1377">
        <v>0</v>
      </c>
      <c r="I199" s="1377">
        <v>28.560021146824781</v>
      </c>
      <c r="J199" s="1480">
        <v>1618.2090846377769</v>
      </c>
      <c r="K199" s="897">
        <v>179</v>
      </c>
    </row>
    <row r="200" spans="1:11" ht="12.75" customHeight="1" x14ac:dyDescent="0.2">
      <c r="A200" s="51" t="s">
        <v>1502</v>
      </c>
      <c r="B200" s="1794">
        <v>36.859814031199996</v>
      </c>
      <c r="C200" s="1011">
        <f t="shared" si="3"/>
        <v>145.18614345439428</v>
      </c>
      <c r="D200" s="1470">
        <v>42.872</v>
      </c>
      <c r="E200" s="1377">
        <v>0</v>
      </c>
      <c r="F200" s="1751">
        <v>0</v>
      </c>
      <c r="G200" s="1377">
        <v>0</v>
      </c>
      <c r="H200" s="1377">
        <v>0</v>
      </c>
      <c r="I200" s="1377">
        <v>0.35852005419596783</v>
      </c>
      <c r="J200" s="1480">
        <v>101.95562340019831</v>
      </c>
      <c r="K200" s="1792">
        <v>12</v>
      </c>
    </row>
    <row r="201" spans="1:11" ht="12.75" customHeight="1" x14ac:dyDescent="0.2">
      <c r="A201" s="51" t="s">
        <v>809</v>
      </c>
      <c r="B201" s="1794">
        <v>1246.6736959683999</v>
      </c>
      <c r="C201" s="1011">
        <f t="shared" si="3"/>
        <v>10312.839994180455</v>
      </c>
      <c r="D201" s="1470">
        <v>4809.4470000000001</v>
      </c>
      <c r="E201" s="1377">
        <v>0</v>
      </c>
      <c r="F201" s="1377">
        <v>209.297</v>
      </c>
      <c r="G201" s="1377">
        <v>0</v>
      </c>
      <c r="H201" s="1377">
        <v>0</v>
      </c>
      <c r="I201" s="1377">
        <v>97.534334450301216</v>
      </c>
      <c r="J201" s="1480">
        <v>5196.5616597301541</v>
      </c>
      <c r="K201" s="897">
        <v>403</v>
      </c>
    </row>
    <row r="202" spans="1:11" ht="12.75" customHeight="1" x14ac:dyDescent="0.2">
      <c r="A202" s="51" t="s">
        <v>1704</v>
      </c>
      <c r="B202" s="1794">
        <v>6112.9066414859999</v>
      </c>
      <c r="C202" s="1011">
        <f t="shared" si="3"/>
        <v>35197.741949647876</v>
      </c>
      <c r="D202" s="1470">
        <v>21431.938999999998</v>
      </c>
      <c r="E202" s="1377">
        <v>0</v>
      </c>
      <c r="F202" s="1377">
        <v>3996.1849999999999</v>
      </c>
      <c r="G202" s="1377">
        <v>0</v>
      </c>
      <c r="H202" s="1377">
        <v>0</v>
      </c>
      <c r="I202" s="1377">
        <v>307.58738794811921</v>
      </c>
      <c r="J202" s="1480">
        <v>9462.0305616997557</v>
      </c>
      <c r="K202" s="897">
        <v>1054</v>
      </c>
    </row>
    <row r="203" spans="1:11" ht="12.75" customHeight="1" x14ac:dyDescent="0.2">
      <c r="A203" s="51" t="s">
        <v>1705</v>
      </c>
      <c r="B203" s="1794">
        <v>886.39489153660008</v>
      </c>
      <c r="C203" s="1011">
        <f t="shared" si="3"/>
        <v>6280.9568675772771</v>
      </c>
      <c r="D203" s="1470">
        <v>4031.8789999999999</v>
      </c>
      <c r="E203" s="1377">
        <v>0</v>
      </c>
      <c r="F203" s="1377">
        <v>111.417</v>
      </c>
      <c r="G203" s="1377">
        <v>0</v>
      </c>
      <c r="H203" s="1377">
        <v>0</v>
      </c>
      <c r="I203" s="1377">
        <v>139.62377477300598</v>
      </c>
      <c r="J203" s="1480">
        <v>1998.0370928042712</v>
      </c>
      <c r="K203" s="897">
        <v>238</v>
      </c>
    </row>
    <row r="204" spans="1:11" ht="12.75" customHeight="1" x14ac:dyDescent="0.2">
      <c r="A204" s="51" t="s">
        <v>1706</v>
      </c>
      <c r="B204" s="1794">
        <v>4200.8825346224003</v>
      </c>
      <c r="C204" s="1011">
        <f t="shared" si="3"/>
        <v>21292.046281274546</v>
      </c>
      <c r="D204" s="1470">
        <v>11437.888999999999</v>
      </c>
      <c r="E204" s="1377">
        <v>0</v>
      </c>
      <c r="F204" s="1377">
        <v>783.05899999999997</v>
      </c>
      <c r="G204" s="1377">
        <v>0</v>
      </c>
      <c r="H204" s="1377">
        <v>0</v>
      </c>
      <c r="I204" s="1377">
        <v>194.28449122550867</v>
      </c>
      <c r="J204" s="1480">
        <v>8876.8137900490401</v>
      </c>
      <c r="K204" s="897">
        <v>940</v>
      </c>
    </row>
    <row r="205" spans="1:11" ht="12.75" customHeight="1" x14ac:dyDescent="0.2">
      <c r="A205" s="51" t="s">
        <v>845</v>
      </c>
      <c r="B205" s="1794">
        <v>1242.2118035068002</v>
      </c>
      <c r="C205" s="1011">
        <f t="shared" si="3"/>
        <v>9462.4322180349627</v>
      </c>
      <c r="D205" s="1470">
        <v>5677.6090000000004</v>
      </c>
      <c r="E205" s="1377">
        <v>0</v>
      </c>
      <c r="F205" s="1377">
        <v>278.52999999999997</v>
      </c>
      <c r="G205" s="1377">
        <v>0</v>
      </c>
      <c r="H205" s="1377">
        <v>0</v>
      </c>
      <c r="I205" s="1377">
        <v>51.318142832380211</v>
      </c>
      <c r="J205" s="1480">
        <v>3454.9750752025825</v>
      </c>
      <c r="K205" s="897">
        <v>433</v>
      </c>
    </row>
    <row r="206" spans="1:11" ht="12.75" customHeight="1" x14ac:dyDescent="0.2">
      <c r="A206" s="51" t="s">
        <v>1707</v>
      </c>
      <c r="B206" s="1794">
        <v>820.76149526149993</v>
      </c>
      <c r="C206" s="1011">
        <f t="shared" si="3"/>
        <v>5386.7013793580854</v>
      </c>
      <c r="D206" s="1470">
        <v>3092.7260000000001</v>
      </c>
      <c r="E206" s="1377">
        <v>0</v>
      </c>
      <c r="F206" s="1377">
        <v>179.47200000000001</v>
      </c>
      <c r="G206" s="1377">
        <v>0</v>
      </c>
      <c r="H206" s="1377">
        <v>0</v>
      </c>
      <c r="I206" s="1377">
        <v>4.989686296059288</v>
      </c>
      <c r="J206" s="1480">
        <v>2109.5136930620261</v>
      </c>
      <c r="K206" s="897">
        <v>255</v>
      </c>
    </row>
    <row r="207" spans="1:11" ht="12.75" customHeight="1" x14ac:dyDescent="0.2">
      <c r="A207" s="51" t="s">
        <v>1708</v>
      </c>
      <c r="B207" s="1794">
        <v>3281.3956342189999</v>
      </c>
      <c r="C207" s="1011">
        <f t="shared" si="3"/>
        <v>13486.407040129368</v>
      </c>
      <c r="D207" s="1470">
        <v>6025.0839999999998</v>
      </c>
      <c r="E207" s="1377">
        <v>0</v>
      </c>
      <c r="F207" s="1377">
        <v>513.85699999999997</v>
      </c>
      <c r="G207" s="1377">
        <v>0</v>
      </c>
      <c r="H207" s="1377">
        <v>0</v>
      </c>
      <c r="I207" s="1377">
        <v>72.229518855002908</v>
      </c>
      <c r="J207" s="1480">
        <v>6875.2365212743662</v>
      </c>
      <c r="K207" s="897">
        <v>748</v>
      </c>
    </row>
    <row r="208" spans="1:11" ht="12.75" customHeight="1" x14ac:dyDescent="0.2">
      <c r="A208" s="51" t="s">
        <v>1709</v>
      </c>
      <c r="B208" s="1794">
        <v>6282.1423573300008</v>
      </c>
      <c r="C208" s="1011">
        <f t="shared" si="3"/>
        <v>42599.941612822193</v>
      </c>
      <c r="D208" s="1470">
        <v>29504.138999999999</v>
      </c>
      <c r="E208" s="1377">
        <v>0</v>
      </c>
      <c r="F208" s="1377">
        <v>2937.9059999999999</v>
      </c>
      <c r="G208" s="1377">
        <v>0</v>
      </c>
      <c r="H208" s="1377">
        <v>0</v>
      </c>
      <c r="I208" s="1377">
        <v>901.28642862982815</v>
      </c>
      <c r="J208" s="1480">
        <v>9256.6101841923628</v>
      </c>
      <c r="K208" s="897">
        <v>1306</v>
      </c>
    </row>
    <row r="209" spans="1:11" ht="12.75" customHeight="1" x14ac:dyDescent="0.2">
      <c r="A209" s="51" t="s">
        <v>1710</v>
      </c>
      <c r="B209" s="1794">
        <v>427.56554853609998</v>
      </c>
      <c r="C209" s="1011">
        <f t="shared" si="3"/>
        <v>2028.9684695802298</v>
      </c>
      <c r="D209" s="1470">
        <v>1008.141</v>
      </c>
      <c r="E209" s="1377">
        <v>0</v>
      </c>
      <c r="F209" s="1377">
        <v>18.661999999999999</v>
      </c>
      <c r="G209" s="1377">
        <v>0</v>
      </c>
      <c r="H209" s="1377">
        <v>0</v>
      </c>
      <c r="I209" s="1377">
        <v>9.9788717760547101</v>
      </c>
      <c r="J209" s="1480">
        <v>992.18659780417511</v>
      </c>
      <c r="K209" s="897">
        <v>123</v>
      </c>
    </row>
    <row r="210" spans="1:11" ht="12.75" customHeight="1" x14ac:dyDescent="0.2">
      <c r="A210" s="51" t="s">
        <v>1711</v>
      </c>
      <c r="B210" s="1794">
        <v>139.43956270070001</v>
      </c>
      <c r="C210" s="1011">
        <f t="shared" si="3"/>
        <v>856.37449090463645</v>
      </c>
      <c r="D210" s="1470">
        <v>585.75800000000004</v>
      </c>
      <c r="E210" s="1377">
        <v>0</v>
      </c>
      <c r="F210" s="1377">
        <v>15.002000000000001</v>
      </c>
      <c r="G210" s="1377">
        <v>0</v>
      </c>
      <c r="H210" s="1377">
        <v>0</v>
      </c>
      <c r="I210" s="1377">
        <v>128.98482505858209</v>
      </c>
      <c r="J210" s="1480">
        <v>126.62966584605431</v>
      </c>
      <c r="K210" s="897">
        <v>28</v>
      </c>
    </row>
    <row r="211" spans="1:11" ht="12.75" customHeight="1" x14ac:dyDescent="0.2">
      <c r="A211" s="51" t="s">
        <v>1712</v>
      </c>
      <c r="B211" s="1794">
        <v>918.56310578140005</v>
      </c>
      <c r="C211" s="1011">
        <f t="shared" si="3"/>
        <v>4654.4569876614623</v>
      </c>
      <c r="D211" s="1470">
        <v>2752.0749999999998</v>
      </c>
      <c r="E211" s="1377">
        <v>0</v>
      </c>
      <c r="F211" s="1377">
        <v>140.447</v>
      </c>
      <c r="G211" s="1377">
        <v>0</v>
      </c>
      <c r="H211" s="1377">
        <v>0</v>
      </c>
      <c r="I211" s="1377">
        <v>49.934357395512912</v>
      </c>
      <c r="J211" s="1480">
        <v>1712.0006302659492</v>
      </c>
      <c r="K211" s="897">
        <v>235</v>
      </c>
    </row>
    <row r="212" spans="1:11" ht="12.75" customHeight="1" x14ac:dyDescent="0.2">
      <c r="A212" s="51" t="s">
        <v>1713</v>
      </c>
      <c r="B212" s="1794">
        <v>198.05605303690001</v>
      </c>
      <c r="C212" s="1011">
        <f t="shared" si="3"/>
        <v>1101.7339796094593</v>
      </c>
      <c r="D212" s="1470">
        <v>841.19200000000001</v>
      </c>
      <c r="E212" s="1377">
        <v>0</v>
      </c>
      <c r="F212" s="1377">
        <v>34.805</v>
      </c>
      <c r="G212" s="1377">
        <v>0</v>
      </c>
      <c r="H212" s="1377">
        <v>0</v>
      </c>
      <c r="I212" s="1377">
        <v>27.992009526521851</v>
      </c>
      <c r="J212" s="1480">
        <v>197.74497008293744</v>
      </c>
      <c r="K212" s="897">
        <v>45</v>
      </c>
    </row>
    <row r="213" spans="1:11" ht="12.75" customHeight="1" x14ac:dyDescent="0.2">
      <c r="A213" s="51" t="s">
        <v>107</v>
      </c>
      <c r="B213" s="1794">
        <v>1543.8613403700999</v>
      </c>
      <c r="C213" s="1011">
        <f t="shared" si="3"/>
        <v>9533.4563220097261</v>
      </c>
      <c r="D213" s="1470">
        <v>5180.6880000000001</v>
      </c>
      <c r="E213" s="1377">
        <v>0</v>
      </c>
      <c r="F213" s="1377">
        <v>199.315</v>
      </c>
      <c r="G213" s="1377">
        <v>0</v>
      </c>
      <c r="H213" s="1377">
        <v>0</v>
      </c>
      <c r="I213" s="1377">
        <v>82.416448332523558</v>
      </c>
      <c r="J213" s="1480">
        <v>4071.036873677202</v>
      </c>
      <c r="K213" s="897">
        <v>447</v>
      </c>
    </row>
    <row r="214" spans="1:11" ht="12.75" customHeight="1" x14ac:dyDescent="0.2">
      <c r="A214" s="51" t="s">
        <v>751</v>
      </c>
      <c r="B214" s="1794">
        <v>151.7484028602</v>
      </c>
      <c r="C214" s="1011">
        <f t="shared" si="3"/>
        <v>949.60955933448713</v>
      </c>
      <c r="D214" s="1470">
        <v>223.727</v>
      </c>
      <c r="E214" s="1377">
        <v>0</v>
      </c>
      <c r="F214" s="1377">
        <v>16.745999999999999</v>
      </c>
      <c r="G214" s="1377">
        <v>0</v>
      </c>
      <c r="H214" s="1377">
        <v>0</v>
      </c>
      <c r="I214" s="1377">
        <v>2.6569438410247512</v>
      </c>
      <c r="J214" s="1480">
        <v>706.47961549346235</v>
      </c>
      <c r="K214" s="897">
        <v>41</v>
      </c>
    </row>
    <row r="215" spans="1:11" ht="12.75" customHeight="1" x14ac:dyDescent="0.2">
      <c r="A215" s="51" t="s">
        <v>752</v>
      </c>
      <c r="B215" s="1794">
        <v>16599.910780984999</v>
      </c>
      <c r="C215" s="1011">
        <f t="shared" si="3"/>
        <v>95310.021403194783</v>
      </c>
      <c r="D215" s="1470">
        <v>59864.743999999999</v>
      </c>
      <c r="E215" s="1377">
        <v>0</v>
      </c>
      <c r="F215" s="1377">
        <v>6865.9080000000004</v>
      </c>
      <c r="G215" s="1377">
        <v>0</v>
      </c>
      <c r="H215" s="1377">
        <v>0</v>
      </c>
      <c r="I215" s="1377">
        <v>1035.6494328759575</v>
      </c>
      <c r="J215" s="1480">
        <v>27543.71997031882</v>
      </c>
      <c r="K215" s="897">
        <v>3798</v>
      </c>
    </row>
    <row r="216" spans="1:11" ht="12.75" customHeight="1" x14ac:dyDescent="0.2">
      <c r="A216" s="51" t="s">
        <v>1714</v>
      </c>
      <c r="B216" s="1794">
        <v>575.91656540930001</v>
      </c>
      <c r="C216" s="1011">
        <f t="shared" si="3"/>
        <v>2546.8726422881737</v>
      </c>
      <c r="D216" s="1470">
        <v>1484.6279999999999</v>
      </c>
      <c r="E216" s="1377">
        <v>0</v>
      </c>
      <c r="F216" s="1377">
        <v>242.03</v>
      </c>
      <c r="G216" s="1377">
        <v>0</v>
      </c>
      <c r="H216" s="1377">
        <v>0</v>
      </c>
      <c r="I216" s="1377">
        <v>15.990514016208653</v>
      </c>
      <c r="J216" s="1480">
        <v>804.2241282719649</v>
      </c>
      <c r="K216" s="897">
        <v>118</v>
      </c>
    </row>
    <row r="217" spans="1:11" ht="12.75" customHeight="1" x14ac:dyDescent="0.2">
      <c r="A217" s="51" t="s">
        <v>1715</v>
      </c>
      <c r="B217" s="1794">
        <v>915.00125678669997</v>
      </c>
      <c r="C217" s="1011">
        <f t="shared" si="3"/>
        <v>9760.0548685958656</v>
      </c>
      <c r="D217" s="1470">
        <v>6485.7889999999998</v>
      </c>
      <c r="E217" s="1377">
        <v>0</v>
      </c>
      <c r="F217" s="1377">
        <v>358.45499999999998</v>
      </c>
      <c r="G217" s="1377">
        <v>0</v>
      </c>
      <c r="H217" s="1377">
        <v>0</v>
      </c>
      <c r="I217" s="1377">
        <v>3.0903675821289665</v>
      </c>
      <c r="J217" s="1480">
        <v>2912.7205010137363</v>
      </c>
      <c r="K217" s="897">
        <v>318</v>
      </c>
    </row>
    <row r="218" spans="1:11" ht="12.75" customHeight="1" x14ac:dyDescent="0.2">
      <c r="A218" s="51" t="s">
        <v>497</v>
      </c>
      <c r="B218" s="1794">
        <v>946.60340674459985</v>
      </c>
      <c r="C218" s="1011">
        <f t="shared" si="3"/>
        <v>3223.0160389989896</v>
      </c>
      <c r="D218" s="1470">
        <v>1919.567</v>
      </c>
      <c r="E218" s="1377">
        <v>0</v>
      </c>
      <c r="F218" s="1377">
        <v>80.522999999999996</v>
      </c>
      <c r="G218" s="1377">
        <v>0</v>
      </c>
      <c r="H218" s="1377">
        <v>0</v>
      </c>
      <c r="I218" s="1377">
        <v>14.354612240464396</v>
      </c>
      <c r="J218" s="1480">
        <v>1208.5714267585254</v>
      </c>
      <c r="K218" s="897">
        <v>172</v>
      </c>
    </row>
    <row r="219" spans="1:11" ht="12.75" customHeight="1" x14ac:dyDescent="0.2">
      <c r="A219" s="51" t="s">
        <v>1716</v>
      </c>
      <c r="B219" s="1794">
        <v>63.155667520699993</v>
      </c>
      <c r="C219" s="1011">
        <f t="shared" si="3"/>
        <v>286.4402537391752</v>
      </c>
      <c r="D219" s="1470">
        <v>182.02600000000001</v>
      </c>
      <c r="E219" s="1377">
        <v>0</v>
      </c>
      <c r="F219" s="1751">
        <v>0.999</v>
      </c>
      <c r="G219" s="1377">
        <v>0</v>
      </c>
      <c r="H219" s="1377">
        <v>0</v>
      </c>
      <c r="I219" s="1377">
        <v>0</v>
      </c>
      <c r="J219" s="1480">
        <v>103.41525373917523</v>
      </c>
      <c r="K219" s="897">
        <v>16</v>
      </c>
    </row>
    <row r="220" spans="1:11" ht="12.75" customHeight="1" x14ac:dyDescent="0.2">
      <c r="A220" s="51" t="s">
        <v>1717</v>
      </c>
      <c r="B220" s="1794">
        <v>111.1735927981</v>
      </c>
      <c r="C220" s="1011">
        <f t="shared" si="3"/>
        <v>578.67464688970085</v>
      </c>
      <c r="D220" s="1470">
        <v>213.52799999999999</v>
      </c>
      <c r="E220" s="1377">
        <v>0</v>
      </c>
      <c r="F220" s="1377">
        <v>3.9169999999999998</v>
      </c>
      <c r="G220" s="1377">
        <v>0</v>
      </c>
      <c r="H220" s="1377">
        <v>0</v>
      </c>
      <c r="I220" s="1377">
        <v>1.5907127468951552</v>
      </c>
      <c r="J220" s="1480">
        <v>359.63893414280574</v>
      </c>
      <c r="K220" s="897">
        <v>37</v>
      </c>
    </row>
    <row r="221" spans="1:11" ht="12.75" customHeight="1" x14ac:dyDescent="0.2">
      <c r="A221" s="51" t="s">
        <v>1718</v>
      </c>
      <c r="B221" s="1794">
        <v>231.76941809580001</v>
      </c>
      <c r="C221" s="1011">
        <f t="shared" si="3"/>
        <v>1207.1425646045557</v>
      </c>
      <c r="D221" s="1470">
        <v>736.83199999999999</v>
      </c>
      <c r="E221" s="1377">
        <v>0</v>
      </c>
      <c r="F221" s="1377">
        <v>17.026</v>
      </c>
      <c r="G221" s="1377">
        <v>0</v>
      </c>
      <c r="H221" s="1377">
        <v>0</v>
      </c>
      <c r="I221" s="1377">
        <v>51.841868985087807</v>
      </c>
      <c r="J221" s="1480">
        <v>401.442695619468</v>
      </c>
      <c r="K221" s="897">
        <v>44</v>
      </c>
    </row>
    <row r="222" spans="1:11" ht="12.75" customHeight="1" x14ac:dyDescent="0.2">
      <c r="A222" s="51" t="s">
        <v>1719</v>
      </c>
      <c r="B222" s="1794">
        <v>523.59442089289996</v>
      </c>
      <c r="C222" s="1011">
        <f t="shared" si="3"/>
        <v>4042.2010950271433</v>
      </c>
      <c r="D222" s="1470">
        <v>1690.5440000000001</v>
      </c>
      <c r="E222" s="1377">
        <v>0</v>
      </c>
      <c r="F222" s="1377">
        <v>55.948999999999998</v>
      </c>
      <c r="G222" s="1377">
        <v>0</v>
      </c>
      <c r="H222" s="1377">
        <v>0</v>
      </c>
      <c r="I222" s="1377">
        <v>14.059564448642899</v>
      </c>
      <c r="J222" s="1480">
        <v>2281.6485305785004</v>
      </c>
      <c r="K222" s="897">
        <v>174</v>
      </c>
    </row>
    <row r="223" spans="1:11" ht="12.75" customHeight="1" x14ac:dyDescent="0.2">
      <c r="A223" s="51" t="s">
        <v>1720</v>
      </c>
      <c r="B223" s="1794">
        <v>119080.4553995</v>
      </c>
      <c r="C223" s="1011">
        <f t="shared" si="3"/>
        <v>729582.47948934371</v>
      </c>
      <c r="D223" s="1470">
        <v>410766.83600000001</v>
      </c>
      <c r="E223" s="1377">
        <v>0</v>
      </c>
      <c r="F223" s="1377">
        <v>102409.12</v>
      </c>
      <c r="G223" s="1377">
        <v>0</v>
      </c>
      <c r="H223" s="1377">
        <v>217.70139</v>
      </c>
      <c r="I223" s="1377">
        <v>7996.0128479691693</v>
      </c>
      <c r="J223" s="1480">
        <v>208192.80925137457</v>
      </c>
      <c r="K223" s="897">
        <v>26986</v>
      </c>
    </row>
    <row r="224" spans="1:11" ht="12.75" customHeight="1" x14ac:dyDescent="0.2">
      <c r="A224" s="51" t="s">
        <v>409</v>
      </c>
      <c r="B224" s="1794">
        <v>11972.969539252001</v>
      </c>
      <c r="C224" s="1011">
        <f t="shared" si="3"/>
        <v>109992.27358258405</v>
      </c>
      <c r="D224" s="1470">
        <v>69809.841</v>
      </c>
      <c r="E224" s="1377">
        <v>0</v>
      </c>
      <c r="F224" s="1377">
        <v>13110.120999999999</v>
      </c>
      <c r="G224" s="1377">
        <v>0</v>
      </c>
      <c r="H224" s="1377">
        <v>0</v>
      </c>
      <c r="I224" s="1377">
        <v>1166.8537591585077</v>
      </c>
      <c r="J224" s="1480">
        <v>25905.457823425553</v>
      </c>
      <c r="K224" s="897">
        <v>3372</v>
      </c>
    </row>
    <row r="225" spans="1:11" ht="12.75" customHeight="1" x14ac:dyDescent="0.2">
      <c r="A225" s="51" t="s">
        <v>503</v>
      </c>
      <c r="B225" s="1794">
        <v>87.791794987200007</v>
      </c>
      <c r="C225" s="1011">
        <f t="shared" si="3"/>
        <v>672.51666808801667</v>
      </c>
      <c r="D225" s="1470">
        <v>492.72500000000002</v>
      </c>
      <c r="E225" s="1377">
        <v>0</v>
      </c>
      <c r="F225" s="1377">
        <v>20.689</v>
      </c>
      <c r="G225" s="1377">
        <v>0</v>
      </c>
      <c r="H225" s="1377">
        <v>0</v>
      </c>
      <c r="I225" s="16">
        <v>35.837859912152041</v>
      </c>
      <c r="J225" s="1480">
        <v>123.26480817586464</v>
      </c>
      <c r="K225" s="897">
        <v>29</v>
      </c>
    </row>
    <row r="226" spans="1:11" ht="12.75" customHeight="1" x14ac:dyDescent="0.2">
      <c r="A226" s="51" t="s">
        <v>1721</v>
      </c>
      <c r="B226" s="1794">
        <v>713.07637793180004</v>
      </c>
      <c r="C226" s="1011">
        <f t="shared" si="3"/>
        <v>3301.3366135150118</v>
      </c>
      <c r="D226" s="1470">
        <v>2056.8620000000001</v>
      </c>
      <c r="E226" s="1377">
        <v>0</v>
      </c>
      <c r="F226" s="1377">
        <v>137.27000000000001</v>
      </c>
      <c r="G226" s="1377">
        <v>0</v>
      </c>
      <c r="H226" s="1377">
        <v>0</v>
      </c>
      <c r="I226" s="1377">
        <v>7.2937490440361934</v>
      </c>
      <c r="J226" s="1480">
        <v>1099.9108644709752</v>
      </c>
      <c r="K226" s="897">
        <v>135</v>
      </c>
    </row>
    <row r="227" spans="1:11" ht="12.75" customHeight="1" x14ac:dyDescent="0.2">
      <c r="A227" s="51" t="s">
        <v>1722</v>
      </c>
      <c r="B227" s="1794">
        <v>194.2722602051</v>
      </c>
      <c r="C227" s="1011">
        <f t="shared" si="3"/>
        <v>583.51262859833128</v>
      </c>
      <c r="D227" s="1470">
        <v>443.89299999999997</v>
      </c>
      <c r="E227" s="1377">
        <v>0</v>
      </c>
      <c r="F227" s="1377">
        <v>20.923999999999999</v>
      </c>
      <c r="G227" s="1377">
        <v>0</v>
      </c>
      <c r="H227" s="1377">
        <v>0</v>
      </c>
      <c r="I227" s="1377">
        <v>0.48072170812786419</v>
      </c>
      <c r="J227" s="1480">
        <v>118.21490689020349</v>
      </c>
      <c r="K227" s="897">
        <v>19</v>
      </c>
    </row>
    <row r="228" spans="1:11" ht="12.75" customHeight="1" x14ac:dyDescent="0.2">
      <c r="A228" s="51" t="s">
        <v>1723</v>
      </c>
      <c r="B228" s="1794">
        <v>1826.0829063437</v>
      </c>
      <c r="C228" s="1011">
        <f t="shared" si="3"/>
        <v>10662.849943120767</v>
      </c>
      <c r="D228" s="1470">
        <v>6070.9359999999997</v>
      </c>
      <c r="E228" s="1377">
        <v>0</v>
      </c>
      <c r="F228" s="1377">
        <v>593.54399999999998</v>
      </c>
      <c r="G228" s="1377">
        <v>0</v>
      </c>
      <c r="H228" s="1377">
        <v>0</v>
      </c>
      <c r="I228" s="1377">
        <v>62.805081690586107</v>
      </c>
      <c r="J228" s="1480">
        <v>3935.5648614301826</v>
      </c>
      <c r="K228" s="897">
        <v>372</v>
      </c>
    </row>
    <row r="229" spans="1:11" ht="12.75" customHeight="1" x14ac:dyDescent="0.2">
      <c r="A229" s="51" t="s">
        <v>1724</v>
      </c>
      <c r="B229" s="1794">
        <v>9810.0198950295999</v>
      </c>
      <c r="C229" s="1011">
        <f t="shared" si="3"/>
        <v>72151.93117980806</v>
      </c>
      <c r="D229" s="1470">
        <v>46233.542999999998</v>
      </c>
      <c r="E229" s="1377">
        <v>0</v>
      </c>
      <c r="F229" s="1377">
        <v>6309.107</v>
      </c>
      <c r="G229" s="1377">
        <v>0</v>
      </c>
      <c r="H229" s="1377">
        <v>0</v>
      </c>
      <c r="I229" s="1377">
        <v>456.20166223624244</v>
      </c>
      <c r="J229" s="1480">
        <v>19153.079517571827</v>
      </c>
      <c r="K229" s="897">
        <v>2518</v>
      </c>
    </row>
    <row r="230" spans="1:11" ht="12.75" customHeight="1" x14ac:dyDescent="0.2">
      <c r="A230" s="51" t="s">
        <v>1725</v>
      </c>
      <c r="B230" s="1794">
        <v>52595.008687189998</v>
      </c>
      <c r="C230" s="1011">
        <f t="shared" si="3"/>
        <v>2469293.7532941755</v>
      </c>
      <c r="D230" s="1470">
        <v>198474.87899999999</v>
      </c>
      <c r="E230" s="1377">
        <v>2117.9639900000002</v>
      </c>
      <c r="F230" s="1377">
        <v>63155.453999999998</v>
      </c>
      <c r="G230" s="1377">
        <v>2046206.49982</v>
      </c>
      <c r="H230" s="1377">
        <v>36145.849949999996</v>
      </c>
      <c r="I230" s="1377">
        <v>5961.0752434531223</v>
      </c>
      <c r="J230" s="1480">
        <v>117232.03129072224</v>
      </c>
      <c r="K230" s="897">
        <v>13548</v>
      </c>
    </row>
    <row r="231" spans="1:11" ht="12.75" customHeight="1" x14ac:dyDescent="0.2">
      <c r="A231" s="51" t="s">
        <v>236</v>
      </c>
      <c r="B231" s="1794">
        <v>1708.6712480424999</v>
      </c>
      <c r="C231" s="1011">
        <f t="shared" si="3"/>
        <v>12534.616608631633</v>
      </c>
      <c r="D231" s="1470">
        <v>7109.8530000000001</v>
      </c>
      <c r="E231" s="1377">
        <v>0</v>
      </c>
      <c r="F231" s="1377">
        <v>243.32499999999999</v>
      </c>
      <c r="G231" s="1377">
        <v>0</v>
      </c>
      <c r="H231" s="1377">
        <v>0</v>
      </c>
      <c r="I231" s="1377">
        <v>70.411165076426869</v>
      </c>
      <c r="J231" s="1480">
        <v>5111.0274435552074</v>
      </c>
      <c r="K231" s="897">
        <v>522</v>
      </c>
    </row>
    <row r="232" spans="1:11" ht="12.75" customHeight="1" x14ac:dyDescent="0.2">
      <c r="A232" s="51" t="s">
        <v>1726</v>
      </c>
      <c r="B232" s="1794">
        <v>2110.5401079610001</v>
      </c>
      <c r="C232" s="1011">
        <f t="shared" si="3"/>
        <v>12931.014226347645</v>
      </c>
      <c r="D232" s="1470">
        <v>6839.4120000000003</v>
      </c>
      <c r="E232" s="1377">
        <v>0</v>
      </c>
      <c r="F232" s="1377">
        <v>319.834</v>
      </c>
      <c r="G232" s="1377">
        <v>0</v>
      </c>
      <c r="H232" s="1377">
        <v>0</v>
      </c>
      <c r="I232" s="1377">
        <v>100.13741480058707</v>
      </c>
      <c r="J232" s="1480">
        <v>5671.6308115470583</v>
      </c>
      <c r="K232" s="897">
        <v>621</v>
      </c>
    </row>
    <row r="233" spans="1:11" ht="12.75" customHeight="1" x14ac:dyDescent="0.2">
      <c r="A233" s="51" t="s">
        <v>1727</v>
      </c>
      <c r="B233" s="1794">
        <v>3101.6499344307003</v>
      </c>
      <c r="C233" s="1011">
        <f t="shared" si="3"/>
        <v>20742.929203591793</v>
      </c>
      <c r="D233" s="1470">
        <v>11390.989</v>
      </c>
      <c r="E233" s="1377">
        <v>0</v>
      </c>
      <c r="F233" s="1377">
        <v>605.29700000000003</v>
      </c>
      <c r="G233" s="1377">
        <v>0</v>
      </c>
      <c r="H233" s="1377">
        <v>0</v>
      </c>
      <c r="I233" s="1377">
        <v>181.69453862981015</v>
      </c>
      <c r="J233" s="1480">
        <v>8564.948664961983</v>
      </c>
      <c r="K233" s="897">
        <v>1012</v>
      </c>
    </row>
    <row r="234" spans="1:11" ht="12.75" customHeight="1" x14ac:dyDescent="0.2">
      <c r="A234" s="51" t="s">
        <v>1728</v>
      </c>
      <c r="B234" s="1794">
        <v>231.07140614459999</v>
      </c>
      <c r="C234" s="1011">
        <f t="shared" si="3"/>
        <v>1258.0222776408305</v>
      </c>
      <c r="D234" s="1470">
        <v>690.98900000000003</v>
      </c>
      <c r="E234" s="1377">
        <v>0</v>
      </c>
      <c r="F234" s="1377">
        <v>76.91</v>
      </c>
      <c r="G234" s="1377">
        <v>0</v>
      </c>
      <c r="H234" s="1377">
        <v>0</v>
      </c>
      <c r="I234" s="1377">
        <v>72.595534730942603</v>
      </c>
      <c r="J234" s="1480">
        <v>417.52774290988782</v>
      </c>
      <c r="K234" s="897">
        <v>70</v>
      </c>
    </row>
    <row r="235" spans="1:11" ht="12.75" customHeight="1" x14ac:dyDescent="0.2">
      <c r="A235" s="51" t="s">
        <v>1729</v>
      </c>
      <c r="B235" s="1794">
        <v>1598.325862375</v>
      </c>
      <c r="C235" s="1011">
        <f t="shared" si="3"/>
        <v>10436.088690672435</v>
      </c>
      <c r="D235" s="1470">
        <v>6780.65</v>
      </c>
      <c r="E235" s="1377">
        <v>0</v>
      </c>
      <c r="F235" s="1377">
        <v>529.85799999999995</v>
      </c>
      <c r="G235" s="1377">
        <v>0</v>
      </c>
      <c r="H235" s="1377">
        <v>0</v>
      </c>
      <c r="I235" s="1377">
        <v>21.00820936588778</v>
      </c>
      <c r="J235" s="1480">
        <v>3104.5724813065485</v>
      </c>
      <c r="K235" s="897">
        <v>402</v>
      </c>
    </row>
    <row r="236" spans="1:11" ht="12.75" customHeight="1" x14ac:dyDescent="0.2">
      <c r="A236" s="51" t="s">
        <v>1730</v>
      </c>
      <c r="B236" s="1794">
        <v>3409.7038411349999</v>
      </c>
      <c r="C236" s="1011">
        <f t="shared" si="3"/>
        <v>26404.47565099386</v>
      </c>
      <c r="D236" s="1470">
        <v>17294.134999999998</v>
      </c>
      <c r="E236" s="1377">
        <v>0</v>
      </c>
      <c r="F236" s="1377">
        <v>1753.9639999999999</v>
      </c>
      <c r="G236" s="1377">
        <v>0</v>
      </c>
      <c r="H236" s="1377">
        <v>0</v>
      </c>
      <c r="I236" s="1377">
        <v>162.44608287868544</v>
      </c>
      <c r="J236" s="1480">
        <v>7193.9305681151736</v>
      </c>
      <c r="K236" s="897">
        <v>857</v>
      </c>
    </row>
    <row r="237" spans="1:11" ht="12.75" customHeight="1" x14ac:dyDescent="0.2">
      <c r="A237" s="51" t="s">
        <v>1731</v>
      </c>
      <c r="B237" s="1794">
        <v>4909.5939701589996</v>
      </c>
      <c r="C237" s="1011">
        <f t="shared" si="3"/>
        <v>28677.74866450244</v>
      </c>
      <c r="D237" s="1470">
        <v>15366.7</v>
      </c>
      <c r="E237" s="1377">
        <v>0</v>
      </c>
      <c r="F237" s="1377">
        <v>1325.453</v>
      </c>
      <c r="G237" s="1377">
        <v>0</v>
      </c>
      <c r="H237" s="1377">
        <v>0</v>
      </c>
      <c r="I237" s="1377">
        <v>259.10563362495299</v>
      </c>
      <c r="J237" s="1480">
        <v>11726.490030877483</v>
      </c>
      <c r="K237" s="897">
        <v>1186</v>
      </c>
    </row>
    <row r="238" spans="1:11" ht="12.75" customHeight="1" x14ac:dyDescent="0.2">
      <c r="A238" s="51" t="s">
        <v>1732</v>
      </c>
      <c r="B238" s="1794">
        <v>6547.2274352980003</v>
      </c>
      <c r="C238" s="1011">
        <f t="shared" si="3"/>
        <v>40666.164028582942</v>
      </c>
      <c r="D238" s="1470">
        <v>25540.168000000001</v>
      </c>
      <c r="E238" s="1377">
        <v>0</v>
      </c>
      <c r="F238" s="1377">
        <v>2042.241</v>
      </c>
      <c r="G238" s="1377">
        <v>0</v>
      </c>
      <c r="H238" s="1377">
        <v>0</v>
      </c>
      <c r="I238" s="1377">
        <v>763.51883289286366</v>
      </c>
      <c r="J238" s="1480">
        <v>12320.23619569008</v>
      </c>
      <c r="K238" s="897">
        <v>1518</v>
      </c>
    </row>
    <row r="239" spans="1:11" ht="12.75" customHeight="1" x14ac:dyDescent="0.2">
      <c r="A239" s="51" t="s">
        <v>112</v>
      </c>
      <c r="B239" s="1794">
        <v>4608.6124553374993</v>
      </c>
      <c r="C239" s="1011">
        <f t="shared" si="3"/>
        <v>23339.688012742547</v>
      </c>
      <c r="D239" s="1470">
        <v>12768.800999999999</v>
      </c>
      <c r="E239" s="1377">
        <v>0</v>
      </c>
      <c r="F239" s="1377">
        <v>3773.625</v>
      </c>
      <c r="G239" s="1377">
        <v>0</v>
      </c>
      <c r="H239" s="1377">
        <v>0</v>
      </c>
      <c r="I239" s="1377">
        <v>133.96273249616999</v>
      </c>
      <c r="J239" s="1480">
        <v>6663.2992802463796</v>
      </c>
      <c r="K239" s="897">
        <v>842</v>
      </c>
    </row>
    <row r="240" spans="1:11" ht="12.75" customHeight="1" x14ac:dyDescent="0.2">
      <c r="A240" s="51" t="s">
        <v>1733</v>
      </c>
      <c r="B240" s="1794">
        <v>2618.7506314330003</v>
      </c>
      <c r="C240" s="1011">
        <f t="shared" si="3"/>
        <v>10510.284182200821</v>
      </c>
      <c r="D240" s="1470">
        <v>4053.2220000000002</v>
      </c>
      <c r="E240" s="1377">
        <v>0</v>
      </c>
      <c r="F240" s="1377">
        <v>768.10900000000004</v>
      </c>
      <c r="G240" s="1377">
        <v>0</v>
      </c>
      <c r="H240" s="1377">
        <v>0</v>
      </c>
      <c r="I240" s="1377">
        <v>253.52390137801046</v>
      </c>
      <c r="J240" s="1480">
        <v>5435.4292808228111</v>
      </c>
      <c r="K240" s="897">
        <v>534</v>
      </c>
    </row>
    <row r="241" spans="1:11" ht="12.75" customHeight="1" x14ac:dyDescent="0.2">
      <c r="A241" s="51" t="s">
        <v>1326</v>
      </c>
      <c r="B241" s="1794">
        <v>773.16739828949994</v>
      </c>
      <c r="C241" s="1011">
        <f t="shared" si="3"/>
        <v>4353.0365107415719</v>
      </c>
      <c r="D241" s="1470">
        <v>2479.4029999999998</v>
      </c>
      <c r="E241" s="1377">
        <v>0</v>
      </c>
      <c r="F241" s="1377">
        <v>18.376999999999999</v>
      </c>
      <c r="G241" s="1377">
        <v>0</v>
      </c>
      <c r="H241" s="1377">
        <v>0</v>
      </c>
      <c r="I241" s="1377">
        <v>13.228337581043782</v>
      </c>
      <c r="J241" s="1480">
        <v>1842.0281731605285</v>
      </c>
      <c r="K241" s="897">
        <v>177</v>
      </c>
    </row>
    <row r="242" spans="1:11" ht="12.75" customHeight="1" x14ac:dyDescent="0.2">
      <c r="A242" s="51" t="s">
        <v>2074</v>
      </c>
      <c r="B242" s="1794">
        <v>2397.2154350051001</v>
      </c>
      <c r="C242" s="1011">
        <f t="shared" si="3"/>
        <v>14494.429648531594</v>
      </c>
      <c r="D242" s="1470">
        <v>8307.1270000000004</v>
      </c>
      <c r="E242" s="1377">
        <v>0</v>
      </c>
      <c r="F242" s="1377">
        <v>531.28300000000002</v>
      </c>
      <c r="G242" s="1377">
        <v>0</v>
      </c>
      <c r="H242" s="1377">
        <v>0</v>
      </c>
      <c r="I242" s="1377">
        <v>330.21236407495229</v>
      </c>
      <c r="J242" s="1480">
        <v>5325.8072844566423</v>
      </c>
      <c r="K242" s="897">
        <v>599</v>
      </c>
    </row>
    <row r="243" spans="1:11" ht="12.75" customHeight="1" x14ac:dyDescent="0.2">
      <c r="A243" s="51" t="s">
        <v>1734</v>
      </c>
      <c r="B243" s="1794">
        <v>6419.5897050688</v>
      </c>
      <c r="C243" s="1011">
        <f t="shared" si="3"/>
        <v>60208.26522984133</v>
      </c>
      <c r="D243" s="1470">
        <v>39484.508000000002</v>
      </c>
      <c r="E243" s="1377">
        <v>0</v>
      </c>
      <c r="F243" s="1377">
        <v>3597.9380000000001</v>
      </c>
      <c r="G243" s="1377">
        <v>0</v>
      </c>
      <c r="H243" s="1377">
        <v>0</v>
      </c>
      <c r="I243" s="1377">
        <v>200.62161107021657</v>
      </c>
      <c r="J243" s="1480">
        <v>16925.197618771115</v>
      </c>
      <c r="K243" s="897">
        <v>2423</v>
      </c>
    </row>
    <row r="244" spans="1:11" ht="12.75" customHeight="1" x14ac:dyDescent="0.2">
      <c r="A244" s="51" t="s">
        <v>1735</v>
      </c>
      <c r="B244" s="1794">
        <v>2627.9542953569999</v>
      </c>
      <c r="C244" s="1011">
        <f t="shared" si="3"/>
        <v>15559.441954064016</v>
      </c>
      <c r="D244" s="1470">
        <v>7470.348</v>
      </c>
      <c r="E244" s="1377">
        <v>0</v>
      </c>
      <c r="F244" s="1377">
        <v>386.94799999999998</v>
      </c>
      <c r="G244" s="1377">
        <v>0</v>
      </c>
      <c r="H244" s="1377">
        <v>0</v>
      </c>
      <c r="I244" s="1377">
        <v>57.05424512097747</v>
      </c>
      <c r="J244" s="1480">
        <v>7645.0917089430368</v>
      </c>
      <c r="K244" s="897">
        <v>606</v>
      </c>
    </row>
    <row r="245" spans="1:11" ht="12.75" customHeight="1" x14ac:dyDescent="0.2">
      <c r="A245" s="51" t="s">
        <v>517</v>
      </c>
      <c r="B245" s="1794">
        <v>363.0860455875</v>
      </c>
      <c r="C245" s="1011">
        <f t="shared" si="3"/>
        <v>2884.1857858197436</v>
      </c>
      <c r="D245" s="1470">
        <v>1271.42</v>
      </c>
      <c r="E245" s="1377">
        <v>0</v>
      </c>
      <c r="F245" s="1377">
        <v>66.448999999999998</v>
      </c>
      <c r="G245" s="1377">
        <v>0</v>
      </c>
      <c r="H245" s="1377">
        <v>0</v>
      </c>
      <c r="I245" s="1377">
        <v>23.455815659521679</v>
      </c>
      <c r="J245" s="1480">
        <v>1522.8609701602218</v>
      </c>
      <c r="K245" s="897">
        <v>129</v>
      </c>
    </row>
    <row r="246" spans="1:11" ht="12.75" customHeight="1" x14ac:dyDescent="0.2">
      <c r="A246" s="51" t="s">
        <v>760</v>
      </c>
      <c r="B246" s="1794">
        <v>12937.868504550999</v>
      </c>
      <c r="C246" s="1011">
        <f t="shared" si="3"/>
        <v>100525.83035708028</v>
      </c>
      <c r="D246" s="1470">
        <v>75944.37</v>
      </c>
      <c r="E246" s="1377">
        <v>0</v>
      </c>
      <c r="F246" s="1377">
        <v>9068.9220000000005</v>
      </c>
      <c r="G246" s="1377">
        <v>0</v>
      </c>
      <c r="H246" s="1377">
        <v>0</v>
      </c>
      <c r="I246" s="1377">
        <v>573.08230570601188</v>
      </c>
      <c r="J246" s="1480">
        <v>14939.456051374262</v>
      </c>
      <c r="K246" s="897">
        <v>2730</v>
      </c>
    </row>
    <row r="247" spans="1:11" ht="12.75" customHeight="1" x14ac:dyDescent="0.2">
      <c r="A247" s="51" t="s">
        <v>1736</v>
      </c>
      <c r="B247" s="1794">
        <v>941.31459341619995</v>
      </c>
      <c r="C247" s="1011">
        <f t="shared" si="3"/>
        <v>5773.8512051126463</v>
      </c>
      <c r="D247" s="1470">
        <v>4110.415</v>
      </c>
      <c r="E247" s="1377">
        <v>0</v>
      </c>
      <c r="F247" s="1377">
        <v>265.899</v>
      </c>
      <c r="G247" s="1377">
        <v>0</v>
      </c>
      <c r="H247" s="1377">
        <v>0</v>
      </c>
      <c r="I247" s="1377">
        <v>60.588332312520564</v>
      </c>
      <c r="J247" s="1480">
        <v>1336.9488728001249</v>
      </c>
      <c r="K247" s="897">
        <v>188</v>
      </c>
    </row>
    <row r="248" spans="1:11" ht="12.75" customHeight="1" x14ac:dyDescent="0.2">
      <c r="A248" s="51" t="s">
        <v>1737</v>
      </c>
      <c r="B248" s="1794">
        <v>868.44549807300007</v>
      </c>
      <c r="C248" s="1011">
        <f t="shared" si="3"/>
        <v>10339.364845042688</v>
      </c>
      <c r="D248" s="1470">
        <v>5498.6130000000003</v>
      </c>
      <c r="E248" s="1377">
        <v>0</v>
      </c>
      <c r="F248" s="1377">
        <v>423.72</v>
      </c>
      <c r="G248" s="1377">
        <v>0</v>
      </c>
      <c r="H248" s="1377">
        <v>0</v>
      </c>
      <c r="I248" s="1377">
        <v>61.277105908727599</v>
      </c>
      <c r="J248" s="1480">
        <v>4355.7547391339613</v>
      </c>
      <c r="K248" s="897">
        <v>324</v>
      </c>
    </row>
    <row r="249" spans="1:11" ht="12.75" customHeight="1" x14ac:dyDescent="0.2">
      <c r="A249" s="51" t="s">
        <v>609</v>
      </c>
      <c r="B249" s="1794">
        <v>36776.261165495998</v>
      </c>
      <c r="C249" s="1011">
        <f t="shared" si="3"/>
        <v>228179.72575633315</v>
      </c>
      <c r="D249" s="1470">
        <v>134734.73699999999</v>
      </c>
      <c r="E249" s="1377">
        <v>0</v>
      </c>
      <c r="F249" s="1377">
        <v>30206.882000000001</v>
      </c>
      <c r="G249" s="1377">
        <v>0</v>
      </c>
      <c r="H249" s="1377">
        <v>0</v>
      </c>
      <c r="I249" s="1377">
        <v>2352.5252518943503</v>
      </c>
      <c r="J249" s="1480">
        <v>60885.5815044388</v>
      </c>
      <c r="K249" s="897">
        <v>7785</v>
      </c>
    </row>
    <row r="250" spans="1:11" ht="12.75" customHeight="1" x14ac:dyDescent="0.2">
      <c r="A250" s="51" t="s">
        <v>761</v>
      </c>
      <c r="B250" s="1794">
        <v>4856.2685471168998</v>
      </c>
      <c r="C250" s="1011">
        <f t="shared" si="3"/>
        <v>44223.656671896679</v>
      </c>
      <c r="D250" s="1470">
        <v>27764.123</v>
      </c>
      <c r="E250" s="1377">
        <v>0</v>
      </c>
      <c r="F250" s="1377">
        <v>3490.5459999999998</v>
      </c>
      <c r="G250" s="1377">
        <v>0</v>
      </c>
      <c r="H250" s="1377">
        <v>0</v>
      </c>
      <c r="I250" s="1377">
        <v>184.40066733828954</v>
      </c>
      <c r="J250" s="1480">
        <v>12784.587004558394</v>
      </c>
      <c r="K250" s="897">
        <v>1257</v>
      </c>
    </row>
    <row r="251" spans="1:11" ht="12.75" customHeight="1" x14ac:dyDescent="0.2">
      <c r="A251" s="51" t="s">
        <v>1738</v>
      </c>
      <c r="B251" s="1794">
        <v>497.94974847549992</v>
      </c>
      <c r="C251" s="1011">
        <f t="shared" si="3"/>
        <v>1755.0166253238417</v>
      </c>
      <c r="D251" s="1470">
        <v>981.68799999999999</v>
      </c>
      <c r="E251" s="1377">
        <v>0</v>
      </c>
      <c r="F251" s="1377">
        <v>50.058999999999997</v>
      </c>
      <c r="G251" s="1377">
        <v>0</v>
      </c>
      <c r="H251" s="1377">
        <v>0</v>
      </c>
      <c r="I251" s="1377">
        <v>6.2101504208871097</v>
      </c>
      <c r="J251" s="1480">
        <v>717.05947490295432</v>
      </c>
      <c r="K251" s="897">
        <v>83</v>
      </c>
    </row>
    <row r="252" spans="1:11" ht="12.75" customHeight="1" x14ac:dyDescent="0.2">
      <c r="A252" s="51" t="s">
        <v>1739</v>
      </c>
      <c r="B252" s="1794">
        <v>5284.2566117530005</v>
      </c>
      <c r="C252" s="1011">
        <f t="shared" si="3"/>
        <v>27131.876367243807</v>
      </c>
      <c r="D252" s="1470">
        <v>16397.566999999999</v>
      </c>
      <c r="E252" s="1377">
        <v>0</v>
      </c>
      <c r="F252" s="1377">
        <v>1355.0239999999999</v>
      </c>
      <c r="G252" s="1377">
        <v>0</v>
      </c>
      <c r="H252" s="1377">
        <v>0</v>
      </c>
      <c r="I252" s="1377">
        <v>455.59486249827319</v>
      </c>
      <c r="J252" s="1480">
        <v>8923.690504745533</v>
      </c>
      <c r="K252" s="897">
        <v>1193</v>
      </c>
    </row>
    <row r="253" spans="1:11" ht="12.75" customHeight="1" x14ac:dyDescent="0.2">
      <c r="A253" s="51" t="s">
        <v>1361</v>
      </c>
      <c r="B253" s="1794">
        <v>5732.4906518309999</v>
      </c>
      <c r="C253" s="1011">
        <f t="shared" si="3"/>
        <v>31201.944762663305</v>
      </c>
      <c r="D253" s="1470">
        <v>17978.904999999999</v>
      </c>
      <c r="E253" s="1377">
        <v>0</v>
      </c>
      <c r="F253" s="1377">
        <v>780.52700000000004</v>
      </c>
      <c r="G253" s="1377">
        <v>0</v>
      </c>
      <c r="H253" s="1377">
        <v>0</v>
      </c>
      <c r="I253" s="1377">
        <v>236.24910575070965</v>
      </c>
      <c r="J253" s="1480">
        <v>12206.263656912592</v>
      </c>
      <c r="K253" s="897">
        <v>1265</v>
      </c>
    </row>
    <row r="254" spans="1:11" ht="12.75" customHeight="1" x14ac:dyDescent="0.2">
      <c r="A254" s="51" t="s">
        <v>1740</v>
      </c>
      <c r="B254" s="1794">
        <v>332.71153435399998</v>
      </c>
      <c r="C254" s="1011">
        <f t="shared" si="3"/>
        <v>1843.4993117680074</v>
      </c>
      <c r="D254" s="1470">
        <v>958.18</v>
      </c>
      <c r="E254" s="1377">
        <v>0</v>
      </c>
      <c r="F254" s="1377">
        <v>127.61499999999999</v>
      </c>
      <c r="G254" s="1377">
        <v>0</v>
      </c>
      <c r="H254" s="1377">
        <v>0</v>
      </c>
      <c r="I254" s="1377">
        <v>41.906253178679805</v>
      </c>
      <c r="J254" s="1480">
        <v>715.79805858932764</v>
      </c>
      <c r="K254" s="897">
        <v>74</v>
      </c>
    </row>
    <row r="255" spans="1:11" ht="12.75" customHeight="1" x14ac:dyDescent="0.2">
      <c r="A255" s="51" t="s">
        <v>1741</v>
      </c>
      <c r="B255" s="1794">
        <v>1463.4013558818999</v>
      </c>
      <c r="C255" s="1011">
        <f t="shared" si="3"/>
        <v>6173.584508674162</v>
      </c>
      <c r="D255" s="1470">
        <v>4263.6109999999999</v>
      </c>
      <c r="E255" s="1377">
        <v>0</v>
      </c>
      <c r="F255" s="1377">
        <v>177.27600000000001</v>
      </c>
      <c r="G255" s="1377">
        <v>0</v>
      </c>
      <c r="H255" s="1377">
        <v>0</v>
      </c>
      <c r="I255" s="1377">
        <v>53.085156382310828</v>
      </c>
      <c r="J255" s="1480">
        <v>1679.6123522918515</v>
      </c>
      <c r="K255" s="897">
        <v>296</v>
      </c>
    </row>
    <row r="256" spans="1:11" ht="12.75" customHeight="1" x14ac:dyDescent="0.2">
      <c r="A256" s="51" t="s">
        <v>1742</v>
      </c>
      <c r="B256" s="1794">
        <v>546.62788926990004</v>
      </c>
      <c r="C256" s="1011">
        <f t="shared" si="3"/>
        <v>3475.8051793234281</v>
      </c>
      <c r="D256" s="1470">
        <v>2461.3040000000001</v>
      </c>
      <c r="E256" s="1377">
        <v>0</v>
      </c>
      <c r="F256" s="1377">
        <v>58.46</v>
      </c>
      <c r="G256" s="1377">
        <v>0</v>
      </c>
      <c r="H256" s="1377">
        <v>0</v>
      </c>
      <c r="I256" s="1377">
        <v>2.139994451770403</v>
      </c>
      <c r="J256" s="1480">
        <v>953.90118487165785</v>
      </c>
      <c r="K256" s="897">
        <v>153</v>
      </c>
    </row>
    <row r="257" spans="1:13" ht="12.75" customHeight="1" x14ac:dyDescent="0.2">
      <c r="A257" s="51" t="s">
        <v>1743</v>
      </c>
      <c r="B257" s="1794">
        <v>278.19351554849999</v>
      </c>
      <c r="C257" s="1011">
        <f t="shared" si="3"/>
        <v>2711.7481945576528</v>
      </c>
      <c r="D257" s="1470">
        <v>1510.4770000000001</v>
      </c>
      <c r="E257" s="1377">
        <v>0</v>
      </c>
      <c r="F257" s="1377">
        <v>87.286000000000001</v>
      </c>
      <c r="G257" s="1377">
        <v>0</v>
      </c>
      <c r="H257" s="1377">
        <v>0</v>
      </c>
      <c r="I257" s="1377">
        <v>0</v>
      </c>
      <c r="J257" s="1480">
        <v>1113.9851945576524</v>
      </c>
      <c r="K257" s="897">
        <v>100</v>
      </c>
    </row>
    <row r="258" spans="1:13" ht="12.75" customHeight="1" x14ac:dyDescent="0.2">
      <c r="A258" s="249"/>
      <c r="B258" s="250"/>
      <c r="C258" s="1015"/>
      <c r="D258" s="1015"/>
      <c r="E258" s="1015"/>
      <c r="F258" s="1015"/>
      <c r="G258" s="1015"/>
      <c r="H258" s="1015"/>
      <c r="I258" s="1015"/>
      <c r="J258" s="1016"/>
      <c r="K258" s="786"/>
    </row>
    <row r="259" spans="1:13" ht="12.75" customHeight="1" x14ac:dyDescent="0.2">
      <c r="A259" s="251" t="s">
        <v>2059</v>
      </c>
      <c r="B259" s="252">
        <f>SUM(B4:B257)</f>
        <v>1680417.9317133068</v>
      </c>
      <c r="C259" s="1378">
        <f t="shared" ref="C259:J259" si="4">SUM(C4:C257)</f>
        <v>15394004.642541844</v>
      </c>
      <c r="D259" s="1378">
        <f t="shared" si="4"/>
        <v>7282259.6719999947</v>
      </c>
      <c r="E259" s="1378">
        <f t="shared" si="4"/>
        <v>28797.885290000006</v>
      </c>
      <c r="F259" s="1378">
        <f>SUM(F4:F257)</f>
        <v>1357829.5180000011</v>
      </c>
      <c r="G259" s="1378">
        <f t="shared" si="4"/>
        <v>2046206.49982</v>
      </c>
      <c r="H259" s="1378">
        <f t="shared" si="4"/>
        <v>223666.90620999999</v>
      </c>
      <c r="I259" s="1677">
        <f>SUM(I4:I257)</f>
        <v>110140.67578800008</v>
      </c>
      <c r="J259" s="1380">
        <f t="shared" si="4"/>
        <v>4345103.4854338458</v>
      </c>
      <c r="K259" s="1003">
        <v>446303</v>
      </c>
    </row>
    <row r="260" spans="1:13" ht="12.75" customHeight="1" thickBot="1" x14ac:dyDescent="0.25">
      <c r="A260" s="866"/>
      <c r="B260" s="867"/>
      <c r="C260" s="1020"/>
      <c r="D260" s="1381"/>
      <c r="E260" s="1381"/>
      <c r="F260" s="1381"/>
      <c r="G260" s="1381"/>
      <c r="H260" s="1381"/>
      <c r="I260" s="1381"/>
      <c r="J260" s="1382"/>
      <c r="K260" s="868"/>
    </row>
    <row r="261" spans="1:13" ht="12.75" customHeight="1" x14ac:dyDescent="0.2">
      <c r="A261" s="107" t="s">
        <v>285</v>
      </c>
      <c r="B261" s="1737">
        <v>53744.694823162536</v>
      </c>
      <c r="C261" s="1011">
        <f>SUM(D261:J261)</f>
        <v>335984.72019541741</v>
      </c>
      <c r="D261" s="1470">
        <v>197783.0275900923</v>
      </c>
      <c r="E261" s="1011">
        <v>0</v>
      </c>
      <c r="F261" s="1012">
        <v>19254.614958399816</v>
      </c>
      <c r="G261" s="1012">
        <v>0</v>
      </c>
      <c r="H261" s="1383">
        <v>0</v>
      </c>
      <c r="I261" s="1011">
        <v>3278.2389151914895</v>
      </c>
      <c r="J261" s="1480">
        <v>115668.83873173381</v>
      </c>
      <c r="K261" s="869">
        <v>14060</v>
      </c>
    </row>
    <row r="262" spans="1:13" ht="12.75" customHeight="1" x14ac:dyDescent="0.2">
      <c r="A262" s="107" t="s">
        <v>286</v>
      </c>
      <c r="B262" s="1737">
        <v>39043.549260670654</v>
      </c>
      <c r="C262" s="1011">
        <f t="shared" ref="C262:C296" si="5">SUM(D262:J262)</f>
        <v>198663.98137930062</v>
      </c>
      <c r="D262" s="1470">
        <v>89993.283850719919</v>
      </c>
      <c r="E262" s="1011">
        <v>0</v>
      </c>
      <c r="F262" s="1012">
        <v>23457.414658930062</v>
      </c>
      <c r="G262" s="1012">
        <v>0</v>
      </c>
      <c r="H262" s="1383">
        <v>0</v>
      </c>
      <c r="I262" s="1011">
        <v>2795.9804856659453</v>
      </c>
      <c r="J262" s="1480">
        <v>82417.302383984686</v>
      </c>
      <c r="K262" s="869">
        <v>7478</v>
      </c>
    </row>
    <row r="263" spans="1:13" ht="12.75" customHeight="1" x14ac:dyDescent="0.2">
      <c r="A263" s="107" t="s">
        <v>287</v>
      </c>
      <c r="B263" s="1737">
        <v>47284.369482846319</v>
      </c>
      <c r="C263" s="1011">
        <f t="shared" si="5"/>
        <v>166300.01156967168</v>
      </c>
      <c r="D263" s="1470">
        <v>95234.481278003761</v>
      </c>
      <c r="E263" s="1011">
        <v>694.84604000000002</v>
      </c>
      <c r="F263" s="1012">
        <v>22472.099716803077</v>
      </c>
      <c r="G263" s="1012">
        <v>0</v>
      </c>
      <c r="H263" s="1383">
        <v>0</v>
      </c>
      <c r="I263" s="1011">
        <v>3599.5390132837174</v>
      </c>
      <c r="J263" s="1480">
        <v>44299.045521581131</v>
      </c>
      <c r="K263" s="869">
        <v>5900</v>
      </c>
    </row>
    <row r="264" spans="1:13" ht="12.75" customHeight="1" x14ac:dyDescent="0.2">
      <c r="A264" s="107" t="s">
        <v>288</v>
      </c>
      <c r="B264" s="1737">
        <v>63210.490234588608</v>
      </c>
      <c r="C264" s="1011">
        <f t="shared" si="5"/>
        <v>461515.17306041589</v>
      </c>
      <c r="D264" s="1470">
        <v>252902.8338417839</v>
      </c>
      <c r="E264" s="1011">
        <v>591.42504000000008</v>
      </c>
      <c r="F264" s="1012">
        <v>23950.421476389922</v>
      </c>
      <c r="G264" s="1012">
        <v>0</v>
      </c>
      <c r="H264" s="1383">
        <v>0</v>
      </c>
      <c r="I264" s="1011">
        <v>3696.4340880501654</v>
      </c>
      <c r="J264" s="1480">
        <v>180374.05861419192</v>
      </c>
      <c r="K264" s="869">
        <v>17861</v>
      </c>
    </row>
    <row r="265" spans="1:13" ht="12.75" customHeight="1" x14ac:dyDescent="0.2">
      <c r="A265" s="107" t="s">
        <v>289</v>
      </c>
      <c r="B265" s="1737">
        <v>47802.992522253313</v>
      </c>
      <c r="C265" s="1011">
        <f t="shared" si="5"/>
        <v>318942.35683398863</v>
      </c>
      <c r="D265" s="1470">
        <v>165484.41540405632</v>
      </c>
      <c r="E265" s="1011">
        <v>24.794</v>
      </c>
      <c r="F265" s="1012">
        <v>21090.691850766631</v>
      </c>
      <c r="G265" s="1012">
        <v>0</v>
      </c>
      <c r="H265" s="1383">
        <v>0</v>
      </c>
      <c r="I265" s="1011">
        <v>2455.8268189230512</v>
      </c>
      <c r="J265" s="1480">
        <v>129886.62876024262</v>
      </c>
      <c r="K265" s="869">
        <v>12469</v>
      </c>
    </row>
    <row r="266" spans="1:13" ht="12.75" customHeight="1" x14ac:dyDescent="0.2">
      <c r="A266" s="107" t="s">
        <v>290</v>
      </c>
      <c r="B266" s="1737">
        <v>49909.649823928848</v>
      </c>
      <c r="C266" s="1011">
        <f t="shared" si="5"/>
        <v>341333.71863504994</v>
      </c>
      <c r="D266" s="1470">
        <v>184020.55089304066</v>
      </c>
      <c r="E266" s="1011">
        <v>6269.09148</v>
      </c>
      <c r="F266" s="1012">
        <v>39677.77911863113</v>
      </c>
      <c r="G266" s="1012">
        <v>0</v>
      </c>
      <c r="H266" s="1383">
        <v>0</v>
      </c>
      <c r="I266" s="1011">
        <v>3150.7836080717525</v>
      </c>
      <c r="J266" s="1480">
        <v>108215.51353530641</v>
      </c>
      <c r="K266" s="869">
        <v>12103</v>
      </c>
    </row>
    <row r="267" spans="1:13" ht="12.75" customHeight="1" x14ac:dyDescent="0.2">
      <c r="A267" s="107" t="s">
        <v>291</v>
      </c>
      <c r="B267" s="1737">
        <v>31570.158196231198</v>
      </c>
      <c r="C267" s="1011">
        <f t="shared" si="5"/>
        <v>128808.90162906439</v>
      </c>
      <c r="D267" s="1470">
        <v>57360.735865297596</v>
      </c>
      <c r="E267" s="1011">
        <v>0</v>
      </c>
      <c r="F267" s="1012">
        <v>14955.939808757772</v>
      </c>
      <c r="G267" s="1012">
        <v>0</v>
      </c>
      <c r="H267" s="1383">
        <v>0</v>
      </c>
      <c r="I267" s="1011">
        <v>3803.1818577472613</v>
      </c>
      <c r="J267" s="1480">
        <v>52689.044097261765</v>
      </c>
      <c r="K267" s="869">
        <v>5371</v>
      </c>
    </row>
    <row r="268" spans="1:13" ht="12.75" customHeight="1" x14ac:dyDescent="0.2">
      <c r="A268" s="107" t="s">
        <v>292</v>
      </c>
      <c r="B268" s="1737">
        <v>59022.261579762548</v>
      </c>
      <c r="C268" s="1011">
        <f t="shared" si="5"/>
        <v>285494.35558111808</v>
      </c>
      <c r="D268" s="1470">
        <v>157911.95182387799</v>
      </c>
      <c r="E268" s="1011">
        <v>0</v>
      </c>
      <c r="F268" s="1012">
        <v>24770.152664694746</v>
      </c>
      <c r="G268" s="1012">
        <v>0</v>
      </c>
      <c r="H268" s="1383">
        <v>0</v>
      </c>
      <c r="I268" s="1011">
        <v>2354.9049786337423</v>
      </c>
      <c r="J268" s="1480">
        <v>100457.34611391161</v>
      </c>
      <c r="K268" s="869">
        <v>11676</v>
      </c>
    </row>
    <row r="269" spans="1:13" ht="12.75" customHeight="1" x14ac:dyDescent="0.2">
      <c r="A269" s="107" t="s">
        <v>293</v>
      </c>
      <c r="B269" s="1737">
        <v>27814.681628468883</v>
      </c>
      <c r="C269" s="1011">
        <f t="shared" si="5"/>
        <v>406282.15556732687</v>
      </c>
      <c r="D269" s="1470">
        <v>149680.5136239063</v>
      </c>
      <c r="E269" s="1011">
        <v>1714.9211499999999</v>
      </c>
      <c r="F269" s="1012">
        <v>35901.752187969672</v>
      </c>
      <c r="G269" s="1012">
        <v>0</v>
      </c>
      <c r="H269" s="1011">
        <v>75174.633789999993</v>
      </c>
      <c r="I269" s="1011">
        <v>1420.732047392828</v>
      </c>
      <c r="J269" s="1480">
        <v>142389.60276805807</v>
      </c>
      <c r="K269" s="869">
        <v>8766</v>
      </c>
    </row>
    <row r="270" spans="1:13" ht="12.75" customHeight="1" x14ac:dyDescent="0.2">
      <c r="A270" s="107" t="s">
        <v>294</v>
      </c>
      <c r="B270" s="1737">
        <v>43300.874727465416</v>
      </c>
      <c r="C270" s="1011">
        <f t="shared" si="5"/>
        <v>236032.22076705543</v>
      </c>
      <c r="D270" s="1470">
        <v>120773.67588658383</v>
      </c>
      <c r="E270" s="1011">
        <v>0.37229000000000001</v>
      </c>
      <c r="F270" s="1012">
        <v>25623.207742075883</v>
      </c>
      <c r="G270" s="1012">
        <v>0</v>
      </c>
      <c r="H270" s="1011">
        <v>0</v>
      </c>
      <c r="I270" s="1011">
        <v>3607.3523824157196</v>
      </c>
      <c r="J270" s="1480">
        <v>86027.612465979997</v>
      </c>
      <c r="K270" s="869">
        <v>9766</v>
      </c>
    </row>
    <row r="271" spans="1:13" ht="12.75" customHeight="1" x14ac:dyDescent="0.2">
      <c r="A271" s="107" t="s">
        <v>295</v>
      </c>
      <c r="B271" s="1737">
        <v>53851.333572376927</v>
      </c>
      <c r="C271" s="1011">
        <f t="shared" si="5"/>
        <v>336806.88215832447</v>
      </c>
      <c r="D271" s="1470">
        <v>195372.21995955333</v>
      </c>
      <c r="E271" s="1011">
        <v>411.99862999999999</v>
      </c>
      <c r="F271" s="1012">
        <v>17376.558532532326</v>
      </c>
      <c r="G271" s="1012">
        <v>0</v>
      </c>
      <c r="H271" s="1011">
        <v>0</v>
      </c>
      <c r="I271" s="1011">
        <v>3012.0543912138673</v>
      </c>
      <c r="J271" s="1480">
        <v>120634.05064502494</v>
      </c>
      <c r="K271" s="869">
        <v>14149</v>
      </c>
      <c r="M271" s="16"/>
    </row>
    <row r="272" spans="1:13" ht="12.75" customHeight="1" x14ac:dyDescent="0.2">
      <c r="A272" s="107" t="s">
        <v>296</v>
      </c>
      <c r="B272" s="1737">
        <v>57787.877292748395</v>
      </c>
      <c r="C272" s="1011">
        <f t="shared" si="5"/>
        <v>329768.7423350396</v>
      </c>
      <c r="D272" s="1470">
        <v>189891.0191689409</v>
      </c>
      <c r="E272" s="1011">
        <v>0</v>
      </c>
      <c r="F272" s="1012">
        <v>41622.886132577791</v>
      </c>
      <c r="G272" s="1012">
        <v>0</v>
      </c>
      <c r="H272" s="1383">
        <v>0</v>
      </c>
      <c r="I272" s="1011">
        <v>3821.4196805663678</v>
      </c>
      <c r="J272" s="1480">
        <v>94433.417352954522</v>
      </c>
      <c r="K272" s="869">
        <v>12658</v>
      </c>
    </row>
    <row r="273" spans="1:13" ht="12.75" customHeight="1" x14ac:dyDescent="0.2">
      <c r="A273" s="107" t="s">
        <v>297</v>
      </c>
      <c r="B273" s="1737">
        <v>53430.470887850359</v>
      </c>
      <c r="C273" s="1011">
        <f t="shared" si="5"/>
        <v>401644.65786281612</v>
      </c>
      <c r="D273" s="1470">
        <v>210122.98673653448</v>
      </c>
      <c r="E273" s="1011">
        <v>1757.7002500000001</v>
      </c>
      <c r="F273" s="1012">
        <v>21003.4818084459</v>
      </c>
      <c r="G273" s="1012">
        <v>0</v>
      </c>
      <c r="H273" s="1383">
        <v>586.38809000000003</v>
      </c>
      <c r="I273" s="1011">
        <v>3253.657493207837</v>
      </c>
      <c r="J273" s="1480">
        <v>164920.44348462787</v>
      </c>
      <c r="K273" s="869">
        <v>16114</v>
      </c>
      <c r="M273" s="16"/>
    </row>
    <row r="274" spans="1:13" ht="12.75" customHeight="1" x14ac:dyDescent="0.2">
      <c r="A274" s="107" t="s">
        <v>298</v>
      </c>
      <c r="B274" s="1737">
        <v>56357.437470388671</v>
      </c>
      <c r="C274" s="1011">
        <f t="shared" si="5"/>
        <v>318165.69003389275</v>
      </c>
      <c r="D274" s="1470">
        <v>179275.82951407632</v>
      </c>
      <c r="E274" s="1011">
        <v>0</v>
      </c>
      <c r="F274" s="1012">
        <v>27593.331449571597</v>
      </c>
      <c r="G274" s="1012">
        <v>0</v>
      </c>
      <c r="H274" s="1383">
        <v>0</v>
      </c>
      <c r="I274" s="1011">
        <v>3308.5635493558752</v>
      </c>
      <c r="J274" s="1480">
        <v>107987.96552088899</v>
      </c>
      <c r="K274" s="869">
        <v>12833</v>
      </c>
    </row>
    <row r="275" spans="1:13" ht="12.75" customHeight="1" x14ac:dyDescent="0.2">
      <c r="A275" s="107" t="s">
        <v>299</v>
      </c>
      <c r="B275" s="1737">
        <v>34393.114446476779</v>
      </c>
      <c r="C275" s="1011">
        <f t="shared" si="5"/>
        <v>345846.01807706931</v>
      </c>
      <c r="D275" s="1470">
        <v>214533.052870908</v>
      </c>
      <c r="E275" s="1011">
        <v>4215.43624</v>
      </c>
      <c r="F275" s="1012">
        <v>33979.38370349459</v>
      </c>
      <c r="G275" s="1012">
        <v>0</v>
      </c>
      <c r="H275" s="1383">
        <v>0</v>
      </c>
      <c r="I275" s="1011">
        <v>2129.0500372636025</v>
      </c>
      <c r="J275" s="1480">
        <v>90989.095225403144</v>
      </c>
      <c r="K275" s="869">
        <v>10116</v>
      </c>
    </row>
    <row r="276" spans="1:13" ht="12.75" customHeight="1" x14ac:dyDescent="0.2">
      <c r="A276" s="107" t="s">
        <v>300</v>
      </c>
      <c r="B276" s="1737">
        <v>45572.235223477051</v>
      </c>
      <c r="C276" s="1011">
        <f t="shared" si="5"/>
        <v>585410.23758187285</v>
      </c>
      <c r="D276" s="1470">
        <v>333508.21818024665</v>
      </c>
      <c r="E276" s="1011">
        <v>37.360999999999997</v>
      </c>
      <c r="F276" s="1012">
        <v>91762.552952554732</v>
      </c>
      <c r="G276" s="1012">
        <v>0</v>
      </c>
      <c r="H276" s="1011">
        <v>2815.9413799999998</v>
      </c>
      <c r="I276" s="1011">
        <v>2327.7038268801962</v>
      </c>
      <c r="J276" s="1480">
        <v>154958.4602421913</v>
      </c>
      <c r="K276" s="869">
        <v>20396</v>
      </c>
    </row>
    <row r="277" spans="1:13" ht="12.75" customHeight="1" x14ac:dyDescent="0.2">
      <c r="A277" s="107" t="s">
        <v>301</v>
      </c>
      <c r="B277" s="1737">
        <v>43421.673845837024</v>
      </c>
      <c r="C277" s="1011">
        <f t="shared" si="5"/>
        <v>507005.9004981264</v>
      </c>
      <c r="D277" s="1470">
        <v>223126.04584232773</v>
      </c>
      <c r="E277" s="1011">
        <v>94.183880000000002</v>
      </c>
      <c r="F277" s="1012">
        <v>37325.080164136722</v>
      </c>
      <c r="G277" s="1012">
        <v>0</v>
      </c>
      <c r="H277" s="1011">
        <v>74596.536859999993</v>
      </c>
      <c r="I277" s="1011">
        <v>3079.6946791729442</v>
      </c>
      <c r="J277" s="1480">
        <v>168784.35907248905</v>
      </c>
      <c r="K277" s="869">
        <v>14445</v>
      </c>
    </row>
    <row r="278" spans="1:13" ht="12.75" customHeight="1" x14ac:dyDescent="0.2">
      <c r="A278" s="107" t="s">
        <v>302</v>
      </c>
      <c r="B278" s="1737">
        <v>29757.12802168226</v>
      </c>
      <c r="C278" s="1011">
        <f t="shared" si="5"/>
        <v>376350.45015145809</v>
      </c>
      <c r="D278" s="1470">
        <v>171073.40007219443</v>
      </c>
      <c r="E278" s="1011">
        <v>115.69119000000001</v>
      </c>
      <c r="F278" s="1012">
        <v>44604.788201595766</v>
      </c>
      <c r="G278" s="1012">
        <v>0</v>
      </c>
      <c r="H278" s="1011">
        <v>3581.0636400000003</v>
      </c>
      <c r="I278" s="1011">
        <v>1192.9547653362438</v>
      </c>
      <c r="J278" s="1480">
        <v>155782.55228233163</v>
      </c>
      <c r="K278" s="869">
        <v>10562</v>
      </c>
    </row>
    <row r="279" spans="1:13" ht="12.75" customHeight="1" x14ac:dyDescent="0.2">
      <c r="A279" s="107" t="s">
        <v>303</v>
      </c>
      <c r="B279" s="1737">
        <v>44730.928006441231</v>
      </c>
      <c r="C279" s="1011">
        <f t="shared" si="5"/>
        <v>345048.08131319244</v>
      </c>
      <c r="D279" s="1470">
        <v>198632.99489150333</v>
      </c>
      <c r="E279" s="1011">
        <v>0</v>
      </c>
      <c r="F279" s="1012">
        <v>31834.022282851463</v>
      </c>
      <c r="G279" s="1012">
        <v>0</v>
      </c>
      <c r="H279" s="1011">
        <v>736.03019000000006</v>
      </c>
      <c r="I279" s="1011">
        <v>3792.3975071701625</v>
      </c>
      <c r="J279" s="1480">
        <v>110052.63644166752</v>
      </c>
      <c r="K279" s="869">
        <v>14037</v>
      </c>
    </row>
    <row r="280" spans="1:13" ht="12.75" customHeight="1" x14ac:dyDescent="0.2">
      <c r="A280" s="107" t="s">
        <v>304</v>
      </c>
      <c r="B280" s="1737">
        <v>58689.317162162391</v>
      </c>
      <c r="C280" s="1011">
        <f t="shared" si="5"/>
        <v>743073.71862920676</v>
      </c>
      <c r="D280" s="1470">
        <v>447940.77889458189</v>
      </c>
      <c r="E280" s="1011">
        <v>226.15285999999998</v>
      </c>
      <c r="F280" s="1012">
        <v>93356.710809814293</v>
      </c>
      <c r="G280" s="1012">
        <v>0</v>
      </c>
      <c r="H280" s="1011">
        <v>0</v>
      </c>
      <c r="I280" s="1011">
        <v>4764.471172001704</v>
      </c>
      <c r="J280" s="1480">
        <v>196785.60489280891</v>
      </c>
      <c r="K280" s="869">
        <v>18192</v>
      </c>
    </row>
    <row r="281" spans="1:13" ht="12.75" customHeight="1" x14ac:dyDescent="0.2">
      <c r="A281" s="107" t="s">
        <v>305</v>
      </c>
      <c r="B281" s="1737">
        <v>68614.445430921216</v>
      </c>
      <c r="C281" s="1011">
        <f t="shared" si="5"/>
        <v>2647643.5108668339</v>
      </c>
      <c r="D281" s="1470">
        <v>325096.01660210761</v>
      </c>
      <c r="E281" s="1011">
        <v>2551.9967700000002</v>
      </c>
      <c r="F281" s="1012">
        <v>56066.485390501861</v>
      </c>
      <c r="G281" s="1012">
        <v>2046206.49982</v>
      </c>
      <c r="H281" s="1383">
        <v>40746.547630000001</v>
      </c>
      <c r="I281" s="1011">
        <v>6812.2758092761896</v>
      </c>
      <c r="J281" s="1480">
        <v>170163.68884494799</v>
      </c>
      <c r="K281" s="869">
        <v>17664</v>
      </c>
    </row>
    <row r="282" spans="1:13" ht="12.75" customHeight="1" x14ac:dyDescent="0.2">
      <c r="A282" s="107" t="s">
        <v>306</v>
      </c>
      <c r="B282" s="1737">
        <v>43118.946284799931</v>
      </c>
      <c r="C282" s="1011">
        <f t="shared" si="5"/>
        <v>212602.69927168853</v>
      </c>
      <c r="D282" s="1470">
        <v>112122.5551448107</v>
      </c>
      <c r="E282" s="1011">
        <v>300.15153000000004</v>
      </c>
      <c r="F282" s="1012">
        <v>20827.454489208689</v>
      </c>
      <c r="G282" s="1012">
        <v>0</v>
      </c>
      <c r="H282" s="1383">
        <v>0</v>
      </c>
      <c r="I282" s="1011">
        <v>3207.3236564781469</v>
      </c>
      <c r="J282" s="1480">
        <v>76145.214451190972</v>
      </c>
      <c r="K282" s="869">
        <v>7445</v>
      </c>
    </row>
    <row r="283" spans="1:13" ht="12.75" customHeight="1" x14ac:dyDescent="0.2">
      <c r="A283" s="107" t="s">
        <v>307</v>
      </c>
      <c r="B283" s="1737">
        <v>47214.765528041586</v>
      </c>
      <c r="C283" s="1011">
        <f t="shared" si="5"/>
        <v>413907.67749779043</v>
      </c>
      <c r="D283" s="1470">
        <v>250588.06375212863</v>
      </c>
      <c r="E283" s="1011">
        <v>0.91479999999999995</v>
      </c>
      <c r="F283" s="1012">
        <v>42692.964185876161</v>
      </c>
      <c r="G283" s="1012">
        <v>0</v>
      </c>
      <c r="H283" s="1011">
        <v>0</v>
      </c>
      <c r="I283" s="1011">
        <v>3305.0517917792972</v>
      </c>
      <c r="J283" s="1480">
        <v>117320.68296800637</v>
      </c>
      <c r="K283" s="869">
        <v>13434</v>
      </c>
      <c r="M283" s="16"/>
    </row>
    <row r="284" spans="1:13" ht="12.75" customHeight="1" x14ac:dyDescent="0.2">
      <c r="A284" s="107" t="s">
        <v>308</v>
      </c>
      <c r="B284" s="1737">
        <v>39545.448547426189</v>
      </c>
      <c r="C284" s="1011">
        <f t="shared" si="5"/>
        <v>160275.1097149204</v>
      </c>
      <c r="D284" s="1470">
        <v>83318.300253734167</v>
      </c>
      <c r="E284" s="1011">
        <v>6.8913799999999998</v>
      </c>
      <c r="F284" s="1012">
        <v>21392.745822964072</v>
      </c>
      <c r="G284" s="1012">
        <v>0</v>
      </c>
      <c r="H284" s="1011">
        <v>0</v>
      </c>
      <c r="I284" s="1011">
        <v>3282.5729970223706</v>
      </c>
      <c r="J284" s="1480">
        <v>52274.599261199794</v>
      </c>
      <c r="K284" s="869">
        <v>6624</v>
      </c>
    </row>
    <row r="285" spans="1:13" ht="12.75" customHeight="1" x14ac:dyDescent="0.2">
      <c r="A285" s="107" t="s">
        <v>309</v>
      </c>
      <c r="B285" s="1737">
        <v>66558.296959109022</v>
      </c>
      <c r="C285" s="1011">
        <f t="shared" si="5"/>
        <v>518675.28794591984</v>
      </c>
      <c r="D285" s="1470">
        <v>310528.76640848338</v>
      </c>
      <c r="E285" s="1011">
        <v>90.01133999999999</v>
      </c>
      <c r="F285" s="1012">
        <v>55738.43487842795</v>
      </c>
      <c r="G285" s="1012">
        <v>0</v>
      </c>
      <c r="H285" s="1383">
        <v>0</v>
      </c>
      <c r="I285" s="1011">
        <v>4531.1070591657999</v>
      </c>
      <c r="J285" s="1480">
        <v>147786.96825984272</v>
      </c>
      <c r="K285" s="869">
        <v>17577</v>
      </c>
    </row>
    <row r="286" spans="1:13" ht="12.75" customHeight="1" x14ac:dyDescent="0.2">
      <c r="A286" s="107" t="s">
        <v>311</v>
      </c>
      <c r="B286" s="1737">
        <v>48843.207597120752</v>
      </c>
      <c r="C286" s="1011">
        <f t="shared" si="5"/>
        <v>218719.90914720905</v>
      </c>
      <c r="D286" s="1470">
        <v>123672.42184383393</v>
      </c>
      <c r="E286" s="1011">
        <v>0</v>
      </c>
      <c r="F286" s="1012">
        <v>36662.364947674956</v>
      </c>
      <c r="G286" s="1012">
        <v>0</v>
      </c>
      <c r="H286" s="1383">
        <v>0</v>
      </c>
      <c r="I286" s="1011">
        <v>3007.7829803348582</v>
      </c>
      <c r="J286" s="1480">
        <v>55377.339375365293</v>
      </c>
      <c r="K286" s="869">
        <v>8528</v>
      </c>
    </row>
    <row r="287" spans="1:13" ht="12.75" customHeight="1" x14ac:dyDescent="0.2">
      <c r="A287" s="107" t="s">
        <v>312</v>
      </c>
      <c r="B287" s="1737">
        <v>58058.517548516196</v>
      </c>
      <c r="C287" s="1011">
        <f t="shared" si="5"/>
        <v>387990.14748051896</v>
      </c>
      <c r="D287" s="1470">
        <v>245496.92128717049</v>
      </c>
      <c r="E287" s="1011">
        <v>0</v>
      </c>
      <c r="F287" s="1012">
        <v>27725.8119091679</v>
      </c>
      <c r="G287" s="1012">
        <v>0</v>
      </c>
      <c r="H287" s="1383">
        <v>0</v>
      </c>
      <c r="I287" s="1011">
        <v>4051.2738705137467</v>
      </c>
      <c r="J287" s="1480">
        <v>110716.14041366678</v>
      </c>
      <c r="K287" s="869">
        <v>13580</v>
      </c>
    </row>
    <row r="288" spans="1:13" ht="12.75" customHeight="1" x14ac:dyDescent="0.2">
      <c r="A288" s="107" t="s">
        <v>313</v>
      </c>
      <c r="B288" s="1737">
        <v>41413.596931359556</v>
      </c>
      <c r="C288" s="1011">
        <f t="shared" si="5"/>
        <v>422628.66340862267</v>
      </c>
      <c r="D288" s="1470">
        <v>259508.77153570997</v>
      </c>
      <c r="E288" s="1011">
        <v>17.725999999999999</v>
      </c>
      <c r="F288" s="1012">
        <v>41612.399149510275</v>
      </c>
      <c r="G288" s="1012">
        <v>0</v>
      </c>
      <c r="H288" s="1383">
        <v>0</v>
      </c>
      <c r="I288" s="1011">
        <v>2450.4486738471123</v>
      </c>
      <c r="J288" s="1480">
        <v>119039.31804955531</v>
      </c>
      <c r="K288" s="869">
        <v>13889</v>
      </c>
      <c r="M288" s="16"/>
    </row>
    <row r="289" spans="1:11" ht="12.75" customHeight="1" x14ac:dyDescent="0.2">
      <c r="A289" s="107" t="s">
        <v>314</v>
      </c>
      <c r="B289" s="1737">
        <v>22026.30941209821</v>
      </c>
      <c r="C289" s="1011">
        <f t="shared" si="5"/>
        <v>198717.43704400826</v>
      </c>
      <c r="D289" s="1470">
        <v>91231.194370840167</v>
      </c>
      <c r="E289" s="1011">
        <v>0</v>
      </c>
      <c r="F289" s="1012">
        <v>23787.146923908931</v>
      </c>
      <c r="G289" s="1012">
        <v>0</v>
      </c>
      <c r="H289" s="1383">
        <v>0</v>
      </c>
      <c r="I289" s="1011">
        <v>492.47481425675613</v>
      </c>
      <c r="J289" s="1480">
        <v>83206.6209350024</v>
      </c>
      <c r="K289" s="869">
        <v>5688</v>
      </c>
    </row>
    <row r="290" spans="1:11" ht="12.75" customHeight="1" x14ac:dyDescent="0.2">
      <c r="A290" s="107" t="s">
        <v>315</v>
      </c>
      <c r="B290" s="1737">
        <v>33368.054385541764</v>
      </c>
      <c r="C290" s="1011">
        <f t="shared" si="5"/>
        <v>467356.06527488446</v>
      </c>
      <c r="D290" s="1470">
        <v>203227.47671123946</v>
      </c>
      <c r="E290" s="1011">
        <v>667.70222999999999</v>
      </c>
      <c r="F290" s="1012">
        <v>47473.639988951625</v>
      </c>
      <c r="G290" s="1012">
        <v>0</v>
      </c>
      <c r="H290" s="1011">
        <v>10561.47581</v>
      </c>
      <c r="I290" s="1011">
        <v>1231.8847098335257</v>
      </c>
      <c r="J290" s="1480">
        <v>204193.88582485987</v>
      </c>
      <c r="K290" s="869">
        <v>13435</v>
      </c>
    </row>
    <row r="291" spans="1:11" ht="12.75" customHeight="1" x14ac:dyDescent="0.2">
      <c r="A291" s="107" t="s">
        <v>316</v>
      </c>
      <c r="B291" s="1737">
        <v>80798.017944385065</v>
      </c>
      <c r="C291" s="1011">
        <f t="shared" si="5"/>
        <v>933860.60673773824</v>
      </c>
      <c r="D291" s="1470">
        <v>538547.55921550444</v>
      </c>
      <c r="E291" s="1011">
        <v>1616.3217099999999</v>
      </c>
      <c r="F291" s="1012">
        <v>124714.59624621294</v>
      </c>
      <c r="G291" s="1012">
        <v>0</v>
      </c>
      <c r="H291" s="1011">
        <v>8211.6671400000014</v>
      </c>
      <c r="I291" s="1011">
        <v>4943.1172692188202</v>
      </c>
      <c r="J291" s="1480">
        <v>255827.34515680192</v>
      </c>
      <c r="K291" s="869">
        <v>26459</v>
      </c>
    </row>
    <row r="292" spans="1:11" ht="12.75" customHeight="1" x14ac:dyDescent="0.2">
      <c r="A292" s="107" t="s">
        <v>317</v>
      </c>
      <c r="B292" s="1737">
        <v>35811.223778000982</v>
      </c>
      <c r="C292" s="1011">
        <f t="shared" si="5"/>
        <v>182627.56279230292</v>
      </c>
      <c r="D292" s="1470">
        <v>84494.039101931616</v>
      </c>
      <c r="E292" s="1011">
        <v>37.36627</v>
      </c>
      <c r="F292" s="1012">
        <v>19762.479480757705</v>
      </c>
      <c r="G292" s="1012">
        <v>0</v>
      </c>
      <c r="H292" s="1383">
        <v>0</v>
      </c>
      <c r="I292" s="1011">
        <v>3635.0933070711376</v>
      </c>
      <c r="J292" s="1480">
        <v>74698.584632542465</v>
      </c>
      <c r="K292" s="869">
        <v>6959</v>
      </c>
    </row>
    <row r="293" spans="1:11" ht="12.75" customHeight="1" x14ac:dyDescent="0.2">
      <c r="A293" s="474" t="s">
        <v>318</v>
      </c>
      <c r="B293" s="1737">
        <v>21981.733606124653</v>
      </c>
      <c r="C293" s="1011">
        <f t="shared" si="5"/>
        <v>216189.22688125633</v>
      </c>
      <c r="D293" s="1470">
        <v>113380.55797783565</v>
      </c>
      <c r="E293" s="1011">
        <v>0</v>
      </c>
      <c r="F293" s="1012">
        <v>27665.884775559061</v>
      </c>
      <c r="G293" s="1012">
        <v>0</v>
      </c>
      <c r="H293" s="1383">
        <v>0</v>
      </c>
      <c r="I293" s="1011">
        <v>1004.2489363970046</v>
      </c>
      <c r="J293" s="1480">
        <v>74138.535191464631</v>
      </c>
      <c r="K293" s="869">
        <v>7054</v>
      </c>
    </row>
    <row r="294" spans="1:11" ht="12.75" customHeight="1" x14ac:dyDescent="0.2">
      <c r="A294" s="474" t="s">
        <v>319</v>
      </c>
      <c r="B294" s="1737">
        <v>34202.124810867812</v>
      </c>
      <c r="C294" s="1011">
        <f t="shared" si="5"/>
        <v>296525.33904607216</v>
      </c>
      <c r="D294" s="1470">
        <v>170511.31697247952</v>
      </c>
      <c r="E294" s="1011">
        <v>0</v>
      </c>
      <c r="F294" s="1012">
        <v>17733.662024219626</v>
      </c>
      <c r="G294" s="1012">
        <v>0</v>
      </c>
      <c r="H294" s="1383">
        <v>2223.2762299999999</v>
      </c>
      <c r="I294" s="1011">
        <v>1954.6635033633663</v>
      </c>
      <c r="J294" s="1480">
        <v>104102.42031600962</v>
      </c>
      <c r="K294" s="869">
        <v>10466</v>
      </c>
    </row>
    <row r="295" spans="1:11" ht="12.75" customHeight="1" x14ac:dyDescent="0.2">
      <c r="A295" s="474" t="s">
        <v>320</v>
      </c>
      <c r="B295" s="1737">
        <v>45760.896718745906</v>
      </c>
      <c r="C295" s="1011">
        <f t="shared" si="5"/>
        <v>633637.49944790814</v>
      </c>
      <c r="D295" s="1470">
        <v>364732.45629018842</v>
      </c>
      <c r="E295" s="1011">
        <v>7354.8292099999999</v>
      </c>
      <c r="F295" s="1012">
        <v>80960.158409565018</v>
      </c>
      <c r="G295" s="1012">
        <v>0</v>
      </c>
      <c r="H295" s="1383">
        <v>4433.3454499999998</v>
      </c>
      <c r="I295" s="1011">
        <v>3353.7375098584157</v>
      </c>
      <c r="J295" s="1480">
        <v>172802.97257829626</v>
      </c>
      <c r="K295" s="869">
        <v>15607</v>
      </c>
    </row>
    <row r="296" spans="1:11" ht="12.75" customHeight="1" x14ac:dyDescent="0.2">
      <c r="A296" s="474" t="s">
        <v>321</v>
      </c>
      <c r="B296" s="1737">
        <v>52407.108021428525</v>
      </c>
      <c r="C296" s="1011">
        <f t="shared" si="5"/>
        <v>314169.9261247642</v>
      </c>
      <c r="D296" s="1470">
        <v>171181.23834377225</v>
      </c>
      <c r="E296" s="1011">
        <v>0</v>
      </c>
      <c r="F296" s="1012">
        <v>21400.419156499334</v>
      </c>
      <c r="G296" s="1012">
        <v>0</v>
      </c>
      <c r="H296" s="1383">
        <v>0</v>
      </c>
      <c r="I296" s="1011">
        <v>2032.6776020389927</v>
      </c>
      <c r="J296" s="1480">
        <v>119555.59102245365</v>
      </c>
      <c r="K296" s="869">
        <v>12942</v>
      </c>
    </row>
    <row r="297" spans="1:11" ht="12.75" customHeight="1" x14ac:dyDescent="0.2">
      <c r="A297" s="249"/>
      <c r="B297" s="250"/>
      <c r="C297" s="1015"/>
      <c r="D297" s="1015"/>
      <c r="E297" s="1015"/>
      <c r="F297" s="1015"/>
      <c r="G297" s="1015"/>
      <c r="H297" s="1015"/>
      <c r="I297" s="1015"/>
      <c r="J297" s="1668"/>
      <c r="K297" s="893"/>
    </row>
    <row r="298" spans="1:11" ht="12.75" customHeight="1" x14ac:dyDescent="0.2">
      <c r="A298" s="251" t="s">
        <v>2059</v>
      </c>
      <c r="B298" s="252">
        <f t="shared" ref="B298:K298" si="6">SUM(B261:B296)</f>
        <v>1680417.9317133063</v>
      </c>
      <c r="C298" s="1378">
        <f t="shared" si="6"/>
        <v>15394004.642541848</v>
      </c>
      <c r="D298" s="1378">
        <f t="shared" si="6"/>
        <v>7282259.6720000003</v>
      </c>
      <c r="E298" s="1378">
        <f t="shared" si="6"/>
        <v>28797.885289999998</v>
      </c>
      <c r="F298" s="1378">
        <f t="shared" si="6"/>
        <v>1357829.5179999999</v>
      </c>
      <c r="G298" s="1378">
        <f t="shared" si="6"/>
        <v>2046206.49982</v>
      </c>
      <c r="H298" s="1378">
        <f t="shared" si="6"/>
        <v>223666.90620999999</v>
      </c>
      <c r="I298" s="1379">
        <f t="shared" si="6"/>
        <v>110140.67578800004</v>
      </c>
      <c r="J298" s="1380">
        <f t="shared" si="6"/>
        <v>4345103.4854338458</v>
      </c>
      <c r="K298" s="1003">
        <f t="shared" si="6"/>
        <v>446303</v>
      </c>
    </row>
    <row r="299" spans="1:11" ht="12.75" thickBot="1" x14ac:dyDescent="0.25">
      <c r="A299" s="253"/>
      <c r="B299" s="254"/>
      <c r="C299" s="255"/>
      <c r="D299" s="133"/>
      <c r="E299" s="255"/>
      <c r="F299" s="255"/>
      <c r="G299" s="255"/>
      <c r="H299" s="255"/>
      <c r="I299" s="255"/>
      <c r="J299" s="637"/>
      <c r="K299" s="787"/>
    </row>
    <row r="300" spans="1:11" x14ac:dyDescent="0.2">
      <c r="A300" s="652"/>
      <c r="B300" s="653"/>
      <c r="C300" s="654"/>
      <c r="D300" s="654"/>
      <c r="E300" s="654"/>
      <c r="F300" s="654"/>
      <c r="G300" s="654"/>
      <c r="H300" s="654"/>
      <c r="I300" s="654"/>
      <c r="J300" s="654"/>
      <c r="K300" s="662"/>
    </row>
    <row r="301" spans="1:11" x14ac:dyDescent="0.2">
      <c r="A301" s="656" t="s">
        <v>2064</v>
      </c>
      <c r="B301" s="595"/>
      <c r="C301" s="266"/>
      <c r="D301" s="266"/>
      <c r="E301" s="266"/>
      <c r="F301" s="266"/>
      <c r="G301" s="266"/>
      <c r="H301" s="266"/>
      <c r="I301" s="266"/>
      <c r="J301" s="266"/>
      <c r="K301" s="663"/>
    </row>
    <row r="302" spans="1:11" ht="12" customHeight="1" x14ac:dyDescent="0.2">
      <c r="A302" s="1803" t="s">
        <v>2132</v>
      </c>
      <c r="B302" s="1801"/>
      <c r="C302" s="1801"/>
      <c r="D302" s="1801"/>
      <c r="E302" s="1801"/>
      <c r="F302" s="1801"/>
      <c r="G302" s="1801"/>
      <c r="H302" s="1801"/>
      <c r="I302" s="1802"/>
      <c r="J302" s="1803"/>
      <c r="K302" s="1802"/>
    </row>
    <row r="303" spans="1:11" ht="36" customHeight="1" x14ac:dyDescent="0.2">
      <c r="A303" s="1800" t="s">
        <v>2085</v>
      </c>
      <c r="B303" s="1801"/>
      <c r="C303" s="1801"/>
      <c r="D303" s="1801"/>
      <c r="E303" s="1801"/>
      <c r="F303" s="1801"/>
      <c r="G303" s="1801"/>
      <c r="H303" s="1801"/>
      <c r="I303" s="1801"/>
      <c r="J303" s="1801"/>
      <c r="K303" s="1802"/>
    </row>
    <row r="304" spans="1:11" ht="13.5" customHeight="1" x14ac:dyDescent="0.2">
      <c r="A304" s="1803" t="s">
        <v>1248</v>
      </c>
      <c r="B304" s="1801"/>
      <c r="C304" s="1801"/>
      <c r="D304" s="1801"/>
      <c r="E304" s="1801"/>
      <c r="F304" s="1801"/>
      <c r="G304" s="1801"/>
      <c r="H304" s="1801"/>
      <c r="I304" s="1801"/>
      <c r="J304" s="1801"/>
      <c r="K304" s="1802"/>
    </row>
    <row r="305" spans="1:15" ht="36" customHeight="1" x14ac:dyDescent="0.2">
      <c r="A305" s="1800" t="s">
        <v>2110</v>
      </c>
      <c r="B305" s="1801"/>
      <c r="C305" s="1801"/>
      <c r="D305" s="1801"/>
      <c r="E305" s="1801"/>
      <c r="F305" s="1801"/>
      <c r="G305" s="1801"/>
      <c r="H305" s="1801"/>
      <c r="I305" s="1802"/>
      <c r="J305" s="1803"/>
      <c r="K305" s="1802"/>
      <c r="N305" s="17"/>
    </row>
    <row r="306" spans="1:15" ht="12" customHeight="1" x14ac:dyDescent="0.2">
      <c r="A306" s="1803" t="s">
        <v>2080</v>
      </c>
      <c r="B306" s="1801"/>
      <c r="C306" s="1801"/>
      <c r="D306" s="1801"/>
      <c r="E306" s="1801"/>
      <c r="F306" s="1801"/>
      <c r="G306" s="1801"/>
      <c r="H306" s="1801"/>
      <c r="I306" s="1801"/>
      <c r="J306" s="1801"/>
      <c r="K306" s="1802"/>
      <c r="L306" s="15"/>
      <c r="M306" s="15"/>
      <c r="N306" s="15"/>
      <c r="O306" s="15"/>
    </row>
    <row r="307" spans="1:15" ht="24" customHeight="1" x14ac:dyDescent="0.2">
      <c r="A307" s="1800" t="s">
        <v>2089</v>
      </c>
      <c r="B307" s="1801"/>
      <c r="C307" s="1801"/>
      <c r="D307" s="1801"/>
      <c r="E307" s="1801"/>
      <c r="F307" s="1801"/>
      <c r="G307" s="1801"/>
      <c r="H307" s="1801"/>
      <c r="I307" s="1801"/>
      <c r="J307" s="1801"/>
      <c r="K307" s="1802"/>
    </row>
    <row r="308" spans="1:15" ht="24" customHeight="1" x14ac:dyDescent="0.2">
      <c r="A308" s="1800" t="s">
        <v>1249</v>
      </c>
      <c r="B308" s="1801"/>
      <c r="C308" s="1801"/>
      <c r="D308" s="1801"/>
      <c r="E308" s="1801"/>
      <c r="F308" s="1801"/>
      <c r="G308" s="1801"/>
      <c r="H308" s="1801"/>
      <c r="I308" s="1801"/>
      <c r="J308" s="1801"/>
      <c r="K308" s="1802"/>
    </row>
    <row r="309" spans="1:15" ht="13.5" customHeight="1" x14ac:dyDescent="0.2">
      <c r="A309" s="1829" t="s">
        <v>1250</v>
      </c>
      <c r="B309" s="1830"/>
      <c r="C309" s="1830"/>
      <c r="D309" s="1830"/>
      <c r="E309" s="1830"/>
      <c r="F309" s="1830"/>
      <c r="G309" s="1830"/>
      <c r="H309" s="1830"/>
      <c r="I309" s="1830"/>
      <c r="J309" s="1830"/>
      <c r="K309" s="1831"/>
    </row>
    <row r="310" spans="1:15" ht="13.5" customHeight="1" thickBot="1" x14ac:dyDescent="0.25">
      <c r="A310" s="1797" t="s">
        <v>2130</v>
      </c>
      <c r="B310" s="1798"/>
      <c r="C310" s="1798"/>
      <c r="D310" s="1798"/>
      <c r="E310" s="1798"/>
      <c r="F310" s="1798"/>
      <c r="G310" s="1798"/>
      <c r="H310" s="1798"/>
      <c r="I310" s="1798"/>
      <c r="J310" s="1798"/>
      <c r="K310" s="1799"/>
    </row>
    <row r="312" spans="1:15" x14ac:dyDescent="0.2">
      <c r="B312" s="112"/>
      <c r="C312" s="135"/>
      <c r="D312" s="136"/>
      <c r="E312" s="136"/>
      <c r="F312" s="136"/>
      <c r="G312" s="136"/>
      <c r="H312" s="136"/>
      <c r="I312" s="136"/>
      <c r="J312" s="135"/>
      <c r="K312" s="557"/>
    </row>
    <row r="313" spans="1:15" x14ac:dyDescent="0.2">
      <c r="A313" s="46"/>
      <c r="B313" s="112"/>
      <c r="C313" s="135"/>
      <c r="D313" s="136"/>
      <c r="E313" s="136"/>
      <c r="F313" s="136"/>
      <c r="G313" s="136"/>
      <c r="H313" s="136"/>
      <c r="I313" s="136"/>
      <c r="J313" s="135"/>
      <c r="K313" s="557"/>
    </row>
    <row r="322" spans="9:9" x14ac:dyDescent="0.2">
      <c r="I322" s="16"/>
    </row>
  </sheetData>
  <mergeCells count="11">
    <mergeCell ref="A1:K1"/>
    <mergeCell ref="A2:K2"/>
    <mergeCell ref="A302:K302"/>
    <mergeCell ref="A303:K303"/>
    <mergeCell ref="A310:K310"/>
    <mergeCell ref="A307:K307"/>
    <mergeCell ref="A308:K308"/>
    <mergeCell ref="A304:K304"/>
    <mergeCell ref="A305:K305"/>
    <mergeCell ref="A306:K306"/>
    <mergeCell ref="A309:K30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299" max="10"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zoomScaleNormal="100" workbookViewId="0">
      <selection activeCell="A500" sqref="A500"/>
    </sheetView>
  </sheetViews>
  <sheetFormatPr defaultColWidth="15.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33" width="8.85546875" style="2" customWidth="1"/>
    <col min="34" max="16384" width="15.85546875" style="2"/>
  </cols>
  <sheetData>
    <row r="1" spans="1:11" x14ac:dyDescent="0.2">
      <c r="A1" s="1819" t="s">
        <v>2131</v>
      </c>
      <c r="B1" s="1820"/>
      <c r="C1" s="1820"/>
      <c r="D1" s="1820"/>
      <c r="E1" s="1820"/>
      <c r="F1" s="1820"/>
      <c r="G1" s="1820"/>
      <c r="H1" s="1820"/>
      <c r="I1" s="1820"/>
      <c r="J1" s="1820"/>
      <c r="K1" s="1821"/>
    </row>
    <row r="2" spans="1:11" ht="12.75"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1365</v>
      </c>
      <c r="B4" s="1734">
        <v>456.86199853070002</v>
      </c>
      <c r="C4" s="1011">
        <f>SUM(D4:J4)</f>
        <v>1454.4842777536458</v>
      </c>
      <c r="D4" s="1470">
        <v>908.13800000000003</v>
      </c>
      <c r="E4" s="1384">
        <v>0</v>
      </c>
      <c r="F4" s="1384">
        <v>99.617999999999995</v>
      </c>
      <c r="G4" s="1384">
        <v>0</v>
      </c>
      <c r="H4" s="1384">
        <v>0</v>
      </c>
      <c r="I4" s="1509">
        <v>1.5745732594494843</v>
      </c>
      <c r="J4" s="1470">
        <v>445.15370449419618</v>
      </c>
      <c r="K4" s="896">
        <v>81</v>
      </c>
    </row>
    <row r="5" spans="1:11" ht="12.75" customHeight="1" x14ac:dyDescent="0.2">
      <c r="A5" s="3" t="s">
        <v>1744</v>
      </c>
      <c r="B5" s="1734">
        <v>2919.3641137320001</v>
      </c>
      <c r="C5" s="1011">
        <f t="shared" ref="C5:C32" si="0">SUM(D5:J5)</f>
        <v>13676.258637404433</v>
      </c>
      <c r="D5" s="1470">
        <v>6736.0929999999998</v>
      </c>
      <c r="E5" s="1384">
        <v>0</v>
      </c>
      <c r="F5" s="1384">
        <v>922.92200000000003</v>
      </c>
      <c r="G5" s="1384">
        <v>0</v>
      </c>
      <c r="H5" s="1384">
        <v>0</v>
      </c>
      <c r="I5" s="1510">
        <v>142.66729188215649</v>
      </c>
      <c r="J5" s="1470">
        <v>5874.5763455222759</v>
      </c>
      <c r="K5" s="897">
        <v>604</v>
      </c>
    </row>
    <row r="6" spans="1:11" ht="12.75" customHeight="1" x14ac:dyDescent="0.2">
      <c r="A6" s="3" t="s">
        <v>1745</v>
      </c>
      <c r="B6" s="1734">
        <v>4608.5010566929996</v>
      </c>
      <c r="C6" s="1011">
        <f t="shared" si="0"/>
        <v>21975.675028063793</v>
      </c>
      <c r="D6" s="1470">
        <v>11325.713</v>
      </c>
      <c r="E6" s="1384">
        <v>0</v>
      </c>
      <c r="F6" s="1384">
        <v>3667.5230000000001</v>
      </c>
      <c r="G6" s="1384">
        <v>0</v>
      </c>
      <c r="H6" s="1384">
        <v>0</v>
      </c>
      <c r="I6" s="1510">
        <v>429.96199572556492</v>
      </c>
      <c r="J6" s="1470">
        <v>6552.477032338229</v>
      </c>
      <c r="K6" s="897">
        <v>711</v>
      </c>
    </row>
    <row r="7" spans="1:11" ht="12.75" customHeight="1" x14ac:dyDescent="0.2">
      <c r="A7" s="3" t="s">
        <v>1081</v>
      </c>
      <c r="B7" s="1734">
        <v>1750.5577408074</v>
      </c>
      <c r="C7" s="1011">
        <f t="shared" si="0"/>
        <v>10743.967675920678</v>
      </c>
      <c r="D7" s="1470">
        <v>5413.8329999999996</v>
      </c>
      <c r="E7" s="1384">
        <v>0</v>
      </c>
      <c r="F7" s="1384">
        <v>204.46600000000001</v>
      </c>
      <c r="G7" s="1384">
        <v>0</v>
      </c>
      <c r="H7" s="1384">
        <v>0</v>
      </c>
      <c r="I7" s="1510">
        <v>69.691041715523198</v>
      </c>
      <c r="J7" s="1470">
        <v>5055.9776342051555</v>
      </c>
      <c r="K7" s="897">
        <v>401</v>
      </c>
    </row>
    <row r="8" spans="1:11" ht="12.75" customHeight="1" x14ac:dyDescent="0.2">
      <c r="A8" s="3" t="s">
        <v>1746</v>
      </c>
      <c r="B8" s="1734">
        <v>109.77683373309999</v>
      </c>
      <c r="C8" s="1011">
        <f t="shared" si="0"/>
        <v>747.20728739403432</v>
      </c>
      <c r="D8" s="1470">
        <v>213.595</v>
      </c>
      <c r="E8" s="1384">
        <v>0</v>
      </c>
      <c r="F8" s="1384">
        <v>5.9390000000000001</v>
      </c>
      <c r="G8" s="1384">
        <v>0</v>
      </c>
      <c r="H8" s="1384">
        <v>0</v>
      </c>
      <c r="I8" s="1510">
        <v>0.6890123430893349</v>
      </c>
      <c r="J8" s="1470">
        <v>526.98427505094503</v>
      </c>
      <c r="K8" s="897">
        <v>42</v>
      </c>
    </row>
    <row r="9" spans="1:11" ht="12.75" customHeight="1" x14ac:dyDescent="0.2">
      <c r="A9" s="3" t="s">
        <v>663</v>
      </c>
      <c r="B9" s="1734">
        <v>20778.802261299999</v>
      </c>
      <c r="C9" s="1011">
        <f t="shared" si="0"/>
        <v>131286.75789900793</v>
      </c>
      <c r="D9" s="1470">
        <v>71405.926999999996</v>
      </c>
      <c r="E9" s="1384">
        <v>0</v>
      </c>
      <c r="F9" s="1384">
        <v>16942.191999999999</v>
      </c>
      <c r="G9" s="1384">
        <v>0</v>
      </c>
      <c r="H9" s="1384">
        <v>0</v>
      </c>
      <c r="I9" s="1510">
        <v>1711.8732928244769</v>
      </c>
      <c r="J9" s="1470">
        <v>41226.765606183471</v>
      </c>
      <c r="K9" s="897">
        <v>4116</v>
      </c>
    </row>
    <row r="10" spans="1:11" ht="12.75" customHeight="1" x14ac:dyDescent="0.2">
      <c r="A10" s="3" t="s">
        <v>1747</v>
      </c>
      <c r="B10" s="1734">
        <v>975.90540928400003</v>
      </c>
      <c r="C10" s="1011">
        <f t="shared" si="0"/>
        <v>6883.008355373735</v>
      </c>
      <c r="D10" s="1470">
        <v>3085.0650000000001</v>
      </c>
      <c r="E10" s="1384">
        <v>0</v>
      </c>
      <c r="F10" s="1384">
        <v>192.43799999999999</v>
      </c>
      <c r="G10" s="1384">
        <v>0</v>
      </c>
      <c r="H10" s="1384">
        <v>0</v>
      </c>
      <c r="I10" s="1510">
        <v>66.938764481681361</v>
      </c>
      <c r="J10" s="1470">
        <v>3538.5665908920537</v>
      </c>
      <c r="K10" s="897">
        <v>400</v>
      </c>
    </row>
    <row r="11" spans="1:11" ht="12.75" customHeight="1" x14ac:dyDescent="0.2">
      <c r="A11" s="3" t="s">
        <v>1748</v>
      </c>
      <c r="B11" s="1734">
        <v>723.18037584740011</v>
      </c>
      <c r="C11" s="1011">
        <f t="shared" si="0"/>
        <v>2854.8808794400866</v>
      </c>
      <c r="D11" s="1470">
        <v>1267.894</v>
      </c>
      <c r="E11" s="1384">
        <v>0</v>
      </c>
      <c r="F11" s="1384">
        <v>69.491</v>
      </c>
      <c r="G11" s="1384">
        <v>0</v>
      </c>
      <c r="H11" s="1384">
        <v>0</v>
      </c>
      <c r="I11" s="1510">
        <v>63.181807668925444</v>
      </c>
      <c r="J11" s="1470">
        <v>1454.314071771161</v>
      </c>
      <c r="K11" s="897">
        <v>145</v>
      </c>
    </row>
    <row r="12" spans="1:11" ht="12.75" customHeight="1" x14ac:dyDescent="0.2">
      <c r="A12" s="3" t="s">
        <v>265</v>
      </c>
      <c r="B12" s="1734">
        <v>449.84243000719999</v>
      </c>
      <c r="C12" s="1011">
        <f t="shared" si="0"/>
        <v>1659.7120149670641</v>
      </c>
      <c r="D12" s="1470">
        <v>897.17100000000005</v>
      </c>
      <c r="E12" s="1384">
        <v>0</v>
      </c>
      <c r="F12" s="1384">
        <v>67.016000000000005</v>
      </c>
      <c r="G12" s="1384">
        <v>0</v>
      </c>
      <c r="H12" s="1384">
        <v>0</v>
      </c>
      <c r="I12" s="1510">
        <v>10.43697651688702</v>
      </c>
      <c r="J12" s="1470">
        <v>685.08803845017701</v>
      </c>
      <c r="K12" s="897">
        <v>94</v>
      </c>
    </row>
    <row r="13" spans="1:11" ht="12.75" customHeight="1" x14ac:dyDescent="0.2">
      <c r="A13" s="3" t="s">
        <v>267</v>
      </c>
      <c r="B13" s="1734">
        <v>645.27049823779998</v>
      </c>
      <c r="C13" s="1011">
        <f t="shared" si="0"/>
        <v>4877.0805826408323</v>
      </c>
      <c r="D13" s="1470">
        <v>1861.8889999999999</v>
      </c>
      <c r="E13" s="1384">
        <v>0</v>
      </c>
      <c r="F13" s="1384">
        <v>49.116999999999997</v>
      </c>
      <c r="G13" s="1384">
        <v>0</v>
      </c>
      <c r="H13" s="1384">
        <v>0</v>
      </c>
      <c r="I13" s="1510">
        <v>95.119306318620943</v>
      </c>
      <c r="J13" s="1470">
        <v>2870.9552763222118</v>
      </c>
      <c r="K13" s="897">
        <v>272</v>
      </c>
    </row>
    <row r="14" spans="1:11" ht="12.75" customHeight="1" x14ac:dyDescent="0.2">
      <c r="A14" s="3" t="s">
        <v>915</v>
      </c>
      <c r="B14" s="1734">
        <v>2816.7171037347998</v>
      </c>
      <c r="C14" s="1011">
        <f t="shared" si="0"/>
        <v>34501.886895258576</v>
      </c>
      <c r="D14" s="1470">
        <v>7764.674</v>
      </c>
      <c r="E14" s="1384">
        <v>0</v>
      </c>
      <c r="F14" s="1384">
        <v>21246.553</v>
      </c>
      <c r="G14" s="1384">
        <v>0</v>
      </c>
      <c r="H14" s="1384">
        <v>0</v>
      </c>
      <c r="I14" s="1510">
        <v>259.04480171468549</v>
      </c>
      <c r="J14" s="1470">
        <v>5231.6150935438891</v>
      </c>
      <c r="K14" s="897">
        <v>647</v>
      </c>
    </row>
    <row r="15" spans="1:11" ht="12.75" customHeight="1" x14ac:dyDescent="0.2">
      <c r="A15" s="3" t="s">
        <v>1749</v>
      </c>
      <c r="B15" s="1734">
        <v>644.32437063830002</v>
      </c>
      <c r="C15" s="1011">
        <f t="shared" si="0"/>
        <v>5114.8111381413473</v>
      </c>
      <c r="D15" s="1470">
        <v>1938.684</v>
      </c>
      <c r="E15" s="1384">
        <v>0</v>
      </c>
      <c r="F15" s="1384">
        <v>78.421999999999997</v>
      </c>
      <c r="G15" s="1384">
        <v>0</v>
      </c>
      <c r="H15" s="1384">
        <v>0</v>
      </c>
      <c r="I15" s="1510">
        <v>0.92404477649855399</v>
      </c>
      <c r="J15" s="1470">
        <v>3096.7810933648484</v>
      </c>
      <c r="K15" s="897">
        <v>183</v>
      </c>
    </row>
    <row r="16" spans="1:11" ht="12.75" customHeight="1" x14ac:dyDescent="0.2">
      <c r="A16" s="3" t="s">
        <v>580</v>
      </c>
      <c r="B16" s="1734">
        <v>673.79286398300007</v>
      </c>
      <c r="C16" s="1011">
        <f t="shared" si="0"/>
        <v>3519.6297019967333</v>
      </c>
      <c r="D16" s="1470">
        <v>2118.0210000000002</v>
      </c>
      <c r="E16" s="1384">
        <v>0</v>
      </c>
      <c r="F16" s="1384">
        <v>91.215000000000003</v>
      </c>
      <c r="G16" s="1384">
        <v>0</v>
      </c>
      <c r="H16" s="1384">
        <v>0</v>
      </c>
      <c r="I16" s="1510">
        <v>3.7010886190312111</v>
      </c>
      <c r="J16" s="1470">
        <v>1306.6926133777019</v>
      </c>
      <c r="K16" s="897">
        <v>163</v>
      </c>
    </row>
    <row r="17" spans="1:11" ht="12.75" customHeight="1" x14ac:dyDescent="0.2">
      <c r="A17" s="3" t="s">
        <v>1750</v>
      </c>
      <c r="B17" s="1734">
        <v>869.14320370730002</v>
      </c>
      <c r="C17" s="1011">
        <f t="shared" si="0"/>
        <v>3885.0002300163574</v>
      </c>
      <c r="D17" s="1470">
        <v>1684.414</v>
      </c>
      <c r="E17" s="1384">
        <v>0</v>
      </c>
      <c r="F17" s="1384">
        <v>105.931</v>
      </c>
      <c r="G17" s="1384">
        <v>0</v>
      </c>
      <c r="H17" s="1384">
        <v>0</v>
      </c>
      <c r="I17" s="1510">
        <v>105.20459845174784</v>
      </c>
      <c r="J17" s="1470">
        <v>1989.4506315646095</v>
      </c>
      <c r="K17" s="897">
        <v>138</v>
      </c>
    </row>
    <row r="18" spans="1:11" ht="12.75" customHeight="1" x14ac:dyDescent="0.2">
      <c r="A18" s="3" t="s">
        <v>100</v>
      </c>
      <c r="B18" s="1734">
        <v>618.678432165</v>
      </c>
      <c r="C18" s="1011">
        <f t="shared" si="0"/>
        <v>3391.5822892820979</v>
      </c>
      <c r="D18" s="1470">
        <v>2106.989</v>
      </c>
      <c r="E18" s="1384">
        <v>0</v>
      </c>
      <c r="F18" s="1384">
        <v>292.03399999999999</v>
      </c>
      <c r="G18" s="1384">
        <v>0</v>
      </c>
      <c r="H18" s="1384">
        <v>0</v>
      </c>
      <c r="I18" s="1510">
        <v>18.793819968507588</v>
      </c>
      <c r="J18" s="1470">
        <v>973.76546931359019</v>
      </c>
      <c r="K18" s="897">
        <v>130</v>
      </c>
    </row>
    <row r="19" spans="1:11" ht="12.75" customHeight="1" x14ac:dyDescent="0.2">
      <c r="A19" s="3" t="s">
        <v>1751</v>
      </c>
      <c r="B19" s="1734">
        <v>131.6823795805</v>
      </c>
      <c r="C19" s="1011">
        <f t="shared" si="0"/>
        <v>680.57299151652569</v>
      </c>
      <c r="D19" s="1470">
        <v>399.87599999999998</v>
      </c>
      <c r="E19" s="1384">
        <v>0</v>
      </c>
      <c r="F19" s="1384">
        <v>12.215999999999999</v>
      </c>
      <c r="G19" s="1384">
        <v>0</v>
      </c>
      <c r="H19" s="1384">
        <v>0</v>
      </c>
      <c r="I19" s="1510">
        <v>13.152117281835846</v>
      </c>
      <c r="J19" s="1470">
        <v>255.32887423468983</v>
      </c>
      <c r="K19" s="897">
        <v>33</v>
      </c>
    </row>
    <row r="20" spans="1:11" ht="12.75" customHeight="1" x14ac:dyDescent="0.2">
      <c r="A20" s="3" t="s">
        <v>1752</v>
      </c>
      <c r="B20" s="1734">
        <v>124.7141727611</v>
      </c>
      <c r="C20" s="1011">
        <f t="shared" si="0"/>
        <v>766.6680274725187</v>
      </c>
      <c r="D20" s="1470">
        <v>320.36</v>
      </c>
      <c r="E20" s="1384">
        <v>0</v>
      </c>
      <c r="F20" s="1384">
        <v>15.643000000000001</v>
      </c>
      <c r="G20" s="1384">
        <v>0</v>
      </c>
      <c r="H20" s="1384">
        <v>0</v>
      </c>
      <c r="I20" s="1510">
        <v>246.58607806618573</v>
      </c>
      <c r="J20" s="1470">
        <v>184.07894940633298</v>
      </c>
      <c r="K20" s="897">
        <v>29</v>
      </c>
    </row>
    <row r="21" spans="1:11" ht="12.75" customHeight="1" x14ac:dyDescent="0.2">
      <c r="A21" s="3" t="s">
        <v>1753</v>
      </c>
      <c r="B21" s="1734">
        <v>49619.632342880002</v>
      </c>
      <c r="C21" s="1011">
        <f t="shared" si="0"/>
        <v>457434.75575500471</v>
      </c>
      <c r="D21" s="1470">
        <v>143660.07800000001</v>
      </c>
      <c r="E21" s="1384">
        <v>2155.8481000000002</v>
      </c>
      <c r="F21" s="1384">
        <v>41026.800000000003</v>
      </c>
      <c r="G21" s="1384">
        <v>0</v>
      </c>
      <c r="H21" s="1384">
        <v>56947.442990000003</v>
      </c>
      <c r="I21" s="1510">
        <v>4155.7529799127424</v>
      </c>
      <c r="J21" s="1470">
        <v>209488.8336850919</v>
      </c>
      <c r="K21" s="897">
        <v>14071</v>
      </c>
    </row>
    <row r="22" spans="1:11" ht="12.75" customHeight="1" x14ac:dyDescent="0.2">
      <c r="A22" s="3" t="s">
        <v>347</v>
      </c>
      <c r="B22" s="1734">
        <v>595.26052420500002</v>
      </c>
      <c r="C22" s="1011">
        <f t="shared" si="0"/>
        <v>3044.8334683587664</v>
      </c>
      <c r="D22" s="1470">
        <v>1355.097</v>
      </c>
      <c r="E22" s="1384">
        <v>0</v>
      </c>
      <c r="F22" s="1384">
        <v>80.581000000000003</v>
      </c>
      <c r="G22" s="1384">
        <v>0</v>
      </c>
      <c r="H22" s="1384">
        <v>0</v>
      </c>
      <c r="I22" s="1510">
        <v>5.4350229911436569</v>
      </c>
      <c r="J22" s="1470">
        <v>1603.7204453676231</v>
      </c>
      <c r="K22" s="897">
        <v>161</v>
      </c>
    </row>
    <row r="23" spans="1:11" ht="12.75" customHeight="1" x14ac:dyDescent="0.2">
      <c r="A23" s="3" t="s">
        <v>1754</v>
      </c>
      <c r="B23" s="1734">
        <v>1760.6265002631001</v>
      </c>
      <c r="C23" s="1011">
        <f t="shared" si="0"/>
        <v>8909.9128592994784</v>
      </c>
      <c r="D23" s="1470">
        <v>4460.223</v>
      </c>
      <c r="E23" s="1384">
        <v>0</v>
      </c>
      <c r="F23" s="1384">
        <v>393.65499999999997</v>
      </c>
      <c r="G23" s="1384">
        <v>0</v>
      </c>
      <c r="H23" s="1384">
        <v>0</v>
      </c>
      <c r="I23" s="1510">
        <v>223.50588110170108</v>
      </c>
      <c r="J23" s="1470">
        <v>3832.5289781977772</v>
      </c>
      <c r="K23" s="897">
        <v>385</v>
      </c>
    </row>
    <row r="24" spans="1:11" ht="12.75" customHeight="1" x14ac:dyDescent="0.2">
      <c r="A24" s="3" t="s">
        <v>177</v>
      </c>
      <c r="B24" s="1734">
        <v>1562.5967669767001</v>
      </c>
      <c r="C24" s="1011">
        <f t="shared" si="0"/>
        <v>7870.4553878920096</v>
      </c>
      <c r="D24" s="1470">
        <v>4487.7610000000004</v>
      </c>
      <c r="E24" s="1384">
        <v>0</v>
      </c>
      <c r="F24" s="1384">
        <v>265.27300000000002</v>
      </c>
      <c r="G24" s="1384">
        <v>0</v>
      </c>
      <c r="H24" s="1384">
        <v>0</v>
      </c>
      <c r="I24" s="1510">
        <v>128.8832638550723</v>
      </c>
      <c r="J24" s="1470">
        <v>2988.538124036937</v>
      </c>
      <c r="K24" s="897">
        <v>315</v>
      </c>
    </row>
    <row r="25" spans="1:11" ht="12.75" customHeight="1" x14ac:dyDescent="0.2">
      <c r="A25" s="3" t="s">
        <v>350</v>
      </c>
      <c r="B25" s="1734">
        <v>1923.7945691460002</v>
      </c>
      <c r="C25" s="1011">
        <f t="shared" si="0"/>
        <v>7183.2629227431589</v>
      </c>
      <c r="D25" s="1470">
        <v>3613.2139999999999</v>
      </c>
      <c r="E25" s="1384">
        <v>0</v>
      </c>
      <c r="F25" s="1384">
        <v>534.99199999999996</v>
      </c>
      <c r="G25" s="1384">
        <v>0</v>
      </c>
      <c r="H25" s="1384">
        <v>0</v>
      </c>
      <c r="I25" s="1510">
        <v>150.0784628679547</v>
      </c>
      <c r="J25" s="1470">
        <v>2884.9784598752044</v>
      </c>
      <c r="K25" s="897">
        <v>361</v>
      </c>
    </row>
    <row r="26" spans="1:11" ht="12.75" customHeight="1" x14ac:dyDescent="0.2">
      <c r="A26" s="3" t="s">
        <v>1755</v>
      </c>
      <c r="B26" s="1734">
        <v>4516.7685076449998</v>
      </c>
      <c r="C26" s="1011">
        <f t="shared" si="0"/>
        <v>26772.967078320566</v>
      </c>
      <c r="D26" s="1470">
        <v>13419.790999999999</v>
      </c>
      <c r="E26" s="1384">
        <v>0</v>
      </c>
      <c r="F26" s="1384">
        <v>2049.7330000000002</v>
      </c>
      <c r="G26" s="1384">
        <v>0</v>
      </c>
      <c r="H26" s="1384">
        <v>0</v>
      </c>
      <c r="I26" s="1510">
        <v>259.90309016608819</v>
      </c>
      <c r="J26" s="1470">
        <v>11043.53998815448</v>
      </c>
      <c r="K26" s="897">
        <v>1006</v>
      </c>
    </row>
    <row r="27" spans="1:11" ht="12.75" customHeight="1" x14ac:dyDescent="0.2">
      <c r="A27" s="3" t="s">
        <v>1756</v>
      </c>
      <c r="B27" s="1734">
        <v>2048.2923061369997</v>
      </c>
      <c r="C27" s="1011">
        <f t="shared" si="0"/>
        <v>8221.5025181846468</v>
      </c>
      <c r="D27" s="1470">
        <v>3464.3539999999998</v>
      </c>
      <c r="E27" s="1384">
        <v>0</v>
      </c>
      <c r="F27" s="1384">
        <v>312.541</v>
      </c>
      <c r="G27" s="1384">
        <v>0</v>
      </c>
      <c r="H27" s="1384">
        <v>0</v>
      </c>
      <c r="I27" s="1510">
        <v>75.780694301517883</v>
      </c>
      <c r="J27" s="1470">
        <v>4368.8268238831288</v>
      </c>
      <c r="K27" s="897">
        <v>503</v>
      </c>
    </row>
    <row r="28" spans="1:11" ht="12.75" customHeight="1" x14ac:dyDescent="0.2">
      <c r="A28" s="3" t="s">
        <v>2060</v>
      </c>
      <c r="B28" s="1734">
        <v>19574.866291054001</v>
      </c>
      <c r="C28" s="1011">
        <f t="shared" si="0"/>
        <v>94371.245372014557</v>
      </c>
      <c r="D28" s="1470">
        <v>44886.03</v>
      </c>
      <c r="E28" s="1384">
        <v>0</v>
      </c>
      <c r="F28" s="1384">
        <v>13887.347</v>
      </c>
      <c r="G28" s="1384">
        <v>0</v>
      </c>
      <c r="H28" s="1384">
        <v>0</v>
      </c>
      <c r="I28" s="1510">
        <v>1393.4283851956354</v>
      </c>
      <c r="J28" s="1470">
        <v>34204.439986818928</v>
      </c>
      <c r="K28" s="897">
        <v>3546</v>
      </c>
    </row>
    <row r="29" spans="1:11" ht="12.75" customHeight="1" x14ac:dyDescent="0.2">
      <c r="A29" s="3" t="s">
        <v>1757</v>
      </c>
      <c r="B29" s="1734">
        <v>1007.5860866726001</v>
      </c>
      <c r="C29" s="1011">
        <f t="shared" si="0"/>
        <v>4974.0286384248775</v>
      </c>
      <c r="D29" s="1470">
        <v>2270.569</v>
      </c>
      <c r="E29" s="1384">
        <v>0</v>
      </c>
      <c r="F29" s="1384">
        <v>387.447</v>
      </c>
      <c r="G29" s="1384">
        <v>0</v>
      </c>
      <c r="H29" s="1384">
        <v>0</v>
      </c>
      <c r="I29" s="1510">
        <v>53.870551305810551</v>
      </c>
      <c r="J29" s="1470">
        <v>2262.1420871190671</v>
      </c>
      <c r="K29" s="897">
        <v>228</v>
      </c>
    </row>
    <row r="30" spans="1:11" ht="12.75" customHeight="1" x14ac:dyDescent="0.2">
      <c r="A30" s="3" t="s">
        <v>2074</v>
      </c>
      <c r="B30" s="1734">
        <v>11673.881069449</v>
      </c>
      <c r="C30" s="1011">
        <f t="shared" si="0"/>
        <v>58130.875870540694</v>
      </c>
      <c r="D30" s="1470">
        <v>34305.233</v>
      </c>
      <c r="E30" s="1384">
        <v>0</v>
      </c>
      <c r="F30" s="1384">
        <v>5846.424</v>
      </c>
      <c r="G30" s="1384">
        <v>0</v>
      </c>
      <c r="H30" s="1384">
        <v>0</v>
      </c>
      <c r="I30" s="1510">
        <v>616.11409051236853</v>
      </c>
      <c r="J30" s="1470">
        <v>17363.104780028327</v>
      </c>
      <c r="K30" s="897">
        <v>2630</v>
      </c>
    </row>
    <row r="31" spans="1:11" ht="12.75" customHeight="1" x14ac:dyDescent="0.2">
      <c r="A31" s="3" t="s">
        <v>515</v>
      </c>
      <c r="B31" s="1734">
        <v>203.48475444339999</v>
      </c>
      <c r="C31" s="1011">
        <f t="shared" si="0"/>
        <v>768.81735325997624</v>
      </c>
      <c r="D31" s="1470">
        <v>486.017</v>
      </c>
      <c r="E31" s="1384">
        <v>0</v>
      </c>
      <c r="F31" s="1384">
        <v>34.012</v>
      </c>
      <c r="G31" s="1384">
        <v>0</v>
      </c>
      <c r="H31" s="1384">
        <v>0</v>
      </c>
      <c r="I31" s="1510">
        <v>0</v>
      </c>
      <c r="J31" s="1470">
        <v>248.78835325997625</v>
      </c>
      <c r="K31" s="897">
        <v>47</v>
      </c>
    </row>
    <row r="32" spans="1:11" ht="12.75" customHeight="1" x14ac:dyDescent="0.2">
      <c r="A32" s="3" t="s">
        <v>1758</v>
      </c>
      <c r="B32" s="1734">
        <v>17934.613091758998</v>
      </c>
      <c r="C32" s="1011">
        <f t="shared" si="0"/>
        <v>103641.95797531816</v>
      </c>
      <c r="D32" s="1470">
        <v>57215.999000000003</v>
      </c>
      <c r="E32" s="1384">
        <v>0</v>
      </c>
      <c r="F32" s="1384">
        <v>11575.478999999999</v>
      </c>
      <c r="G32" s="1384">
        <v>0</v>
      </c>
      <c r="H32" s="1384">
        <v>0</v>
      </c>
      <c r="I32" s="1510">
        <v>1219.192410175096</v>
      </c>
      <c r="J32" s="1470">
        <v>33631.287565143059</v>
      </c>
      <c r="K32" s="897">
        <v>3700</v>
      </c>
    </row>
    <row r="33" spans="1:14" ht="12.75" customHeight="1" x14ac:dyDescent="0.2">
      <c r="A33" s="638"/>
      <c r="B33" s="639"/>
      <c r="C33" s="1015"/>
      <c r="D33" s="1015"/>
      <c r="E33" s="1015"/>
      <c r="F33" s="1015"/>
      <c r="G33" s="1015"/>
      <c r="H33" s="1015"/>
      <c r="I33" s="1242"/>
      <c r="J33" s="1016"/>
      <c r="K33" s="892"/>
    </row>
    <row r="34" spans="1:14" ht="12.75" customHeight="1" x14ac:dyDescent="0.2">
      <c r="A34" s="640" t="s">
        <v>2061</v>
      </c>
      <c r="B34" s="641">
        <f>SUM(B4:B32)</f>
        <v>151718.51805537342</v>
      </c>
      <c r="C34" s="1385">
        <f t="shared" ref="C34:K34" si="1">SUM(C4:C32)</f>
        <v>1029343.799111012</v>
      </c>
      <c r="D34" s="1385">
        <f t="shared" si="1"/>
        <v>433072.70199999999</v>
      </c>
      <c r="E34" s="1385">
        <f t="shared" si="1"/>
        <v>2155.8481000000002</v>
      </c>
      <c r="F34" s="1385">
        <f t="shared" si="1"/>
        <v>120457.01999999999</v>
      </c>
      <c r="G34" s="1385">
        <f t="shared" si="1"/>
        <v>0</v>
      </c>
      <c r="H34" s="1385">
        <f t="shared" si="1"/>
        <v>56947.442990000003</v>
      </c>
      <c r="I34" s="1386">
        <f t="shared" si="1"/>
        <v>11521.485443999996</v>
      </c>
      <c r="J34" s="1387">
        <f t="shared" si="1"/>
        <v>405189.30057701195</v>
      </c>
      <c r="K34" s="1004">
        <f t="shared" si="1"/>
        <v>35142</v>
      </c>
    </row>
    <row r="35" spans="1:14" ht="12.75" customHeight="1" thickBot="1" x14ac:dyDescent="0.25">
      <c r="A35" s="642"/>
      <c r="B35" s="643"/>
      <c r="C35" s="1020"/>
      <c r="D35" s="1388"/>
      <c r="E35" s="1388"/>
      <c r="F35" s="1388"/>
      <c r="G35" s="1388"/>
      <c r="H35" s="1388"/>
      <c r="I35" s="1511"/>
      <c r="J35" s="1389"/>
      <c r="K35" s="788"/>
    </row>
    <row r="36" spans="1:14" ht="12.75" customHeight="1" x14ac:dyDescent="0.2">
      <c r="A36" s="154" t="s">
        <v>285</v>
      </c>
      <c r="B36" s="1737">
        <v>46390.07080073058</v>
      </c>
      <c r="C36" s="1011">
        <f>SUM(D36:J36)</f>
        <v>256154.73746373446</v>
      </c>
      <c r="D36" s="1470">
        <v>136872.6878238499</v>
      </c>
      <c r="E36" s="1023">
        <v>0</v>
      </c>
      <c r="F36" s="1013">
        <v>29096.024406210428</v>
      </c>
      <c r="G36" s="1012">
        <v>0</v>
      </c>
      <c r="H36" s="1023">
        <v>0</v>
      </c>
      <c r="I36" s="1482">
        <v>3460.8686448811018</v>
      </c>
      <c r="J36" s="1470">
        <v>86725.156588793048</v>
      </c>
      <c r="K36" s="897">
        <v>9365</v>
      </c>
    </row>
    <row r="37" spans="1:14" ht="12.75" customHeight="1" x14ac:dyDescent="0.2">
      <c r="A37" s="107" t="s">
        <v>286</v>
      </c>
      <c r="B37" s="1737">
        <v>42390.54095427697</v>
      </c>
      <c r="C37" s="1011">
        <f>SUM(D37:J37)</f>
        <v>401982.68384722772</v>
      </c>
      <c r="D37" s="1470">
        <v>145673.94874959264</v>
      </c>
      <c r="E37" s="1011">
        <v>2144.6162000000004</v>
      </c>
      <c r="F37" s="1012">
        <v>50675.792428936744</v>
      </c>
      <c r="G37" s="1012">
        <v>0</v>
      </c>
      <c r="H37" s="1011">
        <v>56947.442990000003</v>
      </c>
      <c r="I37" s="1495">
        <v>3154.2376287973461</v>
      </c>
      <c r="J37" s="1470">
        <v>143386.64584990099</v>
      </c>
      <c r="K37" s="897">
        <v>10801</v>
      </c>
      <c r="M37" s="16"/>
    </row>
    <row r="38" spans="1:14" ht="12.75" customHeight="1" x14ac:dyDescent="0.2">
      <c r="A38" s="107" t="s">
        <v>287</v>
      </c>
      <c r="B38" s="1737">
        <v>31271.377728183696</v>
      </c>
      <c r="C38" s="1011">
        <f>SUM(D38:J38)</f>
        <v>148192.35395974244</v>
      </c>
      <c r="D38" s="1470">
        <v>65048.3964740273</v>
      </c>
      <c r="E38" s="1011">
        <v>0</v>
      </c>
      <c r="F38" s="1012">
        <v>16752.723154249339</v>
      </c>
      <c r="G38" s="1012">
        <v>0</v>
      </c>
      <c r="H38" s="1390">
        <v>0</v>
      </c>
      <c r="I38" s="1495">
        <v>2512.6525834614054</v>
      </c>
      <c r="J38" s="1470">
        <v>63878.581748004384</v>
      </c>
      <c r="K38" s="897">
        <v>6130</v>
      </c>
    </row>
    <row r="39" spans="1:14" ht="12.75" customHeight="1" x14ac:dyDescent="0.2">
      <c r="A39" s="474" t="s">
        <v>288</v>
      </c>
      <c r="B39" s="1737">
        <v>31666.528572182149</v>
      </c>
      <c r="C39" s="1011">
        <f>SUM(D39:J39)</f>
        <v>223014.02384030723</v>
      </c>
      <c r="D39" s="1470">
        <v>85477.668952530119</v>
      </c>
      <c r="E39" s="1011">
        <v>11.2319</v>
      </c>
      <c r="F39" s="1012">
        <v>23932.480010603489</v>
      </c>
      <c r="G39" s="1012">
        <v>0</v>
      </c>
      <c r="H39" s="1390">
        <v>0</v>
      </c>
      <c r="I39" s="1495">
        <v>2393.7265868601462</v>
      </c>
      <c r="J39" s="1470">
        <v>111198.91639031348</v>
      </c>
      <c r="K39" s="897">
        <v>8846</v>
      </c>
    </row>
    <row r="40" spans="1:14" ht="12.75" customHeight="1" x14ac:dyDescent="0.2">
      <c r="A40" s="638"/>
      <c r="B40" s="639"/>
      <c r="C40" s="1015"/>
      <c r="D40" s="1015"/>
      <c r="E40" s="1015"/>
      <c r="F40" s="1015"/>
      <c r="G40" s="1015"/>
      <c r="H40" s="1015"/>
      <c r="I40" s="1242"/>
      <c r="J40" s="1016"/>
      <c r="K40" s="892"/>
    </row>
    <row r="41" spans="1:14" ht="12.75" customHeight="1" x14ac:dyDescent="0.2">
      <c r="A41" s="640" t="s">
        <v>2061</v>
      </c>
      <c r="B41" s="646">
        <f t="shared" ref="B41:K41" si="2">SUM(B36:B39)</f>
        <v>151718.5180553734</v>
      </c>
      <c r="C41" s="1391">
        <f t="shared" si="2"/>
        <v>1029343.7991110119</v>
      </c>
      <c r="D41" s="1391">
        <f t="shared" si="2"/>
        <v>433072.70199999999</v>
      </c>
      <c r="E41" s="1391">
        <f t="shared" si="2"/>
        <v>2155.8481000000006</v>
      </c>
      <c r="F41" s="1391">
        <f t="shared" si="2"/>
        <v>120457.01999999999</v>
      </c>
      <c r="G41" s="1391">
        <f t="shared" si="2"/>
        <v>0</v>
      </c>
      <c r="H41" s="1391">
        <f t="shared" si="2"/>
        <v>56947.442990000003</v>
      </c>
      <c r="I41" s="1386">
        <f t="shared" si="2"/>
        <v>11521.485444</v>
      </c>
      <c r="J41" s="1387">
        <f t="shared" si="2"/>
        <v>405189.30057701189</v>
      </c>
      <c r="K41" s="1004">
        <f t="shared" si="2"/>
        <v>35142</v>
      </c>
    </row>
    <row r="42" spans="1:14" ht="12.75" thickBot="1" x14ac:dyDescent="0.25">
      <c r="A42" s="642"/>
      <c r="B42" s="643"/>
      <c r="C42" s="644"/>
      <c r="D42" s="644"/>
      <c r="E42" s="644"/>
      <c r="F42" s="644"/>
      <c r="G42" s="644"/>
      <c r="H42" s="644"/>
      <c r="I42" s="1512"/>
      <c r="J42" s="645"/>
      <c r="K42" s="788"/>
    </row>
    <row r="43" spans="1:14" x14ac:dyDescent="0.2">
      <c r="A43" s="652"/>
      <c r="B43" s="653"/>
      <c r="C43" s="654"/>
      <c r="D43" s="654"/>
      <c r="E43" s="654"/>
      <c r="F43" s="654"/>
      <c r="G43" s="654"/>
      <c r="H43" s="654"/>
      <c r="I43" s="654"/>
      <c r="J43" s="654"/>
      <c r="K43" s="662"/>
    </row>
    <row r="44" spans="1:14" x14ac:dyDescent="0.2">
      <c r="A44" s="656" t="s">
        <v>2064</v>
      </c>
      <c r="B44" s="595"/>
      <c r="C44" s="266"/>
      <c r="D44" s="266"/>
      <c r="E44" s="266"/>
      <c r="F44" s="266"/>
      <c r="G44" s="266"/>
      <c r="H44" s="266"/>
      <c r="I44" s="1703"/>
      <c r="J44" s="1703"/>
      <c r="K44" s="663"/>
    </row>
    <row r="45" spans="1:14" ht="12" customHeight="1" x14ac:dyDescent="0.2">
      <c r="A45" s="1803" t="s">
        <v>2132</v>
      </c>
      <c r="B45" s="1801"/>
      <c r="C45" s="1801"/>
      <c r="D45" s="1801"/>
      <c r="E45" s="1801"/>
      <c r="F45" s="1801"/>
      <c r="G45" s="1801"/>
      <c r="H45" s="1801"/>
      <c r="I45" s="1802"/>
      <c r="J45" s="1803"/>
      <c r="K45" s="1802"/>
    </row>
    <row r="46" spans="1:14" ht="36" customHeight="1" x14ac:dyDescent="0.2">
      <c r="A46" s="1800" t="s">
        <v>2085</v>
      </c>
      <c r="B46" s="1801"/>
      <c r="C46" s="1801"/>
      <c r="D46" s="1801"/>
      <c r="E46" s="1801"/>
      <c r="F46" s="1801"/>
      <c r="G46" s="1801"/>
      <c r="H46" s="1801"/>
      <c r="I46" s="1802"/>
      <c r="J46" s="1803"/>
      <c r="K46" s="1802"/>
    </row>
    <row r="47" spans="1:14" x14ac:dyDescent="0.2">
      <c r="A47" s="1803" t="s">
        <v>1248</v>
      </c>
      <c r="B47" s="1801"/>
      <c r="C47" s="1801"/>
      <c r="D47" s="1801"/>
      <c r="E47" s="1801"/>
      <c r="F47" s="1801"/>
      <c r="G47" s="1801"/>
      <c r="H47" s="1801"/>
      <c r="I47" s="1802"/>
      <c r="J47" s="1803"/>
      <c r="K47" s="1802"/>
    </row>
    <row r="48" spans="1:14" ht="36" customHeight="1" x14ac:dyDescent="0.2">
      <c r="A48" s="1800" t="s">
        <v>2110</v>
      </c>
      <c r="B48" s="1801"/>
      <c r="C48" s="1801"/>
      <c r="D48" s="1801"/>
      <c r="E48" s="1801"/>
      <c r="F48" s="1801"/>
      <c r="G48" s="1801"/>
      <c r="H48" s="1801"/>
      <c r="I48" s="1802"/>
      <c r="J48" s="1803"/>
      <c r="K48" s="1802"/>
      <c r="N48" s="17"/>
    </row>
    <row r="49" spans="1:15" ht="12" customHeight="1" x14ac:dyDescent="0.2">
      <c r="A49" s="1803" t="s">
        <v>2080</v>
      </c>
      <c r="B49" s="1801"/>
      <c r="C49" s="1801"/>
      <c r="D49" s="1801"/>
      <c r="E49" s="1801"/>
      <c r="F49" s="1801"/>
      <c r="G49" s="1801"/>
      <c r="H49" s="1801"/>
      <c r="I49" s="1802"/>
      <c r="J49" s="1803"/>
      <c r="K49" s="1802"/>
      <c r="L49" s="15"/>
      <c r="M49" s="15"/>
      <c r="N49" s="15"/>
      <c r="O49" s="15"/>
    </row>
    <row r="50" spans="1:15" ht="24" customHeight="1" x14ac:dyDescent="0.2">
      <c r="A50" s="1800" t="s">
        <v>2089</v>
      </c>
      <c r="B50" s="1801"/>
      <c r="C50" s="1801"/>
      <c r="D50" s="1801"/>
      <c r="E50" s="1801"/>
      <c r="F50" s="1801"/>
      <c r="G50" s="1801"/>
      <c r="H50" s="1801"/>
      <c r="I50" s="1802"/>
      <c r="J50" s="1803"/>
      <c r="K50" s="1802"/>
    </row>
    <row r="51" spans="1:15" ht="26.1" customHeight="1" x14ac:dyDescent="0.2">
      <c r="A51" s="1800" t="s">
        <v>1249</v>
      </c>
      <c r="B51" s="1801"/>
      <c r="C51" s="1801"/>
      <c r="D51" s="1801"/>
      <c r="E51" s="1801"/>
      <c r="F51" s="1801"/>
      <c r="G51" s="1801"/>
      <c r="H51" s="1801"/>
      <c r="I51" s="1802"/>
      <c r="J51" s="1803"/>
      <c r="K51" s="1802"/>
    </row>
    <row r="52" spans="1:15" x14ac:dyDescent="0.2">
      <c r="A52" s="1803" t="s">
        <v>1250</v>
      </c>
      <c r="B52" s="1801"/>
      <c r="C52" s="1801"/>
      <c r="D52" s="1801"/>
      <c r="E52" s="1801"/>
      <c r="F52" s="1801"/>
      <c r="G52" s="1801"/>
      <c r="H52" s="1801"/>
      <c r="I52" s="1802"/>
      <c r="J52" s="1803"/>
      <c r="K52" s="1802"/>
    </row>
    <row r="53" spans="1:15" ht="13.5" customHeight="1" thickBot="1" x14ac:dyDescent="0.25">
      <c r="A53" s="1797" t="s">
        <v>2130</v>
      </c>
      <c r="B53" s="1798"/>
      <c r="C53" s="1798"/>
      <c r="D53" s="1798"/>
      <c r="E53" s="1798"/>
      <c r="F53" s="1798"/>
      <c r="G53" s="1798"/>
      <c r="H53" s="1798"/>
      <c r="I53" s="1798"/>
      <c r="J53" s="1798"/>
      <c r="K53" s="1799"/>
    </row>
    <row r="54" spans="1:15" x14ac:dyDescent="0.2">
      <c r="A54" s="245"/>
      <c r="B54" s="246" t="s">
        <v>1902</v>
      </c>
      <c r="C54" s="647"/>
      <c r="D54" s="648"/>
      <c r="E54" s="648"/>
      <c r="F54" s="648"/>
      <c r="G54" s="648"/>
      <c r="H54" s="648"/>
      <c r="I54" s="1678"/>
      <c r="J54" s="1678"/>
      <c r="K54" s="789"/>
    </row>
    <row r="55" spans="1:15" x14ac:dyDescent="0.2">
      <c r="B55" s="112"/>
      <c r="C55" s="301"/>
      <c r="D55" s="302"/>
      <c r="E55" s="302"/>
      <c r="F55" s="302"/>
      <c r="G55" s="302"/>
      <c r="H55" s="302"/>
      <c r="I55" s="302"/>
      <c r="J55" s="397"/>
      <c r="K55" s="557"/>
    </row>
    <row r="56" spans="1:15" x14ac:dyDescent="0.2">
      <c r="A56" s="46"/>
      <c r="B56" s="112"/>
      <c r="C56" s="301"/>
      <c r="D56" s="302"/>
      <c r="E56" s="302"/>
      <c r="F56" s="302"/>
      <c r="G56" s="302"/>
      <c r="H56" s="302"/>
      <c r="I56" s="302"/>
      <c r="J56" s="397"/>
      <c r="K56" s="557"/>
    </row>
    <row r="57" spans="1:15" x14ac:dyDescent="0.2">
      <c r="I57" s="19"/>
      <c r="J57" s="19"/>
    </row>
    <row r="58" spans="1:15" x14ac:dyDescent="0.2">
      <c r="I58" s="19"/>
      <c r="J58" s="19"/>
    </row>
    <row r="59" spans="1:15" x14ac:dyDescent="0.2">
      <c r="I59" s="19"/>
      <c r="J59" s="19"/>
    </row>
    <row r="60" spans="1:15" x14ac:dyDescent="0.2">
      <c r="I60" s="19"/>
      <c r="J60" s="19"/>
    </row>
    <row r="61" spans="1:15" x14ac:dyDescent="0.2">
      <c r="I61" s="19"/>
      <c r="J61" s="19"/>
    </row>
    <row r="62" spans="1:15" x14ac:dyDescent="0.2">
      <c r="I62" s="19"/>
      <c r="J62" s="19"/>
    </row>
    <row r="63" spans="1:15" x14ac:dyDescent="0.2">
      <c r="I63" s="19"/>
      <c r="J63" s="19"/>
    </row>
    <row r="64" spans="1:15"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sheetData>
  <mergeCells count="11">
    <mergeCell ref="A53:K53"/>
    <mergeCell ref="A1:K1"/>
    <mergeCell ref="A2:K2"/>
    <mergeCell ref="A45:K45"/>
    <mergeCell ref="A46:K46"/>
    <mergeCell ref="A52:K52"/>
    <mergeCell ref="A50:K50"/>
    <mergeCell ref="A51:K51"/>
    <mergeCell ref="A47:K47"/>
    <mergeCell ref="A48:K48"/>
    <mergeCell ref="A49:K4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42" max="10"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71"/>
  <sheetViews>
    <sheetView zoomScaleNormal="100" workbookViewId="0">
      <selection activeCell="A500" sqref="A500"/>
    </sheetView>
  </sheetViews>
  <sheetFormatPr defaultColWidth="13.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13.28515625" style="2"/>
  </cols>
  <sheetData>
    <row r="1" spans="1:23" x14ac:dyDescent="0.2">
      <c r="A1" s="1819" t="s">
        <v>2131</v>
      </c>
      <c r="B1" s="1820"/>
      <c r="C1" s="1820"/>
      <c r="D1" s="1820"/>
      <c r="E1" s="1820"/>
      <c r="F1" s="1820"/>
      <c r="G1" s="1820"/>
      <c r="H1" s="1820"/>
      <c r="I1" s="1820"/>
      <c r="J1" s="1820"/>
      <c r="K1" s="1821"/>
    </row>
    <row r="2" spans="1:23" ht="13.5" customHeight="1" thickBot="1" x14ac:dyDescent="0.25">
      <c r="A2" s="1807" t="s">
        <v>1946</v>
      </c>
      <c r="B2" s="1808"/>
      <c r="C2" s="1808"/>
      <c r="D2" s="1808"/>
      <c r="E2" s="1808"/>
      <c r="F2" s="1808"/>
      <c r="G2" s="1808"/>
      <c r="H2" s="1808"/>
      <c r="I2" s="1808"/>
      <c r="J2" s="1808"/>
      <c r="K2" s="1809"/>
    </row>
    <row r="3" spans="1:23"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23" ht="12.75" customHeight="1" x14ac:dyDescent="0.2">
      <c r="A4" s="3" t="s">
        <v>1768</v>
      </c>
      <c r="B4" s="1734">
        <v>3655.1725725916999</v>
      </c>
      <c r="C4" s="1011">
        <f>SUM(D4:J4)</f>
        <v>14639.069924139709</v>
      </c>
      <c r="D4" s="1470">
        <v>8958.5609999999997</v>
      </c>
      <c r="E4" s="1392">
        <v>0</v>
      </c>
      <c r="F4" s="1392">
        <v>1035.808</v>
      </c>
      <c r="G4" s="1392">
        <v>0</v>
      </c>
      <c r="H4" s="1392">
        <v>0</v>
      </c>
      <c r="I4" s="1680">
        <v>204.18383863056948</v>
      </c>
      <c r="J4" s="1478">
        <v>4440.517085509141</v>
      </c>
      <c r="K4" s="897">
        <v>646</v>
      </c>
    </row>
    <row r="5" spans="1:23" ht="12.75" customHeight="1" x14ac:dyDescent="0.2">
      <c r="A5" s="3" t="s">
        <v>1769</v>
      </c>
      <c r="B5" s="1734">
        <v>7232.9880659259998</v>
      </c>
      <c r="C5" s="1011">
        <f t="shared" ref="C5:C68" si="0">SUM(D5:J5)</f>
        <v>24567.752564653165</v>
      </c>
      <c r="D5" s="1470">
        <v>14064.511</v>
      </c>
      <c r="E5" s="1392">
        <v>0</v>
      </c>
      <c r="F5" s="1392">
        <v>3343.018</v>
      </c>
      <c r="G5" s="1392">
        <v>0</v>
      </c>
      <c r="H5" s="1392">
        <v>0</v>
      </c>
      <c r="I5" s="1392">
        <v>702.55053192366904</v>
      </c>
      <c r="J5" s="1480">
        <v>6457.6730327294954</v>
      </c>
      <c r="K5" s="897">
        <v>1003</v>
      </c>
    </row>
    <row r="6" spans="1:23" ht="12.75" customHeight="1" x14ac:dyDescent="0.2">
      <c r="A6" s="3" t="s">
        <v>1233</v>
      </c>
      <c r="B6" s="1734">
        <v>1736.0816183607999</v>
      </c>
      <c r="C6" s="1011">
        <f t="shared" si="0"/>
        <v>7800.18415875143</v>
      </c>
      <c r="D6" s="1470">
        <v>2281.1669999999999</v>
      </c>
      <c r="E6" s="1392">
        <v>0</v>
      </c>
      <c r="F6" s="1392">
        <v>161.78299999999999</v>
      </c>
      <c r="G6" s="1392">
        <v>0</v>
      </c>
      <c r="H6" s="1392">
        <v>0</v>
      </c>
      <c r="I6" s="1392">
        <v>78.787612357224504</v>
      </c>
      <c r="J6" s="1480">
        <v>5278.4465463942061</v>
      </c>
      <c r="K6" s="897">
        <v>511</v>
      </c>
    </row>
    <row r="7" spans="1:23" ht="12.75" customHeight="1" x14ac:dyDescent="0.2">
      <c r="A7" s="3" t="s">
        <v>1770</v>
      </c>
      <c r="B7" s="1734">
        <v>1151.2067178470002</v>
      </c>
      <c r="C7" s="1011">
        <f t="shared" si="0"/>
        <v>9541.3437160559024</v>
      </c>
      <c r="D7" s="1470">
        <v>3811.587</v>
      </c>
      <c r="E7" s="1392">
        <v>0</v>
      </c>
      <c r="F7" s="1392">
        <v>285.61</v>
      </c>
      <c r="G7" s="1392">
        <v>0</v>
      </c>
      <c r="H7" s="1392">
        <v>0</v>
      </c>
      <c r="I7" s="1392">
        <v>130.44269462746468</v>
      </c>
      <c r="J7" s="1480">
        <v>5313.704021428438</v>
      </c>
      <c r="K7" s="897">
        <v>351</v>
      </c>
    </row>
    <row r="8" spans="1:23" ht="12.75" customHeight="1" x14ac:dyDescent="0.2">
      <c r="A8" s="3" t="s">
        <v>1771</v>
      </c>
      <c r="B8" s="1734">
        <v>2771.8978310397001</v>
      </c>
      <c r="C8" s="1011">
        <f t="shared" si="0"/>
        <v>14390.946658263132</v>
      </c>
      <c r="D8" s="1470">
        <v>7445.1</v>
      </c>
      <c r="E8" s="1392">
        <v>0</v>
      </c>
      <c r="F8" s="1392">
        <v>1006.683</v>
      </c>
      <c r="G8" s="1392">
        <v>0</v>
      </c>
      <c r="H8" s="1392">
        <v>0</v>
      </c>
      <c r="I8" s="1392">
        <v>139.32648447884222</v>
      </c>
      <c r="J8" s="1480">
        <v>5799.8371737842899</v>
      </c>
      <c r="K8" s="897">
        <v>743</v>
      </c>
    </row>
    <row r="9" spans="1:23" ht="12.75" customHeight="1" x14ac:dyDescent="0.2">
      <c r="A9" s="3" t="s">
        <v>1772</v>
      </c>
      <c r="B9" s="1734">
        <v>1137.9326365514</v>
      </c>
      <c r="C9" s="1011">
        <f t="shared" si="0"/>
        <v>7323.2921604133408</v>
      </c>
      <c r="D9" s="1470">
        <v>3409.7950000000001</v>
      </c>
      <c r="E9" s="1392">
        <v>0</v>
      </c>
      <c r="F9" s="1392">
        <v>267.12400000000002</v>
      </c>
      <c r="G9" s="1392">
        <v>0</v>
      </c>
      <c r="H9" s="1392">
        <v>0</v>
      </c>
      <c r="I9" s="1392">
        <v>37.457690178760693</v>
      </c>
      <c r="J9" s="1480">
        <v>3608.91547023458</v>
      </c>
      <c r="K9" s="897">
        <v>385</v>
      </c>
    </row>
    <row r="10" spans="1:23" ht="12.75" customHeight="1" x14ac:dyDescent="0.2">
      <c r="A10" s="3" t="s">
        <v>1773</v>
      </c>
      <c r="B10" s="1734">
        <v>13372.511105648</v>
      </c>
      <c r="C10" s="1011">
        <f t="shared" si="0"/>
        <v>72256.419148799105</v>
      </c>
      <c r="D10" s="1470">
        <v>36743.165999999997</v>
      </c>
      <c r="E10" s="1392">
        <v>0</v>
      </c>
      <c r="F10" s="1392">
        <v>23529.312999999998</v>
      </c>
      <c r="G10" s="1392">
        <v>0</v>
      </c>
      <c r="H10" s="1392">
        <v>0</v>
      </c>
      <c r="I10" s="1392">
        <v>1182.8483898823943</v>
      </c>
      <c r="J10" s="1480">
        <v>10801.091758916722</v>
      </c>
      <c r="K10" s="897">
        <v>1235</v>
      </c>
    </row>
    <row r="11" spans="1:23" ht="12.75" customHeight="1" x14ac:dyDescent="0.2">
      <c r="A11" s="3" t="s">
        <v>1774</v>
      </c>
      <c r="B11" s="1734">
        <v>7324.8248323289999</v>
      </c>
      <c r="C11" s="1011">
        <f t="shared" si="0"/>
        <v>25178.017861301669</v>
      </c>
      <c r="D11" s="1470">
        <v>11101.154</v>
      </c>
      <c r="E11" s="1392">
        <v>0</v>
      </c>
      <c r="F11" s="1392">
        <v>992.94</v>
      </c>
      <c r="G11" s="1392">
        <v>0</v>
      </c>
      <c r="H11" s="1392">
        <v>0</v>
      </c>
      <c r="I11" s="1392">
        <v>270.61267654998096</v>
      </c>
      <c r="J11" s="1480">
        <v>12813.311184751688</v>
      </c>
      <c r="K11" s="897">
        <v>1585</v>
      </c>
    </row>
    <row r="12" spans="1:23" ht="12.75" customHeight="1" x14ac:dyDescent="0.2">
      <c r="A12" s="3" t="s">
        <v>766</v>
      </c>
      <c r="B12" s="1734">
        <v>353.92773210910002</v>
      </c>
      <c r="C12" s="1011">
        <f t="shared" si="0"/>
        <v>2692.0834464766035</v>
      </c>
      <c r="D12" s="1470">
        <v>1326.181</v>
      </c>
      <c r="E12" s="1392">
        <v>0</v>
      </c>
      <c r="F12" s="1392">
        <v>106.535</v>
      </c>
      <c r="G12" s="1392">
        <v>0</v>
      </c>
      <c r="H12" s="1392">
        <v>0</v>
      </c>
      <c r="I12" s="1392">
        <v>0.76349711031978884</v>
      </c>
      <c r="J12" s="1480">
        <v>1258.6039493662836</v>
      </c>
      <c r="K12" s="897">
        <v>121</v>
      </c>
    </row>
    <row r="13" spans="1:23" ht="12.75" customHeight="1" x14ac:dyDescent="0.2">
      <c r="A13" s="3" t="s">
        <v>1419</v>
      </c>
      <c r="B13" s="1734">
        <v>7391.4765313460011</v>
      </c>
      <c r="C13" s="1011">
        <v>40675.718486471204</v>
      </c>
      <c r="D13" s="1470">
        <v>17863.505000000001</v>
      </c>
      <c r="E13" s="1392">
        <v>0</v>
      </c>
      <c r="F13" s="1392">
        <v>1924.3340000000001</v>
      </c>
      <c r="G13" s="1392">
        <v>0</v>
      </c>
      <c r="H13" s="1392">
        <v>0</v>
      </c>
      <c r="I13" s="1392">
        <v>480.8172784391503</v>
      </c>
      <c r="J13" s="1480">
        <v>21552.038226231289</v>
      </c>
      <c r="K13" s="897">
        <v>2023</v>
      </c>
    </row>
    <row r="14" spans="1:23" ht="12.75" customHeight="1" x14ac:dyDescent="0.2">
      <c r="A14" s="3" t="s">
        <v>1775</v>
      </c>
      <c r="B14" s="1734">
        <v>768.29871615289994</v>
      </c>
      <c r="C14" s="1011">
        <f t="shared" si="0"/>
        <v>4526.7442232527646</v>
      </c>
      <c r="D14" s="1470">
        <v>2603.2829999999999</v>
      </c>
      <c r="E14" s="1392">
        <v>0</v>
      </c>
      <c r="F14" s="1392">
        <v>129.62799999999999</v>
      </c>
      <c r="G14" s="1392">
        <v>0</v>
      </c>
      <c r="H14" s="1392">
        <v>0</v>
      </c>
      <c r="I14" s="1392">
        <v>15.187693384694947</v>
      </c>
      <c r="J14" s="1480">
        <v>1778.6455298680696</v>
      </c>
      <c r="K14" s="897">
        <v>217</v>
      </c>
      <c r="N14" s="1784"/>
      <c r="O14" s="1784"/>
      <c r="P14" s="1784"/>
      <c r="Q14" s="1784"/>
      <c r="R14" s="1784"/>
      <c r="S14" s="1784"/>
      <c r="T14" s="1784"/>
      <c r="U14" s="1784"/>
      <c r="V14" s="1784"/>
      <c r="W14" s="1784"/>
    </row>
    <row r="15" spans="1:23" ht="12.75" customHeight="1" x14ac:dyDescent="0.2">
      <c r="A15" s="3" t="s">
        <v>1776</v>
      </c>
      <c r="B15" s="1734">
        <v>3285.6037348239997</v>
      </c>
      <c r="C15" s="1011">
        <f t="shared" si="0"/>
        <v>22598.489243374723</v>
      </c>
      <c r="D15" s="1470">
        <v>8519.8140000000003</v>
      </c>
      <c r="E15" s="1392">
        <v>0</v>
      </c>
      <c r="F15" s="1392">
        <v>650.37199999999996</v>
      </c>
      <c r="G15" s="1392">
        <v>0</v>
      </c>
      <c r="H15" s="1392">
        <v>0</v>
      </c>
      <c r="I15" s="1392">
        <v>185.18318316503061</v>
      </c>
      <c r="J15" s="1480">
        <v>13243.120060209692</v>
      </c>
      <c r="K15" s="897">
        <v>971</v>
      </c>
    </row>
    <row r="16" spans="1:23" ht="12.75" customHeight="1" x14ac:dyDescent="0.2">
      <c r="A16" s="3" t="s">
        <v>1240</v>
      </c>
      <c r="B16" s="1734">
        <v>1667.2665202419998</v>
      </c>
      <c r="C16" s="1011">
        <f t="shared" si="0"/>
        <v>10473.561890486668</v>
      </c>
      <c r="D16" s="1470">
        <v>5374.0240000000003</v>
      </c>
      <c r="E16" s="1392">
        <v>0</v>
      </c>
      <c r="F16" s="1392">
        <v>278.39299999999997</v>
      </c>
      <c r="G16" s="1392">
        <v>0</v>
      </c>
      <c r="H16" s="1392">
        <v>0</v>
      </c>
      <c r="I16" s="1392">
        <v>10.322042583785485</v>
      </c>
      <c r="J16" s="1480">
        <v>4810.822847902883</v>
      </c>
      <c r="K16" s="897">
        <v>429</v>
      </c>
    </row>
    <row r="17" spans="1:11" ht="12.75" customHeight="1" x14ac:dyDescent="0.2">
      <c r="A17" s="3" t="s">
        <v>658</v>
      </c>
      <c r="B17" s="1734">
        <v>1208.7587200800001</v>
      </c>
      <c r="C17" s="1011">
        <f t="shared" si="0"/>
        <v>11663.920402467891</v>
      </c>
      <c r="D17" s="1470">
        <v>8509.3209999999999</v>
      </c>
      <c r="E17" s="1392">
        <v>0</v>
      </c>
      <c r="F17" s="1392">
        <v>304.267</v>
      </c>
      <c r="G17" s="1392">
        <v>0</v>
      </c>
      <c r="H17" s="1392">
        <v>0</v>
      </c>
      <c r="I17" s="1392">
        <v>44.750707684595653</v>
      </c>
      <c r="J17" s="1480">
        <v>2805.5816947832946</v>
      </c>
      <c r="K17" s="897">
        <v>376</v>
      </c>
    </row>
    <row r="18" spans="1:11" ht="12.75" customHeight="1" x14ac:dyDescent="0.2">
      <c r="A18" s="3" t="s">
        <v>1777</v>
      </c>
      <c r="B18" s="1734">
        <v>1339.5919768799001</v>
      </c>
      <c r="C18" s="1011">
        <f t="shared" si="0"/>
        <v>6308.2238155971027</v>
      </c>
      <c r="D18" s="1470">
        <v>3268.7190000000001</v>
      </c>
      <c r="E18" s="1392">
        <v>0</v>
      </c>
      <c r="F18" s="1392">
        <v>146.59</v>
      </c>
      <c r="G18" s="1392">
        <v>0</v>
      </c>
      <c r="H18" s="1392">
        <v>0</v>
      </c>
      <c r="I18" s="1392">
        <v>36.486593105157354</v>
      </c>
      <c r="J18" s="1480">
        <v>2856.4282224919457</v>
      </c>
      <c r="K18" s="897">
        <v>270</v>
      </c>
    </row>
    <row r="19" spans="1:11" ht="12.75" customHeight="1" x14ac:dyDescent="0.2">
      <c r="A19" s="3" t="s">
        <v>776</v>
      </c>
      <c r="B19" s="1734">
        <v>4636.839396532001</v>
      </c>
      <c r="C19" s="1011">
        <f t="shared" si="0"/>
        <v>21408.796977585465</v>
      </c>
      <c r="D19" s="1470">
        <v>9312.3009999999995</v>
      </c>
      <c r="E19" s="1392">
        <v>0</v>
      </c>
      <c r="F19" s="1392">
        <v>805.94399999999996</v>
      </c>
      <c r="G19" s="1392">
        <v>0</v>
      </c>
      <c r="H19" s="1392">
        <v>0</v>
      </c>
      <c r="I19" s="1392">
        <v>205.06412991296835</v>
      </c>
      <c r="J19" s="1480">
        <v>11085.487847672499</v>
      </c>
      <c r="K19" s="897">
        <v>1361</v>
      </c>
    </row>
    <row r="20" spans="1:11" ht="12.75" customHeight="1" x14ac:dyDescent="0.2">
      <c r="A20" s="3" t="s">
        <v>868</v>
      </c>
      <c r="B20" s="1734">
        <v>3442.472774412</v>
      </c>
      <c r="C20" s="1011">
        <f t="shared" si="0"/>
        <v>20020.351857018348</v>
      </c>
      <c r="D20" s="1470">
        <v>10535.512000000001</v>
      </c>
      <c r="E20" s="1392">
        <v>0</v>
      </c>
      <c r="F20" s="1392">
        <v>1974.982</v>
      </c>
      <c r="G20" s="1392">
        <v>0</v>
      </c>
      <c r="H20" s="1392">
        <v>0</v>
      </c>
      <c r="I20" s="1392">
        <v>170.73808467309749</v>
      </c>
      <c r="J20" s="1480">
        <v>7339.1197723452487</v>
      </c>
      <c r="K20" s="897">
        <v>738</v>
      </c>
    </row>
    <row r="21" spans="1:11" ht="12.75" customHeight="1" x14ac:dyDescent="0.2">
      <c r="A21" s="3" t="s">
        <v>137</v>
      </c>
      <c r="B21" s="1734">
        <v>2457.7438253457999</v>
      </c>
      <c r="C21" s="1011">
        <f t="shared" si="0"/>
        <v>16848.212689056389</v>
      </c>
      <c r="D21" s="1470">
        <v>6686.4179999999997</v>
      </c>
      <c r="E21" s="1392">
        <v>0</v>
      </c>
      <c r="F21" s="1392">
        <v>576.26900000000001</v>
      </c>
      <c r="G21" s="1392">
        <v>0</v>
      </c>
      <c r="H21" s="1392">
        <v>0</v>
      </c>
      <c r="I21" s="1392">
        <v>90.555208420848558</v>
      </c>
      <c r="J21" s="1480">
        <v>9494.9704806355403</v>
      </c>
      <c r="K21" s="897">
        <v>980</v>
      </c>
    </row>
    <row r="22" spans="1:11" ht="12.75" customHeight="1" x14ac:dyDescent="0.2">
      <c r="A22" s="3" t="s">
        <v>1778</v>
      </c>
      <c r="B22" s="1734">
        <v>727.19450429200015</v>
      </c>
      <c r="C22" s="1011">
        <f t="shared" si="0"/>
        <v>4960.7837528563423</v>
      </c>
      <c r="D22" s="1470">
        <v>1694.8869999999999</v>
      </c>
      <c r="E22" s="1392">
        <v>0</v>
      </c>
      <c r="F22" s="1392">
        <v>149.977</v>
      </c>
      <c r="G22" s="1392">
        <v>0</v>
      </c>
      <c r="H22" s="1392">
        <v>0</v>
      </c>
      <c r="I22" s="1392">
        <v>72.02415291351528</v>
      </c>
      <c r="J22" s="1480">
        <v>3043.8955999428267</v>
      </c>
      <c r="K22" s="897">
        <v>212</v>
      </c>
    </row>
    <row r="23" spans="1:11" ht="12.75" customHeight="1" x14ac:dyDescent="0.2">
      <c r="A23" s="3" t="s">
        <v>370</v>
      </c>
      <c r="B23" s="1734">
        <v>989.46826747789999</v>
      </c>
      <c r="C23" s="1011">
        <f t="shared" si="0"/>
        <v>7685.0130766262337</v>
      </c>
      <c r="D23" s="1470">
        <v>4349.1850000000004</v>
      </c>
      <c r="E23" s="1392">
        <v>0</v>
      </c>
      <c r="F23" s="1392">
        <v>250.53399999999999</v>
      </c>
      <c r="G23" s="1392">
        <v>0</v>
      </c>
      <c r="H23" s="1392">
        <v>0</v>
      </c>
      <c r="I23" s="1392">
        <v>3.7872235440179307</v>
      </c>
      <c r="J23" s="1480">
        <v>3081.506853082215</v>
      </c>
      <c r="K23" s="897">
        <v>335</v>
      </c>
    </row>
    <row r="24" spans="1:11" ht="12.75" customHeight="1" x14ac:dyDescent="0.2">
      <c r="A24" s="3" t="s">
        <v>1456</v>
      </c>
      <c r="B24" s="1734">
        <v>30911.938507056002</v>
      </c>
      <c r="C24" s="1011">
        <f t="shared" si="0"/>
        <v>201327.51974188944</v>
      </c>
      <c r="D24" s="1470">
        <v>101522.245</v>
      </c>
      <c r="E24" s="1392">
        <v>0</v>
      </c>
      <c r="F24" s="1392">
        <v>19944.484</v>
      </c>
      <c r="G24" s="1392">
        <v>0</v>
      </c>
      <c r="H24" s="1392">
        <v>0</v>
      </c>
      <c r="I24" s="1392">
        <v>2652.8954977627172</v>
      </c>
      <c r="J24" s="1480">
        <v>77207.895244126717</v>
      </c>
      <c r="K24" s="897">
        <v>6934</v>
      </c>
    </row>
    <row r="25" spans="1:11" ht="12.75" customHeight="1" x14ac:dyDescent="0.2">
      <c r="A25" s="3" t="s">
        <v>61</v>
      </c>
      <c r="B25" s="1734">
        <v>1434.9979010405</v>
      </c>
      <c r="C25" s="1011">
        <f t="shared" si="0"/>
        <v>7336.4647411217302</v>
      </c>
      <c r="D25" s="1470">
        <v>3262.4630000000002</v>
      </c>
      <c r="E25" s="1392">
        <v>0</v>
      </c>
      <c r="F25" s="1392">
        <v>719.42700000000002</v>
      </c>
      <c r="G25" s="1392">
        <v>0</v>
      </c>
      <c r="H25" s="1392">
        <v>0</v>
      </c>
      <c r="I25" s="1392">
        <v>185.09633403258911</v>
      </c>
      <c r="J25" s="1480">
        <v>3169.4784070891405</v>
      </c>
      <c r="K25" s="897">
        <v>269</v>
      </c>
    </row>
    <row r="26" spans="1:11" ht="12.75" customHeight="1" x14ac:dyDescent="0.2">
      <c r="A26" s="3" t="s">
        <v>1371</v>
      </c>
      <c r="B26" s="1734">
        <v>424.36484560670004</v>
      </c>
      <c r="C26" s="1011">
        <f t="shared" si="0"/>
        <v>4489.4848700313887</v>
      </c>
      <c r="D26" s="1470">
        <v>1858.172</v>
      </c>
      <c r="E26" s="1392">
        <v>0</v>
      </c>
      <c r="F26" s="1392">
        <v>78.891000000000005</v>
      </c>
      <c r="G26" s="1392">
        <v>0</v>
      </c>
      <c r="H26" s="1392">
        <v>0</v>
      </c>
      <c r="I26" s="1392">
        <v>26.28400887194821</v>
      </c>
      <c r="J26" s="1480">
        <v>2526.1378611594405</v>
      </c>
      <c r="K26" s="897">
        <v>174</v>
      </c>
    </row>
    <row r="27" spans="1:11" ht="12.75" customHeight="1" x14ac:dyDescent="0.2">
      <c r="A27" s="3" t="s">
        <v>1779</v>
      </c>
      <c r="B27" s="1734">
        <v>4246.6737236910003</v>
      </c>
      <c r="C27" s="1011">
        <f t="shared" si="0"/>
        <v>18184.58914322791</v>
      </c>
      <c r="D27" s="1470">
        <v>9915.42</v>
      </c>
      <c r="E27" s="1392">
        <v>0</v>
      </c>
      <c r="F27" s="1392">
        <v>2011.079</v>
      </c>
      <c r="G27" s="1392">
        <v>0</v>
      </c>
      <c r="H27" s="1392">
        <v>901.38493999999992</v>
      </c>
      <c r="I27" s="1392">
        <v>230.46282793465596</v>
      </c>
      <c r="J27" s="1480">
        <v>5126.2423752932527</v>
      </c>
      <c r="K27" s="897">
        <v>541</v>
      </c>
    </row>
    <row r="28" spans="1:11" ht="12.75" customHeight="1" x14ac:dyDescent="0.2">
      <c r="A28" s="3" t="s">
        <v>567</v>
      </c>
      <c r="B28" s="1734">
        <v>720.73473538600001</v>
      </c>
      <c r="C28" s="1011">
        <f t="shared" si="0"/>
        <v>4352.5997233875923</v>
      </c>
      <c r="D28" s="1470">
        <v>1478.8820000000001</v>
      </c>
      <c r="E28" s="1392">
        <v>0</v>
      </c>
      <c r="F28" s="1392">
        <v>114.738</v>
      </c>
      <c r="G28" s="1392">
        <v>0</v>
      </c>
      <c r="H28" s="1392">
        <v>0</v>
      </c>
      <c r="I28" s="1392">
        <v>41.388712249747442</v>
      </c>
      <c r="J28" s="1480">
        <v>2717.5910111378448</v>
      </c>
      <c r="K28" s="897">
        <v>226</v>
      </c>
    </row>
    <row r="29" spans="1:11" ht="12.75" customHeight="1" x14ac:dyDescent="0.2">
      <c r="A29" s="3" t="s">
        <v>1780</v>
      </c>
      <c r="B29" s="1734">
        <v>871.97063629770003</v>
      </c>
      <c r="C29" s="1011">
        <f t="shared" si="0"/>
        <v>10373.318149252758</v>
      </c>
      <c r="D29" s="1470">
        <v>6102.5460000000003</v>
      </c>
      <c r="E29" s="1392">
        <v>0</v>
      </c>
      <c r="F29" s="1392">
        <v>193.52199999999999</v>
      </c>
      <c r="G29" s="1392">
        <v>0</v>
      </c>
      <c r="H29" s="1392">
        <v>0</v>
      </c>
      <c r="I29" s="1392">
        <v>99.642148578220159</v>
      </c>
      <c r="J29" s="1480">
        <v>3977.6080006745369</v>
      </c>
      <c r="K29" s="897">
        <v>396</v>
      </c>
    </row>
    <row r="30" spans="1:11" ht="12.75" customHeight="1" x14ac:dyDescent="0.2">
      <c r="A30" s="3" t="s">
        <v>1781</v>
      </c>
      <c r="B30" s="1734">
        <v>2959.2323740399997</v>
      </c>
      <c r="C30" s="1011">
        <f t="shared" si="0"/>
        <v>17271.250476610454</v>
      </c>
      <c r="D30" s="1470">
        <v>6212.4979999999996</v>
      </c>
      <c r="E30" s="1392">
        <v>0</v>
      </c>
      <c r="F30" s="1392">
        <v>715.83</v>
      </c>
      <c r="G30" s="1392">
        <v>0</v>
      </c>
      <c r="H30" s="1392">
        <v>0</v>
      </c>
      <c r="I30" s="1392">
        <v>130.5287248820155</v>
      </c>
      <c r="J30" s="1480">
        <v>10212.393751728439</v>
      </c>
      <c r="K30" s="897">
        <v>813</v>
      </c>
    </row>
    <row r="31" spans="1:11" ht="12.75" customHeight="1" x14ac:dyDescent="0.2">
      <c r="A31" s="3" t="s">
        <v>883</v>
      </c>
      <c r="B31" s="1734">
        <v>957.12859579279996</v>
      </c>
      <c r="C31" s="1011">
        <f t="shared" si="0"/>
        <v>5212.5121093942125</v>
      </c>
      <c r="D31" s="1470">
        <v>2942.7339999999999</v>
      </c>
      <c r="E31" s="1392">
        <v>0</v>
      </c>
      <c r="F31" s="1392">
        <v>353.53899999999999</v>
      </c>
      <c r="G31" s="1392">
        <v>0</v>
      </c>
      <c r="H31" s="1392">
        <v>0</v>
      </c>
      <c r="I31" s="1392">
        <v>31.222658572023509</v>
      </c>
      <c r="J31" s="1480">
        <v>1885.0164508221885</v>
      </c>
      <c r="K31" s="897">
        <v>235</v>
      </c>
    </row>
    <row r="32" spans="1:11" ht="12.75" customHeight="1" x14ac:dyDescent="0.2">
      <c r="A32" s="3" t="s">
        <v>1782</v>
      </c>
      <c r="B32" s="1734">
        <v>76228.820340849998</v>
      </c>
      <c r="C32" s="1011">
        <f t="shared" si="0"/>
        <v>419591.3411240186</v>
      </c>
      <c r="D32" s="1470">
        <v>252797.899</v>
      </c>
      <c r="E32" s="1392">
        <v>0</v>
      </c>
      <c r="F32" s="1392">
        <v>116426.204</v>
      </c>
      <c r="G32" s="1392">
        <v>0</v>
      </c>
      <c r="H32" s="1392">
        <v>0</v>
      </c>
      <c r="I32" s="1392">
        <v>10251.036336791927</v>
      </c>
      <c r="J32" s="1480">
        <v>40116.201787226673</v>
      </c>
      <c r="K32" s="897">
        <v>6310</v>
      </c>
    </row>
    <row r="33" spans="1:11" ht="12.75" customHeight="1" x14ac:dyDescent="0.2">
      <c r="A33" s="3" t="s">
        <v>1783</v>
      </c>
      <c r="B33" s="1734">
        <v>7643.5632291460006</v>
      </c>
      <c r="C33" s="1011">
        <f t="shared" si="0"/>
        <v>22920.133620395536</v>
      </c>
      <c r="D33" s="1470">
        <v>13052.468000000001</v>
      </c>
      <c r="E33" s="1392">
        <v>0</v>
      </c>
      <c r="F33" s="1392">
        <v>3652.8670000000002</v>
      </c>
      <c r="G33" s="1392">
        <v>0</v>
      </c>
      <c r="H33" s="1392">
        <v>0</v>
      </c>
      <c r="I33" s="1392">
        <v>478.4694035401215</v>
      </c>
      <c r="J33" s="1480">
        <v>5736.3292168554144</v>
      </c>
      <c r="K33" s="897">
        <v>636</v>
      </c>
    </row>
    <row r="34" spans="1:11" ht="12.75" customHeight="1" x14ac:dyDescent="0.2">
      <c r="A34" s="3" t="s">
        <v>455</v>
      </c>
      <c r="B34" s="1734">
        <v>1010.7487885010001</v>
      </c>
      <c r="C34" s="1011">
        <f t="shared" si="0"/>
        <v>7332.8932137733927</v>
      </c>
      <c r="D34" s="1470">
        <v>3336.2689999999998</v>
      </c>
      <c r="E34" s="1392">
        <v>0</v>
      </c>
      <c r="F34" s="1392">
        <v>83.281999999999996</v>
      </c>
      <c r="G34" s="1392">
        <v>0</v>
      </c>
      <c r="H34" s="1392">
        <v>0</v>
      </c>
      <c r="I34" s="1392">
        <v>11.163738851596211</v>
      </c>
      <c r="J34" s="1480">
        <v>3902.1784749217968</v>
      </c>
      <c r="K34" s="897">
        <v>404</v>
      </c>
    </row>
    <row r="35" spans="1:11" ht="12.75" customHeight="1" x14ac:dyDescent="0.2">
      <c r="A35" s="3" t="s">
        <v>1784</v>
      </c>
      <c r="B35" s="1734">
        <v>3215.4768391749999</v>
      </c>
      <c r="C35" s="1011">
        <f t="shared" si="0"/>
        <v>9232.1715235089996</v>
      </c>
      <c r="D35" s="1470">
        <v>5107.9889999999996</v>
      </c>
      <c r="E35" s="1392">
        <v>0</v>
      </c>
      <c r="F35" s="1392">
        <v>1054.82</v>
      </c>
      <c r="G35" s="1392">
        <v>0</v>
      </c>
      <c r="H35" s="1392">
        <v>0</v>
      </c>
      <c r="I35" s="1392">
        <v>123.69432275938274</v>
      </c>
      <c r="J35" s="1480">
        <v>2945.668200749617</v>
      </c>
      <c r="K35" s="897">
        <v>448</v>
      </c>
    </row>
    <row r="36" spans="1:11" ht="12.75" customHeight="1" x14ac:dyDescent="0.2">
      <c r="A36" s="3" t="s">
        <v>78</v>
      </c>
      <c r="B36" s="1734">
        <v>4957.1885622849004</v>
      </c>
      <c r="C36" s="1011">
        <f t="shared" si="0"/>
        <v>36755.584084452013</v>
      </c>
      <c r="D36" s="1470">
        <v>16520.838</v>
      </c>
      <c r="E36" s="1392">
        <v>0</v>
      </c>
      <c r="F36" s="1392">
        <v>1191.57</v>
      </c>
      <c r="G36" s="1392">
        <v>0</v>
      </c>
      <c r="H36" s="1392">
        <v>0</v>
      </c>
      <c r="I36" s="1392">
        <v>522.03143648326147</v>
      </c>
      <c r="J36" s="1480">
        <v>18521.144647968751</v>
      </c>
      <c r="K36" s="897">
        <v>1632</v>
      </c>
    </row>
    <row r="37" spans="1:11" ht="12.75" customHeight="1" x14ac:dyDescent="0.2">
      <c r="A37" s="3" t="s">
        <v>872</v>
      </c>
      <c r="B37" s="1734">
        <v>8015.9440432900001</v>
      </c>
      <c r="C37" s="1011">
        <f t="shared" si="0"/>
        <v>39303.504322398963</v>
      </c>
      <c r="D37" s="1470">
        <v>17772.577000000001</v>
      </c>
      <c r="E37" s="1392">
        <v>0</v>
      </c>
      <c r="F37" s="1392">
        <v>2951.7559999999999</v>
      </c>
      <c r="G37" s="1392">
        <v>0</v>
      </c>
      <c r="H37" s="1392">
        <v>0</v>
      </c>
      <c r="I37" s="1392">
        <v>364.83716900903363</v>
      </c>
      <c r="J37" s="1480">
        <v>18214.334153389922</v>
      </c>
      <c r="K37" s="897">
        <v>1802</v>
      </c>
    </row>
    <row r="38" spans="1:11" ht="12.75" customHeight="1" x14ac:dyDescent="0.2">
      <c r="A38" s="3" t="s">
        <v>1520</v>
      </c>
      <c r="B38" s="1734">
        <v>1275.4118908657001</v>
      </c>
      <c r="C38" s="1011">
        <f t="shared" si="0"/>
        <v>9189.4070438399522</v>
      </c>
      <c r="D38" s="1470">
        <v>5168.84</v>
      </c>
      <c r="E38" s="1392">
        <v>0</v>
      </c>
      <c r="F38" s="1392">
        <v>331.45</v>
      </c>
      <c r="G38" s="1392">
        <v>0</v>
      </c>
      <c r="H38" s="1392">
        <v>0</v>
      </c>
      <c r="I38" s="1392">
        <v>73.391693919316751</v>
      </c>
      <c r="J38" s="1480">
        <v>3615.7253499206358</v>
      </c>
      <c r="K38" s="897">
        <v>392</v>
      </c>
    </row>
    <row r="39" spans="1:11" ht="12.75" customHeight="1" x14ac:dyDescent="0.2">
      <c r="A39" s="3" t="s">
        <v>1175</v>
      </c>
      <c r="B39" s="1734">
        <v>5089.8672272907997</v>
      </c>
      <c r="C39" s="1011">
        <f t="shared" si="0"/>
        <v>28968.903396565987</v>
      </c>
      <c r="D39" s="1470">
        <v>18660.348999999998</v>
      </c>
      <c r="E39" s="1392">
        <v>0</v>
      </c>
      <c r="F39" s="1392">
        <v>4320.6899999999996</v>
      </c>
      <c r="G39" s="1392">
        <v>0</v>
      </c>
      <c r="H39" s="1392">
        <v>0</v>
      </c>
      <c r="I39" s="1392">
        <v>366.75475993680834</v>
      </c>
      <c r="J39" s="1480">
        <v>5621.1096366291813</v>
      </c>
      <c r="K39" s="897">
        <v>723</v>
      </c>
    </row>
    <row r="40" spans="1:11" ht="12.75" customHeight="1" x14ac:dyDescent="0.2">
      <c r="A40" s="3" t="s">
        <v>1785</v>
      </c>
      <c r="B40" s="1734">
        <v>1860.7739150789998</v>
      </c>
      <c r="C40" s="1011">
        <f t="shared" si="0"/>
        <v>8622.7637949318596</v>
      </c>
      <c r="D40" s="1470">
        <v>3853.1260000000002</v>
      </c>
      <c r="E40" s="1392">
        <v>0</v>
      </c>
      <c r="F40" s="1392">
        <v>609.755</v>
      </c>
      <c r="G40" s="1392">
        <v>0</v>
      </c>
      <c r="H40" s="1392">
        <v>0</v>
      </c>
      <c r="I40" s="1392">
        <v>168.36337639355156</v>
      </c>
      <c r="J40" s="1480">
        <v>3991.5194185383089</v>
      </c>
      <c r="K40" s="897">
        <v>330</v>
      </c>
    </row>
    <row r="41" spans="1:11" ht="12.75" customHeight="1" x14ac:dyDescent="0.2">
      <c r="A41" s="3" t="s">
        <v>786</v>
      </c>
      <c r="B41" s="1734">
        <v>1323.1394000299999</v>
      </c>
      <c r="C41" s="1011">
        <f t="shared" si="0"/>
        <v>7340.7522955490695</v>
      </c>
      <c r="D41" s="1470">
        <v>3528.056</v>
      </c>
      <c r="E41" s="1392">
        <v>0</v>
      </c>
      <c r="F41" s="1392">
        <v>114.911</v>
      </c>
      <c r="G41" s="1392">
        <v>0</v>
      </c>
      <c r="H41" s="1392">
        <v>0</v>
      </c>
      <c r="I41" s="1392">
        <v>51.578834401613726</v>
      </c>
      <c r="J41" s="1480">
        <v>3646.2064611474552</v>
      </c>
      <c r="K41" s="897">
        <v>580</v>
      </c>
    </row>
    <row r="42" spans="1:11" ht="12.75" customHeight="1" x14ac:dyDescent="0.2">
      <c r="A42" s="3" t="s">
        <v>80</v>
      </c>
      <c r="B42" s="1734">
        <v>1837.4397867749999</v>
      </c>
      <c r="C42" s="1011">
        <f t="shared" si="0"/>
        <v>8286.8501481855328</v>
      </c>
      <c r="D42" s="1470">
        <v>4080.1289999999999</v>
      </c>
      <c r="E42" s="1392">
        <v>0</v>
      </c>
      <c r="F42" s="1392">
        <v>1127.2570000000001</v>
      </c>
      <c r="G42" s="1392">
        <v>0</v>
      </c>
      <c r="H42" s="1392">
        <v>0</v>
      </c>
      <c r="I42" s="1392">
        <v>132.60109862352246</v>
      </c>
      <c r="J42" s="1480">
        <v>2946.8630495620096</v>
      </c>
      <c r="K42" s="897">
        <v>315</v>
      </c>
    </row>
    <row r="43" spans="1:11" ht="12.75" customHeight="1" x14ac:dyDescent="0.2">
      <c r="A43" s="3" t="s">
        <v>1786</v>
      </c>
      <c r="B43" s="1734">
        <v>1283.5668114784999</v>
      </c>
      <c r="C43" s="1011">
        <f t="shared" si="0"/>
        <v>8114.5929680653826</v>
      </c>
      <c r="D43" s="1470">
        <v>3712.1377468367123</v>
      </c>
      <c r="E43" s="1392">
        <v>0</v>
      </c>
      <c r="F43" s="1392">
        <v>306.11725151182497</v>
      </c>
      <c r="G43" s="1392">
        <v>0</v>
      </c>
      <c r="H43" s="1392">
        <v>0</v>
      </c>
      <c r="I43" s="1392">
        <v>67.261138631416458</v>
      </c>
      <c r="J43" s="1480">
        <v>4029.0768310854282</v>
      </c>
      <c r="K43" s="897">
        <v>245</v>
      </c>
    </row>
    <row r="44" spans="1:11" ht="12.75" customHeight="1" x14ac:dyDescent="0.2">
      <c r="A44" s="3" t="s">
        <v>1264</v>
      </c>
      <c r="B44" s="1734">
        <v>2930.6141287718006</v>
      </c>
      <c r="C44" s="1011">
        <f t="shared" si="0"/>
        <v>21053.023039613381</v>
      </c>
      <c r="D44" s="1470">
        <v>12207.947</v>
      </c>
      <c r="E44" s="1392">
        <v>0</v>
      </c>
      <c r="F44" s="1392">
        <v>520.17700000000002</v>
      </c>
      <c r="G44" s="1392">
        <v>0</v>
      </c>
      <c r="H44" s="1392">
        <v>0</v>
      </c>
      <c r="I44" s="1392">
        <v>25.30390505430789</v>
      </c>
      <c r="J44" s="1480">
        <v>8299.5951345590729</v>
      </c>
      <c r="K44" s="897">
        <v>932</v>
      </c>
    </row>
    <row r="45" spans="1:11" ht="12.75" customHeight="1" x14ac:dyDescent="0.2">
      <c r="A45" s="3" t="s">
        <v>1787</v>
      </c>
      <c r="B45" s="1734">
        <v>9681.2370791297017</v>
      </c>
      <c r="C45" s="1011">
        <f t="shared" si="0"/>
        <v>37004.758721681283</v>
      </c>
      <c r="D45" s="1470">
        <v>17445.043000000001</v>
      </c>
      <c r="E45" s="1392">
        <v>0</v>
      </c>
      <c r="F45" s="1392">
        <v>2885.5509999999999</v>
      </c>
      <c r="G45" s="1392">
        <v>0</v>
      </c>
      <c r="H45" s="1392">
        <v>0</v>
      </c>
      <c r="I45" s="1392">
        <v>727.0500016418456</v>
      </c>
      <c r="J45" s="1480">
        <v>15947.114720039439</v>
      </c>
      <c r="K45" s="897">
        <v>1313</v>
      </c>
    </row>
    <row r="46" spans="1:11" ht="12.75" customHeight="1" x14ac:dyDescent="0.2">
      <c r="A46" s="3" t="s">
        <v>1788</v>
      </c>
      <c r="B46" s="1734">
        <v>21597.784804410003</v>
      </c>
      <c r="C46" s="1011">
        <f t="shared" si="0"/>
        <v>128402.04729737804</v>
      </c>
      <c r="D46" s="1470">
        <v>54286.430999999997</v>
      </c>
      <c r="E46" s="1392">
        <v>0</v>
      </c>
      <c r="F46" s="1392">
        <v>11619.569</v>
      </c>
      <c r="G46" s="1392">
        <v>0</v>
      </c>
      <c r="H46" s="1392">
        <v>905.91197</v>
      </c>
      <c r="I46" s="1392">
        <v>1650.3151774280911</v>
      </c>
      <c r="J46" s="1480">
        <v>59939.820149949963</v>
      </c>
      <c r="K46" s="897">
        <v>5003</v>
      </c>
    </row>
    <row r="47" spans="1:11" ht="12.75" customHeight="1" x14ac:dyDescent="0.2">
      <c r="A47" s="3" t="s">
        <v>82</v>
      </c>
      <c r="B47" s="1734">
        <v>4757.5820709516001</v>
      </c>
      <c r="C47" s="1011">
        <f t="shared" si="0"/>
        <v>28746.703245035118</v>
      </c>
      <c r="D47" s="1470">
        <v>9844.0040000000008</v>
      </c>
      <c r="E47" s="1392">
        <v>0</v>
      </c>
      <c r="F47" s="1392">
        <v>697.24800000000005</v>
      </c>
      <c r="G47" s="1392">
        <v>0</v>
      </c>
      <c r="H47" s="1392">
        <v>0</v>
      </c>
      <c r="I47" s="1392">
        <v>324.22949030843461</v>
      </c>
      <c r="J47" s="1480">
        <v>17881.221754726685</v>
      </c>
      <c r="K47" s="897">
        <v>1795</v>
      </c>
    </row>
    <row r="48" spans="1:11" ht="12.75" customHeight="1" x14ac:dyDescent="0.2">
      <c r="A48" s="3" t="s">
        <v>1342</v>
      </c>
      <c r="B48" s="1734">
        <v>276.20450653799998</v>
      </c>
      <c r="C48" s="1011">
        <f t="shared" si="0"/>
        <v>1226.100264542089</v>
      </c>
      <c r="D48" s="1470">
        <v>798.31799999999998</v>
      </c>
      <c r="E48" s="1392">
        <v>0</v>
      </c>
      <c r="F48" s="1392">
        <v>50.616999999999997</v>
      </c>
      <c r="G48" s="1392">
        <v>0</v>
      </c>
      <c r="H48" s="1392">
        <v>0</v>
      </c>
      <c r="I48" s="1392">
        <v>17.783340426922219</v>
      </c>
      <c r="J48" s="1480">
        <v>359.38192411516673</v>
      </c>
      <c r="K48" s="897">
        <v>65</v>
      </c>
    </row>
    <row r="49" spans="1:11" ht="12.75" customHeight="1" x14ac:dyDescent="0.2">
      <c r="A49" s="3" t="s">
        <v>1789</v>
      </c>
      <c r="B49" s="1734">
        <v>4641.872762381</v>
      </c>
      <c r="C49" s="1011">
        <f t="shared" si="0"/>
        <v>27027.378238148292</v>
      </c>
      <c r="D49" s="1470">
        <v>16492.986000000001</v>
      </c>
      <c r="E49" s="1392">
        <v>0</v>
      </c>
      <c r="F49" s="1392">
        <v>5145.8649999999998</v>
      </c>
      <c r="G49" s="1392">
        <v>0</v>
      </c>
      <c r="H49" s="1392">
        <v>0</v>
      </c>
      <c r="I49" s="1392">
        <v>234.57674745080689</v>
      </c>
      <c r="J49" s="1480">
        <v>5153.9504906974835</v>
      </c>
      <c r="K49" s="897">
        <v>698</v>
      </c>
    </row>
    <row r="50" spans="1:11" ht="12.75" customHeight="1" x14ac:dyDescent="0.2">
      <c r="A50" s="3" t="s">
        <v>1790</v>
      </c>
      <c r="B50" s="1734">
        <v>9641.4307223230007</v>
      </c>
      <c r="C50" s="1011">
        <f t="shared" si="0"/>
        <v>64250.803187188736</v>
      </c>
      <c r="D50" s="1470">
        <v>43577.998</v>
      </c>
      <c r="E50" s="1392">
        <v>0</v>
      </c>
      <c r="F50" s="1392">
        <v>11771.388000000001</v>
      </c>
      <c r="G50" s="1392">
        <v>0</v>
      </c>
      <c r="H50" s="1392">
        <v>0</v>
      </c>
      <c r="I50" s="1392">
        <v>730.51769913622138</v>
      </c>
      <c r="J50" s="1480">
        <v>8170.8994880525097</v>
      </c>
      <c r="K50" s="897">
        <v>1160</v>
      </c>
    </row>
    <row r="51" spans="1:11" ht="12.75" customHeight="1" x14ac:dyDescent="0.2">
      <c r="A51" s="3" t="s">
        <v>1791</v>
      </c>
      <c r="B51" s="1734">
        <v>687.83862650310004</v>
      </c>
      <c r="C51" s="1011">
        <f t="shared" si="0"/>
        <v>3861.4144144264906</v>
      </c>
      <c r="D51" s="1470">
        <v>1556.85</v>
      </c>
      <c r="E51" s="1392">
        <v>0</v>
      </c>
      <c r="F51" s="1392">
        <v>128.107</v>
      </c>
      <c r="G51" s="1392">
        <v>0</v>
      </c>
      <c r="H51" s="1392">
        <v>0</v>
      </c>
      <c r="I51" s="1392">
        <v>6.2844220268047284</v>
      </c>
      <c r="J51" s="1480">
        <v>2170.1729923996859</v>
      </c>
      <c r="K51" s="897">
        <v>139</v>
      </c>
    </row>
    <row r="52" spans="1:11" ht="12.75" customHeight="1" x14ac:dyDescent="0.2">
      <c r="A52" s="3" t="s">
        <v>1792</v>
      </c>
      <c r="B52" s="1734">
        <v>3854.8616372639999</v>
      </c>
      <c r="C52" s="1011">
        <f t="shared" si="0"/>
        <v>18911.686434558469</v>
      </c>
      <c r="D52" s="1470">
        <v>11371.879000000001</v>
      </c>
      <c r="E52" s="1392">
        <v>0</v>
      </c>
      <c r="F52" s="1392">
        <v>3507.2660000000001</v>
      </c>
      <c r="G52" s="1392">
        <v>0</v>
      </c>
      <c r="H52" s="1392">
        <v>0</v>
      </c>
      <c r="I52" s="1392">
        <v>82.07382510681073</v>
      </c>
      <c r="J52" s="1480">
        <v>3950.4676094516562</v>
      </c>
      <c r="K52" s="897">
        <v>479</v>
      </c>
    </row>
    <row r="53" spans="1:11" ht="12.75" customHeight="1" x14ac:dyDescent="0.2">
      <c r="A53" s="3" t="s">
        <v>1793</v>
      </c>
      <c r="B53" s="1734">
        <v>1379.6635701349999</v>
      </c>
      <c r="C53" s="1011">
        <f t="shared" si="0"/>
        <v>7120.9430341191191</v>
      </c>
      <c r="D53" s="1470">
        <v>3626.36</v>
      </c>
      <c r="E53" s="1392">
        <v>0</v>
      </c>
      <c r="F53" s="1392">
        <v>522.96199999999999</v>
      </c>
      <c r="G53" s="1392">
        <v>0</v>
      </c>
      <c r="H53" s="1392">
        <v>0</v>
      </c>
      <c r="I53" s="1392">
        <v>44.165273982072115</v>
      </c>
      <c r="J53" s="1480">
        <v>2927.455760137047</v>
      </c>
      <c r="K53" s="897">
        <v>253</v>
      </c>
    </row>
    <row r="54" spans="1:11" ht="12.75" customHeight="1" x14ac:dyDescent="0.2">
      <c r="A54" s="3" t="s">
        <v>1138</v>
      </c>
      <c r="B54" s="1734">
        <v>1724.2991776850001</v>
      </c>
      <c r="C54" s="1011">
        <f t="shared" si="0"/>
        <v>7554.666948371525</v>
      </c>
      <c r="D54" s="1470">
        <v>3946.6889999999999</v>
      </c>
      <c r="E54" s="1392">
        <v>0</v>
      </c>
      <c r="F54" s="1392">
        <v>141.43299999999999</v>
      </c>
      <c r="G54" s="1392">
        <v>0</v>
      </c>
      <c r="H54" s="1392">
        <v>0</v>
      </c>
      <c r="I54" s="1392">
        <v>39.837569952679608</v>
      </c>
      <c r="J54" s="1480">
        <v>3426.7073784188456</v>
      </c>
      <c r="K54" s="897">
        <v>281</v>
      </c>
    </row>
    <row r="55" spans="1:11" ht="12.75" customHeight="1" x14ac:dyDescent="0.2">
      <c r="A55" s="3" t="s">
        <v>89</v>
      </c>
      <c r="B55" s="1734">
        <v>2003.2889227630001</v>
      </c>
      <c r="C55" s="1011">
        <f t="shared" si="0"/>
        <v>15931.98920067023</v>
      </c>
      <c r="D55" s="1470">
        <v>8960.5789999999997</v>
      </c>
      <c r="E55" s="1392">
        <v>0</v>
      </c>
      <c r="F55" s="1392">
        <v>347.45699999999999</v>
      </c>
      <c r="G55" s="1392">
        <v>0</v>
      </c>
      <c r="H55" s="1392">
        <v>0</v>
      </c>
      <c r="I55" s="1392">
        <v>56.73046819641128</v>
      </c>
      <c r="J55" s="1480">
        <v>6567.2227324738196</v>
      </c>
      <c r="K55" s="897">
        <v>628</v>
      </c>
    </row>
    <row r="56" spans="1:11" ht="12.75" customHeight="1" x14ac:dyDescent="0.2">
      <c r="A56" s="3" t="s">
        <v>1794</v>
      </c>
      <c r="B56" s="1734">
        <v>23265.577926648002</v>
      </c>
      <c r="C56" s="1011">
        <f t="shared" si="0"/>
        <v>85561.574248181598</v>
      </c>
      <c r="D56" s="1470">
        <v>49986.493000000002</v>
      </c>
      <c r="E56" s="1392">
        <v>0</v>
      </c>
      <c r="F56" s="1392">
        <v>21771.14</v>
      </c>
      <c r="G56" s="1392">
        <v>0</v>
      </c>
      <c r="H56" s="1392">
        <v>0</v>
      </c>
      <c r="I56" s="1392">
        <v>1947.1662055105394</v>
      </c>
      <c r="J56" s="1480">
        <v>11856.775042671057</v>
      </c>
      <c r="K56" s="897">
        <v>1710</v>
      </c>
    </row>
    <row r="57" spans="1:11" ht="12.75" customHeight="1" x14ac:dyDescent="0.2">
      <c r="A57" s="3" t="s">
        <v>673</v>
      </c>
      <c r="B57" s="1734">
        <v>3644.866043556</v>
      </c>
      <c r="C57" s="1011">
        <f t="shared" si="0"/>
        <v>14592.656548053095</v>
      </c>
      <c r="D57" s="1470">
        <v>7522.0569999999998</v>
      </c>
      <c r="E57" s="1392">
        <v>0</v>
      </c>
      <c r="F57" s="1392">
        <v>800.65300000000002</v>
      </c>
      <c r="G57" s="1392">
        <v>0</v>
      </c>
      <c r="H57" s="1392">
        <v>0</v>
      </c>
      <c r="I57" s="1392">
        <v>134.10962668714453</v>
      </c>
      <c r="J57" s="1480">
        <v>6135.8369213659525</v>
      </c>
      <c r="K57" s="897">
        <v>586</v>
      </c>
    </row>
    <row r="58" spans="1:11" ht="12.75" customHeight="1" x14ac:dyDescent="0.2">
      <c r="A58" s="3" t="s">
        <v>1795</v>
      </c>
      <c r="B58" s="1734">
        <v>1451.107968585</v>
      </c>
      <c r="C58" s="1011">
        <f t="shared" si="0"/>
        <v>9564.3376228903617</v>
      </c>
      <c r="D58" s="1470">
        <v>3315.4140000000002</v>
      </c>
      <c r="E58" s="1392">
        <v>0</v>
      </c>
      <c r="F58" s="1392">
        <v>289.67399999999998</v>
      </c>
      <c r="G58" s="1392">
        <v>0</v>
      </c>
      <c r="H58" s="1392">
        <v>0</v>
      </c>
      <c r="I58" s="1392">
        <v>121.26206242346485</v>
      </c>
      <c r="J58" s="1480">
        <v>5837.9875604668969</v>
      </c>
      <c r="K58" s="897">
        <v>353</v>
      </c>
    </row>
    <row r="59" spans="1:11" ht="12.75" customHeight="1" x14ac:dyDescent="0.2">
      <c r="A59" s="3" t="s">
        <v>93</v>
      </c>
      <c r="B59" s="1734">
        <v>1182.5650455385</v>
      </c>
      <c r="C59" s="1011">
        <f t="shared" si="0"/>
        <v>4307.0574711205973</v>
      </c>
      <c r="D59" s="1470">
        <v>2688.9</v>
      </c>
      <c r="E59" s="1392">
        <v>0</v>
      </c>
      <c r="F59" s="1392">
        <v>240.38900000000001</v>
      </c>
      <c r="G59" s="1392">
        <v>0</v>
      </c>
      <c r="H59" s="1392">
        <v>0</v>
      </c>
      <c r="I59" s="1392">
        <v>92.229754630014924</v>
      </c>
      <c r="J59" s="1480">
        <v>1285.5387164905824</v>
      </c>
      <c r="K59" s="897">
        <v>171</v>
      </c>
    </row>
    <row r="60" spans="1:11" ht="12.75" customHeight="1" x14ac:dyDescent="0.2">
      <c r="A60" s="3" t="s">
        <v>1796</v>
      </c>
      <c r="B60" s="1734">
        <v>1218.6557708445998</v>
      </c>
      <c r="C60" s="1011">
        <f t="shared" si="0"/>
        <v>4683.0782412986509</v>
      </c>
      <c r="D60" s="1470">
        <v>3276.6770000000001</v>
      </c>
      <c r="E60" s="1392">
        <v>0</v>
      </c>
      <c r="F60" s="1392">
        <v>197.667</v>
      </c>
      <c r="G60" s="1392">
        <v>0</v>
      </c>
      <c r="H60" s="1392">
        <v>0</v>
      </c>
      <c r="I60" s="1392">
        <v>115.03923116412116</v>
      </c>
      <c r="J60" s="1480">
        <v>1093.6950101345299</v>
      </c>
      <c r="K60" s="897">
        <v>168</v>
      </c>
    </row>
    <row r="61" spans="1:11" ht="12.75" customHeight="1" x14ac:dyDescent="0.2">
      <c r="A61" s="3" t="s">
        <v>1273</v>
      </c>
      <c r="B61" s="1734">
        <v>3067.8892592585003</v>
      </c>
      <c r="C61" s="1011">
        <f t="shared" si="0"/>
        <v>23646.297236263599</v>
      </c>
      <c r="D61" s="1470">
        <v>11311.819</v>
      </c>
      <c r="E61" s="1392">
        <v>0</v>
      </c>
      <c r="F61" s="1392">
        <v>935.39300000000003</v>
      </c>
      <c r="G61" s="1392">
        <v>0</v>
      </c>
      <c r="H61" s="1392">
        <v>0</v>
      </c>
      <c r="I61" s="1392">
        <v>646.51340649511224</v>
      </c>
      <c r="J61" s="1480">
        <v>10752.571829768485</v>
      </c>
      <c r="K61" s="897">
        <v>846</v>
      </c>
    </row>
    <row r="62" spans="1:11" ht="12.75" customHeight="1" x14ac:dyDescent="0.2">
      <c r="A62" s="3" t="s">
        <v>356</v>
      </c>
      <c r="B62" s="1734">
        <v>1435.0189894678999</v>
      </c>
      <c r="C62" s="1011">
        <f t="shared" si="0"/>
        <v>7749.1074191992457</v>
      </c>
      <c r="D62" s="1470">
        <v>3984.1219999999998</v>
      </c>
      <c r="E62" s="1392">
        <v>0</v>
      </c>
      <c r="F62" s="1392">
        <v>423.29</v>
      </c>
      <c r="G62" s="1392">
        <v>0</v>
      </c>
      <c r="H62" s="1392">
        <v>0</v>
      </c>
      <c r="I62" s="1392">
        <v>27.444453289633415</v>
      </c>
      <c r="J62" s="1480">
        <v>3314.2509659096122</v>
      </c>
      <c r="K62" s="897">
        <v>260</v>
      </c>
    </row>
    <row r="63" spans="1:11" ht="12.75" customHeight="1" x14ac:dyDescent="0.2">
      <c r="A63" s="3" t="s">
        <v>99</v>
      </c>
      <c r="B63" s="1734">
        <v>5698.1556311550003</v>
      </c>
      <c r="C63" s="1011">
        <f t="shared" si="0"/>
        <v>28390.368331541842</v>
      </c>
      <c r="D63" s="1470">
        <v>13321.031999999999</v>
      </c>
      <c r="E63" s="1392">
        <v>0</v>
      </c>
      <c r="F63" s="1392">
        <v>3629.4960000000001</v>
      </c>
      <c r="G63" s="1392">
        <v>0</v>
      </c>
      <c r="H63" s="1392">
        <v>0</v>
      </c>
      <c r="I63" s="1392">
        <v>167.46643821705999</v>
      </c>
      <c r="J63" s="1480">
        <v>11272.373893324784</v>
      </c>
      <c r="K63" s="897">
        <v>1158</v>
      </c>
    </row>
    <row r="64" spans="1:11" ht="12.75" customHeight="1" x14ac:dyDescent="0.2">
      <c r="A64" s="3" t="s">
        <v>803</v>
      </c>
      <c r="B64" s="1734">
        <v>1412.5555188840001</v>
      </c>
      <c r="C64" s="1011">
        <f t="shared" si="0"/>
        <v>7500.7680582325065</v>
      </c>
      <c r="D64" s="1470">
        <v>4766.5959999999995</v>
      </c>
      <c r="E64" s="1392">
        <v>0</v>
      </c>
      <c r="F64" s="1392">
        <v>452.41199999999998</v>
      </c>
      <c r="G64" s="1392">
        <v>0</v>
      </c>
      <c r="H64" s="1392">
        <v>0</v>
      </c>
      <c r="I64" s="1392">
        <v>60.974203355795581</v>
      </c>
      <c r="J64" s="1480">
        <v>2220.7858548767103</v>
      </c>
      <c r="K64" s="897">
        <v>299</v>
      </c>
    </row>
    <row r="65" spans="1:11" ht="12.75" customHeight="1" x14ac:dyDescent="0.2">
      <c r="A65" s="3" t="s">
        <v>1797</v>
      </c>
      <c r="B65" s="1734">
        <v>1641.5314635914001</v>
      </c>
      <c r="C65" s="1011">
        <f t="shared" si="0"/>
        <v>14032.25617502744</v>
      </c>
      <c r="D65" s="1470">
        <v>7972.4170000000004</v>
      </c>
      <c r="E65" s="1392">
        <v>0</v>
      </c>
      <c r="F65" s="1392">
        <v>887.59799999999996</v>
      </c>
      <c r="G65" s="1392">
        <v>0</v>
      </c>
      <c r="H65" s="1392">
        <v>0</v>
      </c>
      <c r="I65" s="1392">
        <v>120.76660701107456</v>
      </c>
      <c r="J65" s="1480">
        <v>5051.4745680163642</v>
      </c>
      <c r="K65" s="897">
        <v>413</v>
      </c>
    </row>
    <row r="66" spans="1:11" ht="12.75" customHeight="1" x14ac:dyDescent="0.2">
      <c r="A66" s="3" t="s">
        <v>1277</v>
      </c>
      <c r="B66" s="1734">
        <v>1147.3087396465</v>
      </c>
      <c r="C66" s="1011">
        <f t="shared" si="0"/>
        <v>4560.7419406380595</v>
      </c>
      <c r="D66" s="1470">
        <v>2727.0790000000002</v>
      </c>
      <c r="E66" s="1392">
        <v>0</v>
      </c>
      <c r="F66" s="1392">
        <v>316.73700000000002</v>
      </c>
      <c r="G66" s="1392">
        <v>0</v>
      </c>
      <c r="H66" s="1392">
        <v>0</v>
      </c>
      <c r="I66" s="1392">
        <v>222.567895281977</v>
      </c>
      <c r="J66" s="1480">
        <v>1294.3580453560819</v>
      </c>
      <c r="K66" s="897">
        <v>201</v>
      </c>
    </row>
    <row r="67" spans="1:11" ht="12.75" customHeight="1" x14ac:dyDescent="0.2">
      <c r="A67" s="3" t="s">
        <v>1439</v>
      </c>
      <c r="B67" s="1734">
        <v>1850.6504508014998</v>
      </c>
      <c r="C67" s="1011">
        <f t="shared" si="0"/>
        <v>5545.4004002782258</v>
      </c>
      <c r="D67" s="1470">
        <v>2709.4749999999999</v>
      </c>
      <c r="E67" s="1392">
        <v>0</v>
      </c>
      <c r="F67" s="1392">
        <v>190.35300000000001</v>
      </c>
      <c r="G67" s="1392">
        <v>0</v>
      </c>
      <c r="H67" s="1392">
        <v>0</v>
      </c>
      <c r="I67" s="1392">
        <v>29.6479675336018</v>
      </c>
      <c r="J67" s="1480">
        <v>2615.9244327446236</v>
      </c>
      <c r="K67" s="897">
        <v>272</v>
      </c>
    </row>
    <row r="68" spans="1:11" ht="12.75" customHeight="1" x14ac:dyDescent="0.2">
      <c r="A68" s="3" t="s">
        <v>1798</v>
      </c>
      <c r="B68" s="1734">
        <v>1580.5405632135</v>
      </c>
      <c r="C68" s="1011">
        <f t="shared" si="0"/>
        <v>11599.762559716535</v>
      </c>
      <c r="D68" s="1470">
        <v>6035.6459999999997</v>
      </c>
      <c r="E68" s="1392">
        <v>0</v>
      </c>
      <c r="F68" s="1392">
        <v>592.94500000000005</v>
      </c>
      <c r="G68" s="1392">
        <v>0</v>
      </c>
      <c r="H68" s="1392">
        <v>0</v>
      </c>
      <c r="I68" s="1392">
        <v>36.829452809047403</v>
      </c>
      <c r="J68" s="1480">
        <v>4934.3421069074875</v>
      </c>
      <c r="K68" s="897">
        <v>443</v>
      </c>
    </row>
    <row r="69" spans="1:11" ht="12.75" customHeight="1" x14ac:dyDescent="0.2">
      <c r="A69" s="3" t="s">
        <v>214</v>
      </c>
      <c r="B69" s="1734">
        <v>3831.1851500844004</v>
      </c>
      <c r="C69" s="1011">
        <f t="shared" ref="C69:C131" si="1">SUM(D69:J69)</f>
        <v>19694.993236668233</v>
      </c>
      <c r="D69" s="1470">
        <v>12298.867</v>
      </c>
      <c r="E69" s="1392">
        <v>0</v>
      </c>
      <c r="F69" s="1392">
        <v>2905.2660000000001</v>
      </c>
      <c r="G69" s="1392">
        <v>0</v>
      </c>
      <c r="H69" s="1392">
        <v>0</v>
      </c>
      <c r="I69" s="1392">
        <v>176.7122614625174</v>
      </c>
      <c r="J69" s="1480">
        <v>4314.1479752057185</v>
      </c>
      <c r="K69" s="897">
        <v>622</v>
      </c>
    </row>
    <row r="70" spans="1:11" ht="12.75" customHeight="1" x14ac:dyDescent="0.2">
      <c r="A70" s="3" t="s">
        <v>681</v>
      </c>
      <c r="B70" s="1734">
        <v>2098.4729842249003</v>
      </c>
      <c r="C70" s="1011">
        <f t="shared" si="1"/>
        <v>11148.232790881166</v>
      </c>
      <c r="D70" s="1470">
        <v>5293.134</v>
      </c>
      <c r="E70" s="1392">
        <v>0</v>
      </c>
      <c r="F70" s="1392">
        <v>456.25200000000001</v>
      </c>
      <c r="G70" s="1392">
        <v>0</v>
      </c>
      <c r="H70" s="1392">
        <v>0</v>
      </c>
      <c r="I70" s="1392">
        <v>38.435955001044825</v>
      </c>
      <c r="J70" s="1480">
        <v>5360.4108358801204</v>
      </c>
      <c r="K70" s="897">
        <v>580</v>
      </c>
    </row>
    <row r="71" spans="1:11" ht="12.75" customHeight="1" x14ac:dyDescent="0.2">
      <c r="A71" s="3" t="s">
        <v>1799</v>
      </c>
      <c r="B71" s="1734">
        <v>1386.8951454435999</v>
      </c>
      <c r="C71" s="1011">
        <f t="shared" si="1"/>
        <v>11692.858317433258</v>
      </c>
      <c r="D71" s="1470">
        <v>5036.799</v>
      </c>
      <c r="E71" s="1392">
        <v>0</v>
      </c>
      <c r="F71" s="1392">
        <v>290.06799999999998</v>
      </c>
      <c r="G71" s="1392">
        <v>0</v>
      </c>
      <c r="H71" s="1392">
        <v>0</v>
      </c>
      <c r="I71" s="1392">
        <v>53.47545663647562</v>
      </c>
      <c r="J71" s="1480">
        <v>6312.5158607967824</v>
      </c>
      <c r="K71" s="897">
        <v>612</v>
      </c>
    </row>
    <row r="72" spans="1:11" ht="12.75" customHeight="1" x14ac:dyDescent="0.2">
      <c r="A72" s="3" t="s">
        <v>1800</v>
      </c>
      <c r="B72" s="1734">
        <v>5295.5683549134992</v>
      </c>
      <c r="C72" s="1011">
        <f t="shared" si="1"/>
        <v>30227.75090151008</v>
      </c>
      <c r="D72" s="1470">
        <v>12702.995999999999</v>
      </c>
      <c r="E72" s="1392">
        <v>0</v>
      </c>
      <c r="F72" s="1392">
        <v>865.07500000000005</v>
      </c>
      <c r="G72" s="1392">
        <v>0</v>
      </c>
      <c r="H72" s="1392">
        <v>0</v>
      </c>
      <c r="I72" s="1392">
        <v>359.5730403702654</v>
      </c>
      <c r="J72" s="1480">
        <v>16300.106861139813</v>
      </c>
      <c r="K72" s="897">
        <v>1948</v>
      </c>
    </row>
    <row r="73" spans="1:11" ht="12.75" customHeight="1" x14ac:dyDescent="0.2">
      <c r="A73" s="3" t="s">
        <v>1801</v>
      </c>
      <c r="B73" s="1734">
        <v>3010.3789859670001</v>
      </c>
      <c r="C73" s="1011">
        <f t="shared" si="1"/>
        <v>12331.823270117426</v>
      </c>
      <c r="D73" s="1470">
        <v>6091.4979999999996</v>
      </c>
      <c r="E73" s="1392">
        <v>0</v>
      </c>
      <c r="F73" s="1392">
        <v>838.99199999999996</v>
      </c>
      <c r="G73" s="1392">
        <v>0</v>
      </c>
      <c r="H73" s="1392">
        <v>0</v>
      </c>
      <c r="I73" s="1392">
        <v>223.95855180438033</v>
      </c>
      <c r="J73" s="1480">
        <v>5177.3747183130454</v>
      </c>
      <c r="K73" s="897">
        <v>443</v>
      </c>
    </row>
    <row r="74" spans="1:11" ht="12.75" customHeight="1" x14ac:dyDescent="0.2">
      <c r="A74" s="3" t="s">
        <v>1802</v>
      </c>
      <c r="B74" s="1734">
        <v>1402.2433417316001</v>
      </c>
      <c r="C74" s="1011">
        <f t="shared" si="1"/>
        <v>11664.376993446851</v>
      </c>
      <c r="D74" s="1470">
        <v>5927.6660000000002</v>
      </c>
      <c r="E74" s="1392">
        <v>0</v>
      </c>
      <c r="F74" s="1392">
        <v>869.59299999999996</v>
      </c>
      <c r="G74" s="1392">
        <v>0</v>
      </c>
      <c r="H74" s="1392">
        <v>0</v>
      </c>
      <c r="I74" s="1392">
        <v>154.26091310256203</v>
      </c>
      <c r="J74" s="1480">
        <v>4712.8570803442899</v>
      </c>
      <c r="K74" s="897">
        <v>466</v>
      </c>
    </row>
    <row r="75" spans="1:11" ht="12.75" customHeight="1" x14ac:dyDescent="0.2">
      <c r="A75" s="3" t="s">
        <v>1803</v>
      </c>
      <c r="B75" s="1734">
        <v>5330.3306949004</v>
      </c>
      <c r="C75" s="1011">
        <f t="shared" si="1"/>
        <v>37500.789117990375</v>
      </c>
      <c r="D75" s="1470">
        <v>20419.715</v>
      </c>
      <c r="E75" s="1392">
        <v>0</v>
      </c>
      <c r="F75" s="1392">
        <v>5779.692</v>
      </c>
      <c r="G75" s="1392">
        <v>0</v>
      </c>
      <c r="H75" s="1392">
        <v>0</v>
      </c>
      <c r="I75" s="1392">
        <v>204.44480784314521</v>
      </c>
      <c r="J75" s="1480">
        <v>11096.93731014723</v>
      </c>
      <c r="K75" s="897">
        <v>1288</v>
      </c>
    </row>
    <row r="76" spans="1:11" ht="12.75" customHeight="1" x14ac:dyDescent="0.2">
      <c r="A76" s="3" t="s">
        <v>1804</v>
      </c>
      <c r="B76" s="1734">
        <v>43371.406352933009</v>
      </c>
      <c r="C76" s="1011">
        <f t="shared" si="1"/>
        <v>297856.40546034742</v>
      </c>
      <c r="D76" s="1470">
        <v>172245.59400000001</v>
      </c>
      <c r="E76" s="1392">
        <v>2278.4076600000003</v>
      </c>
      <c r="F76" s="1392">
        <v>81232.676000000007</v>
      </c>
      <c r="G76" s="1392">
        <v>0</v>
      </c>
      <c r="H76" s="1392">
        <v>5377.7837099999997</v>
      </c>
      <c r="I76" s="1392">
        <v>2925.7384493967779</v>
      </c>
      <c r="J76" s="1480">
        <v>33796.205640950626</v>
      </c>
      <c r="K76" s="897">
        <v>4839</v>
      </c>
    </row>
    <row r="77" spans="1:11" ht="12.75" customHeight="1" x14ac:dyDescent="0.2">
      <c r="A77" s="3" t="s">
        <v>171</v>
      </c>
      <c r="B77" s="1734">
        <v>3213.2005413202</v>
      </c>
      <c r="C77" s="1011">
        <f t="shared" si="1"/>
        <v>19767.73771055926</v>
      </c>
      <c r="D77" s="1470">
        <v>9185.1759999999995</v>
      </c>
      <c r="E77" s="1392">
        <v>0</v>
      </c>
      <c r="F77" s="1392">
        <v>587.21500000000003</v>
      </c>
      <c r="G77" s="1392">
        <v>0</v>
      </c>
      <c r="H77" s="1392">
        <v>0</v>
      </c>
      <c r="I77" s="1392">
        <v>280.1698975245186</v>
      </c>
      <c r="J77" s="1480">
        <v>9715.1768130347409</v>
      </c>
      <c r="K77" s="897">
        <v>916</v>
      </c>
    </row>
    <row r="78" spans="1:11" ht="12.75" customHeight="1" x14ac:dyDescent="0.2">
      <c r="A78" s="3" t="s">
        <v>1805</v>
      </c>
      <c r="B78" s="1734">
        <v>706.32866500130001</v>
      </c>
      <c r="C78" s="1011">
        <f t="shared" si="1"/>
        <v>1986.7293515797821</v>
      </c>
      <c r="D78" s="1470">
        <v>980.01099999999997</v>
      </c>
      <c r="E78" s="1392">
        <v>0</v>
      </c>
      <c r="F78" s="1392">
        <v>134.91900000000001</v>
      </c>
      <c r="G78" s="1392">
        <v>0</v>
      </c>
      <c r="H78" s="1392">
        <v>0</v>
      </c>
      <c r="I78" s="1392">
        <v>116.03043779522366</v>
      </c>
      <c r="J78" s="1480">
        <v>755.76891378455844</v>
      </c>
      <c r="K78" s="897">
        <v>95</v>
      </c>
    </row>
    <row r="79" spans="1:11" ht="12.75" customHeight="1" x14ac:dyDescent="0.2">
      <c r="A79" s="3" t="s">
        <v>492</v>
      </c>
      <c r="B79" s="1734">
        <v>974.21771894159997</v>
      </c>
      <c r="C79" s="1011">
        <f t="shared" si="1"/>
        <v>3961.1761287576433</v>
      </c>
      <c r="D79" s="1470">
        <v>2312.5189999999998</v>
      </c>
      <c r="E79" s="1392">
        <v>0</v>
      </c>
      <c r="F79" s="1392">
        <v>151.982</v>
      </c>
      <c r="G79" s="1392">
        <v>0</v>
      </c>
      <c r="H79" s="1392">
        <v>0</v>
      </c>
      <c r="I79" s="1392">
        <v>2.7497482403690414</v>
      </c>
      <c r="J79" s="1480">
        <v>1493.9253805172743</v>
      </c>
      <c r="K79" s="897">
        <v>163</v>
      </c>
    </row>
    <row r="80" spans="1:11" ht="12.75" customHeight="1" x14ac:dyDescent="0.2">
      <c r="A80" s="3" t="s">
        <v>1806</v>
      </c>
      <c r="B80" s="1734">
        <v>8408.0403354181999</v>
      </c>
      <c r="C80" s="1011">
        <f t="shared" si="1"/>
        <v>64357.440365539049</v>
      </c>
      <c r="D80" s="1470">
        <v>25216.885999999999</v>
      </c>
      <c r="E80" s="1392">
        <v>0</v>
      </c>
      <c r="F80" s="1392">
        <v>2479.2220000000002</v>
      </c>
      <c r="G80" s="1392">
        <v>0</v>
      </c>
      <c r="H80" s="1392">
        <v>0</v>
      </c>
      <c r="I80" s="1392">
        <v>586.2656825685151</v>
      </c>
      <c r="J80" s="1480">
        <v>36075.066682970537</v>
      </c>
      <c r="K80" s="897">
        <v>2610</v>
      </c>
    </row>
    <row r="81" spans="1:11" ht="12.75" customHeight="1" x14ac:dyDescent="0.2">
      <c r="A81" s="3" t="s">
        <v>1807</v>
      </c>
      <c r="B81" s="1734">
        <v>1850.2878073294999</v>
      </c>
      <c r="C81" s="1011">
        <f t="shared" si="1"/>
        <v>10546.896973143344</v>
      </c>
      <c r="D81" s="1470">
        <v>3581.6280000000002</v>
      </c>
      <c r="E81" s="1392">
        <v>0</v>
      </c>
      <c r="F81" s="1392">
        <v>165.56899999999999</v>
      </c>
      <c r="G81" s="1392">
        <v>0</v>
      </c>
      <c r="H81" s="1392">
        <v>0</v>
      </c>
      <c r="I81" s="1392">
        <v>271.5506407574008</v>
      </c>
      <c r="J81" s="1480">
        <v>6528.149332385944</v>
      </c>
      <c r="K81" s="897">
        <v>567</v>
      </c>
    </row>
    <row r="82" spans="1:11" ht="12.75" customHeight="1" x14ac:dyDescent="0.2">
      <c r="A82" s="3" t="s">
        <v>1169</v>
      </c>
      <c r="B82" s="1734">
        <v>5402.8703178770002</v>
      </c>
      <c r="C82" s="1011">
        <f t="shared" si="1"/>
        <v>21123.340047019599</v>
      </c>
      <c r="D82" s="1470">
        <v>10543.016</v>
      </c>
      <c r="E82" s="1392">
        <v>0</v>
      </c>
      <c r="F82" s="1392">
        <v>1058.9570000000001</v>
      </c>
      <c r="G82" s="1392">
        <v>0</v>
      </c>
      <c r="H82" s="1392">
        <v>0</v>
      </c>
      <c r="I82" s="1392">
        <v>548.53943581107694</v>
      </c>
      <c r="J82" s="1480">
        <v>8972.8276112085223</v>
      </c>
      <c r="K82" s="897">
        <v>1492</v>
      </c>
    </row>
    <row r="83" spans="1:11" ht="12.75" customHeight="1" x14ac:dyDescent="0.2">
      <c r="A83" s="3" t="s">
        <v>105</v>
      </c>
      <c r="B83" s="1734">
        <v>2029.0225744637</v>
      </c>
      <c r="C83" s="1011">
        <f t="shared" si="1"/>
        <v>10196.536384440973</v>
      </c>
      <c r="D83" s="1470">
        <v>6658.1850000000004</v>
      </c>
      <c r="E83" s="1392">
        <v>0</v>
      </c>
      <c r="F83" s="1392">
        <v>289.08300000000003</v>
      </c>
      <c r="G83" s="1392">
        <v>0</v>
      </c>
      <c r="H83" s="1392">
        <v>0</v>
      </c>
      <c r="I83" s="1392">
        <v>69.726739666583327</v>
      </c>
      <c r="J83" s="1480">
        <v>3179.5416447743892</v>
      </c>
      <c r="K83" s="897">
        <v>482</v>
      </c>
    </row>
    <row r="84" spans="1:11" ht="12.75" customHeight="1" x14ac:dyDescent="0.2">
      <c r="A84" s="3" t="s">
        <v>174</v>
      </c>
      <c r="B84" s="1734">
        <v>1885.2044690540001</v>
      </c>
      <c r="C84" s="1011">
        <f t="shared" si="1"/>
        <v>14625.339721182441</v>
      </c>
      <c r="D84" s="1470">
        <v>7958.52</v>
      </c>
      <c r="E84" s="1392">
        <v>0</v>
      </c>
      <c r="F84" s="1392">
        <v>400.57900000000001</v>
      </c>
      <c r="G84" s="1392">
        <v>0</v>
      </c>
      <c r="H84" s="1392">
        <v>0</v>
      </c>
      <c r="I84" s="1392">
        <v>146.37451410797487</v>
      </c>
      <c r="J84" s="1480">
        <v>6119.8662070744667</v>
      </c>
      <c r="K84" s="897">
        <v>600</v>
      </c>
    </row>
    <row r="85" spans="1:11" ht="12.75" customHeight="1" x14ac:dyDescent="0.2">
      <c r="A85" s="3" t="s">
        <v>1808</v>
      </c>
      <c r="B85" s="1734">
        <v>3936.5187484740004</v>
      </c>
      <c r="C85" s="1011">
        <f t="shared" si="1"/>
        <v>22500.112367139016</v>
      </c>
      <c r="D85" s="1470">
        <v>10683.186</v>
      </c>
      <c r="E85" s="1392">
        <v>0</v>
      </c>
      <c r="F85" s="1392">
        <v>1248.9590000000001</v>
      </c>
      <c r="G85" s="1392">
        <v>0</v>
      </c>
      <c r="H85" s="1392">
        <v>0</v>
      </c>
      <c r="I85" s="1392">
        <v>400.06216234708478</v>
      </c>
      <c r="J85" s="1480">
        <v>10167.90520479193</v>
      </c>
      <c r="K85" s="897">
        <v>1124</v>
      </c>
    </row>
    <row r="86" spans="1:11" ht="12.75" customHeight="1" x14ac:dyDescent="0.2">
      <c r="A86" s="3" t="s">
        <v>1809</v>
      </c>
      <c r="B86" s="1734">
        <v>2540.0286616512999</v>
      </c>
      <c r="C86" s="1011">
        <f t="shared" si="1"/>
        <v>19445.504314144324</v>
      </c>
      <c r="D86" s="1470">
        <v>10239.464</v>
      </c>
      <c r="E86" s="1392">
        <v>0</v>
      </c>
      <c r="F86" s="1392">
        <v>363.786</v>
      </c>
      <c r="G86" s="1392">
        <v>0</v>
      </c>
      <c r="H86" s="1392">
        <v>0</v>
      </c>
      <c r="I86" s="1392">
        <v>378.88192704407993</v>
      </c>
      <c r="J86" s="1480">
        <v>8463.3723871002458</v>
      </c>
      <c r="K86" s="897">
        <v>920</v>
      </c>
    </row>
    <row r="87" spans="1:11" ht="12.75" customHeight="1" x14ac:dyDescent="0.2">
      <c r="A87" s="3" t="s">
        <v>1810</v>
      </c>
      <c r="B87" s="1734">
        <v>2071.4844851119001</v>
      </c>
      <c r="C87" s="1011">
        <f t="shared" si="1"/>
        <v>7936.6922176349126</v>
      </c>
      <c r="D87" s="1470">
        <v>4025.99</v>
      </c>
      <c r="E87" s="1392">
        <v>0</v>
      </c>
      <c r="F87" s="1392">
        <v>588.51700000000005</v>
      </c>
      <c r="G87" s="1392">
        <v>0</v>
      </c>
      <c r="H87" s="1392">
        <v>0</v>
      </c>
      <c r="I87" s="1392">
        <v>121.30727859958327</v>
      </c>
      <c r="J87" s="1480">
        <v>3200.8779390353297</v>
      </c>
      <c r="K87" s="897">
        <v>320</v>
      </c>
    </row>
    <row r="88" spans="1:11" ht="12.75" customHeight="1" x14ac:dyDescent="0.2">
      <c r="A88" s="3" t="s">
        <v>1811</v>
      </c>
      <c r="B88" s="1734">
        <v>15535.197559988997</v>
      </c>
      <c r="C88" s="1011">
        <f t="shared" si="1"/>
        <v>90536.980614578395</v>
      </c>
      <c r="D88" s="1470">
        <v>51926.108</v>
      </c>
      <c r="E88" s="1392">
        <v>0</v>
      </c>
      <c r="F88" s="1392">
        <v>17827.286</v>
      </c>
      <c r="G88" s="1392">
        <v>0</v>
      </c>
      <c r="H88" s="1392">
        <v>0</v>
      </c>
      <c r="I88" s="1392">
        <v>811.11463279164263</v>
      </c>
      <c r="J88" s="1480">
        <v>19972.471981786759</v>
      </c>
      <c r="K88" s="897">
        <v>2744</v>
      </c>
    </row>
    <row r="89" spans="1:11" ht="12.75" customHeight="1" x14ac:dyDescent="0.2">
      <c r="A89" s="3" t="s">
        <v>753</v>
      </c>
      <c r="B89" s="1734">
        <v>20976.934721713995</v>
      </c>
      <c r="C89" s="1011">
        <f t="shared" si="1"/>
        <v>153648.12528235288</v>
      </c>
      <c r="D89" s="1470">
        <v>93654.459000000003</v>
      </c>
      <c r="E89" s="1392">
        <v>0</v>
      </c>
      <c r="F89" s="1392">
        <v>42173.688999999998</v>
      </c>
      <c r="G89" s="1392">
        <v>0</v>
      </c>
      <c r="H89" s="1392">
        <v>0</v>
      </c>
      <c r="I89" s="1392">
        <v>1157.8796243472746</v>
      </c>
      <c r="J89" s="1480">
        <v>16662.097658005634</v>
      </c>
      <c r="K89" s="897">
        <v>2917</v>
      </c>
    </row>
    <row r="90" spans="1:11" ht="12.75" customHeight="1" x14ac:dyDescent="0.2">
      <c r="A90" s="3" t="s">
        <v>1290</v>
      </c>
      <c r="B90" s="1734">
        <v>676.47874413120007</v>
      </c>
      <c r="C90" s="1011">
        <f t="shared" si="1"/>
        <v>3969.6719026478027</v>
      </c>
      <c r="D90" s="1470">
        <v>2318.1129999999998</v>
      </c>
      <c r="E90" s="1392">
        <v>0</v>
      </c>
      <c r="F90" s="1392">
        <v>210.34100000000001</v>
      </c>
      <c r="G90" s="1392">
        <v>0</v>
      </c>
      <c r="H90" s="1392">
        <v>0</v>
      </c>
      <c r="I90" s="1392">
        <v>6.3229330074166077</v>
      </c>
      <c r="J90" s="1480">
        <v>1434.8949696403865</v>
      </c>
      <c r="K90" s="897">
        <v>169</v>
      </c>
    </row>
    <row r="91" spans="1:11" ht="12.75" customHeight="1" x14ac:dyDescent="0.2">
      <c r="A91" s="3" t="s">
        <v>363</v>
      </c>
      <c r="B91" s="1734">
        <v>1166.9750969763002</v>
      </c>
      <c r="C91" s="1011">
        <f t="shared" si="1"/>
        <v>6774.1037255650572</v>
      </c>
      <c r="D91" s="1470">
        <v>3229.799</v>
      </c>
      <c r="E91" s="1392">
        <v>0</v>
      </c>
      <c r="F91" s="1392">
        <v>471.00799999999998</v>
      </c>
      <c r="G91" s="1392">
        <v>0</v>
      </c>
      <c r="H91" s="1392">
        <v>0</v>
      </c>
      <c r="I91" s="1392">
        <v>28.344477399823536</v>
      </c>
      <c r="J91" s="1480">
        <v>3044.9522481652343</v>
      </c>
      <c r="K91" s="897">
        <v>279</v>
      </c>
    </row>
    <row r="92" spans="1:11" ht="12.75" customHeight="1" x14ac:dyDescent="0.2">
      <c r="A92" s="3" t="s">
        <v>604</v>
      </c>
      <c r="B92" s="1734">
        <v>3340.178393835</v>
      </c>
      <c r="C92" s="1011">
        <f t="shared" si="1"/>
        <v>33483.352250165422</v>
      </c>
      <c r="D92" s="1470">
        <v>20587.482</v>
      </c>
      <c r="E92" s="1392">
        <v>0</v>
      </c>
      <c r="F92" s="1392">
        <v>849.38800000000003</v>
      </c>
      <c r="G92" s="1392">
        <v>0</v>
      </c>
      <c r="H92" s="1392">
        <v>0</v>
      </c>
      <c r="I92" s="1392">
        <v>120.21046293842001</v>
      </c>
      <c r="J92" s="1480">
        <v>11926.271787227004</v>
      </c>
      <c r="K92" s="897">
        <v>1288</v>
      </c>
    </row>
    <row r="93" spans="1:11" ht="12.75" customHeight="1" x14ac:dyDescent="0.2">
      <c r="A93" s="3" t="s">
        <v>514</v>
      </c>
      <c r="B93" s="1734">
        <v>3888.3963095903</v>
      </c>
      <c r="C93" s="1011">
        <f t="shared" si="1"/>
        <v>19186.847646793121</v>
      </c>
      <c r="D93" s="1470">
        <v>8608.7759999999998</v>
      </c>
      <c r="E93" s="1392">
        <v>0</v>
      </c>
      <c r="F93" s="1392">
        <v>1499.87</v>
      </c>
      <c r="G93" s="1392">
        <v>0</v>
      </c>
      <c r="H93" s="1392">
        <v>0</v>
      </c>
      <c r="I93" s="1392">
        <v>176.84729264079701</v>
      </c>
      <c r="J93" s="1480">
        <v>8901.3543541523231</v>
      </c>
      <c r="K93" s="897">
        <v>859</v>
      </c>
    </row>
    <row r="94" spans="1:11" ht="12.75" customHeight="1" x14ac:dyDescent="0.2">
      <c r="A94" s="3" t="s">
        <v>2074</v>
      </c>
      <c r="B94" s="1734">
        <v>4240.6717691760005</v>
      </c>
      <c r="C94" s="1011">
        <f t="shared" si="1"/>
        <v>30742.339900608953</v>
      </c>
      <c r="D94" s="1470">
        <v>17643.52</v>
      </c>
      <c r="E94" s="1392">
        <v>0</v>
      </c>
      <c r="F94" s="1392">
        <v>947.12</v>
      </c>
      <c r="G94" s="1392">
        <v>0</v>
      </c>
      <c r="H94" s="1392">
        <v>0</v>
      </c>
      <c r="I94" s="1392">
        <v>221.66500651034468</v>
      </c>
      <c r="J94" s="1480">
        <v>11930.034894098608</v>
      </c>
      <c r="K94" s="897">
        <v>1494</v>
      </c>
    </row>
    <row r="95" spans="1:11" ht="12.75" customHeight="1" x14ac:dyDescent="0.2">
      <c r="A95" s="3" t="s">
        <v>1446</v>
      </c>
      <c r="B95" s="1734">
        <v>1945.1957340380998</v>
      </c>
      <c r="C95" s="1011">
        <f t="shared" si="1"/>
        <v>9537.0899448806485</v>
      </c>
      <c r="D95" s="1470">
        <v>4618.78</v>
      </c>
      <c r="E95" s="1392">
        <v>0</v>
      </c>
      <c r="F95" s="1392">
        <v>638.274</v>
      </c>
      <c r="G95" s="1392">
        <v>0</v>
      </c>
      <c r="H95" s="1392">
        <v>0</v>
      </c>
      <c r="I95" s="1392">
        <v>41.236090227335211</v>
      </c>
      <c r="J95" s="1480">
        <v>4238.7998546533127</v>
      </c>
      <c r="K95" s="897">
        <v>366</v>
      </c>
    </row>
    <row r="96" spans="1:11" ht="12.75" customHeight="1" x14ac:dyDescent="0.2">
      <c r="A96" s="3" t="s">
        <v>1739</v>
      </c>
      <c r="B96" s="1734">
        <v>2701.9416705966</v>
      </c>
      <c r="C96" s="1011">
        <f t="shared" si="1"/>
        <v>24264.575917147056</v>
      </c>
      <c r="D96" s="1470">
        <v>15656.799000000001</v>
      </c>
      <c r="E96" s="1392">
        <v>0</v>
      </c>
      <c r="F96" s="1392">
        <v>966.84799999999996</v>
      </c>
      <c r="G96" s="1392">
        <v>0</v>
      </c>
      <c r="H96" s="1392">
        <v>0</v>
      </c>
      <c r="I96" s="1392">
        <v>348.09810924467422</v>
      </c>
      <c r="J96" s="1480">
        <v>7292.8308079023827</v>
      </c>
      <c r="K96" s="897">
        <v>967</v>
      </c>
    </row>
    <row r="97" spans="1:11" ht="12.75" customHeight="1" x14ac:dyDescent="0.2">
      <c r="A97" s="3" t="s">
        <v>1812</v>
      </c>
      <c r="B97" s="1734">
        <v>2529.7452299496999</v>
      </c>
      <c r="C97" s="1011">
        <f t="shared" si="1"/>
        <v>17425.724460349687</v>
      </c>
      <c r="D97" s="1470">
        <v>8895.8590000000004</v>
      </c>
      <c r="E97" s="1392">
        <v>0</v>
      </c>
      <c r="F97" s="1392">
        <v>451.13900000000001</v>
      </c>
      <c r="G97" s="1392">
        <v>0</v>
      </c>
      <c r="H97" s="1392">
        <v>0</v>
      </c>
      <c r="I97" s="1392">
        <v>318.96588105416487</v>
      </c>
      <c r="J97" s="1480">
        <v>7759.7605792955255</v>
      </c>
      <c r="K97" s="897">
        <v>848</v>
      </c>
    </row>
    <row r="98" spans="1:11" ht="12.75" customHeight="1" x14ac:dyDescent="0.2">
      <c r="A98" s="3" t="s">
        <v>863</v>
      </c>
      <c r="B98" s="1734">
        <v>9033.6005750690019</v>
      </c>
      <c r="C98" s="1011">
        <f t="shared" si="1"/>
        <v>62060.888111636654</v>
      </c>
      <c r="D98" s="1470">
        <v>37551.665999999997</v>
      </c>
      <c r="E98" s="1392">
        <v>0</v>
      </c>
      <c r="F98" s="1392">
        <v>15099.578</v>
      </c>
      <c r="G98" s="1392">
        <v>0</v>
      </c>
      <c r="H98" s="1392">
        <v>0</v>
      </c>
      <c r="I98" s="1392">
        <v>1090.8108588595642</v>
      </c>
      <c r="J98" s="1480">
        <v>8318.8332527770908</v>
      </c>
      <c r="K98" s="897">
        <v>1307</v>
      </c>
    </row>
    <row r="99" spans="1:11" ht="12.75" customHeight="1" x14ac:dyDescent="0.2">
      <c r="A99" s="3" t="s">
        <v>1583</v>
      </c>
      <c r="B99" s="1734">
        <v>10740.679433488</v>
      </c>
      <c r="C99" s="1011">
        <f t="shared" si="1"/>
        <v>67451.002387176079</v>
      </c>
      <c r="D99" s="1470">
        <v>34655.576999999997</v>
      </c>
      <c r="E99" s="1392">
        <v>1547.2312899999999</v>
      </c>
      <c r="F99" s="1392">
        <v>18952.643</v>
      </c>
      <c r="G99" s="1392">
        <v>0</v>
      </c>
      <c r="H99" s="1392">
        <v>0</v>
      </c>
      <c r="I99" s="1392">
        <v>1098.9787502486568</v>
      </c>
      <c r="J99" s="1480">
        <v>11196.572346927427</v>
      </c>
      <c r="K99" s="897">
        <v>1292</v>
      </c>
    </row>
    <row r="100" spans="1:11" ht="12.75" customHeight="1" x14ac:dyDescent="0.2">
      <c r="A100" s="3" t="s">
        <v>1813</v>
      </c>
      <c r="B100" s="1734">
        <v>1364.2357744445001</v>
      </c>
      <c r="C100" s="1011">
        <f t="shared" si="1"/>
        <v>10542.03164839499</v>
      </c>
      <c r="D100" s="1470">
        <v>5760.0519999999997</v>
      </c>
      <c r="E100" s="1392">
        <v>0</v>
      </c>
      <c r="F100" s="1392">
        <v>224.489</v>
      </c>
      <c r="G100" s="1392">
        <v>0</v>
      </c>
      <c r="H100" s="1392">
        <v>0</v>
      </c>
      <c r="I100" s="1392">
        <v>93.202844054675808</v>
      </c>
      <c r="J100" s="1480">
        <v>4464.2878043403143</v>
      </c>
      <c r="K100" s="897">
        <v>569</v>
      </c>
    </row>
    <row r="101" spans="1:11" ht="12.75" customHeight="1" x14ac:dyDescent="0.2">
      <c r="A101" s="3" t="s">
        <v>1584</v>
      </c>
      <c r="B101" s="1734">
        <v>504.57420096370004</v>
      </c>
      <c r="C101" s="1011">
        <f t="shared" si="1"/>
        <v>4128.5805893383022</v>
      </c>
      <c r="D101" s="1470">
        <v>2038.4280000000001</v>
      </c>
      <c r="E101" s="1392">
        <v>0</v>
      </c>
      <c r="F101" s="1392">
        <v>146.13900000000001</v>
      </c>
      <c r="G101" s="1392">
        <v>0</v>
      </c>
      <c r="H101" s="1392">
        <v>0</v>
      </c>
      <c r="I101" s="1392">
        <v>2.1248862213556952</v>
      </c>
      <c r="J101" s="1480">
        <v>1941.888703116947</v>
      </c>
      <c r="K101" s="897">
        <v>155</v>
      </c>
    </row>
    <row r="102" spans="1:11" ht="12.75" customHeight="1" x14ac:dyDescent="0.2">
      <c r="A102" s="3" t="s">
        <v>1585</v>
      </c>
      <c r="B102" s="1734">
        <v>2173.2060886492995</v>
      </c>
      <c r="C102" s="1011">
        <f t="shared" si="1"/>
        <v>10594.771114619405</v>
      </c>
      <c r="D102" s="1470">
        <v>4819.1509999999998</v>
      </c>
      <c r="E102" s="1392">
        <v>0</v>
      </c>
      <c r="F102" s="1392">
        <v>3869.7289999999998</v>
      </c>
      <c r="G102" s="1392">
        <v>0</v>
      </c>
      <c r="H102" s="1392">
        <v>0</v>
      </c>
      <c r="I102" s="1392">
        <v>202.45162421631264</v>
      </c>
      <c r="J102" s="1480">
        <v>1703.4394904030951</v>
      </c>
      <c r="K102" s="897">
        <v>286</v>
      </c>
    </row>
    <row r="103" spans="1:11" ht="12.75" customHeight="1" x14ac:dyDescent="0.2">
      <c r="A103" s="3" t="s">
        <v>2095</v>
      </c>
      <c r="B103" s="1734">
        <v>32104.811769516997</v>
      </c>
      <c r="C103" s="1011">
        <f t="shared" si="1"/>
        <v>237785.78807937892</v>
      </c>
      <c r="D103" s="1470">
        <v>139314.484</v>
      </c>
      <c r="E103" s="1392">
        <v>0</v>
      </c>
      <c r="F103" s="1392">
        <v>61983.586000000003</v>
      </c>
      <c r="G103" s="1392">
        <v>0</v>
      </c>
      <c r="H103" s="1392">
        <v>0</v>
      </c>
      <c r="I103" s="1392">
        <v>2841.4718129024122</v>
      </c>
      <c r="J103" s="1480">
        <v>33646.24626647649</v>
      </c>
      <c r="K103" s="897">
        <v>4904</v>
      </c>
    </row>
    <row r="104" spans="1:11" ht="12.75" customHeight="1" x14ac:dyDescent="0.2">
      <c r="A104" s="3" t="s">
        <v>1586</v>
      </c>
      <c r="B104" s="1734">
        <v>1787.32376742</v>
      </c>
      <c r="C104" s="1011">
        <f t="shared" si="1"/>
        <v>24950.110650021066</v>
      </c>
      <c r="D104" s="1470">
        <v>16237.862999999999</v>
      </c>
      <c r="E104" s="1392">
        <v>0</v>
      </c>
      <c r="F104" s="1392">
        <v>2653.5749999999998</v>
      </c>
      <c r="G104" s="1392">
        <v>0</v>
      </c>
      <c r="H104" s="1392">
        <v>0</v>
      </c>
      <c r="I104" s="1392">
        <v>200.70600792613322</v>
      </c>
      <c r="J104" s="1480">
        <v>5857.9666420949361</v>
      </c>
      <c r="K104" s="897">
        <v>515</v>
      </c>
    </row>
    <row r="105" spans="1:11" ht="12.75" customHeight="1" x14ac:dyDescent="0.2">
      <c r="A105" s="3" t="s">
        <v>1587</v>
      </c>
      <c r="B105" s="1734">
        <v>625.24675765799998</v>
      </c>
      <c r="C105" s="1011">
        <f t="shared" si="1"/>
        <v>7047.4708523477766</v>
      </c>
      <c r="D105" s="1470">
        <v>4773.2939999999999</v>
      </c>
      <c r="E105" s="1392">
        <v>0</v>
      </c>
      <c r="F105" s="1392">
        <v>188.47200000000001</v>
      </c>
      <c r="G105" s="1392">
        <v>0</v>
      </c>
      <c r="H105" s="1392">
        <v>0</v>
      </c>
      <c r="I105" s="1392">
        <v>12.337095281287603</v>
      </c>
      <c r="J105" s="1480">
        <v>2073.3677570664895</v>
      </c>
      <c r="K105" s="897">
        <v>215</v>
      </c>
    </row>
    <row r="106" spans="1:11" ht="12.75" customHeight="1" x14ac:dyDescent="0.2">
      <c r="A106" s="3" t="s">
        <v>1588</v>
      </c>
      <c r="B106" s="1734">
        <v>3856.838714556</v>
      </c>
      <c r="C106" s="1011">
        <f t="shared" si="1"/>
        <v>30929.336134081386</v>
      </c>
      <c r="D106" s="1470">
        <v>16791.163</v>
      </c>
      <c r="E106" s="1392">
        <v>457.19974999999999</v>
      </c>
      <c r="F106" s="1392">
        <v>2091.46</v>
      </c>
      <c r="G106" s="1392">
        <v>0</v>
      </c>
      <c r="H106" s="1392">
        <v>67.390280000000004</v>
      </c>
      <c r="I106" s="1392">
        <v>213.56936994081286</v>
      </c>
      <c r="J106" s="1480">
        <v>11308.553734140576</v>
      </c>
      <c r="K106" s="897">
        <v>1405</v>
      </c>
    </row>
    <row r="107" spans="1:11" ht="12.75" customHeight="1" x14ac:dyDescent="0.2">
      <c r="A107" s="3" t="s">
        <v>1814</v>
      </c>
      <c r="B107" s="1734">
        <v>400.28096149480001</v>
      </c>
      <c r="C107" s="1083">
        <f t="shared" si="1"/>
        <v>3519.5972910984656</v>
      </c>
      <c r="D107" s="1751">
        <v>1143.3582531632878</v>
      </c>
      <c r="E107" s="1796">
        <v>0</v>
      </c>
      <c r="F107" s="1751">
        <v>94.285748488175031</v>
      </c>
      <c r="G107" s="1392">
        <v>0</v>
      </c>
      <c r="H107" s="1392">
        <v>0</v>
      </c>
      <c r="I107" s="1392">
        <v>11.861213840406817</v>
      </c>
      <c r="J107" s="1480">
        <v>2270.0920756065957</v>
      </c>
      <c r="K107" s="897">
        <v>146</v>
      </c>
    </row>
    <row r="108" spans="1:11" ht="12.75" customHeight="1" x14ac:dyDescent="0.2">
      <c r="A108" s="3" t="s">
        <v>1589</v>
      </c>
      <c r="B108" s="1734">
        <v>2125.246703453</v>
      </c>
      <c r="C108" s="1011">
        <f t="shared" si="1"/>
        <v>15256.977031202641</v>
      </c>
      <c r="D108" s="1751">
        <v>9003.3160000000007</v>
      </c>
      <c r="E108" s="1392">
        <v>0</v>
      </c>
      <c r="F108" s="1392">
        <v>5286.7190000000001</v>
      </c>
      <c r="G108" s="1392">
        <v>0</v>
      </c>
      <c r="H108" s="1392">
        <v>0</v>
      </c>
      <c r="I108" s="1392">
        <v>240.52100653535138</v>
      </c>
      <c r="J108" s="1480">
        <v>726.42102466729011</v>
      </c>
      <c r="K108" s="897">
        <v>123</v>
      </c>
    </row>
    <row r="109" spans="1:11" ht="12.75" customHeight="1" x14ac:dyDescent="0.2">
      <c r="A109" s="3" t="s">
        <v>1590</v>
      </c>
      <c r="B109" s="1734">
        <v>908.97352666099994</v>
      </c>
      <c r="C109" s="1011">
        <f t="shared" si="1"/>
        <v>4444.4446529808247</v>
      </c>
      <c r="D109" s="1470">
        <v>2533.0360000000001</v>
      </c>
      <c r="E109" s="1392">
        <v>0</v>
      </c>
      <c r="F109" s="1392">
        <v>1100.2190000000001</v>
      </c>
      <c r="G109" s="1392">
        <v>0</v>
      </c>
      <c r="H109" s="1392">
        <v>0</v>
      </c>
      <c r="I109" s="1392">
        <v>97.265212995969264</v>
      </c>
      <c r="J109" s="1480">
        <v>713.92443998485533</v>
      </c>
      <c r="K109" s="897">
        <v>82</v>
      </c>
    </row>
    <row r="110" spans="1:11" ht="12.75" customHeight="1" x14ac:dyDescent="0.2">
      <c r="A110" s="3" t="s">
        <v>1591</v>
      </c>
      <c r="B110" s="1734">
        <v>977.12931270589991</v>
      </c>
      <c r="C110" s="1011">
        <f t="shared" si="1"/>
        <v>6457.0128548883167</v>
      </c>
      <c r="D110" s="1470">
        <v>3998.86</v>
      </c>
      <c r="E110" s="1392">
        <v>0</v>
      </c>
      <c r="F110" s="1392">
        <v>774.00699999999995</v>
      </c>
      <c r="G110" s="1392">
        <v>0</v>
      </c>
      <c r="H110" s="1392">
        <v>0</v>
      </c>
      <c r="I110" s="1392">
        <v>15.162287344743529</v>
      </c>
      <c r="J110" s="1480">
        <v>1668.9835675435729</v>
      </c>
      <c r="K110" s="897">
        <v>155</v>
      </c>
    </row>
    <row r="111" spans="1:11" ht="12.75" customHeight="1" x14ac:dyDescent="0.2">
      <c r="A111" s="3" t="s">
        <v>1592</v>
      </c>
      <c r="B111" s="1734">
        <v>2050.9141650859997</v>
      </c>
      <c r="C111" s="1011">
        <f t="shared" si="1"/>
        <v>15739.078764053469</v>
      </c>
      <c r="D111" s="1470">
        <v>8342.2620000000006</v>
      </c>
      <c r="E111" s="1392">
        <v>0</v>
      </c>
      <c r="F111" s="1392">
        <v>4067.1570000000002</v>
      </c>
      <c r="G111" s="1392">
        <v>0</v>
      </c>
      <c r="H111" s="1392">
        <v>0</v>
      </c>
      <c r="I111" s="1392">
        <v>57.828119501426436</v>
      </c>
      <c r="J111" s="1480">
        <v>3271.8316445520409</v>
      </c>
      <c r="K111" s="897">
        <v>529</v>
      </c>
    </row>
    <row r="112" spans="1:11" ht="12.75" customHeight="1" x14ac:dyDescent="0.2">
      <c r="A112" s="3" t="s">
        <v>1593</v>
      </c>
      <c r="B112" s="1734">
        <v>416.9783447854</v>
      </c>
      <c r="C112" s="1011">
        <f t="shared" si="1"/>
        <v>7012.2344603422798</v>
      </c>
      <c r="D112" s="1470">
        <v>4446.5870000000004</v>
      </c>
      <c r="E112" s="1392">
        <v>0</v>
      </c>
      <c r="F112" s="1392">
        <v>367.17</v>
      </c>
      <c r="G112" s="1392">
        <v>0</v>
      </c>
      <c r="H112" s="1392">
        <v>0</v>
      </c>
      <c r="I112" s="1392">
        <v>36.319972441888474</v>
      </c>
      <c r="J112" s="1480">
        <v>2162.1574879003911</v>
      </c>
      <c r="K112" s="897">
        <v>183</v>
      </c>
    </row>
    <row r="113" spans="1:11" ht="12.75" customHeight="1" x14ac:dyDescent="0.2">
      <c r="A113" s="3" t="s">
        <v>2091</v>
      </c>
      <c r="B113" s="1734">
        <v>29658.413482148</v>
      </c>
      <c r="C113" s="1011">
        <f t="shared" si="1"/>
        <v>253698.26097044628</v>
      </c>
      <c r="D113" s="1470">
        <v>114908.90700000001</v>
      </c>
      <c r="E113" s="1392">
        <v>3054.7882400000003</v>
      </c>
      <c r="F113" s="1392">
        <v>37135.737999999998</v>
      </c>
      <c r="G113" s="1392">
        <v>0</v>
      </c>
      <c r="H113" s="1392">
        <v>4407.2688899999994</v>
      </c>
      <c r="I113" s="1392">
        <v>2210.127852241013</v>
      </c>
      <c r="J113" s="1480">
        <v>91981.430988205262</v>
      </c>
      <c r="K113" s="897">
        <v>6129</v>
      </c>
    </row>
    <row r="114" spans="1:11" ht="12.75" customHeight="1" x14ac:dyDescent="0.2">
      <c r="A114" s="3" t="s">
        <v>1594</v>
      </c>
      <c r="B114" s="1734">
        <v>1939.9939461389997</v>
      </c>
      <c r="C114" s="1011">
        <f>SUM(D114:J114)</f>
        <v>11709.752288711376</v>
      </c>
      <c r="D114" s="1470">
        <v>6961.4189999999999</v>
      </c>
      <c r="E114" s="1392">
        <v>0</v>
      </c>
      <c r="F114" s="1392">
        <v>1547.028</v>
      </c>
      <c r="G114" s="1392">
        <v>0</v>
      </c>
      <c r="H114" s="1392">
        <v>0</v>
      </c>
      <c r="I114" s="1392">
        <v>336.53430598606178</v>
      </c>
      <c r="J114" s="1480">
        <v>2864.7709827253134</v>
      </c>
      <c r="K114" s="897">
        <v>424</v>
      </c>
    </row>
    <row r="115" spans="1:11" ht="12.75" customHeight="1" x14ac:dyDescent="0.2">
      <c r="A115" s="3" t="s">
        <v>1595</v>
      </c>
      <c r="B115" s="1734">
        <v>3176.5552435997997</v>
      </c>
      <c r="C115" s="1011">
        <f t="shared" si="1"/>
        <v>30453.098108873739</v>
      </c>
      <c r="D115" s="1470">
        <v>17682.634999999998</v>
      </c>
      <c r="E115" s="1392">
        <v>0</v>
      </c>
      <c r="F115" s="1392">
        <v>2999.6959999999999</v>
      </c>
      <c r="G115" s="1392">
        <v>0</v>
      </c>
      <c r="H115" s="1392">
        <v>0</v>
      </c>
      <c r="I115" s="1392">
        <v>183.91040501753665</v>
      </c>
      <c r="J115" s="1480">
        <v>9586.8567038562014</v>
      </c>
      <c r="K115" s="897">
        <v>857</v>
      </c>
    </row>
    <row r="116" spans="1:11" ht="12.75" customHeight="1" x14ac:dyDescent="0.2">
      <c r="A116" s="3" t="s">
        <v>1596</v>
      </c>
      <c r="B116" s="1734">
        <v>513.98636986680003</v>
      </c>
      <c r="C116" s="1011">
        <f>SUM(D116:J116)</f>
        <v>5444.8279881796479</v>
      </c>
      <c r="D116" s="1470">
        <v>4249.3370000000004</v>
      </c>
      <c r="E116" s="1392">
        <v>0</v>
      </c>
      <c r="F116" s="1392">
        <v>532.56200000000001</v>
      </c>
      <c r="G116" s="1392">
        <v>0</v>
      </c>
      <c r="H116" s="1392">
        <v>0</v>
      </c>
      <c r="I116" s="1392">
        <v>145.15975536201753</v>
      </c>
      <c r="J116" s="1480">
        <v>517.76923281763004</v>
      </c>
      <c r="K116" s="897">
        <v>85</v>
      </c>
    </row>
    <row r="117" spans="1:11" ht="12.75" customHeight="1" x14ac:dyDescent="0.2">
      <c r="A117" s="3" t="s">
        <v>1597</v>
      </c>
      <c r="B117" s="1734">
        <v>5373.2065457509998</v>
      </c>
      <c r="C117" s="1011">
        <f t="shared" si="1"/>
        <v>39446.94023578435</v>
      </c>
      <c r="D117" s="1470">
        <v>19415.16</v>
      </c>
      <c r="E117" s="1392">
        <v>0</v>
      </c>
      <c r="F117" s="1392">
        <v>8012.8530000000001</v>
      </c>
      <c r="G117" s="1392">
        <v>0</v>
      </c>
      <c r="H117" s="1392">
        <v>0</v>
      </c>
      <c r="I117" s="1392">
        <v>289.46271012664573</v>
      </c>
      <c r="J117" s="1480">
        <v>11729.464525657702</v>
      </c>
      <c r="K117" s="897">
        <v>1525</v>
      </c>
    </row>
    <row r="118" spans="1:11" ht="12.75" customHeight="1" x14ac:dyDescent="0.2">
      <c r="A118" s="3" t="s">
        <v>1598</v>
      </c>
      <c r="B118" s="1734">
        <v>2791.6326203625003</v>
      </c>
      <c r="C118" s="1011">
        <f t="shared" si="1"/>
        <v>13580.56995356962</v>
      </c>
      <c r="D118" s="1470">
        <v>7693.625</v>
      </c>
      <c r="E118" s="1392">
        <v>0</v>
      </c>
      <c r="F118" s="1392">
        <v>3613.319</v>
      </c>
      <c r="G118" s="1392">
        <v>0</v>
      </c>
      <c r="H118" s="1392">
        <v>0</v>
      </c>
      <c r="I118" s="1392">
        <v>104.27658920730764</v>
      </c>
      <c r="J118" s="1480">
        <v>2169.3493643623133</v>
      </c>
      <c r="K118" s="897">
        <v>271</v>
      </c>
    </row>
    <row r="119" spans="1:11" ht="12.75" customHeight="1" x14ac:dyDescent="0.2">
      <c r="A119" s="3" t="s">
        <v>1599</v>
      </c>
      <c r="B119" s="1734">
        <v>1021.13876251</v>
      </c>
      <c r="C119" s="1011">
        <f t="shared" si="1"/>
        <v>1561.4156730820907</v>
      </c>
      <c r="D119" s="1470">
        <v>125.748</v>
      </c>
      <c r="E119" s="1392">
        <v>0</v>
      </c>
      <c r="F119" s="1392">
        <v>28.056999999999999</v>
      </c>
      <c r="G119" s="1392">
        <v>0</v>
      </c>
      <c r="H119" s="1392">
        <v>0</v>
      </c>
      <c r="I119" s="1392">
        <v>25.721042902608492</v>
      </c>
      <c r="J119" s="1480">
        <v>1381.8896301794823</v>
      </c>
      <c r="K119" s="897">
        <v>93</v>
      </c>
    </row>
    <row r="120" spans="1:11" ht="12.75" customHeight="1" x14ac:dyDescent="0.2">
      <c r="A120" s="3" t="s">
        <v>1600</v>
      </c>
      <c r="B120" s="1734">
        <v>1104.0880329116001</v>
      </c>
      <c r="C120" s="1011">
        <f t="shared" si="1"/>
        <v>11879.970429121624</v>
      </c>
      <c r="D120" s="1470">
        <v>7169.9669999999996</v>
      </c>
      <c r="E120" s="1392">
        <v>0</v>
      </c>
      <c r="F120" s="1392">
        <v>945.31600000000003</v>
      </c>
      <c r="G120" s="1392">
        <v>0</v>
      </c>
      <c r="H120" s="1392">
        <v>0</v>
      </c>
      <c r="I120" s="1392">
        <v>33.650852237570241</v>
      </c>
      <c r="J120" s="1480">
        <v>3731.0365768840543</v>
      </c>
      <c r="K120" s="897">
        <v>413</v>
      </c>
    </row>
    <row r="121" spans="1:11" ht="12.75" customHeight="1" x14ac:dyDescent="0.2">
      <c r="A121" s="3" t="s">
        <v>1601</v>
      </c>
      <c r="B121" s="1734">
        <v>23645.779815653998</v>
      </c>
      <c r="C121" s="1011">
        <f t="shared" si="1"/>
        <v>208949.85182999889</v>
      </c>
      <c r="D121" s="1470">
        <v>110886.514</v>
      </c>
      <c r="E121" s="1392">
        <v>0</v>
      </c>
      <c r="F121" s="1392">
        <v>45002.095999999998</v>
      </c>
      <c r="G121" s="1392">
        <v>0</v>
      </c>
      <c r="H121" s="1392">
        <v>0</v>
      </c>
      <c r="I121" s="1392">
        <v>2062.3350016811855</v>
      </c>
      <c r="J121" s="1480">
        <v>50998.906828317726</v>
      </c>
      <c r="K121" s="897">
        <v>5415</v>
      </c>
    </row>
    <row r="122" spans="1:11" ht="12.75" customHeight="1" x14ac:dyDescent="0.2">
      <c r="A122" s="3" t="s">
        <v>1602</v>
      </c>
      <c r="B122" s="1734">
        <v>32391.621639558001</v>
      </c>
      <c r="C122" s="1011">
        <f>SUM(D122:J122)</f>
        <v>213632.40266930294</v>
      </c>
      <c r="D122" s="1470">
        <v>104227.462</v>
      </c>
      <c r="E122" s="1392">
        <v>0</v>
      </c>
      <c r="F122" s="1392">
        <v>62141.713000000003</v>
      </c>
      <c r="G122" s="1392">
        <v>0</v>
      </c>
      <c r="H122" s="1392">
        <v>0</v>
      </c>
      <c r="I122" s="1392">
        <v>3226.3553108513602</v>
      </c>
      <c r="J122" s="1480">
        <v>44036.872358451605</v>
      </c>
      <c r="K122" s="897">
        <v>5521</v>
      </c>
    </row>
    <row r="123" spans="1:11" ht="12.75" customHeight="1" x14ac:dyDescent="0.2">
      <c r="A123" s="3" t="s">
        <v>1603</v>
      </c>
      <c r="B123" s="1734">
        <v>261.823860298</v>
      </c>
      <c r="C123" s="1011">
        <f t="shared" si="1"/>
        <v>2410.2985431637089</v>
      </c>
      <c r="D123" s="1470">
        <v>1659.874</v>
      </c>
      <c r="E123" s="1392">
        <v>0</v>
      </c>
      <c r="F123" s="1392">
        <v>99.323999999999998</v>
      </c>
      <c r="G123" s="1392">
        <v>0</v>
      </c>
      <c r="H123" s="1392">
        <v>0</v>
      </c>
      <c r="I123" s="1392">
        <v>11.185796719479676</v>
      </c>
      <c r="J123" s="1480">
        <v>639.91474644422942</v>
      </c>
      <c r="K123" s="897">
        <v>91</v>
      </c>
    </row>
    <row r="124" spans="1:11" ht="12.75" customHeight="1" x14ac:dyDescent="0.2">
      <c r="A124" s="3" t="s">
        <v>1604</v>
      </c>
      <c r="B124" s="1734">
        <v>3570.5404840710003</v>
      </c>
      <c r="C124" s="1011">
        <f t="shared" si="1"/>
        <v>58400.696693435777</v>
      </c>
      <c r="D124" s="1470">
        <v>34414.923000000003</v>
      </c>
      <c r="E124" s="1392">
        <v>0</v>
      </c>
      <c r="F124" s="1392">
        <v>5008.8969999999999</v>
      </c>
      <c r="G124" s="1392">
        <v>0</v>
      </c>
      <c r="H124" s="1392">
        <v>0</v>
      </c>
      <c r="I124" s="1392">
        <v>151.76786944355283</v>
      </c>
      <c r="J124" s="1480">
        <v>18825.108823992225</v>
      </c>
      <c r="K124" s="897">
        <v>1401</v>
      </c>
    </row>
    <row r="125" spans="1:11" ht="12.75" customHeight="1" x14ac:dyDescent="0.2">
      <c r="A125" s="3" t="s">
        <v>1605</v>
      </c>
      <c r="B125" s="1734">
        <v>1182.4565760271998</v>
      </c>
      <c r="C125" s="1011">
        <f t="shared" si="1"/>
        <v>9404.1769482471427</v>
      </c>
      <c r="D125" s="1470">
        <v>5890.8580000000002</v>
      </c>
      <c r="E125" s="1392">
        <v>0</v>
      </c>
      <c r="F125" s="1392">
        <v>1720.82</v>
      </c>
      <c r="G125" s="1392">
        <v>0</v>
      </c>
      <c r="H125" s="1392">
        <v>0</v>
      </c>
      <c r="I125" s="1392">
        <v>15.789176039396965</v>
      </c>
      <c r="J125" s="1480">
        <v>1776.7097722077463</v>
      </c>
      <c r="K125" s="897">
        <v>163</v>
      </c>
    </row>
    <row r="126" spans="1:11" ht="12.75" customHeight="1" x14ac:dyDescent="0.2">
      <c r="A126" s="3" t="s">
        <v>1606</v>
      </c>
      <c r="B126" s="1734">
        <v>12721.356006324</v>
      </c>
      <c r="C126" s="1011">
        <f t="shared" si="1"/>
        <v>93549.661453784152</v>
      </c>
      <c r="D126" s="1470">
        <v>49002.790999999997</v>
      </c>
      <c r="E126" s="1392">
        <v>0</v>
      </c>
      <c r="F126" s="1392">
        <v>18603.559000000001</v>
      </c>
      <c r="G126" s="1392">
        <v>0</v>
      </c>
      <c r="H126" s="1392">
        <v>0</v>
      </c>
      <c r="I126" s="1392">
        <v>656.02806618829788</v>
      </c>
      <c r="J126" s="1480">
        <v>25287.283387595853</v>
      </c>
      <c r="K126" s="897">
        <v>2522</v>
      </c>
    </row>
    <row r="127" spans="1:11" ht="12.75" customHeight="1" x14ac:dyDescent="0.2">
      <c r="A127" s="3" t="s">
        <v>1607</v>
      </c>
      <c r="B127" s="1734">
        <v>862.1278291299999</v>
      </c>
      <c r="C127" s="1011">
        <f t="shared" si="1"/>
        <v>6398.7471471249846</v>
      </c>
      <c r="D127" s="1470">
        <v>3758.4029999999998</v>
      </c>
      <c r="E127" s="1392">
        <v>0</v>
      </c>
      <c r="F127" s="1392">
        <v>773.74400000000003</v>
      </c>
      <c r="G127" s="1392">
        <v>0</v>
      </c>
      <c r="H127" s="1392">
        <v>0</v>
      </c>
      <c r="I127" s="1392">
        <v>17.568537237415249</v>
      </c>
      <c r="J127" s="1480">
        <v>1849.0316098875689</v>
      </c>
      <c r="K127" s="897">
        <v>199</v>
      </c>
    </row>
    <row r="128" spans="1:11" ht="12.75" customHeight="1" x14ac:dyDescent="0.2">
      <c r="A128" s="3" t="s">
        <v>1608</v>
      </c>
      <c r="B128" s="1734">
        <v>12287.284382786</v>
      </c>
      <c r="C128" s="1011">
        <f t="shared" si="1"/>
        <v>152366.69071534646</v>
      </c>
      <c r="D128" s="1470">
        <v>41636.461000000003</v>
      </c>
      <c r="E128" s="1392">
        <v>9335.6350300000013</v>
      </c>
      <c r="F128" s="1392">
        <v>14792.598</v>
      </c>
      <c r="G128" s="1392">
        <v>0</v>
      </c>
      <c r="H128" s="1392">
        <v>3526.5696200000002</v>
      </c>
      <c r="I128" s="1392">
        <v>866.08442428886929</v>
      </c>
      <c r="J128" s="1480">
        <v>82209.342641057592</v>
      </c>
      <c r="K128" s="897">
        <v>4750</v>
      </c>
    </row>
    <row r="129" spans="1:11" ht="12.75" customHeight="1" x14ac:dyDescent="0.2">
      <c r="A129" s="3" t="s">
        <v>1609</v>
      </c>
      <c r="B129" s="1734">
        <v>8150.6805636379995</v>
      </c>
      <c r="C129" s="1011">
        <f t="shared" si="1"/>
        <v>152483.15429679523</v>
      </c>
      <c r="D129" s="1470">
        <v>33574.476999999999</v>
      </c>
      <c r="E129" s="1392">
        <v>2877.7039500000001</v>
      </c>
      <c r="F129" s="1392">
        <v>9492.6560000000009</v>
      </c>
      <c r="G129" s="1392">
        <v>0</v>
      </c>
      <c r="H129" s="1392">
        <v>44868.441899999998</v>
      </c>
      <c r="I129" s="1392">
        <v>815.15960787683809</v>
      </c>
      <c r="J129" s="1480">
        <v>60854.715838918397</v>
      </c>
      <c r="K129" s="897">
        <v>3437</v>
      </c>
    </row>
    <row r="130" spans="1:11" ht="12.75" customHeight="1" x14ac:dyDescent="0.2">
      <c r="A130" s="3" t="s">
        <v>1815</v>
      </c>
      <c r="B130" s="1734">
        <v>2518.2786396216002</v>
      </c>
      <c r="C130" s="1011">
        <f t="shared" si="1"/>
        <v>39062.749834711169</v>
      </c>
      <c r="D130" s="1470">
        <v>12470.857</v>
      </c>
      <c r="E130" s="1392">
        <v>1667.1491299999998</v>
      </c>
      <c r="F130" s="1392">
        <v>1301.7070000000001</v>
      </c>
      <c r="G130" s="1392">
        <v>0</v>
      </c>
      <c r="H130" s="1392">
        <v>3245.0879300000001</v>
      </c>
      <c r="I130" s="1392">
        <v>231.67179593858455</v>
      </c>
      <c r="J130" s="1480">
        <v>20146.276978772577</v>
      </c>
      <c r="K130" s="897">
        <v>814</v>
      </c>
    </row>
    <row r="131" spans="1:11" ht="12.75" customHeight="1" x14ac:dyDescent="0.2">
      <c r="A131" s="3" t="s">
        <v>1610</v>
      </c>
      <c r="B131" s="1734">
        <v>2219.0543460831</v>
      </c>
      <c r="C131" s="1011">
        <f t="shared" si="1"/>
        <v>14083.03034781418</v>
      </c>
      <c r="D131" s="1470">
        <v>8814.2880000000005</v>
      </c>
      <c r="E131" s="1392">
        <v>0</v>
      </c>
      <c r="F131" s="1392">
        <v>810.13</v>
      </c>
      <c r="G131" s="1392">
        <v>0</v>
      </c>
      <c r="H131" s="1392">
        <v>0</v>
      </c>
      <c r="I131" s="1392">
        <v>124.67089438772148</v>
      </c>
      <c r="J131" s="1480">
        <v>4333.9414534264579</v>
      </c>
      <c r="K131" s="897">
        <v>574</v>
      </c>
    </row>
    <row r="132" spans="1:11" ht="12.75" customHeight="1" x14ac:dyDescent="0.2">
      <c r="A132" s="3" t="s">
        <v>1611</v>
      </c>
      <c r="B132" s="1734">
        <v>12286.253191664</v>
      </c>
      <c r="C132" s="1011">
        <f>SUM(D132:J132)</f>
        <v>89587.428188756181</v>
      </c>
      <c r="D132" s="1470">
        <v>52557.584000000003</v>
      </c>
      <c r="E132" s="1392">
        <v>0</v>
      </c>
      <c r="F132" s="1392">
        <v>22294.925999999999</v>
      </c>
      <c r="G132" s="1392">
        <v>0</v>
      </c>
      <c r="H132" s="1392">
        <v>0</v>
      </c>
      <c r="I132" s="1392">
        <v>440.10262738122958</v>
      </c>
      <c r="J132" s="1480">
        <v>14294.815561374946</v>
      </c>
      <c r="K132" s="897">
        <v>2022</v>
      </c>
    </row>
    <row r="133" spans="1:11" ht="12.75" customHeight="1" x14ac:dyDescent="0.2">
      <c r="A133" s="3" t="s">
        <v>1612</v>
      </c>
      <c r="B133" s="1734">
        <v>59591.573288650005</v>
      </c>
      <c r="C133" s="1011">
        <f>SUM(D133:J133)</f>
        <v>489023.14009642153</v>
      </c>
      <c r="D133" s="1470">
        <v>277684.06099999999</v>
      </c>
      <c r="E133" s="1392">
        <v>0</v>
      </c>
      <c r="F133" s="1392">
        <v>147210.24400000001</v>
      </c>
      <c r="G133" s="1392">
        <v>0</v>
      </c>
      <c r="H133" s="1392">
        <v>0</v>
      </c>
      <c r="I133" s="1392">
        <v>5654.2848262286934</v>
      </c>
      <c r="J133" s="1480">
        <v>58474.550270192864</v>
      </c>
      <c r="K133" s="897">
        <v>9323</v>
      </c>
    </row>
    <row r="134" spans="1:11" ht="12.75" customHeight="1" x14ac:dyDescent="0.2">
      <c r="A134" s="3" t="s">
        <v>1613</v>
      </c>
      <c r="B134" s="1734">
        <v>1858.8313829393001</v>
      </c>
      <c r="C134" s="1011">
        <f>SUM(D134:J134)</f>
        <v>11818.236095072512</v>
      </c>
      <c r="D134" s="1470">
        <v>7190.71</v>
      </c>
      <c r="E134" s="1392">
        <v>0</v>
      </c>
      <c r="F134" s="1392">
        <v>830.37099999999998</v>
      </c>
      <c r="G134" s="1392">
        <v>0</v>
      </c>
      <c r="H134" s="1392">
        <v>0</v>
      </c>
      <c r="I134" s="1392">
        <v>174.28322433460821</v>
      </c>
      <c r="J134" s="1480">
        <v>3622.8718707379057</v>
      </c>
      <c r="K134" s="897">
        <v>424</v>
      </c>
    </row>
    <row r="135" spans="1:11" ht="12.75" customHeight="1" x14ac:dyDescent="0.2">
      <c r="A135" s="3" t="s">
        <v>1614</v>
      </c>
      <c r="B135" s="1734">
        <v>870.99002984230003</v>
      </c>
      <c r="C135" s="1011">
        <f>SUM(D135:J135)</f>
        <v>1956.9742813809962</v>
      </c>
      <c r="D135" s="1470">
        <v>472.99099999999999</v>
      </c>
      <c r="E135" s="1392">
        <v>0</v>
      </c>
      <c r="F135" s="1392">
        <v>137.297</v>
      </c>
      <c r="G135" s="1392">
        <v>0</v>
      </c>
      <c r="H135" s="1392">
        <v>0</v>
      </c>
      <c r="I135" s="1392">
        <v>259.24557477934502</v>
      </c>
      <c r="J135" s="1480">
        <v>1087.4407066016511</v>
      </c>
      <c r="K135" s="897">
        <v>160</v>
      </c>
    </row>
    <row r="136" spans="1:11" ht="12.75" customHeight="1" x14ac:dyDescent="0.2">
      <c r="A136" s="3" t="s">
        <v>1615</v>
      </c>
      <c r="B136" s="1734">
        <v>1881.4789410924</v>
      </c>
      <c r="C136" s="1011">
        <f>SUM(D136:J136)</f>
        <v>11016.86240208512</v>
      </c>
      <c r="D136" s="1470">
        <v>4404.8490000000002</v>
      </c>
      <c r="E136" s="1392">
        <v>0</v>
      </c>
      <c r="F136" s="1392">
        <v>917.05899999999997</v>
      </c>
      <c r="G136" s="1392">
        <v>0</v>
      </c>
      <c r="H136" s="1392">
        <v>0</v>
      </c>
      <c r="I136" s="1392">
        <v>89.488212078633538</v>
      </c>
      <c r="J136" s="1480">
        <v>5605.4661900064857</v>
      </c>
      <c r="K136" s="897">
        <v>565</v>
      </c>
    </row>
    <row r="137" spans="1:11" ht="12.75" customHeight="1" x14ac:dyDescent="0.2">
      <c r="A137" s="223"/>
      <c r="C137" s="1015"/>
      <c r="D137" s="1015"/>
      <c r="E137" s="1015"/>
      <c r="F137" s="1015"/>
      <c r="G137" s="1015"/>
      <c r="H137" s="1015"/>
      <c r="I137" s="1015"/>
      <c r="J137" s="1016"/>
      <c r="K137" s="871"/>
    </row>
    <row r="138" spans="1:11" ht="12.75" customHeight="1" x14ac:dyDescent="0.2">
      <c r="A138" s="225" t="s">
        <v>23</v>
      </c>
      <c r="B138" s="226">
        <f t="shared" ref="B138:K138" si="2">SUM(B4:B136)</f>
        <v>781387.92825516593</v>
      </c>
      <c r="C138" s="1393">
        <f t="shared" si="2"/>
        <v>5250562.2919498151</v>
      </c>
      <c r="D138" s="1393">
        <f t="shared" si="2"/>
        <v>2729280.1829999993</v>
      </c>
      <c r="E138" s="1393">
        <f t="shared" si="2"/>
        <v>21218.11505</v>
      </c>
      <c r="F138" s="1393">
        <f t="shared" si="2"/>
        <v>931879.98400000005</v>
      </c>
      <c r="G138" s="1393">
        <f t="shared" si="2"/>
        <v>0</v>
      </c>
      <c r="H138" s="1393">
        <f t="shared" si="2"/>
        <v>63299.839240000001</v>
      </c>
      <c r="I138" s="1681">
        <f t="shared" si="2"/>
        <v>62359.897092000043</v>
      </c>
      <c r="J138" s="1395">
        <f t="shared" si="2"/>
        <v>1443669.2495860162</v>
      </c>
      <c r="K138" s="1006">
        <f t="shared" si="2"/>
        <v>148585</v>
      </c>
    </row>
    <row r="139" spans="1:11" ht="12.75" customHeight="1" thickBot="1" x14ac:dyDescent="0.25">
      <c r="A139" s="227"/>
      <c r="B139" s="228"/>
      <c r="C139" s="1020"/>
      <c r="D139" s="1396"/>
      <c r="E139" s="1396"/>
      <c r="F139" s="1397"/>
      <c r="G139" s="1397"/>
      <c r="H139" s="1397"/>
      <c r="I139" s="1397"/>
      <c r="J139" s="1398"/>
      <c r="K139" s="793"/>
    </row>
    <row r="140" spans="1:11" ht="12.75" customHeight="1" x14ac:dyDescent="0.2">
      <c r="A140" s="107" t="s">
        <v>285</v>
      </c>
      <c r="B140" s="1737">
        <v>92690.708150615916</v>
      </c>
      <c r="C140" s="1011">
        <f>SUM(D140:J140)</f>
        <v>561824.12823372521</v>
      </c>
      <c r="D140" s="1470">
        <v>333973.96923165454</v>
      </c>
      <c r="E140" s="1011">
        <v>0</v>
      </c>
      <c r="F140" s="1013">
        <v>119939.94299196859</v>
      </c>
      <c r="G140" s="1013">
        <v>0</v>
      </c>
      <c r="H140" s="1399">
        <v>3072.5705399999997</v>
      </c>
      <c r="I140" s="1023">
        <v>5882.6036155695538</v>
      </c>
      <c r="J140" s="1478">
        <v>98955.041854532567</v>
      </c>
      <c r="K140" s="872">
        <v>13192</v>
      </c>
    </row>
    <row r="141" spans="1:11" ht="12.75" customHeight="1" x14ac:dyDescent="0.2">
      <c r="A141" s="107" t="s">
        <v>286</v>
      </c>
      <c r="B141" s="1737">
        <v>103294.33987936914</v>
      </c>
      <c r="C141" s="1011">
        <f t="shared" ref="C141:C150" si="3">SUM(D141:J141)</f>
        <v>729987.01869774668</v>
      </c>
      <c r="D141" s="1470">
        <v>399535.93615427928</v>
      </c>
      <c r="E141" s="1011">
        <v>37.128389999999996</v>
      </c>
      <c r="F141" s="1012">
        <v>198640.97165838571</v>
      </c>
      <c r="G141" s="1012">
        <v>0</v>
      </c>
      <c r="H141" s="1400">
        <v>0</v>
      </c>
      <c r="I141" s="1011">
        <v>9429.5412185783607</v>
      </c>
      <c r="J141" s="1480">
        <v>122343.44127650338</v>
      </c>
      <c r="K141" s="872">
        <v>16514</v>
      </c>
    </row>
    <row r="142" spans="1:11" ht="12.75" customHeight="1" x14ac:dyDescent="0.2">
      <c r="A142" s="107" t="s">
        <v>287</v>
      </c>
      <c r="B142" s="1737">
        <v>81988.875032574957</v>
      </c>
      <c r="C142" s="1011">
        <f t="shared" si="3"/>
        <v>822815.49145643762</v>
      </c>
      <c r="D142" s="1470">
        <v>378316.02581589017</v>
      </c>
      <c r="E142" s="1011">
        <v>4336.64941</v>
      </c>
      <c r="F142" s="1012">
        <v>138590.91804629291</v>
      </c>
      <c r="G142" s="1012">
        <v>0</v>
      </c>
      <c r="H142" s="1011">
        <v>8513.7715200000021</v>
      </c>
      <c r="I142" s="1011">
        <v>5961.1123492807783</v>
      </c>
      <c r="J142" s="1480">
        <v>287097.01431497379</v>
      </c>
      <c r="K142" s="872">
        <v>22041</v>
      </c>
    </row>
    <row r="143" spans="1:11" ht="12.75" customHeight="1" x14ac:dyDescent="0.2">
      <c r="A143" s="107" t="s">
        <v>288</v>
      </c>
      <c r="B143" s="1737">
        <v>89981.432063396409</v>
      </c>
      <c r="C143" s="1011">
        <f t="shared" si="3"/>
        <v>651418.24469975848</v>
      </c>
      <c r="D143" s="1470">
        <v>361335.29519448901</v>
      </c>
      <c r="E143" s="1011">
        <v>137.70132000000001</v>
      </c>
      <c r="F143" s="1012">
        <v>116650.42045672466</v>
      </c>
      <c r="G143" s="1012">
        <v>0</v>
      </c>
      <c r="H143" s="1400">
        <v>0</v>
      </c>
      <c r="I143" s="1011">
        <v>6104.0343141325193</v>
      </c>
      <c r="J143" s="1480">
        <v>167190.79341441224</v>
      </c>
      <c r="K143" s="872">
        <v>17655</v>
      </c>
    </row>
    <row r="144" spans="1:11" ht="12.75" customHeight="1" x14ac:dyDescent="0.2">
      <c r="A144" s="107" t="s">
        <v>289</v>
      </c>
      <c r="B144" s="1737">
        <v>63036.398972473537</v>
      </c>
      <c r="C144" s="1011">
        <f t="shared" si="3"/>
        <v>342455.64021848846</v>
      </c>
      <c r="D144" s="1470">
        <v>167399.05444550441</v>
      </c>
      <c r="E144" s="1011">
        <v>457.19974999999999</v>
      </c>
      <c r="F144" s="1012">
        <v>23075.660802683837</v>
      </c>
      <c r="G144" s="1012">
        <v>0</v>
      </c>
      <c r="H144" s="1011">
        <v>67.390280000000004</v>
      </c>
      <c r="I144" s="1011">
        <v>4516.4859362792204</v>
      </c>
      <c r="J144" s="1480">
        <v>146939.84900402097</v>
      </c>
      <c r="K144" s="872">
        <v>15562</v>
      </c>
    </row>
    <row r="145" spans="1:15" ht="12.75" customHeight="1" x14ac:dyDescent="0.2">
      <c r="A145" s="107" t="s">
        <v>290</v>
      </c>
      <c r="B145" s="1737">
        <v>60867.200064027071</v>
      </c>
      <c r="C145" s="1011">
        <f t="shared" si="3"/>
        <v>448890.81906714861</v>
      </c>
      <c r="D145" s="1470">
        <v>173898.60652682249</v>
      </c>
      <c r="E145" s="1011">
        <v>2883.0225300000002</v>
      </c>
      <c r="F145" s="1012">
        <v>30981.458511946952</v>
      </c>
      <c r="G145" s="1012">
        <v>0</v>
      </c>
      <c r="H145" s="1011">
        <v>44868.441899999998</v>
      </c>
      <c r="I145" s="1011">
        <v>4560.8341516870823</v>
      </c>
      <c r="J145" s="1480">
        <v>191698.45544669213</v>
      </c>
      <c r="K145" s="872">
        <v>17242</v>
      </c>
    </row>
    <row r="146" spans="1:15" ht="12.75" customHeight="1" x14ac:dyDescent="0.2">
      <c r="A146" s="107" t="s">
        <v>291</v>
      </c>
      <c r="B146" s="1737">
        <v>66982.359345500357</v>
      </c>
      <c r="C146" s="1011">
        <f t="shared" si="3"/>
        <v>322569.84986454761</v>
      </c>
      <c r="D146" s="1470">
        <v>157699.10454101244</v>
      </c>
      <c r="E146" s="1011">
        <v>7878.9441500000003</v>
      </c>
      <c r="F146" s="1012">
        <v>35878.663759718605</v>
      </c>
      <c r="G146" s="1012">
        <v>0</v>
      </c>
      <c r="H146" s="1011">
        <v>1227.3638999999998</v>
      </c>
      <c r="I146" s="1011">
        <v>5011.3654982631442</v>
      </c>
      <c r="J146" s="1480">
        <v>114874.40801555342</v>
      </c>
      <c r="K146" s="872">
        <v>11014</v>
      </c>
    </row>
    <row r="147" spans="1:15" ht="12.75" customHeight="1" x14ac:dyDescent="0.2">
      <c r="A147" s="107" t="s">
        <v>292</v>
      </c>
      <c r="B147" s="1737">
        <v>50824.316298275502</v>
      </c>
      <c r="C147" s="1011">
        <f t="shared" si="3"/>
        <v>346509.01031303225</v>
      </c>
      <c r="D147" s="1470">
        <v>196462.81855000995</v>
      </c>
      <c r="E147" s="1011">
        <v>1547.2312899999999</v>
      </c>
      <c r="F147" s="1012">
        <v>100013.90905876101</v>
      </c>
      <c r="G147" s="1012">
        <v>0</v>
      </c>
      <c r="H147" s="1400">
        <v>0</v>
      </c>
      <c r="I147" s="1011">
        <v>6564.1851420801913</v>
      </c>
      <c r="J147" s="1480">
        <v>41920.866272181083</v>
      </c>
      <c r="K147" s="872">
        <v>5598</v>
      </c>
    </row>
    <row r="148" spans="1:15" ht="12.75" customHeight="1" x14ac:dyDescent="0.2">
      <c r="A148" s="107" t="s">
        <v>293</v>
      </c>
      <c r="B148" s="1737">
        <v>55455.92223827097</v>
      </c>
      <c r="C148" s="1011">
        <f t="shared" si="3"/>
        <v>427667.11028196395</v>
      </c>
      <c r="D148" s="1470">
        <v>217943.96952344372</v>
      </c>
      <c r="E148" s="1011">
        <v>1661.8305499999999</v>
      </c>
      <c r="F148" s="1012">
        <v>16138.866377136326</v>
      </c>
      <c r="G148" s="1012">
        <v>0</v>
      </c>
      <c r="H148" s="1400">
        <v>3245.0879300000001</v>
      </c>
      <c r="I148" s="1011">
        <v>3538.2386339201657</v>
      </c>
      <c r="J148" s="1480">
        <v>185139.11726746371</v>
      </c>
      <c r="K148" s="872">
        <v>18462</v>
      </c>
    </row>
    <row r="149" spans="1:15" ht="12.75" customHeight="1" x14ac:dyDescent="0.2">
      <c r="A149" s="107" t="s">
        <v>294</v>
      </c>
      <c r="B149" s="1737">
        <v>57816.388455411754</v>
      </c>
      <c r="C149" s="1011">
        <f t="shared" si="3"/>
        <v>239090.41244483722</v>
      </c>
      <c r="D149" s="1470">
        <v>131415.40887939802</v>
      </c>
      <c r="E149" s="1011">
        <v>0</v>
      </c>
      <c r="F149" s="1012">
        <v>52388.570655590906</v>
      </c>
      <c r="G149" s="1012">
        <v>0</v>
      </c>
      <c r="H149" s="1400">
        <v>0</v>
      </c>
      <c r="I149" s="1011">
        <v>4433.3781575132825</v>
      </c>
      <c r="J149" s="1480">
        <v>50853.054752335018</v>
      </c>
      <c r="K149" s="872">
        <v>5899</v>
      </c>
    </row>
    <row r="150" spans="1:15" ht="12.75" customHeight="1" x14ac:dyDescent="0.2">
      <c r="A150" s="107" t="s">
        <v>295</v>
      </c>
      <c r="B150" s="1737">
        <v>58449.987755250288</v>
      </c>
      <c r="C150" s="1011">
        <f t="shared" si="3"/>
        <v>358479.54269033018</v>
      </c>
      <c r="D150" s="1470">
        <v>211299.99413749599</v>
      </c>
      <c r="E150" s="1011">
        <v>2278.4076600000003</v>
      </c>
      <c r="F150" s="1012">
        <v>99580.601680790554</v>
      </c>
      <c r="G150" s="1012">
        <v>0</v>
      </c>
      <c r="H150" s="1011">
        <v>2305.21317</v>
      </c>
      <c r="I150" s="1011">
        <v>6358.1180746956925</v>
      </c>
      <c r="J150" s="1480">
        <v>36657.207967347924</v>
      </c>
      <c r="K150" s="872">
        <v>5406</v>
      </c>
    </row>
    <row r="151" spans="1:15" ht="12.75" customHeight="1" x14ac:dyDescent="0.2">
      <c r="A151" s="223"/>
      <c r="B151" s="224"/>
      <c r="C151" s="1015"/>
      <c r="D151" s="1015"/>
      <c r="E151" s="1015"/>
      <c r="F151" s="1015"/>
      <c r="G151" s="1015"/>
      <c r="H151" s="1015"/>
      <c r="I151" s="1015"/>
      <c r="J151" s="1668"/>
      <c r="K151" s="792"/>
    </row>
    <row r="152" spans="1:15" ht="12.75" customHeight="1" x14ac:dyDescent="0.2">
      <c r="A152" s="225" t="s">
        <v>23</v>
      </c>
      <c r="B152" s="226">
        <f>SUM(B140:B150)</f>
        <v>781387.92825516593</v>
      </c>
      <c r="C152" s="1393">
        <f t="shared" ref="C152:K152" si="4">SUM(C140:C150)</f>
        <v>5251707.2679680157</v>
      </c>
      <c r="D152" s="1393">
        <f t="shared" si="4"/>
        <v>2729280.1830000002</v>
      </c>
      <c r="E152" s="1393">
        <f t="shared" si="4"/>
        <v>21218.11505</v>
      </c>
      <c r="F152" s="1393">
        <f t="shared" si="4"/>
        <v>931879.98399999994</v>
      </c>
      <c r="G152" s="1393">
        <f t="shared" si="4"/>
        <v>0</v>
      </c>
      <c r="H152" s="1393">
        <f t="shared" si="4"/>
        <v>63299.839240000001</v>
      </c>
      <c r="I152" s="1394">
        <f t="shared" si="4"/>
        <v>62359.897091999985</v>
      </c>
      <c r="J152" s="1395">
        <f t="shared" si="4"/>
        <v>1443669.2495860159</v>
      </c>
      <c r="K152" s="1006">
        <f t="shared" si="4"/>
        <v>148585</v>
      </c>
    </row>
    <row r="153" spans="1:15" ht="12.75" thickBot="1" x14ac:dyDescent="0.25">
      <c r="A153" s="229"/>
      <c r="B153" s="230"/>
      <c r="C153" s="231"/>
      <c r="D153" s="231"/>
      <c r="E153" s="231"/>
      <c r="F153" s="231"/>
      <c r="G153" s="231"/>
      <c r="H153" s="231"/>
      <c r="I153" s="231"/>
      <c r="J153" s="232"/>
      <c r="K153" s="793"/>
    </row>
    <row r="154" spans="1:15" x14ac:dyDescent="0.2">
      <c r="A154" s="652"/>
      <c r="B154" s="653"/>
      <c r="C154" s="654"/>
      <c r="D154" s="654"/>
      <c r="E154" s="654"/>
      <c r="F154" s="654"/>
      <c r="G154" s="654"/>
      <c r="H154" s="654"/>
      <c r="I154" s="654"/>
      <c r="J154" s="654"/>
      <c r="K154" s="662"/>
    </row>
    <row r="155" spans="1:15" x14ac:dyDescent="0.2">
      <c r="A155" s="656" t="s">
        <v>2064</v>
      </c>
      <c r="B155" s="595"/>
      <c r="C155" s="266"/>
      <c r="D155" s="266"/>
      <c r="E155" s="266"/>
      <c r="F155" s="266"/>
      <c r="G155" s="266"/>
      <c r="H155" s="266"/>
      <c r="I155" s="266"/>
      <c r="J155" s="266"/>
      <c r="K155" s="663"/>
    </row>
    <row r="156" spans="1:15" ht="12" customHeight="1" x14ac:dyDescent="0.2">
      <c r="A156" s="1803" t="s">
        <v>2132</v>
      </c>
      <c r="B156" s="1801"/>
      <c r="C156" s="1801"/>
      <c r="D156" s="1801"/>
      <c r="E156" s="1801"/>
      <c r="F156" s="1801"/>
      <c r="G156" s="1801"/>
      <c r="H156" s="1801"/>
      <c r="I156" s="1802"/>
      <c r="J156" s="1803"/>
      <c r="K156" s="1802"/>
    </row>
    <row r="157" spans="1:15" ht="36" customHeight="1" x14ac:dyDescent="0.2">
      <c r="A157" s="1800" t="s">
        <v>2085</v>
      </c>
      <c r="B157" s="1801"/>
      <c r="C157" s="1801"/>
      <c r="D157" s="1801"/>
      <c r="E157" s="1801"/>
      <c r="F157" s="1801"/>
      <c r="G157" s="1801"/>
      <c r="H157" s="1801"/>
      <c r="I157" s="1801"/>
      <c r="J157" s="1801"/>
      <c r="K157" s="1802"/>
    </row>
    <row r="158" spans="1:15" x14ac:dyDescent="0.2">
      <c r="A158" s="1803" t="s">
        <v>1248</v>
      </c>
      <c r="B158" s="1801"/>
      <c r="C158" s="1801"/>
      <c r="D158" s="1801"/>
      <c r="E158" s="1801"/>
      <c r="F158" s="1801"/>
      <c r="G158" s="1801"/>
      <c r="H158" s="1801"/>
      <c r="I158" s="1801"/>
      <c r="J158" s="1801"/>
      <c r="K158" s="1802"/>
    </row>
    <row r="159" spans="1:15" ht="36.75" customHeight="1" x14ac:dyDescent="0.2">
      <c r="A159" s="1800" t="s">
        <v>2110</v>
      </c>
      <c r="B159" s="1801"/>
      <c r="C159" s="1801"/>
      <c r="D159" s="1801"/>
      <c r="E159" s="1801"/>
      <c r="F159" s="1801"/>
      <c r="G159" s="1801"/>
      <c r="H159" s="1801"/>
      <c r="I159" s="1802"/>
      <c r="J159" s="1803"/>
      <c r="K159" s="1802"/>
      <c r="N159" s="17"/>
    </row>
    <row r="160" spans="1:15" ht="12" customHeight="1" x14ac:dyDescent="0.2">
      <c r="A160" s="1803" t="s">
        <v>2080</v>
      </c>
      <c r="B160" s="1801"/>
      <c r="C160" s="1801"/>
      <c r="D160" s="1801"/>
      <c r="E160" s="1801"/>
      <c r="F160" s="1801"/>
      <c r="G160" s="1801"/>
      <c r="H160" s="1801"/>
      <c r="I160" s="1801"/>
      <c r="J160" s="1801"/>
      <c r="K160" s="1802"/>
      <c r="L160" s="15"/>
      <c r="M160" s="15"/>
      <c r="N160" s="15"/>
      <c r="O160" s="15"/>
    </row>
    <row r="161" spans="1:11" ht="24" customHeight="1" x14ac:dyDescent="0.2">
      <c r="A161" s="1800" t="s">
        <v>2089</v>
      </c>
      <c r="B161" s="1801"/>
      <c r="C161" s="1801"/>
      <c r="D161" s="1801"/>
      <c r="E161" s="1801"/>
      <c r="F161" s="1801"/>
      <c r="G161" s="1801"/>
      <c r="H161" s="1801"/>
      <c r="I161" s="1801"/>
      <c r="J161" s="1801"/>
      <c r="K161" s="1802"/>
    </row>
    <row r="162" spans="1:11" ht="23.25" customHeight="1" x14ac:dyDescent="0.2">
      <c r="A162" s="1800" t="s">
        <v>1249</v>
      </c>
      <c r="B162" s="1801"/>
      <c r="C162" s="1801"/>
      <c r="D162" s="1801"/>
      <c r="E162" s="1801"/>
      <c r="F162" s="1801"/>
      <c r="G162" s="1801"/>
      <c r="H162" s="1801"/>
      <c r="I162" s="1801"/>
      <c r="J162" s="1801"/>
      <c r="K162" s="1802"/>
    </row>
    <row r="163" spans="1:11" x14ac:dyDescent="0.2">
      <c r="A163" s="1803" t="s">
        <v>1250</v>
      </c>
      <c r="B163" s="1801"/>
      <c r="C163" s="1801"/>
      <c r="D163" s="1801"/>
      <c r="E163" s="1801"/>
      <c r="F163" s="1801"/>
      <c r="G163" s="1801"/>
      <c r="H163" s="1801"/>
      <c r="I163" s="1802"/>
      <c r="J163" s="1803"/>
      <c r="K163" s="1802"/>
    </row>
    <row r="164" spans="1:11" ht="13.5" customHeight="1" thickBot="1" x14ac:dyDescent="0.25">
      <c r="A164" s="1797" t="s">
        <v>2130</v>
      </c>
      <c r="B164" s="1798"/>
      <c r="C164" s="1798"/>
      <c r="D164" s="1798"/>
      <c r="E164" s="1798"/>
      <c r="F164" s="1798"/>
      <c r="G164" s="1798"/>
      <c r="H164" s="1798"/>
      <c r="I164" s="1798"/>
      <c r="J164" s="1798"/>
      <c r="K164" s="1799"/>
    </row>
    <row r="165" spans="1:11" x14ac:dyDescent="0.2">
      <c r="B165" s="190"/>
      <c r="C165" s="191"/>
      <c r="D165" s="189"/>
      <c r="E165" s="189"/>
      <c r="F165" s="189"/>
      <c r="G165" s="189"/>
      <c r="H165" s="189"/>
      <c r="I165" s="189"/>
      <c r="J165" s="191"/>
      <c r="K165" s="766"/>
    </row>
    <row r="166" spans="1:11" x14ac:dyDescent="0.2">
      <c r="A166" s="43"/>
      <c r="B166" s="190"/>
      <c r="C166" s="191"/>
      <c r="D166" s="189"/>
      <c r="E166" s="189"/>
      <c r="F166" s="189"/>
      <c r="G166" s="189"/>
      <c r="H166" s="189"/>
      <c r="I166" s="189"/>
      <c r="J166" s="191"/>
      <c r="K166" s="766"/>
    </row>
    <row r="167" spans="1:11" x14ac:dyDescent="0.2">
      <c r="D167" s="1787"/>
      <c r="E167" s="1787"/>
      <c r="F167" s="1787"/>
    </row>
    <row r="168" spans="1:11" x14ac:dyDescent="0.2">
      <c r="B168" s="112"/>
      <c r="C168" s="135"/>
      <c r="D168" s="136"/>
      <c r="E168" s="136"/>
      <c r="F168" s="136"/>
      <c r="G168" s="136"/>
      <c r="H168" s="136"/>
      <c r="I168" s="136"/>
      <c r="J168" s="135"/>
      <c r="K168" s="557"/>
    </row>
    <row r="169" spans="1:11" x14ac:dyDescent="0.2">
      <c r="A169" s="46"/>
      <c r="B169" s="112"/>
      <c r="C169" s="135"/>
      <c r="D169" s="1795"/>
      <c r="E169" s="136"/>
      <c r="F169" s="1795"/>
      <c r="G169" s="136"/>
      <c r="H169" s="136"/>
      <c r="I169" s="136"/>
      <c r="J169" s="135"/>
      <c r="K169" s="557"/>
    </row>
    <row r="171" spans="1:11" x14ac:dyDescent="0.2">
      <c r="C171" s="16"/>
      <c r="D171" s="16"/>
      <c r="E171" s="16"/>
      <c r="F171" s="16"/>
      <c r="G171" s="16"/>
      <c r="H171" s="16"/>
      <c r="I171" s="16"/>
      <c r="J171" s="16"/>
    </row>
  </sheetData>
  <mergeCells count="11">
    <mergeCell ref="A164:K164"/>
    <mergeCell ref="A1:K1"/>
    <mergeCell ref="A2:K2"/>
    <mergeCell ref="A156:K156"/>
    <mergeCell ref="A157:K157"/>
    <mergeCell ref="A163:K163"/>
    <mergeCell ref="A161:K161"/>
    <mergeCell ref="A162:K162"/>
    <mergeCell ref="A158:K158"/>
    <mergeCell ref="A159:K159"/>
    <mergeCell ref="A160:K16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153" max="10" man="1"/>
  </rowBreak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14.2851562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14.2851562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1759</v>
      </c>
      <c r="B4" s="1734">
        <v>2320.6400211882001</v>
      </c>
      <c r="C4" s="1011">
        <f>SUM(D4:J4)</f>
        <v>10388.657937723174</v>
      </c>
      <c r="D4" s="1470">
        <v>5557.8879999999999</v>
      </c>
      <c r="E4" s="1401">
        <v>0</v>
      </c>
      <c r="F4" s="1401">
        <v>607.57399999999996</v>
      </c>
      <c r="G4" s="1401">
        <v>0</v>
      </c>
      <c r="H4" s="1401">
        <v>0</v>
      </c>
      <c r="I4" s="1503">
        <v>247.86775783778018</v>
      </c>
      <c r="J4" s="1470">
        <v>3975.3281798853941</v>
      </c>
      <c r="K4" s="897">
        <v>669</v>
      </c>
    </row>
    <row r="5" spans="1:11" ht="12.75" customHeight="1" x14ac:dyDescent="0.2">
      <c r="A5" s="3" t="s">
        <v>1760</v>
      </c>
      <c r="B5" s="1734">
        <v>3526.9696037980002</v>
      </c>
      <c r="C5" s="1011">
        <f t="shared" ref="C5:C17" si="0">SUM(D5:J5)</f>
        <v>18533.217313106743</v>
      </c>
      <c r="D5" s="1470">
        <v>8663.4760000000006</v>
      </c>
      <c r="E5" s="1401">
        <v>0</v>
      </c>
      <c r="F5" s="1401">
        <v>313.41300000000001</v>
      </c>
      <c r="G5" s="1401">
        <v>0</v>
      </c>
      <c r="H5" s="1401">
        <v>0</v>
      </c>
      <c r="I5" s="1504">
        <v>115.42415286608886</v>
      </c>
      <c r="J5" s="1470">
        <v>9440.9041602406523</v>
      </c>
      <c r="K5" s="897">
        <v>1229</v>
      </c>
    </row>
    <row r="6" spans="1:11" ht="12.75" customHeight="1" x14ac:dyDescent="0.2">
      <c r="A6" s="3" t="s">
        <v>1761</v>
      </c>
      <c r="B6" s="1734">
        <v>2593.6438442449003</v>
      </c>
      <c r="C6" s="1011">
        <f t="shared" si="0"/>
        <v>17645.158565303969</v>
      </c>
      <c r="D6" s="1470">
        <v>8809.0329999999994</v>
      </c>
      <c r="E6" s="1401">
        <v>0</v>
      </c>
      <c r="F6" s="1401">
        <v>1016.0650000000001</v>
      </c>
      <c r="G6" s="1401">
        <v>0</v>
      </c>
      <c r="H6" s="1401">
        <v>0</v>
      </c>
      <c r="I6" s="1504">
        <v>61.581022235590872</v>
      </c>
      <c r="J6" s="1470">
        <v>7758.479543068378</v>
      </c>
      <c r="K6" s="897">
        <v>897</v>
      </c>
    </row>
    <row r="7" spans="1:11" ht="12.75" customHeight="1" x14ac:dyDescent="0.2">
      <c r="A7" s="3" t="s">
        <v>1762</v>
      </c>
      <c r="B7" s="1734">
        <v>9884.9370037459994</v>
      </c>
      <c r="C7" s="1011">
        <f t="shared" si="0"/>
        <v>46728.380120264752</v>
      </c>
      <c r="D7" s="1470">
        <v>24324.721000000001</v>
      </c>
      <c r="E7" s="1401">
        <v>0</v>
      </c>
      <c r="F7" s="1401">
        <v>7292.5339999999997</v>
      </c>
      <c r="G7" s="1401">
        <v>0</v>
      </c>
      <c r="H7" s="1401">
        <v>0</v>
      </c>
      <c r="I7" s="1504">
        <v>1282.2110714839253</v>
      </c>
      <c r="J7" s="1470">
        <v>13828.914048780827</v>
      </c>
      <c r="K7" s="897">
        <v>2280</v>
      </c>
    </row>
    <row r="8" spans="1:11" ht="12.75" customHeight="1" x14ac:dyDescent="0.2">
      <c r="A8" s="3" t="s">
        <v>883</v>
      </c>
      <c r="B8" s="1734">
        <v>755.82777410009999</v>
      </c>
      <c r="C8" s="1011">
        <f t="shared" si="0"/>
        <v>5322.5984728881122</v>
      </c>
      <c r="D8" s="1470">
        <v>2887.3690000000001</v>
      </c>
      <c r="E8" s="1401">
        <v>0</v>
      </c>
      <c r="F8" s="1401">
        <v>134.09800000000001</v>
      </c>
      <c r="G8" s="1401">
        <v>0</v>
      </c>
      <c r="H8" s="1401">
        <v>0</v>
      </c>
      <c r="I8" s="1504">
        <v>20.764416435687419</v>
      </c>
      <c r="J8" s="1470">
        <v>2280.3670564524245</v>
      </c>
      <c r="K8" s="897">
        <v>312</v>
      </c>
    </row>
    <row r="9" spans="1:11" ht="12.75" customHeight="1" x14ac:dyDescent="0.2">
      <c r="A9" s="3" t="s">
        <v>78</v>
      </c>
      <c r="B9" s="1734">
        <v>3972.2597788417006</v>
      </c>
      <c r="C9" s="1011">
        <f t="shared" si="0"/>
        <v>17810.134846825949</v>
      </c>
      <c r="D9" s="1470">
        <v>9885.2790000000005</v>
      </c>
      <c r="E9" s="1401">
        <v>0</v>
      </c>
      <c r="F9" s="1401">
        <v>1534.241</v>
      </c>
      <c r="G9" s="1401">
        <v>0</v>
      </c>
      <c r="H9" s="1401">
        <v>0</v>
      </c>
      <c r="I9" s="1504">
        <v>107.76192460665889</v>
      </c>
      <c r="J9" s="1470">
        <v>6282.8529222192892</v>
      </c>
      <c r="K9" s="897">
        <v>1077</v>
      </c>
    </row>
    <row r="10" spans="1:11" ht="12.75" customHeight="1" x14ac:dyDescent="0.2">
      <c r="A10" s="3" t="s">
        <v>1763</v>
      </c>
      <c r="B10" s="1734">
        <v>677.57254148599998</v>
      </c>
      <c r="C10" s="1011">
        <f t="shared" si="0"/>
        <v>2907.4885997274896</v>
      </c>
      <c r="D10" s="1470">
        <v>1861.0619999999999</v>
      </c>
      <c r="E10" s="1401">
        <v>0</v>
      </c>
      <c r="F10" s="1401">
        <v>212.57</v>
      </c>
      <c r="G10" s="1401">
        <v>0</v>
      </c>
      <c r="H10" s="1401">
        <v>0</v>
      </c>
      <c r="I10" s="1504">
        <v>19.431962076539882</v>
      </c>
      <c r="J10" s="1470">
        <v>814.42463765094931</v>
      </c>
      <c r="K10" s="897">
        <v>174</v>
      </c>
    </row>
    <row r="11" spans="1:11" ht="12.75" customHeight="1" x14ac:dyDescent="0.2">
      <c r="A11" s="3" t="s">
        <v>1764</v>
      </c>
      <c r="B11" s="1734">
        <v>1959.4230878842</v>
      </c>
      <c r="C11" s="1011">
        <f t="shared" si="0"/>
        <v>7635.1360218521031</v>
      </c>
      <c r="D11" s="1470">
        <v>4334.2910000000002</v>
      </c>
      <c r="E11" s="1401">
        <v>0</v>
      </c>
      <c r="F11" s="1401">
        <v>733.57799999999997</v>
      </c>
      <c r="G11" s="1401">
        <v>0</v>
      </c>
      <c r="H11" s="1401">
        <v>0</v>
      </c>
      <c r="I11" s="1504">
        <v>67.220479716071878</v>
      </c>
      <c r="J11" s="1470">
        <v>2500.0465421360304</v>
      </c>
      <c r="K11" s="897">
        <v>447</v>
      </c>
    </row>
    <row r="12" spans="1:11" ht="12.75" customHeight="1" x14ac:dyDescent="0.2">
      <c r="A12" s="3" t="s">
        <v>214</v>
      </c>
      <c r="B12" s="1734">
        <v>2414.7971070444</v>
      </c>
      <c r="C12" s="1011">
        <f t="shared" si="0"/>
        <v>19533.194312961234</v>
      </c>
      <c r="D12" s="1470">
        <v>7533.1409999999996</v>
      </c>
      <c r="E12" s="1401">
        <v>0</v>
      </c>
      <c r="F12" s="1401">
        <v>831.02700000000004</v>
      </c>
      <c r="G12" s="1401">
        <v>0</v>
      </c>
      <c r="H12" s="1401">
        <v>0</v>
      </c>
      <c r="I12" s="1504">
        <v>80.733124015956633</v>
      </c>
      <c r="J12" s="1470">
        <v>11088.293188945279</v>
      </c>
      <c r="K12" s="897">
        <v>919</v>
      </c>
    </row>
    <row r="13" spans="1:11" ht="12.75" customHeight="1" x14ac:dyDescent="0.2">
      <c r="A13" s="3" t="s">
        <v>840</v>
      </c>
      <c r="B13" s="1734">
        <v>2401.82723059</v>
      </c>
      <c r="C13" s="1011">
        <f t="shared" si="0"/>
        <v>15500.831581523418</v>
      </c>
      <c r="D13" s="1470">
        <v>8114.9769999999999</v>
      </c>
      <c r="E13" s="1401">
        <v>0</v>
      </c>
      <c r="F13" s="1401">
        <v>699.31299999999999</v>
      </c>
      <c r="G13" s="1401">
        <v>0</v>
      </c>
      <c r="H13" s="1401">
        <v>0</v>
      </c>
      <c r="I13" s="1504">
        <v>48.46615792262245</v>
      </c>
      <c r="J13" s="1470">
        <v>6638.0754236007961</v>
      </c>
      <c r="K13" s="897">
        <v>906</v>
      </c>
    </row>
    <row r="14" spans="1:11" ht="12.75" customHeight="1" x14ac:dyDescent="0.2">
      <c r="A14" s="3" t="s">
        <v>1765</v>
      </c>
      <c r="B14" s="1734">
        <v>5324.3326097329991</v>
      </c>
      <c r="C14" s="1011">
        <f t="shared" si="0"/>
        <v>31386.860438608579</v>
      </c>
      <c r="D14" s="1470">
        <v>14916.472</v>
      </c>
      <c r="E14" s="1401">
        <v>0</v>
      </c>
      <c r="F14" s="1401">
        <v>1802.0260000000001</v>
      </c>
      <c r="G14" s="1401">
        <v>0</v>
      </c>
      <c r="H14" s="1401">
        <v>0</v>
      </c>
      <c r="I14" s="1504">
        <v>267.73763275068256</v>
      </c>
      <c r="J14" s="1470">
        <v>14400.624805857897</v>
      </c>
      <c r="K14" s="897">
        <v>1682</v>
      </c>
    </row>
    <row r="15" spans="1:11" ht="12.75" customHeight="1" x14ac:dyDescent="0.2">
      <c r="A15" s="3" t="s">
        <v>2074</v>
      </c>
      <c r="B15" s="1734">
        <v>4762.3911107713993</v>
      </c>
      <c r="C15" s="1011">
        <f t="shared" si="0"/>
        <v>25321.9960099112</v>
      </c>
      <c r="D15" s="1470">
        <v>12334.73</v>
      </c>
      <c r="E15" s="1401">
        <v>0</v>
      </c>
      <c r="F15" s="1401">
        <v>2923.614</v>
      </c>
      <c r="G15" s="1401">
        <v>0</v>
      </c>
      <c r="H15" s="1401">
        <v>0</v>
      </c>
      <c r="I15" s="1504">
        <v>260.48515783508702</v>
      </c>
      <c r="J15" s="1470">
        <v>9803.1668520761159</v>
      </c>
      <c r="K15" s="897">
        <v>1120</v>
      </c>
    </row>
    <row r="16" spans="1:11" ht="12.75" customHeight="1" x14ac:dyDescent="0.2">
      <c r="A16" s="3" t="s">
        <v>360</v>
      </c>
      <c r="B16" s="1734">
        <v>3417.7432860776998</v>
      </c>
      <c r="C16" s="1011">
        <f t="shared" si="0"/>
        <v>22254.869109707415</v>
      </c>
      <c r="D16" s="1470">
        <v>8926.9779999999992</v>
      </c>
      <c r="E16" s="1401">
        <v>0</v>
      </c>
      <c r="F16" s="1401">
        <v>771.63599999999997</v>
      </c>
      <c r="G16" s="1401">
        <v>0</v>
      </c>
      <c r="H16" s="1401">
        <v>0</v>
      </c>
      <c r="I16" s="1504">
        <v>263.9494811838976</v>
      </c>
      <c r="J16" s="1470">
        <v>12292.305628523518</v>
      </c>
      <c r="K16" s="897">
        <v>1154</v>
      </c>
    </row>
    <row r="17" spans="1:15" ht="12.75" customHeight="1" x14ac:dyDescent="0.2">
      <c r="A17" s="3" t="s">
        <v>1766</v>
      </c>
      <c r="B17" s="1734">
        <v>4589.2576443766002</v>
      </c>
      <c r="C17" s="1011">
        <f t="shared" si="0"/>
        <v>54393.523489319821</v>
      </c>
      <c r="D17" s="1470">
        <v>17653.557000000001</v>
      </c>
      <c r="E17" s="1401">
        <v>1559.90651</v>
      </c>
      <c r="F17" s="1401">
        <v>1449.692</v>
      </c>
      <c r="G17" s="1401">
        <v>0</v>
      </c>
      <c r="H17" s="1401">
        <v>3796.0799099999999</v>
      </c>
      <c r="I17" s="1504">
        <v>311.23848703341065</v>
      </c>
      <c r="J17" s="1470">
        <v>29623.049582286407</v>
      </c>
      <c r="K17" s="897">
        <v>2053</v>
      </c>
    </row>
    <row r="18" spans="1:15" ht="12.75" customHeight="1" x14ac:dyDescent="0.2">
      <c r="A18" s="233"/>
      <c r="B18" s="234"/>
      <c r="C18" s="1015"/>
      <c r="D18" s="1015"/>
      <c r="E18" s="1015"/>
      <c r="F18" s="1015"/>
      <c r="G18" s="1015"/>
      <c r="H18" s="1015"/>
      <c r="I18" s="1242"/>
      <c r="J18" s="1016"/>
      <c r="K18" s="891"/>
    </row>
    <row r="19" spans="1:15" ht="12.75" customHeight="1" x14ac:dyDescent="0.2">
      <c r="A19" s="235" t="s">
        <v>1767</v>
      </c>
      <c r="B19" s="236">
        <f>SUM(B4:B17)</f>
        <v>48601.62264388219</v>
      </c>
      <c r="C19" s="1402">
        <f t="shared" ref="C19:K19" si="1">SUM(C4:C17)</f>
        <v>295362.04681972391</v>
      </c>
      <c r="D19" s="1402">
        <f t="shared" si="1"/>
        <v>135802.97399999999</v>
      </c>
      <c r="E19" s="1402">
        <f t="shared" si="1"/>
        <v>1559.90651</v>
      </c>
      <c r="F19" s="1402">
        <f t="shared" si="1"/>
        <v>20321.380999999998</v>
      </c>
      <c r="G19" s="1402">
        <f t="shared" si="1"/>
        <v>0</v>
      </c>
      <c r="H19" s="1402">
        <f t="shared" si="1"/>
        <v>3796.0799099999999</v>
      </c>
      <c r="I19" s="1403">
        <f t="shared" si="1"/>
        <v>3154.8728280000005</v>
      </c>
      <c r="J19" s="1404">
        <f t="shared" si="1"/>
        <v>130726.83257172395</v>
      </c>
      <c r="K19" s="1005">
        <f t="shared" si="1"/>
        <v>14919</v>
      </c>
    </row>
    <row r="20" spans="1:15" ht="12.75" customHeight="1" thickBot="1" x14ac:dyDescent="0.25">
      <c r="A20" s="237"/>
      <c r="B20" s="238"/>
      <c r="C20" s="1020"/>
      <c r="D20" s="1405"/>
      <c r="E20" s="1405"/>
      <c r="F20" s="1406"/>
      <c r="G20" s="1406"/>
      <c r="H20" s="1406"/>
      <c r="I20" s="1505"/>
      <c r="J20" s="1407"/>
      <c r="K20" s="790"/>
    </row>
    <row r="21" spans="1:15" ht="12.75" customHeight="1" x14ac:dyDescent="0.2">
      <c r="A21" s="154" t="s">
        <v>285</v>
      </c>
      <c r="B21" s="1737">
        <v>48601.622643882198</v>
      </c>
      <c r="C21" s="1011">
        <f>SUM(D21:J21)</f>
        <v>295362.04681972391</v>
      </c>
      <c r="D21" s="1470">
        <v>135802.97399999999</v>
      </c>
      <c r="E21" s="1470">
        <v>1559.90651</v>
      </c>
      <c r="F21" s="1279">
        <v>20321.380999999998</v>
      </c>
      <c r="G21" s="1408">
        <v>0</v>
      </c>
      <c r="H21" s="1278">
        <v>3796.0799099999999</v>
      </c>
      <c r="I21" s="1506">
        <v>3154.8728280000005</v>
      </c>
      <c r="J21" s="1470">
        <v>130726.83257172395</v>
      </c>
      <c r="K21" s="870">
        <v>14919</v>
      </c>
    </row>
    <row r="22" spans="1:15" ht="12.75" customHeight="1" x14ac:dyDescent="0.2">
      <c r="A22" s="239"/>
      <c r="B22" s="240"/>
      <c r="C22" s="1049"/>
      <c r="D22" s="1409"/>
      <c r="E22" s="1410"/>
      <c r="F22" s="1409"/>
      <c r="G22" s="1409"/>
      <c r="H22" s="1410"/>
      <c r="I22" s="1507"/>
      <c r="J22" s="1411"/>
      <c r="K22" s="791"/>
    </row>
    <row r="23" spans="1:15" ht="12.75" customHeight="1" x14ac:dyDescent="0.2">
      <c r="A23" s="235" t="s">
        <v>1767</v>
      </c>
      <c r="B23" s="243">
        <f>SUM(B21)</f>
        <v>48601.622643882198</v>
      </c>
      <c r="C23" s="1412">
        <f t="shared" ref="C23:J23" si="2">SUM(C21)</f>
        <v>295362.04681972391</v>
      </c>
      <c r="D23" s="1412">
        <f t="shared" si="2"/>
        <v>135802.97399999999</v>
      </c>
      <c r="E23" s="1412">
        <f t="shared" si="2"/>
        <v>1559.90651</v>
      </c>
      <c r="F23" s="1412">
        <f t="shared" si="2"/>
        <v>20321.380999999998</v>
      </c>
      <c r="G23" s="1412">
        <f t="shared" si="2"/>
        <v>0</v>
      </c>
      <c r="H23" s="1412">
        <f t="shared" si="2"/>
        <v>3796.0799099999999</v>
      </c>
      <c r="I23" s="1403">
        <f t="shared" si="2"/>
        <v>3154.8728280000005</v>
      </c>
      <c r="J23" s="1404">
        <f t="shared" si="2"/>
        <v>130726.83257172395</v>
      </c>
      <c r="K23" s="1005">
        <f>SUM(K21)</f>
        <v>14919</v>
      </c>
    </row>
    <row r="24" spans="1:15" ht="12.75" thickBot="1" x14ac:dyDescent="0.25">
      <c r="A24" s="237"/>
      <c r="B24" s="238"/>
      <c r="C24" s="244"/>
      <c r="D24" s="244"/>
      <c r="E24" s="244"/>
      <c r="F24" s="244"/>
      <c r="G24" s="244"/>
      <c r="H24" s="244"/>
      <c r="I24" s="1508"/>
      <c r="J24" s="649"/>
      <c r="K24" s="790"/>
    </row>
    <row r="25" spans="1:15" x14ac:dyDescent="0.2">
      <c r="A25" s="652"/>
      <c r="B25" s="653"/>
      <c r="C25" s="654"/>
      <c r="D25" s="654"/>
      <c r="E25" s="654"/>
      <c r="F25" s="654"/>
      <c r="G25" s="654"/>
      <c r="H25" s="654"/>
      <c r="I25" s="654"/>
      <c r="J25" s="654"/>
      <c r="K25" s="662"/>
    </row>
    <row r="26" spans="1:15" x14ac:dyDescent="0.2">
      <c r="A26" s="656" t="s">
        <v>2064</v>
      </c>
      <c r="B26" s="595"/>
      <c r="C26" s="266"/>
      <c r="D26" s="266"/>
      <c r="E26" s="266"/>
      <c r="F26" s="266"/>
      <c r="G26" s="266"/>
      <c r="H26" s="266"/>
      <c r="I26" s="1703"/>
      <c r="J26" s="1703"/>
      <c r="K26" s="663"/>
    </row>
    <row r="27" spans="1:15" ht="12" customHeight="1" x14ac:dyDescent="0.2">
      <c r="A27" s="1803" t="s">
        <v>2132</v>
      </c>
      <c r="B27" s="1801"/>
      <c r="C27" s="1801"/>
      <c r="D27" s="1801"/>
      <c r="E27" s="1801"/>
      <c r="F27" s="1801"/>
      <c r="G27" s="1801"/>
      <c r="H27" s="1801"/>
      <c r="I27" s="1802"/>
      <c r="J27" s="1803"/>
      <c r="K27" s="1802"/>
    </row>
    <row r="28" spans="1:15" ht="36" customHeight="1" x14ac:dyDescent="0.2">
      <c r="A28" s="1800" t="s">
        <v>2085</v>
      </c>
      <c r="B28" s="1801"/>
      <c r="C28" s="1801"/>
      <c r="D28" s="1801"/>
      <c r="E28" s="1801"/>
      <c r="F28" s="1801"/>
      <c r="G28" s="1801"/>
      <c r="H28" s="1801"/>
      <c r="I28" s="1802"/>
      <c r="J28" s="1803"/>
      <c r="K28" s="1802"/>
    </row>
    <row r="29" spans="1:15" x14ac:dyDescent="0.2">
      <c r="A29" s="1803" t="s">
        <v>1248</v>
      </c>
      <c r="B29" s="1801"/>
      <c r="C29" s="1801"/>
      <c r="D29" s="1801"/>
      <c r="E29" s="1801"/>
      <c r="F29" s="1801"/>
      <c r="G29" s="1801"/>
      <c r="H29" s="1801"/>
      <c r="I29" s="1802"/>
      <c r="J29" s="1803"/>
      <c r="K29" s="1802"/>
    </row>
    <row r="30" spans="1:15" ht="36" customHeight="1" x14ac:dyDescent="0.2">
      <c r="A30" s="1800" t="s">
        <v>2110</v>
      </c>
      <c r="B30" s="1801"/>
      <c r="C30" s="1801"/>
      <c r="D30" s="1801"/>
      <c r="E30" s="1801"/>
      <c r="F30" s="1801"/>
      <c r="G30" s="1801"/>
      <c r="H30" s="1801"/>
      <c r="I30" s="1802"/>
      <c r="J30" s="1803"/>
      <c r="K30" s="1802"/>
      <c r="N30" s="17"/>
    </row>
    <row r="31" spans="1:15" ht="12" customHeight="1" x14ac:dyDescent="0.2">
      <c r="A31" s="1803" t="s">
        <v>2080</v>
      </c>
      <c r="B31" s="1801"/>
      <c r="C31" s="1801"/>
      <c r="D31" s="1801"/>
      <c r="E31" s="1801"/>
      <c r="F31" s="1801"/>
      <c r="G31" s="1801"/>
      <c r="H31" s="1801"/>
      <c r="I31" s="1802"/>
      <c r="J31" s="1803"/>
      <c r="K31" s="1802"/>
      <c r="L31" s="15"/>
      <c r="M31" s="15"/>
      <c r="N31" s="15"/>
      <c r="O31" s="15"/>
    </row>
    <row r="32" spans="1:15" ht="24" customHeight="1" x14ac:dyDescent="0.2">
      <c r="A32" s="1800" t="s">
        <v>2089</v>
      </c>
      <c r="B32" s="1801"/>
      <c r="C32" s="1801"/>
      <c r="D32" s="1801"/>
      <c r="E32" s="1801"/>
      <c r="F32" s="1801"/>
      <c r="G32" s="1801"/>
      <c r="H32" s="1801"/>
      <c r="I32" s="1802"/>
      <c r="J32" s="1803"/>
      <c r="K32" s="1802"/>
    </row>
    <row r="33" spans="1:11" ht="24" customHeight="1" x14ac:dyDescent="0.2">
      <c r="A33" s="1800" t="s">
        <v>1249</v>
      </c>
      <c r="B33" s="1801"/>
      <c r="C33" s="1801"/>
      <c r="D33" s="1801"/>
      <c r="E33" s="1801"/>
      <c r="F33" s="1801"/>
      <c r="G33" s="1801"/>
      <c r="H33" s="1801"/>
      <c r="I33" s="1802"/>
      <c r="J33" s="1803"/>
      <c r="K33" s="1802"/>
    </row>
    <row r="34" spans="1:11" x14ac:dyDescent="0.2">
      <c r="A34" s="1803" t="s">
        <v>1250</v>
      </c>
      <c r="B34" s="1801"/>
      <c r="C34" s="1801"/>
      <c r="D34" s="1801"/>
      <c r="E34" s="1801"/>
      <c r="F34" s="1801"/>
      <c r="G34" s="1801"/>
      <c r="H34" s="1801"/>
      <c r="I34" s="1802"/>
      <c r="J34" s="1803"/>
      <c r="K34" s="1802"/>
    </row>
    <row r="35" spans="1:11" ht="13.5" customHeight="1" thickBot="1" x14ac:dyDescent="0.25">
      <c r="A35" s="1797" t="s">
        <v>2130</v>
      </c>
      <c r="B35" s="1798"/>
      <c r="C35" s="1798"/>
      <c r="D35" s="1798"/>
      <c r="E35" s="1798"/>
      <c r="F35" s="1798"/>
      <c r="G35" s="1798"/>
      <c r="H35" s="1798"/>
      <c r="I35" s="1798"/>
      <c r="J35" s="1798"/>
      <c r="K35" s="1799"/>
    </row>
    <row r="36" spans="1:11" x14ac:dyDescent="0.2">
      <c r="B36" s="112"/>
      <c r="C36" s="247"/>
      <c r="D36" s="248"/>
      <c r="E36" s="248"/>
      <c r="F36" s="248"/>
      <c r="G36" s="248"/>
      <c r="H36" s="248"/>
      <c r="I36" s="248"/>
      <c r="J36" s="1679"/>
      <c r="K36" s="557"/>
    </row>
    <row r="37" spans="1:11" x14ac:dyDescent="0.2">
      <c r="A37" s="46"/>
      <c r="B37" s="112"/>
      <c r="C37" s="247"/>
      <c r="D37" s="248"/>
      <c r="E37" s="248"/>
      <c r="F37" s="248"/>
      <c r="G37" s="248"/>
      <c r="H37" s="248"/>
      <c r="I37" s="248"/>
      <c r="J37" s="1679"/>
      <c r="K37" s="557"/>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5:K35"/>
    <mergeCell ref="A1:K1"/>
    <mergeCell ref="A2:K2"/>
    <mergeCell ref="A27:K27"/>
    <mergeCell ref="A28:K28"/>
    <mergeCell ref="A34:K34"/>
    <mergeCell ref="A32:K32"/>
    <mergeCell ref="A33:K33"/>
    <mergeCell ref="A29:K29"/>
    <mergeCell ref="A30:K30"/>
    <mergeCell ref="A31:K31"/>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4"/>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242</v>
      </c>
      <c r="B4" s="1734">
        <v>912.50753084120004</v>
      </c>
      <c r="C4" s="1011">
        <f>SUM(D4:J4)</f>
        <v>3670.2872509191088</v>
      </c>
      <c r="D4" s="1470">
        <v>2395.194</v>
      </c>
      <c r="E4" s="1413">
        <v>0</v>
      </c>
      <c r="F4" s="1413">
        <v>198.30600000000001</v>
      </c>
      <c r="G4" s="1413">
        <v>0</v>
      </c>
      <c r="H4" s="1413">
        <v>0</v>
      </c>
      <c r="I4" s="1499">
        <v>52.184825932506385</v>
      </c>
      <c r="J4" s="1470">
        <v>1024.6024249866023</v>
      </c>
      <c r="K4" s="896">
        <v>147</v>
      </c>
    </row>
    <row r="5" spans="1:11" ht="12.75" customHeight="1" x14ac:dyDescent="0.2">
      <c r="A5" s="3" t="s">
        <v>1816</v>
      </c>
      <c r="B5" s="1734">
        <v>2332.5684649059995</v>
      </c>
      <c r="C5" s="1011">
        <f t="shared" ref="C5:C42" si="0">SUM(D5:J5)</f>
        <v>12202.055723001757</v>
      </c>
      <c r="D5" s="1470">
        <v>7143.8720000000003</v>
      </c>
      <c r="E5" s="1413">
        <v>0</v>
      </c>
      <c r="F5" s="1413">
        <v>475.096</v>
      </c>
      <c r="G5" s="1413">
        <v>0</v>
      </c>
      <c r="H5" s="1413">
        <v>0</v>
      </c>
      <c r="I5" s="1500">
        <v>77.412404827564188</v>
      </c>
      <c r="J5" s="1470">
        <v>4505.6753181741915</v>
      </c>
      <c r="K5" s="897">
        <v>667</v>
      </c>
    </row>
    <row r="6" spans="1:11" ht="12.75" customHeight="1" x14ac:dyDescent="0.2">
      <c r="A6" s="3" t="s">
        <v>134</v>
      </c>
      <c r="B6" s="1734">
        <v>15503.777501088001</v>
      </c>
      <c r="C6" s="1011">
        <f t="shared" si="0"/>
        <v>69094.581357099087</v>
      </c>
      <c r="D6" s="1470">
        <v>39440.745999999999</v>
      </c>
      <c r="E6" s="1413">
        <v>0</v>
      </c>
      <c r="F6" s="1413">
        <v>6540.3760000000002</v>
      </c>
      <c r="G6" s="1413">
        <v>0</v>
      </c>
      <c r="H6" s="1413">
        <v>0</v>
      </c>
      <c r="I6" s="1500">
        <v>799.17041069208074</v>
      </c>
      <c r="J6" s="1470">
        <v>22314.288946406996</v>
      </c>
      <c r="K6" s="897">
        <v>3306</v>
      </c>
    </row>
    <row r="7" spans="1:11" ht="12.75" customHeight="1" x14ac:dyDescent="0.2">
      <c r="A7" s="3" t="s">
        <v>1817</v>
      </c>
      <c r="B7" s="1734">
        <v>5984.7083705177993</v>
      </c>
      <c r="C7" s="1011">
        <f t="shared" si="0"/>
        <v>24436.993900764788</v>
      </c>
      <c r="D7" s="1470">
        <v>15380.487999999999</v>
      </c>
      <c r="E7" s="1413">
        <v>0</v>
      </c>
      <c r="F7" s="1413">
        <v>1537.9549999999999</v>
      </c>
      <c r="G7" s="1413">
        <v>0</v>
      </c>
      <c r="H7" s="1413">
        <v>0</v>
      </c>
      <c r="I7" s="1500">
        <v>402.8163094957269</v>
      </c>
      <c r="J7" s="1470">
        <v>7115.7345912690625</v>
      </c>
      <c r="K7" s="897">
        <v>1216</v>
      </c>
    </row>
    <row r="8" spans="1:11" ht="12.75" customHeight="1" x14ac:dyDescent="0.2">
      <c r="A8" s="3" t="s">
        <v>1818</v>
      </c>
      <c r="B8" s="1734">
        <v>9750.4537622449989</v>
      </c>
      <c r="C8" s="1011">
        <f t="shared" si="0"/>
        <v>54382.840115804138</v>
      </c>
      <c r="D8" s="1470">
        <v>32970.506000000001</v>
      </c>
      <c r="E8" s="1413">
        <v>0</v>
      </c>
      <c r="F8" s="1413">
        <v>2171.5770000000002</v>
      </c>
      <c r="G8" s="1413">
        <v>0</v>
      </c>
      <c r="H8" s="1413">
        <v>0</v>
      </c>
      <c r="I8" s="1500">
        <v>777.93332948583577</v>
      </c>
      <c r="J8" s="1470">
        <v>18462.823786318299</v>
      </c>
      <c r="K8" s="897">
        <v>1905</v>
      </c>
    </row>
    <row r="9" spans="1:11" ht="12.75" customHeight="1" x14ac:dyDescent="0.2">
      <c r="A9" s="3" t="s">
        <v>139</v>
      </c>
      <c r="B9" s="1734">
        <v>38955.342242518003</v>
      </c>
      <c r="C9" s="1011">
        <f t="shared" si="0"/>
        <v>251909.68735884884</v>
      </c>
      <c r="D9" s="1470">
        <v>113767.041</v>
      </c>
      <c r="E9" s="1413">
        <v>0</v>
      </c>
      <c r="F9" s="1413">
        <v>21031.046999999999</v>
      </c>
      <c r="G9" s="1413">
        <v>0</v>
      </c>
      <c r="H9" s="1413">
        <v>0</v>
      </c>
      <c r="I9" s="1500">
        <v>2362.0610566070977</v>
      </c>
      <c r="J9" s="1470">
        <v>114749.53830224174</v>
      </c>
      <c r="K9" s="897">
        <v>10149</v>
      </c>
    </row>
    <row r="10" spans="1:11" ht="12.75" customHeight="1" x14ac:dyDescent="0.2">
      <c r="A10" s="3" t="s">
        <v>0</v>
      </c>
      <c r="B10" s="1734">
        <v>438.93014641710005</v>
      </c>
      <c r="C10" s="1011">
        <f t="shared" si="0"/>
        <v>3179.9193242614642</v>
      </c>
      <c r="D10" s="1470">
        <v>1564.289</v>
      </c>
      <c r="E10" s="1413">
        <v>0</v>
      </c>
      <c r="F10" s="1413">
        <v>49.338000000000001</v>
      </c>
      <c r="G10" s="1413">
        <v>0</v>
      </c>
      <c r="H10" s="1413">
        <v>0</v>
      </c>
      <c r="I10" s="1500">
        <v>28.7204409688038</v>
      </c>
      <c r="J10" s="1470">
        <v>1537.5718832926605</v>
      </c>
      <c r="K10" s="897">
        <v>182</v>
      </c>
    </row>
    <row r="11" spans="1:11" ht="12.75" customHeight="1" x14ac:dyDescent="0.2">
      <c r="A11" s="3" t="s">
        <v>1819</v>
      </c>
      <c r="B11" s="1734">
        <v>11355.076985509999</v>
      </c>
      <c r="C11" s="1011">
        <f t="shared" si="0"/>
        <v>63079.123327602443</v>
      </c>
      <c r="D11" s="1470">
        <v>34728.180999999997</v>
      </c>
      <c r="E11" s="1413">
        <v>0</v>
      </c>
      <c r="F11" s="1413">
        <v>3167.835</v>
      </c>
      <c r="G11" s="1413">
        <v>0</v>
      </c>
      <c r="H11" s="1413">
        <v>0</v>
      </c>
      <c r="I11" s="1500">
        <v>567.81593268708252</v>
      </c>
      <c r="J11" s="1470">
        <v>24615.291394915363</v>
      </c>
      <c r="K11" s="897">
        <v>2579</v>
      </c>
    </row>
    <row r="12" spans="1:11" ht="12.75" customHeight="1" x14ac:dyDescent="0.2">
      <c r="A12" s="3" t="s">
        <v>260</v>
      </c>
      <c r="B12" s="1734">
        <v>3260.7878838870001</v>
      </c>
      <c r="C12" s="1011">
        <f t="shared" si="0"/>
        <v>11304.22425535915</v>
      </c>
      <c r="D12" s="1470">
        <v>6832.7489999999998</v>
      </c>
      <c r="E12" s="1413">
        <v>0</v>
      </c>
      <c r="F12" s="1413">
        <v>475.71499999999997</v>
      </c>
      <c r="G12" s="1413">
        <v>0</v>
      </c>
      <c r="H12" s="1413">
        <v>0</v>
      </c>
      <c r="I12" s="1500">
        <v>266.2349349669438</v>
      </c>
      <c r="J12" s="1470">
        <v>3729.5253203922066</v>
      </c>
      <c r="K12" s="897">
        <v>640</v>
      </c>
    </row>
    <row r="13" spans="1:11" ht="12.75" customHeight="1" x14ac:dyDescent="0.2">
      <c r="A13" s="3" t="s">
        <v>1820</v>
      </c>
      <c r="B13" s="1734">
        <v>989.72067458319998</v>
      </c>
      <c r="C13" s="1011">
        <f t="shared" si="0"/>
        <v>6270.9795439595655</v>
      </c>
      <c r="D13" s="1470">
        <v>3663.3330000000001</v>
      </c>
      <c r="E13" s="1413">
        <v>0</v>
      </c>
      <c r="F13" s="1413">
        <v>53.64</v>
      </c>
      <c r="G13" s="1413">
        <v>0</v>
      </c>
      <c r="H13" s="1413">
        <v>0</v>
      </c>
      <c r="I13" s="1500">
        <v>258.65689561586049</v>
      </c>
      <c r="J13" s="1470">
        <v>2295.3496483437048</v>
      </c>
      <c r="K13" s="897">
        <v>302</v>
      </c>
    </row>
    <row r="14" spans="1:11" ht="12.75" customHeight="1" x14ac:dyDescent="0.2">
      <c r="A14" s="3" t="s">
        <v>78</v>
      </c>
      <c r="B14" s="1734">
        <v>4008.2053512255002</v>
      </c>
      <c r="C14" s="1011">
        <f t="shared" si="0"/>
        <v>20088.80335451162</v>
      </c>
      <c r="D14" s="1470">
        <v>11445.451999999999</v>
      </c>
      <c r="E14" s="1413">
        <v>0</v>
      </c>
      <c r="F14" s="1413">
        <v>1774.5989999999999</v>
      </c>
      <c r="G14" s="1413">
        <v>0</v>
      </c>
      <c r="H14" s="1413">
        <v>0</v>
      </c>
      <c r="I14" s="1500">
        <v>341.53611263282596</v>
      </c>
      <c r="J14" s="1470">
        <v>6527.2162418787939</v>
      </c>
      <c r="K14" s="897">
        <v>957</v>
      </c>
    </row>
    <row r="15" spans="1:11" ht="12.75" customHeight="1" x14ac:dyDescent="0.2">
      <c r="A15" s="3" t="s">
        <v>265</v>
      </c>
      <c r="B15" s="1734">
        <v>240.43153596410002</v>
      </c>
      <c r="C15" s="1011">
        <f t="shared" si="0"/>
        <v>1193.8488053241163</v>
      </c>
      <c r="D15" s="1470">
        <v>743.61300000000006</v>
      </c>
      <c r="E15" s="1413">
        <v>0</v>
      </c>
      <c r="F15" s="1413">
        <v>2.831</v>
      </c>
      <c r="G15" s="1413">
        <v>0</v>
      </c>
      <c r="H15" s="1413">
        <v>0</v>
      </c>
      <c r="I15" s="1500">
        <v>27.803577867226693</v>
      </c>
      <c r="J15" s="1470">
        <v>419.60122745688966</v>
      </c>
      <c r="K15" s="897">
        <v>70</v>
      </c>
    </row>
    <row r="16" spans="1:11" ht="12.75" customHeight="1" x14ac:dyDescent="0.2">
      <c r="A16" s="3" t="s">
        <v>151</v>
      </c>
      <c r="B16" s="1734">
        <v>6023.5136884310004</v>
      </c>
      <c r="C16" s="1011">
        <f t="shared" si="0"/>
        <v>26650.828291884864</v>
      </c>
      <c r="D16" s="1470">
        <v>17219.361000000001</v>
      </c>
      <c r="E16" s="1413">
        <v>0</v>
      </c>
      <c r="F16" s="1413">
        <v>1819.723</v>
      </c>
      <c r="G16" s="1413">
        <v>0</v>
      </c>
      <c r="H16" s="1413">
        <v>0</v>
      </c>
      <c r="I16" s="1500">
        <v>273.88782819089027</v>
      </c>
      <c r="J16" s="1470">
        <v>7337.8564636939691</v>
      </c>
      <c r="K16" s="897">
        <v>1200</v>
      </c>
    </row>
    <row r="17" spans="1:11" ht="12.75" customHeight="1" x14ac:dyDescent="0.2">
      <c r="A17" s="3" t="s">
        <v>1821</v>
      </c>
      <c r="B17" s="1734">
        <v>7830.5833993120004</v>
      </c>
      <c r="C17" s="1011">
        <f t="shared" si="0"/>
        <v>43198.913291431323</v>
      </c>
      <c r="D17" s="1470">
        <v>26243.837</v>
      </c>
      <c r="E17" s="1413">
        <v>0</v>
      </c>
      <c r="F17" s="1413">
        <v>1519.0409999999999</v>
      </c>
      <c r="G17" s="1413">
        <v>0</v>
      </c>
      <c r="H17" s="1413">
        <v>0</v>
      </c>
      <c r="I17" s="1500">
        <v>176.30799425803417</v>
      </c>
      <c r="J17" s="1470">
        <v>15259.727297173287</v>
      </c>
      <c r="K17" s="897">
        <v>1649</v>
      </c>
    </row>
    <row r="18" spans="1:11" ht="12.75" customHeight="1" x14ac:dyDescent="0.2">
      <c r="A18" s="3" t="s">
        <v>1822</v>
      </c>
      <c r="B18" s="1734">
        <v>14108.870105810001</v>
      </c>
      <c r="C18" s="1011">
        <f t="shared" si="0"/>
        <v>89947.179700806839</v>
      </c>
      <c r="D18" s="1470">
        <v>61980.584999999999</v>
      </c>
      <c r="E18" s="1413">
        <v>0</v>
      </c>
      <c r="F18" s="1413">
        <v>12524.172</v>
      </c>
      <c r="G18" s="1413">
        <v>0</v>
      </c>
      <c r="H18" s="1413">
        <v>0</v>
      </c>
      <c r="I18" s="1500">
        <v>1162.8070256043252</v>
      </c>
      <c r="J18" s="1470">
        <v>14279.615675202509</v>
      </c>
      <c r="K18" s="897">
        <v>1911</v>
      </c>
    </row>
    <row r="19" spans="1:11" ht="12.75" customHeight="1" x14ac:dyDescent="0.2">
      <c r="A19" s="3" t="s">
        <v>85</v>
      </c>
      <c r="B19" s="1734">
        <v>3929.898056776</v>
      </c>
      <c r="C19" s="1011">
        <f t="shared" si="0"/>
        <v>19931.437383847617</v>
      </c>
      <c r="D19" s="1470">
        <v>12804.579</v>
      </c>
      <c r="E19" s="1413">
        <v>0</v>
      </c>
      <c r="F19" s="1413">
        <v>740.39800000000002</v>
      </c>
      <c r="G19" s="1413">
        <v>0</v>
      </c>
      <c r="H19" s="1413">
        <v>0</v>
      </c>
      <c r="I19" s="1500">
        <v>161.82910350536838</v>
      </c>
      <c r="J19" s="1470">
        <v>6224.6312803422516</v>
      </c>
      <c r="K19" s="897">
        <v>735</v>
      </c>
    </row>
    <row r="20" spans="1:11" ht="12.75" customHeight="1" x14ac:dyDescent="0.2">
      <c r="A20" s="3" t="s">
        <v>1671</v>
      </c>
      <c r="B20" s="1734">
        <v>117285.24363876</v>
      </c>
      <c r="C20" s="1011">
        <f t="shared" si="0"/>
        <v>744646.65570553741</v>
      </c>
      <c r="D20" s="1470">
        <v>285599.97399999999</v>
      </c>
      <c r="E20" s="1413">
        <v>28536.617679999999</v>
      </c>
      <c r="F20" s="1413">
        <v>70108.567999999999</v>
      </c>
      <c r="G20" s="1413">
        <v>0</v>
      </c>
      <c r="H20" s="1413">
        <v>69613.269029999996</v>
      </c>
      <c r="I20" s="1500">
        <v>10312.823588142031</v>
      </c>
      <c r="J20" s="1470">
        <v>280475.40340739535</v>
      </c>
      <c r="K20" s="897">
        <v>19598</v>
      </c>
    </row>
    <row r="21" spans="1:11" ht="12.75" customHeight="1" x14ac:dyDescent="0.2">
      <c r="A21" s="3" t="s">
        <v>1823</v>
      </c>
      <c r="B21" s="1734">
        <v>38202.371105829996</v>
      </c>
      <c r="C21" s="1011">
        <f t="shared" si="0"/>
        <v>233318.01748460127</v>
      </c>
      <c r="D21" s="1470">
        <v>156733.15400000001</v>
      </c>
      <c r="E21" s="1413">
        <v>0</v>
      </c>
      <c r="F21" s="1413">
        <v>30787.684000000001</v>
      </c>
      <c r="G21" s="1413">
        <v>0</v>
      </c>
      <c r="H21" s="1413">
        <v>0</v>
      </c>
      <c r="I21" s="1500">
        <v>1846.2667013294122</v>
      </c>
      <c r="J21" s="1470">
        <v>43950.91278327183</v>
      </c>
      <c r="K21" s="897">
        <v>5478</v>
      </c>
    </row>
    <row r="22" spans="1:11" ht="12.75" customHeight="1" x14ac:dyDescent="0.2">
      <c r="A22" s="3" t="s">
        <v>1824</v>
      </c>
      <c r="B22" s="1734">
        <v>3173.0207897601999</v>
      </c>
      <c r="C22" s="1011">
        <f t="shared" si="0"/>
        <v>14980.580021308066</v>
      </c>
      <c r="D22" s="1470">
        <v>8186.0320000000002</v>
      </c>
      <c r="E22" s="1413">
        <v>0</v>
      </c>
      <c r="F22" s="1413">
        <v>2489.174</v>
      </c>
      <c r="G22" s="1413">
        <v>0</v>
      </c>
      <c r="H22" s="1413">
        <v>0</v>
      </c>
      <c r="I22" s="1500">
        <v>268.0645597623311</v>
      </c>
      <c r="J22" s="1470">
        <v>4037.3094615457344</v>
      </c>
      <c r="K22" s="897">
        <v>545</v>
      </c>
    </row>
    <row r="23" spans="1:11" ht="12.75" customHeight="1" x14ac:dyDescent="0.2">
      <c r="A23" s="3" t="s">
        <v>1825</v>
      </c>
      <c r="B23" s="1734">
        <v>2447.1609247719998</v>
      </c>
      <c r="C23" s="1011">
        <f t="shared" si="0"/>
        <v>14634.008492473095</v>
      </c>
      <c r="D23" s="1470">
        <v>6985.8890000000001</v>
      </c>
      <c r="E23" s="1413">
        <v>0</v>
      </c>
      <c r="F23" s="1413">
        <v>606.28599999999994</v>
      </c>
      <c r="G23" s="1413">
        <v>0</v>
      </c>
      <c r="H23" s="1413">
        <v>0</v>
      </c>
      <c r="I23" s="1500">
        <v>62.821537086257685</v>
      </c>
      <c r="J23" s="1470">
        <v>6979.0119553868371</v>
      </c>
      <c r="K23" s="897">
        <v>666</v>
      </c>
    </row>
    <row r="24" spans="1:11" ht="12.75" customHeight="1" x14ac:dyDescent="0.2">
      <c r="A24" s="3" t="s">
        <v>547</v>
      </c>
      <c r="B24" s="1734">
        <v>8849.5363103521013</v>
      </c>
      <c r="C24" s="1011">
        <f t="shared" si="0"/>
        <v>50668.643308543309</v>
      </c>
      <c r="D24" s="1470">
        <v>28901.701000000001</v>
      </c>
      <c r="E24" s="1413">
        <v>0</v>
      </c>
      <c r="F24" s="1413">
        <v>2293.0309999999999</v>
      </c>
      <c r="G24" s="1413">
        <v>0</v>
      </c>
      <c r="H24" s="1413">
        <v>0</v>
      </c>
      <c r="I24" s="1500">
        <v>208.03277838186162</v>
      </c>
      <c r="J24" s="1470">
        <v>19265.878530161448</v>
      </c>
      <c r="K24" s="897">
        <v>2320</v>
      </c>
    </row>
    <row r="25" spans="1:11" ht="12.75" customHeight="1" x14ac:dyDescent="0.2">
      <c r="A25" s="3" t="s">
        <v>159</v>
      </c>
      <c r="B25" s="1734">
        <v>1383.118851751</v>
      </c>
      <c r="C25" s="1011">
        <f t="shared" si="0"/>
        <v>7268.5876575764851</v>
      </c>
      <c r="D25" s="1470">
        <v>4726.1959999999999</v>
      </c>
      <c r="E25" s="1413">
        <v>0</v>
      </c>
      <c r="F25" s="1413">
        <v>268.97399999999999</v>
      </c>
      <c r="G25" s="1413">
        <v>0</v>
      </c>
      <c r="H25" s="1413">
        <v>0</v>
      </c>
      <c r="I25" s="1500">
        <v>141.02187083807061</v>
      </c>
      <c r="J25" s="1470">
        <v>2132.3957867384142</v>
      </c>
      <c r="K25" s="897">
        <v>337</v>
      </c>
    </row>
    <row r="26" spans="1:11" ht="12.75" customHeight="1" x14ac:dyDescent="0.2">
      <c r="A26" s="3" t="s">
        <v>590</v>
      </c>
      <c r="B26" s="1734">
        <v>8756.9763453799987</v>
      </c>
      <c r="C26" s="1011">
        <f t="shared" si="0"/>
        <v>47608.204289148794</v>
      </c>
      <c r="D26" s="1470">
        <v>31233.46</v>
      </c>
      <c r="E26" s="1413">
        <v>0</v>
      </c>
      <c r="F26" s="1413">
        <v>2622.0309999999999</v>
      </c>
      <c r="G26" s="1413">
        <v>0</v>
      </c>
      <c r="H26" s="1413">
        <v>0</v>
      </c>
      <c r="I26" s="1500">
        <v>262.99532925285001</v>
      </c>
      <c r="J26" s="1470">
        <v>13489.717959895939</v>
      </c>
      <c r="K26" s="897">
        <v>1578</v>
      </c>
    </row>
    <row r="27" spans="1:11" ht="12.75" customHeight="1" x14ac:dyDescent="0.2">
      <c r="A27" s="3" t="s">
        <v>1826</v>
      </c>
      <c r="B27" s="1734">
        <v>3976.0525088240001</v>
      </c>
      <c r="C27" s="1011">
        <f t="shared" si="0"/>
        <v>25020.267031042909</v>
      </c>
      <c r="D27" s="1470">
        <v>16344.951999999999</v>
      </c>
      <c r="E27" s="1413">
        <v>0</v>
      </c>
      <c r="F27" s="1413">
        <v>503.91500000000002</v>
      </c>
      <c r="G27" s="1413">
        <v>0</v>
      </c>
      <c r="H27" s="1413">
        <v>0</v>
      </c>
      <c r="I27" s="1500">
        <v>423.83277395619922</v>
      </c>
      <c r="J27" s="1470">
        <v>7747.5672570867082</v>
      </c>
      <c r="K27" s="897">
        <v>1061</v>
      </c>
    </row>
    <row r="28" spans="1:11" ht="12.75" customHeight="1" x14ac:dyDescent="0.2">
      <c r="A28" s="3" t="s">
        <v>1827</v>
      </c>
      <c r="B28" s="1734">
        <v>2963.4882145410002</v>
      </c>
      <c r="C28" s="1011">
        <f t="shared" si="0"/>
        <v>15616.061930143474</v>
      </c>
      <c r="D28" s="1470">
        <v>8924.2139999999999</v>
      </c>
      <c r="E28" s="1413">
        <v>0</v>
      </c>
      <c r="F28" s="1413">
        <v>285.21499999999997</v>
      </c>
      <c r="G28" s="1413">
        <v>0</v>
      </c>
      <c r="H28" s="1413">
        <v>0</v>
      </c>
      <c r="I28" s="1500">
        <v>229.60702525946238</v>
      </c>
      <c r="J28" s="1470">
        <v>6177.0259048840117</v>
      </c>
      <c r="K28" s="897">
        <v>700</v>
      </c>
    </row>
    <row r="29" spans="1:11" ht="12.75" customHeight="1" x14ac:dyDescent="0.2">
      <c r="A29" s="3" t="s">
        <v>1828</v>
      </c>
      <c r="B29" s="1734">
        <v>1605.9187237107999</v>
      </c>
      <c r="C29" s="1011">
        <f t="shared" si="0"/>
        <v>11374.586249745817</v>
      </c>
      <c r="D29" s="1470">
        <v>6879.5829999999996</v>
      </c>
      <c r="E29" s="1413">
        <v>0</v>
      </c>
      <c r="F29" s="1413">
        <v>214</v>
      </c>
      <c r="G29" s="1413">
        <v>0</v>
      </c>
      <c r="H29" s="1413">
        <v>0</v>
      </c>
      <c r="I29" s="1500">
        <v>67.025469603687611</v>
      </c>
      <c r="J29" s="1470">
        <v>4213.9777801421296</v>
      </c>
      <c r="K29" s="897">
        <v>543</v>
      </c>
    </row>
    <row r="30" spans="1:11" ht="12.75" customHeight="1" x14ac:dyDescent="0.2">
      <c r="A30" s="3" t="s">
        <v>489</v>
      </c>
      <c r="B30" s="1734">
        <v>89365.593083921995</v>
      </c>
      <c r="C30" s="1011">
        <f t="shared" si="0"/>
        <v>770365.26751622173</v>
      </c>
      <c r="D30" s="1470">
        <v>452713.37199999997</v>
      </c>
      <c r="E30" s="1413">
        <v>0</v>
      </c>
      <c r="F30" s="1413">
        <v>102447.05499999999</v>
      </c>
      <c r="G30" s="1413">
        <v>0</v>
      </c>
      <c r="H30" s="1413">
        <v>225.98214000000002</v>
      </c>
      <c r="I30" s="1500">
        <v>5744.9629372685849</v>
      </c>
      <c r="J30" s="1470">
        <v>209233.89543895333</v>
      </c>
      <c r="K30" s="897">
        <v>22668</v>
      </c>
    </row>
    <row r="31" spans="1:11" ht="12.75" customHeight="1" x14ac:dyDescent="0.2">
      <c r="A31" s="3" t="s">
        <v>347</v>
      </c>
      <c r="B31" s="1734">
        <v>1747.5062503109998</v>
      </c>
      <c r="C31" s="1011">
        <f t="shared" si="0"/>
        <v>5121.3384224436431</v>
      </c>
      <c r="D31" s="1470">
        <v>3522.252</v>
      </c>
      <c r="E31" s="1413">
        <v>0</v>
      </c>
      <c r="F31" s="1413">
        <v>80.694000000000003</v>
      </c>
      <c r="G31" s="1413">
        <v>0</v>
      </c>
      <c r="H31" s="1413">
        <v>0</v>
      </c>
      <c r="I31" s="1500">
        <v>260.84368744392407</v>
      </c>
      <c r="J31" s="1470">
        <v>1257.5487349997195</v>
      </c>
      <c r="K31" s="897">
        <v>201</v>
      </c>
    </row>
    <row r="32" spans="1:11" ht="12.75" customHeight="1" x14ac:dyDescent="0.2">
      <c r="A32" s="3" t="s">
        <v>1829</v>
      </c>
      <c r="B32" s="1734">
        <v>12626.599522527</v>
      </c>
      <c r="C32" s="1011">
        <f t="shared" si="0"/>
        <v>62056.859855805698</v>
      </c>
      <c r="D32" s="1470">
        <v>38055.951999999997</v>
      </c>
      <c r="E32" s="1413">
        <v>0</v>
      </c>
      <c r="F32" s="1413">
        <v>5009.7240000000002</v>
      </c>
      <c r="G32" s="1413">
        <v>0</v>
      </c>
      <c r="H32" s="1413">
        <v>0</v>
      </c>
      <c r="I32" s="1500">
        <v>826.94282123826474</v>
      </c>
      <c r="J32" s="1470">
        <v>18164.241034567436</v>
      </c>
      <c r="K32" s="897">
        <v>2125</v>
      </c>
    </row>
    <row r="33" spans="1:11" ht="12.75" customHeight="1" x14ac:dyDescent="0.2">
      <c r="A33" s="3" t="s">
        <v>1830</v>
      </c>
      <c r="B33" s="1734">
        <v>1288.796639052</v>
      </c>
      <c r="C33" s="1011">
        <f t="shared" si="0"/>
        <v>5495.3873628206602</v>
      </c>
      <c r="D33" s="1470">
        <v>2262.511</v>
      </c>
      <c r="E33" s="1413">
        <v>0</v>
      </c>
      <c r="F33" s="1413">
        <v>133.952</v>
      </c>
      <c r="G33" s="1413">
        <v>0</v>
      </c>
      <c r="H33" s="1413">
        <v>0</v>
      </c>
      <c r="I33" s="1500">
        <v>59.282753408093811</v>
      </c>
      <c r="J33" s="1470">
        <v>3039.641609412567</v>
      </c>
      <c r="K33" s="897">
        <v>327</v>
      </c>
    </row>
    <row r="34" spans="1:11" ht="12.75" customHeight="1" x14ac:dyDescent="0.2">
      <c r="A34" s="3" t="s">
        <v>1831</v>
      </c>
      <c r="B34" s="1734">
        <v>57819.146390019996</v>
      </c>
      <c r="C34" s="1011">
        <f t="shared" si="0"/>
        <v>270252.70444137626</v>
      </c>
      <c r="D34" s="1470">
        <v>155095.88</v>
      </c>
      <c r="E34" s="1413">
        <v>0</v>
      </c>
      <c r="F34" s="1413">
        <v>35020.267999999996</v>
      </c>
      <c r="G34" s="1413">
        <v>0</v>
      </c>
      <c r="H34" s="1413">
        <v>0</v>
      </c>
      <c r="I34" s="1500">
        <v>3806.3679640058322</v>
      </c>
      <c r="J34" s="1470">
        <v>76330.188477370437</v>
      </c>
      <c r="K34" s="897">
        <v>8329</v>
      </c>
    </row>
    <row r="35" spans="1:11" ht="12.75" customHeight="1" x14ac:dyDescent="0.2">
      <c r="A35" s="3" t="s">
        <v>1832</v>
      </c>
      <c r="B35" s="1734">
        <v>48798.941309759997</v>
      </c>
      <c r="C35" s="1011">
        <f t="shared" si="0"/>
        <v>322628.81325433811</v>
      </c>
      <c r="D35" s="1470">
        <v>170142.07500000001</v>
      </c>
      <c r="E35" s="1413">
        <v>4028.1008299999999</v>
      </c>
      <c r="F35" s="1413">
        <v>27177.971000000001</v>
      </c>
      <c r="G35" s="1413">
        <v>0</v>
      </c>
      <c r="H35" s="1413">
        <v>781.60437000000002</v>
      </c>
      <c r="I35" s="1500">
        <v>3142.8608716061171</v>
      </c>
      <c r="J35" s="1470">
        <v>117356.20118273195</v>
      </c>
      <c r="K35" s="897">
        <v>12834</v>
      </c>
    </row>
    <row r="36" spans="1:11" ht="12.75" customHeight="1" x14ac:dyDescent="0.2">
      <c r="A36" s="3" t="s">
        <v>755</v>
      </c>
      <c r="B36" s="1734">
        <v>5574.7575745590002</v>
      </c>
      <c r="C36" s="1011">
        <f t="shared" si="0"/>
        <v>31982.661957529581</v>
      </c>
      <c r="D36" s="1470">
        <v>18589.154999999999</v>
      </c>
      <c r="E36" s="1413">
        <v>0</v>
      </c>
      <c r="F36" s="1413">
        <v>669.40099999999995</v>
      </c>
      <c r="G36" s="1413">
        <v>0</v>
      </c>
      <c r="H36" s="1413">
        <v>0</v>
      </c>
      <c r="I36" s="1500">
        <v>216.20262054866663</v>
      </c>
      <c r="J36" s="1470">
        <v>12507.903336980915</v>
      </c>
      <c r="K36" s="897">
        <v>1569</v>
      </c>
    </row>
    <row r="37" spans="1:11" ht="12.75" customHeight="1" x14ac:dyDescent="0.2">
      <c r="A37" s="3" t="s">
        <v>1152</v>
      </c>
      <c r="B37" s="1734">
        <v>31987.961278687002</v>
      </c>
      <c r="C37" s="1011">
        <f t="shared" si="0"/>
        <v>262086.5919494894</v>
      </c>
      <c r="D37" s="1470">
        <v>167404.40100000001</v>
      </c>
      <c r="E37" s="1413">
        <v>0</v>
      </c>
      <c r="F37" s="1413">
        <v>39098.311000000002</v>
      </c>
      <c r="G37" s="1413">
        <v>0</v>
      </c>
      <c r="H37" s="1413">
        <v>0</v>
      </c>
      <c r="I37" s="1500">
        <v>3496.0983411242009</v>
      </c>
      <c r="J37" s="1470">
        <v>52087.781608365207</v>
      </c>
      <c r="K37" s="897">
        <v>6991</v>
      </c>
    </row>
    <row r="38" spans="1:11" ht="12.75" customHeight="1" x14ac:dyDescent="0.2">
      <c r="A38" s="3" t="s">
        <v>1833</v>
      </c>
      <c r="B38" s="1734">
        <v>498.95930260459994</v>
      </c>
      <c r="C38" s="1011">
        <f t="shared" si="0"/>
        <v>2874.0740976907709</v>
      </c>
      <c r="D38" s="1470">
        <v>1696.17</v>
      </c>
      <c r="E38" s="1413">
        <v>0</v>
      </c>
      <c r="F38" s="1413">
        <v>84.162000000000006</v>
      </c>
      <c r="G38" s="1413">
        <v>0</v>
      </c>
      <c r="H38" s="1413">
        <v>0</v>
      </c>
      <c r="I38" s="1500">
        <v>13.178790310635954</v>
      </c>
      <c r="J38" s="1470">
        <v>1080.5633073801346</v>
      </c>
      <c r="K38" s="897">
        <v>139</v>
      </c>
    </row>
    <row r="39" spans="1:11" ht="12.75" customHeight="1" x14ac:dyDescent="0.2">
      <c r="A39" s="3" t="s">
        <v>1834</v>
      </c>
      <c r="B39" s="1734">
        <v>4471.8780132930005</v>
      </c>
      <c r="C39" s="1011">
        <f t="shared" si="0"/>
        <v>46788.585502110298</v>
      </c>
      <c r="D39" s="1470">
        <v>18629.405999999999</v>
      </c>
      <c r="E39" s="1413">
        <v>781.54819000000009</v>
      </c>
      <c r="F39" s="1413">
        <v>2502.6120000000001</v>
      </c>
      <c r="G39" s="1413">
        <v>0</v>
      </c>
      <c r="H39" s="1413">
        <v>452.67184000000003</v>
      </c>
      <c r="I39" s="1500">
        <v>404.82562328152034</v>
      </c>
      <c r="J39" s="1470">
        <v>24017.521848828776</v>
      </c>
      <c r="K39" s="897">
        <v>1872</v>
      </c>
    </row>
    <row r="40" spans="1:11" ht="12.75" customHeight="1" x14ac:dyDescent="0.2">
      <c r="A40" s="3" t="s">
        <v>1835</v>
      </c>
      <c r="B40" s="1734">
        <v>16447.186538082002</v>
      </c>
      <c r="C40" s="1011">
        <f t="shared" si="0"/>
        <v>74515.057434095041</v>
      </c>
      <c r="D40" s="1470">
        <v>48441.186999999998</v>
      </c>
      <c r="E40" s="1413">
        <v>0</v>
      </c>
      <c r="F40" s="1413">
        <v>7235.1540000000005</v>
      </c>
      <c r="G40" s="1413">
        <v>0</v>
      </c>
      <c r="H40" s="1413">
        <v>0</v>
      </c>
      <c r="I40" s="1500">
        <v>1280.7656266470165</v>
      </c>
      <c r="J40" s="1470">
        <v>17557.950807448018</v>
      </c>
      <c r="K40" s="897">
        <v>2601</v>
      </c>
    </row>
    <row r="41" spans="1:11" ht="12.75" customHeight="1" x14ac:dyDescent="0.2">
      <c r="A41" s="3" t="s">
        <v>1836</v>
      </c>
      <c r="B41" s="1734">
        <v>2910.2044913190998</v>
      </c>
      <c r="C41" s="1011">
        <f t="shared" si="0"/>
        <v>13415.644186822221</v>
      </c>
      <c r="D41" s="1470">
        <v>5768.3829999999998</v>
      </c>
      <c r="E41" s="1413">
        <v>0</v>
      </c>
      <c r="F41" s="1413">
        <v>3863.6529999999998</v>
      </c>
      <c r="G41" s="1413">
        <v>0</v>
      </c>
      <c r="H41" s="1413">
        <v>0</v>
      </c>
      <c r="I41" s="1500">
        <v>397.08669431940501</v>
      </c>
      <c r="J41" s="1470">
        <v>3386.5214925028158</v>
      </c>
      <c r="K41" s="897">
        <v>400</v>
      </c>
    </row>
    <row r="42" spans="1:11" ht="12.75" customHeight="1" x14ac:dyDescent="0.2">
      <c r="A42" s="3" t="s">
        <v>1837</v>
      </c>
      <c r="B42" s="1734">
        <v>15816.823695722998</v>
      </c>
      <c r="C42" s="1011">
        <f t="shared" si="0"/>
        <v>78218.722703967185</v>
      </c>
      <c r="D42" s="1470">
        <v>44981.748</v>
      </c>
      <c r="E42" s="1413">
        <v>0</v>
      </c>
      <c r="F42" s="1413">
        <v>4663.1620000000003</v>
      </c>
      <c r="G42" s="1413">
        <v>0</v>
      </c>
      <c r="H42" s="1413">
        <v>0</v>
      </c>
      <c r="I42" s="1500">
        <v>529.54993984740747</v>
      </c>
      <c r="J42" s="1470">
        <v>28044.262764119783</v>
      </c>
      <c r="K42" s="897">
        <v>3509</v>
      </c>
    </row>
    <row r="43" spans="1:11" ht="12.75" customHeight="1" x14ac:dyDescent="0.2">
      <c r="A43" s="214"/>
      <c r="B43" s="215"/>
      <c r="C43" s="1015"/>
      <c r="D43" s="1015"/>
      <c r="E43" s="1015"/>
      <c r="F43" s="1015"/>
      <c r="G43" s="1015"/>
      <c r="H43" s="1015"/>
      <c r="I43" s="1242"/>
      <c r="J43" s="1016"/>
      <c r="K43" s="890"/>
    </row>
    <row r="44" spans="1:11" ht="12.75" customHeight="1" x14ac:dyDescent="0.2">
      <c r="A44" s="216" t="s">
        <v>24</v>
      </c>
      <c r="B44" s="217">
        <f>SUM(B4:B42)</f>
        <v>603622.61720357253</v>
      </c>
      <c r="C44" s="1414">
        <f t="shared" ref="C44:K44" si="1">SUM(C4:C42)</f>
        <v>3811479.0238402579</v>
      </c>
      <c r="D44" s="1414">
        <f t="shared" si="1"/>
        <v>2070141.473</v>
      </c>
      <c r="E44" s="1414">
        <f t="shared" si="1"/>
        <v>33346.2667</v>
      </c>
      <c r="F44" s="1414">
        <f t="shared" si="1"/>
        <v>392246.64599999995</v>
      </c>
      <c r="G44" s="1414">
        <f t="shared" si="1"/>
        <v>0</v>
      </c>
      <c r="H44" s="1414">
        <f t="shared" si="1"/>
        <v>71073.527379999985</v>
      </c>
      <c r="I44" s="1415">
        <f t="shared" si="1"/>
        <v>41738.638488000004</v>
      </c>
      <c r="J44" s="1416">
        <f t="shared" si="1"/>
        <v>1202932.472272258</v>
      </c>
      <c r="K44" s="1007">
        <f t="shared" si="1"/>
        <v>124006</v>
      </c>
    </row>
    <row r="45" spans="1:11" ht="12.75" customHeight="1" thickBot="1" x14ac:dyDescent="0.25">
      <c r="A45" s="214"/>
      <c r="B45" s="218"/>
      <c r="C45" s="1020"/>
      <c r="D45" s="1417"/>
      <c r="E45" s="1417"/>
      <c r="F45" s="1417"/>
      <c r="G45" s="1417"/>
      <c r="H45" s="1417"/>
      <c r="I45" s="1501"/>
      <c r="J45" s="1418"/>
      <c r="K45" s="794"/>
    </row>
    <row r="46" spans="1:11" ht="12.75" customHeight="1" x14ac:dyDescent="0.2">
      <c r="A46" s="154" t="s">
        <v>285</v>
      </c>
      <c r="B46" s="1737">
        <v>48952.449260683919</v>
      </c>
      <c r="C46" s="1011">
        <f>SUM(D46:J46)</f>
        <v>204133.9703119203</v>
      </c>
      <c r="D46" s="1471">
        <v>117035.21894819598</v>
      </c>
      <c r="E46" s="1023">
        <v>0</v>
      </c>
      <c r="F46" s="1013">
        <v>23046.334681932196</v>
      </c>
      <c r="G46" s="1013">
        <v>0</v>
      </c>
      <c r="H46" s="1419">
        <v>0</v>
      </c>
      <c r="I46" s="1482">
        <v>3536.6580881042173</v>
      </c>
      <c r="J46" s="1470">
        <v>60515.758593687904</v>
      </c>
      <c r="K46" s="874">
        <v>6760</v>
      </c>
    </row>
    <row r="47" spans="1:11" ht="12.75" customHeight="1" x14ac:dyDescent="0.2">
      <c r="A47" s="107" t="s">
        <v>286</v>
      </c>
      <c r="B47" s="1737">
        <v>64343.152148360947</v>
      </c>
      <c r="C47" s="1011">
        <f t="shared" ref="C47:C55" si="2">SUM(D47:J47)</f>
        <v>325421.2457352801</v>
      </c>
      <c r="D47" s="1470">
        <v>201483.90236541015</v>
      </c>
      <c r="E47" s="1011">
        <v>0</v>
      </c>
      <c r="F47" s="1012">
        <v>39779.735696790347</v>
      </c>
      <c r="G47" s="1012">
        <v>0</v>
      </c>
      <c r="H47" s="1420">
        <v>0</v>
      </c>
      <c r="I47" s="1495">
        <v>4625.9354507429553</v>
      </c>
      <c r="J47" s="1470">
        <v>79531.672222336652</v>
      </c>
      <c r="K47" s="874">
        <v>9650</v>
      </c>
    </row>
    <row r="48" spans="1:11" ht="12.75" customHeight="1" x14ac:dyDescent="0.2">
      <c r="A48" s="107" t="s">
        <v>287</v>
      </c>
      <c r="B48" s="1737">
        <v>68063.551778312438</v>
      </c>
      <c r="C48" s="1011">
        <f t="shared" si="2"/>
        <v>419805.37277687271</v>
      </c>
      <c r="D48" s="1470">
        <v>207305.43696486784</v>
      </c>
      <c r="E48" s="1011">
        <v>0</v>
      </c>
      <c r="F48" s="1012">
        <v>29947.424992375971</v>
      </c>
      <c r="G48" s="1012">
        <v>0</v>
      </c>
      <c r="H48" s="1420">
        <v>0</v>
      </c>
      <c r="I48" s="1495">
        <v>3528.4200014527237</v>
      </c>
      <c r="J48" s="1470">
        <v>179024.09081817616</v>
      </c>
      <c r="K48" s="874">
        <v>17329</v>
      </c>
    </row>
    <row r="49" spans="1:14" ht="12.75" customHeight="1" x14ac:dyDescent="0.2">
      <c r="A49" s="107" t="s">
        <v>288</v>
      </c>
      <c r="B49" s="1737">
        <v>48200.151504555281</v>
      </c>
      <c r="C49" s="1011">
        <f t="shared" si="2"/>
        <v>230871.45201017821</v>
      </c>
      <c r="D49" s="1470">
        <v>136406.14060285492</v>
      </c>
      <c r="E49" s="1011">
        <v>1.42648</v>
      </c>
      <c r="F49" s="1012">
        <v>15868.222046390139</v>
      </c>
      <c r="G49" s="1012">
        <v>0</v>
      </c>
      <c r="H49" s="1011">
        <v>0</v>
      </c>
      <c r="I49" s="1495">
        <v>2535.2721502505406</v>
      </c>
      <c r="J49" s="1470">
        <v>76060.390730682615</v>
      </c>
      <c r="K49" s="874">
        <v>10674</v>
      </c>
    </row>
    <row r="50" spans="1:14" ht="12.75" customHeight="1" x14ac:dyDescent="0.2">
      <c r="A50" s="107" t="s">
        <v>289</v>
      </c>
      <c r="B50" s="1737">
        <v>68476.849812747707</v>
      </c>
      <c r="C50" s="1011">
        <f t="shared" si="2"/>
        <v>454454.46992789838</v>
      </c>
      <c r="D50" s="1470">
        <v>237087.16162629719</v>
      </c>
      <c r="E50" s="1011">
        <v>4808.2225399999998</v>
      </c>
      <c r="F50" s="1012">
        <v>35175.051610102164</v>
      </c>
      <c r="G50" s="1012">
        <v>0</v>
      </c>
      <c r="H50" s="1011">
        <v>1234.27621</v>
      </c>
      <c r="I50" s="1495">
        <v>4761.5463012209075</v>
      </c>
      <c r="J50" s="1470">
        <v>171388.2116402782</v>
      </c>
      <c r="K50" s="874">
        <v>18636</v>
      </c>
    </row>
    <row r="51" spans="1:14" ht="12.75" customHeight="1" x14ac:dyDescent="0.2">
      <c r="A51" s="107" t="s">
        <v>290</v>
      </c>
      <c r="B51" s="1737">
        <v>89066.596051734712</v>
      </c>
      <c r="C51" s="1011">
        <f t="shared" si="2"/>
        <v>594659.31976588327</v>
      </c>
      <c r="D51" s="1470">
        <v>374817.85946596606</v>
      </c>
      <c r="E51" s="1011">
        <v>0</v>
      </c>
      <c r="F51" s="1012">
        <v>64746.327055007569</v>
      </c>
      <c r="G51" s="1012">
        <v>0</v>
      </c>
      <c r="H51" s="1420">
        <v>0</v>
      </c>
      <c r="I51" s="1495">
        <v>4506.8690987089949</v>
      </c>
      <c r="J51" s="1470">
        <v>150588.26414620056</v>
      </c>
      <c r="K51" s="874">
        <v>16289</v>
      </c>
    </row>
    <row r="52" spans="1:14" ht="12.75" customHeight="1" x14ac:dyDescent="0.2">
      <c r="A52" s="107" t="s">
        <v>291</v>
      </c>
      <c r="B52" s="1737">
        <v>41227.968260358051</v>
      </c>
      <c r="C52" s="1011">
        <f t="shared" si="2"/>
        <v>304899.56459517695</v>
      </c>
      <c r="D52" s="1470">
        <v>111653.58730133844</v>
      </c>
      <c r="E52" s="1011">
        <v>2954.2782200000001</v>
      </c>
      <c r="F52" s="1012">
        <v>27256.626062140953</v>
      </c>
      <c r="G52" s="1012">
        <v>0</v>
      </c>
      <c r="H52" s="1011">
        <v>66612.790979999991</v>
      </c>
      <c r="I52" s="1495">
        <v>5081.8329380204523</v>
      </c>
      <c r="J52" s="1470">
        <v>91340.449093677133</v>
      </c>
      <c r="K52" s="874">
        <v>6832</v>
      </c>
    </row>
    <row r="53" spans="1:14" ht="12.75" customHeight="1" x14ac:dyDescent="0.2">
      <c r="A53" s="107" t="s">
        <v>292</v>
      </c>
      <c r="B53" s="1737">
        <v>52820.799389598047</v>
      </c>
      <c r="C53" s="1011">
        <f t="shared" si="2"/>
        <v>266443.95670258306</v>
      </c>
      <c r="D53" s="1470">
        <v>145147.93236621824</v>
      </c>
      <c r="E53" s="1011">
        <v>0</v>
      </c>
      <c r="F53" s="1012">
        <v>32029.650246484223</v>
      </c>
      <c r="G53" s="1012">
        <v>0</v>
      </c>
      <c r="H53" s="1420">
        <v>0</v>
      </c>
      <c r="I53" s="1495">
        <v>2416.1129428364297</v>
      </c>
      <c r="J53" s="1470">
        <v>86850.261147044148</v>
      </c>
      <c r="K53" s="874">
        <v>9768</v>
      </c>
    </row>
    <row r="54" spans="1:14" ht="12.75" customHeight="1" x14ac:dyDescent="0.2">
      <c r="A54" s="107" t="s">
        <v>293</v>
      </c>
      <c r="B54" s="1737">
        <v>40763.308232437907</v>
      </c>
      <c r="C54" s="1011">
        <f t="shared" si="2"/>
        <v>317327.52314717148</v>
      </c>
      <c r="D54" s="1470">
        <v>118683.58144709101</v>
      </c>
      <c r="E54" s="1011">
        <v>25582.25762</v>
      </c>
      <c r="F54" s="1012">
        <v>29013.3564685034</v>
      </c>
      <c r="G54" s="1012">
        <v>0</v>
      </c>
      <c r="H54" s="1420">
        <v>3226.4601900000002</v>
      </c>
      <c r="I54" s="1495">
        <v>3485.5467266189576</v>
      </c>
      <c r="J54" s="1470">
        <v>137336.32069495812</v>
      </c>
      <c r="K54" s="874">
        <v>7697</v>
      </c>
    </row>
    <row r="55" spans="1:14" ht="12.75" customHeight="1" x14ac:dyDescent="0.2">
      <c r="A55" s="474" t="s">
        <v>294</v>
      </c>
      <c r="B55" s="1737">
        <v>81707.790764783713</v>
      </c>
      <c r="C55" s="1011">
        <f t="shared" si="2"/>
        <v>693462.06702729361</v>
      </c>
      <c r="D55" s="1470">
        <v>420520.65191176016</v>
      </c>
      <c r="E55" s="1011">
        <v>0</v>
      </c>
      <c r="F55" s="1012">
        <v>95383.917140273028</v>
      </c>
      <c r="G55" s="1012">
        <v>0</v>
      </c>
      <c r="H55" s="1420">
        <v>0</v>
      </c>
      <c r="I55" s="1495">
        <v>7260.4447900438263</v>
      </c>
      <c r="J55" s="1470">
        <v>170297.05318521656</v>
      </c>
      <c r="K55" s="874">
        <v>20371</v>
      </c>
    </row>
    <row r="56" spans="1:14" ht="12.75" customHeight="1" x14ac:dyDescent="0.2">
      <c r="A56" s="107"/>
      <c r="B56" s="215"/>
      <c r="C56" s="1015"/>
      <c r="D56" s="1015"/>
      <c r="E56" s="1015"/>
      <c r="F56" s="1015"/>
      <c r="G56" s="1015"/>
      <c r="H56" s="1015"/>
      <c r="I56" s="1242"/>
      <c r="J56" s="1016"/>
      <c r="K56" s="890"/>
    </row>
    <row r="57" spans="1:14" ht="12.75" customHeight="1" x14ac:dyDescent="0.2">
      <c r="A57" s="216" t="s">
        <v>24</v>
      </c>
      <c r="B57" s="217">
        <f t="shared" ref="B57:K57" si="3">SUM(B46:B55)</f>
        <v>603622.61720357276</v>
      </c>
      <c r="C57" s="1414">
        <f t="shared" si="3"/>
        <v>3811478.9420002578</v>
      </c>
      <c r="D57" s="1414">
        <f t="shared" si="3"/>
        <v>2070141.473</v>
      </c>
      <c r="E57" s="1414">
        <f t="shared" si="3"/>
        <v>33346.184860000001</v>
      </c>
      <c r="F57" s="1414">
        <f t="shared" si="3"/>
        <v>392246.64600000001</v>
      </c>
      <c r="G57" s="1414">
        <f t="shared" si="3"/>
        <v>0</v>
      </c>
      <c r="H57" s="1414">
        <f t="shared" si="3"/>
        <v>71073.527379999985</v>
      </c>
      <c r="I57" s="1415">
        <f t="shared" si="3"/>
        <v>41738.638488000004</v>
      </c>
      <c r="J57" s="1416">
        <f t="shared" si="3"/>
        <v>1202932.472272258</v>
      </c>
      <c r="K57" s="1007">
        <f t="shared" si="3"/>
        <v>124006</v>
      </c>
    </row>
    <row r="58" spans="1:14" ht="12.75" thickBot="1" x14ac:dyDescent="0.25">
      <c r="A58" s="166"/>
      <c r="B58" s="219"/>
      <c r="C58" s="220"/>
      <c r="D58" s="133"/>
      <c r="E58" s="143"/>
      <c r="F58" s="133"/>
      <c r="G58" s="133"/>
      <c r="H58" s="220"/>
      <c r="I58" s="1502"/>
      <c r="J58" s="222"/>
      <c r="K58" s="794"/>
    </row>
    <row r="59" spans="1:14" x14ac:dyDescent="0.2">
      <c r="A59" s="652"/>
      <c r="B59" s="653"/>
      <c r="C59" s="654"/>
      <c r="D59" s="654"/>
      <c r="E59" s="654"/>
      <c r="F59" s="654"/>
      <c r="G59" s="654"/>
      <c r="H59" s="654"/>
      <c r="I59" s="654"/>
      <c r="J59" s="654"/>
      <c r="K59" s="662"/>
    </row>
    <row r="60" spans="1:14" x14ac:dyDescent="0.2">
      <c r="A60" s="656" t="s">
        <v>2064</v>
      </c>
      <c r="B60" s="595"/>
      <c r="C60" s="266"/>
      <c r="D60" s="266"/>
      <c r="E60" s="266"/>
      <c r="F60" s="266"/>
      <c r="G60" s="266"/>
      <c r="H60" s="266"/>
      <c r="I60" s="1703"/>
      <c r="J60" s="1703"/>
      <c r="K60" s="663"/>
    </row>
    <row r="61" spans="1:14" ht="12" customHeight="1" x14ac:dyDescent="0.2">
      <c r="A61" s="1803" t="s">
        <v>2132</v>
      </c>
      <c r="B61" s="1801"/>
      <c r="C61" s="1801"/>
      <c r="D61" s="1801"/>
      <c r="E61" s="1801"/>
      <c r="F61" s="1801"/>
      <c r="G61" s="1801"/>
      <c r="H61" s="1801"/>
      <c r="I61" s="1802"/>
      <c r="J61" s="1803"/>
      <c r="K61" s="1802"/>
    </row>
    <row r="62" spans="1:14" ht="36" customHeight="1" x14ac:dyDescent="0.2">
      <c r="A62" s="1800" t="s">
        <v>2085</v>
      </c>
      <c r="B62" s="1801"/>
      <c r="C62" s="1801"/>
      <c r="D62" s="1801"/>
      <c r="E62" s="1801"/>
      <c r="F62" s="1801"/>
      <c r="G62" s="1801"/>
      <c r="H62" s="1801"/>
      <c r="I62" s="1802"/>
      <c r="J62" s="1803"/>
      <c r="K62" s="1802"/>
    </row>
    <row r="63" spans="1:14" ht="12" customHeight="1" x14ac:dyDescent="0.2">
      <c r="A63" s="1803" t="s">
        <v>1248</v>
      </c>
      <c r="B63" s="1801"/>
      <c r="C63" s="1801"/>
      <c r="D63" s="1801"/>
      <c r="E63" s="1801"/>
      <c r="F63" s="1801"/>
      <c r="G63" s="1801"/>
      <c r="H63" s="1801"/>
      <c r="I63" s="1802"/>
      <c r="J63" s="1803"/>
      <c r="K63" s="1802"/>
    </row>
    <row r="64" spans="1:14" ht="36" customHeight="1" x14ac:dyDescent="0.2">
      <c r="A64" s="1800" t="s">
        <v>2110</v>
      </c>
      <c r="B64" s="1801"/>
      <c r="C64" s="1801"/>
      <c r="D64" s="1801"/>
      <c r="E64" s="1801"/>
      <c r="F64" s="1801"/>
      <c r="G64" s="1801"/>
      <c r="H64" s="1801"/>
      <c r="I64" s="1802"/>
      <c r="J64" s="1803"/>
      <c r="K64" s="1802"/>
      <c r="N64" s="17"/>
    </row>
    <row r="65" spans="1:15" ht="12" customHeight="1" x14ac:dyDescent="0.2">
      <c r="A65" s="1803" t="s">
        <v>2080</v>
      </c>
      <c r="B65" s="1801"/>
      <c r="C65" s="1801"/>
      <c r="D65" s="1801"/>
      <c r="E65" s="1801"/>
      <c r="F65" s="1801"/>
      <c r="G65" s="1801"/>
      <c r="H65" s="1801"/>
      <c r="I65" s="1802"/>
      <c r="J65" s="1803"/>
      <c r="K65" s="1802"/>
      <c r="L65" s="15"/>
      <c r="M65" s="15"/>
      <c r="N65" s="15"/>
      <c r="O65" s="15"/>
    </row>
    <row r="66" spans="1:15" ht="24" customHeight="1" x14ac:dyDescent="0.2">
      <c r="A66" s="1800" t="s">
        <v>2089</v>
      </c>
      <c r="B66" s="1801"/>
      <c r="C66" s="1801"/>
      <c r="D66" s="1801"/>
      <c r="E66" s="1801"/>
      <c r="F66" s="1801"/>
      <c r="G66" s="1801"/>
      <c r="H66" s="1801"/>
      <c r="I66" s="1802"/>
      <c r="J66" s="1803"/>
      <c r="K66" s="1802"/>
    </row>
    <row r="67" spans="1:15" ht="24.75" customHeight="1" x14ac:dyDescent="0.2">
      <c r="A67" s="1800" t="s">
        <v>1249</v>
      </c>
      <c r="B67" s="1801"/>
      <c r="C67" s="1801"/>
      <c r="D67" s="1801"/>
      <c r="E67" s="1801"/>
      <c r="F67" s="1801"/>
      <c r="G67" s="1801"/>
      <c r="H67" s="1801"/>
      <c r="I67" s="1802"/>
      <c r="J67" s="1803"/>
      <c r="K67" s="1802"/>
    </row>
    <row r="68" spans="1:15" x14ac:dyDescent="0.2">
      <c r="A68" s="1803" t="s">
        <v>1250</v>
      </c>
      <c r="B68" s="1801"/>
      <c r="C68" s="1801"/>
      <c r="D68" s="1801"/>
      <c r="E68" s="1801"/>
      <c r="F68" s="1801"/>
      <c r="G68" s="1801"/>
      <c r="H68" s="1801"/>
      <c r="I68" s="1802"/>
      <c r="J68" s="1803"/>
      <c r="K68" s="1802"/>
    </row>
    <row r="69" spans="1:15" ht="13.5" customHeight="1" thickBot="1" x14ac:dyDescent="0.25">
      <c r="A69" s="1797" t="s">
        <v>2130</v>
      </c>
      <c r="B69" s="1798"/>
      <c r="C69" s="1798"/>
      <c r="D69" s="1798"/>
      <c r="E69" s="1798"/>
      <c r="F69" s="1798"/>
      <c r="G69" s="1798"/>
      <c r="H69" s="1798"/>
      <c r="I69" s="1798"/>
      <c r="J69" s="1798"/>
      <c r="K69" s="1799"/>
    </row>
    <row r="70" spans="1:15" x14ac:dyDescent="0.2">
      <c r="B70" s="190"/>
      <c r="C70" s="191"/>
      <c r="D70" s="189"/>
      <c r="E70" s="189"/>
      <c r="F70" s="189"/>
      <c r="G70" s="189"/>
      <c r="H70" s="189"/>
      <c r="I70" s="189"/>
      <c r="J70" s="189"/>
      <c r="K70" s="766"/>
    </row>
    <row r="71" spans="1:15" x14ac:dyDescent="0.2">
      <c r="A71" s="43"/>
      <c r="B71" s="190"/>
      <c r="C71" s="191"/>
      <c r="D71" s="189"/>
      <c r="E71" s="189"/>
      <c r="F71" s="189"/>
      <c r="G71" s="189"/>
      <c r="H71" s="189"/>
      <c r="I71" s="189"/>
      <c r="J71" s="189"/>
      <c r="K71" s="766"/>
    </row>
    <row r="72" spans="1:15" x14ac:dyDescent="0.2">
      <c r="I72" s="19"/>
      <c r="J72" s="19"/>
    </row>
    <row r="73" spans="1:15" x14ac:dyDescent="0.2">
      <c r="B73" s="112"/>
      <c r="C73" s="135"/>
      <c r="D73" s="136"/>
      <c r="E73" s="136"/>
      <c r="F73" s="136"/>
      <c r="G73" s="136"/>
      <c r="H73" s="136"/>
      <c r="I73" s="136"/>
      <c r="J73" s="135"/>
      <c r="K73" s="557"/>
    </row>
    <row r="74" spans="1:15" x14ac:dyDescent="0.2">
      <c r="A74" s="46"/>
      <c r="B74" s="112"/>
      <c r="C74" s="135"/>
      <c r="D74" s="136"/>
      <c r="E74" s="136"/>
      <c r="F74" s="136"/>
      <c r="G74" s="136"/>
      <c r="H74" s="136"/>
      <c r="I74" s="136"/>
      <c r="J74" s="135"/>
      <c r="K74" s="557"/>
    </row>
  </sheetData>
  <mergeCells count="11">
    <mergeCell ref="A69:K69"/>
    <mergeCell ref="A1:K1"/>
    <mergeCell ref="A2:K2"/>
    <mergeCell ref="A61:K61"/>
    <mergeCell ref="A62:K62"/>
    <mergeCell ref="A68:K68"/>
    <mergeCell ref="A66:K66"/>
    <mergeCell ref="A67:K67"/>
    <mergeCell ref="A63:K63"/>
    <mergeCell ref="A64:K64"/>
    <mergeCell ref="A65:K65"/>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5"/>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49" t="s">
        <v>117</v>
      </c>
      <c r="B4" s="1734">
        <v>4515.3170997789002</v>
      </c>
      <c r="C4" s="1198">
        <f>SUM(D4:J4)</f>
        <v>27572.345851380982</v>
      </c>
      <c r="D4" s="1470">
        <v>16320.635</v>
      </c>
      <c r="E4" s="1199">
        <v>0</v>
      </c>
      <c r="F4" s="1199">
        <v>1525.636</v>
      </c>
      <c r="G4" s="1199">
        <v>0</v>
      </c>
      <c r="H4" s="1199">
        <v>0</v>
      </c>
      <c r="I4" s="1625">
        <v>30.516491846232256</v>
      </c>
      <c r="J4" s="1470">
        <v>9695.5583595347471</v>
      </c>
      <c r="K4" s="896">
        <v>1286</v>
      </c>
    </row>
    <row r="5" spans="1:11" ht="12.75" customHeight="1" x14ac:dyDescent="0.2">
      <c r="A5" s="51" t="s">
        <v>118</v>
      </c>
      <c r="B5" s="1734">
        <v>22805.259282390001</v>
      </c>
      <c r="C5" s="1198">
        <f t="shared" ref="C5:C18" si="0">SUM(D5:J5)</f>
        <v>180559.49544212641</v>
      </c>
      <c r="D5" s="1470">
        <v>104425.348</v>
      </c>
      <c r="E5" s="1199">
        <v>0</v>
      </c>
      <c r="F5" s="1199">
        <v>14606.441999999999</v>
      </c>
      <c r="G5" s="1199">
        <v>0</v>
      </c>
      <c r="H5" s="1199">
        <v>0</v>
      </c>
      <c r="I5" s="1626">
        <v>1098.5763570444176</v>
      </c>
      <c r="J5" s="1470">
        <v>60429.129085082008</v>
      </c>
      <c r="K5" s="897">
        <v>6818</v>
      </c>
    </row>
    <row r="6" spans="1:11" ht="12.75" customHeight="1" x14ac:dyDescent="0.2">
      <c r="A6" s="51" t="s">
        <v>119</v>
      </c>
      <c r="B6" s="1734">
        <v>9129.0956034770006</v>
      </c>
      <c r="C6" s="1198">
        <f t="shared" si="0"/>
        <v>47122.619922729777</v>
      </c>
      <c r="D6" s="1470">
        <v>22873.958999999999</v>
      </c>
      <c r="E6" s="1199">
        <v>0</v>
      </c>
      <c r="F6" s="1199">
        <v>6536.3270000000002</v>
      </c>
      <c r="G6" s="1199">
        <v>0</v>
      </c>
      <c r="H6" s="1199">
        <v>0</v>
      </c>
      <c r="I6" s="1626">
        <v>562.63679523655492</v>
      </c>
      <c r="J6" s="1470">
        <v>17149.697127493218</v>
      </c>
      <c r="K6" s="897">
        <v>2007</v>
      </c>
    </row>
    <row r="7" spans="1:11" ht="12.75" customHeight="1" x14ac:dyDescent="0.2">
      <c r="A7" s="51" t="s">
        <v>120</v>
      </c>
      <c r="B7" s="1734">
        <v>6270.6546771222002</v>
      </c>
      <c r="C7" s="1198">
        <f t="shared" si="0"/>
        <v>34247.335808968928</v>
      </c>
      <c r="D7" s="1470">
        <v>18805.431</v>
      </c>
      <c r="E7" s="1199">
        <v>0</v>
      </c>
      <c r="F7" s="1199">
        <v>697.98599999999999</v>
      </c>
      <c r="G7" s="1199">
        <v>0</v>
      </c>
      <c r="H7" s="1199">
        <v>0</v>
      </c>
      <c r="I7" s="1626">
        <v>179.32777983518787</v>
      </c>
      <c r="J7" s="1470">
        <v>14564.591029133737</v>
      </c>
      <c r="K7" s="897">
        <v>1807</v>
      </c>
    </row>
    <row r="8" spans="1:11" ht="12.75" customHeight="1" x14ac:dyDescent="0.2">
      <c r="A8" s="51" t="s">
        <v>121</v>
      </c>
      <c r="B8" s="1734">
        <v>2922.8400718790999</v>
      </c>
      <c r="C8" s="1198">
        <f t="shared" si="0"/>
        <v>15720.562901592624</v>
      </c>
      <c r="D8" s="1470">
        <v>7662.3770000000004</v>
      </c>
      <c r="E8" s="1199">
        <v>0</v>
      </c>
      <c r="F8" s="1199">
        <v>499.26</v>
      </c>
      <c r="G8" s="1199">
        <v>0</v>
      </c>
      <c r="H8" s="1199">
        <v>0</v>
      </c>
      <c r="I8" s="1626">
        <v>97.732253684632084</v>
      </c>
      <c r="J8" s="1470">
        <v>7461.1936479079923</v>
      </c>
      <c r="K8" s="897">
        <v>748</v>
      </c>
    </row>
    <row r="9" spans="1:11" ht="12.75" customHeight="1" x14ac:dyDescent="0.2">
      <c r="A9" s="51" t="s">
        <v>122</v>
      </c>
      <c r="B9" s="1734">
        <v>1156.3477033709999</v>
      </c>
      <c r="C9" s="1198">
        <f t="shared" si="0"/>
        <v>4225.9149365004114</v>
      </c>
      <c r="D9" s="1470">
        <v>2039.587</v>
      </c>
      <c r="E9" s="1199">
        <v>0</v>
      </c>
      <c r="F9" s="1199">
        <v>120.41</v>
      </c>
      <c r="G9" s="1199">
        <v>0</v>
      </c>
      <c r="H9" s="1199">
        <v>0</v>
      </c>
      <c r="I9" s="1626">
        <v>6.9936401096183722</v>
      </c>
      <c r="J9" s="1470">
        <v>2058.9242963907932</v>
      </c>
      <c r="K9" s="897">
        <v>221</v>
      </c>
    </row>
    <row r="10" spans="1:11" ht="12.75" customHeight="1" x14ac:dyDescent="0.2">
      <c r="A10" s="51" t="s">
        <v>123</v>
      </c>
      <c r="B10" s="1734">
        <v>2849.8297937520001</v>
      </c>
      <c r="C10" s="1198">
        <f t="shared" si="0"/>
        <v>14572.469872199603</v>
      </c>
      <c r="D10" s="1470">
        <v>6743.384</v>
      </c>
      <c r="E10" s="1199">
        <v>0</v>
      </c>
      <c r="F10" s="1199">
        <v>214.67099999999999</v>
      </c>
      <c r="G10" s="1199">
        <v>0</v>
      </c>
      <c r="H10" s="1199">
        <v>0</v>
      </c>
      <c r="I10" s="1626">
        <v>95.619745051334462</v>
      </c>
      <c r="J10" s="1470">
        <v>7518.7951271482671</v>
      </c>
      <c r="K10" s="897">
        <v>762</v>
      </c>
    </row>
    <row r="11" spans="1:11" ht="12.75" customHeight="1" x14ac:dyDescent="0.2">
      <c r="A11" s="51" t="s">
        <v>124</v>
      </c>
      <c r="B11" s="1734">
        <v>270633.64653610002</v>
      </c>
      <c r="C11" s="1198">
        <f t="shared" si="0"/>
        <v>1787224.0259068049</v>
      </c>
      <c r="D11" s="1470">
        <v>825678.93500000006</v>
      </c>
      <c r="E11" s="1199">
        <v>4537.3476200000005</v>
      </c>
      <c r="F11" s="1199">
        <v>256439.28700000001</v>
      </c>
      <c r="G11" s="1199">
        <v>0</v>
      </c>
      <c r="H11" s="1199">
        <v>104641.83167999999</v>
      </c>
      <c r="I11" s="1626">
        <v>19722.582637159216</v>
      </c>
      <c r="J11" s="1470">
        <v>576204.04196964565</v>
      </c>
      <c r="K11" s="897">
        <v>63805</v>
      </c>
    </row>
    <row r="12" spans="1:11" ht="12.75" customHeight="1" x14ac:dyDescent="0.2">
      <c r="A12" s="51" t="s">
        <v>125</v>
      </c>
      <c r="B12" s="1734">
        <v>26134.12860036</v>
      </c>
      <c r="C12" s="1198">
        <f t="shared" si="0"/>
        <v>151098.47327652422</v>
      </c>
      <c r="D12" s="1470">
        <v>77808.361000000004</v>
      </c>
      <c r="E12" s="1199">
        <v>0</v>
      </c>
      <c r="F12" s="1199">
        <v>3674.223</v>
      </c>
      <c r="G12" s="1199">
        <v>0</v>
      </c>
      <c r="H12" s="1199">
        <v>0</v>
      </c>
      <c r="I12" s="1626">
        <v>766.17584039295775</v>
      </c>
      <c r="J12" s="1470">
        <v>68849.713436131278</v>
      </c>
      <c r="K12" s="897">
        <v>8143</v>
      </c>
    </row>
    <row r="13" spans="1:11" ht="12.75" customHeight="1" x14ac:dyDescent="0.2">
      <c r="A13" s="51" t="s">
        <v>126</v>
      </c>
      <c r="B13" s="1734">
        <v>7284.2360005869996</v>
      </c>
      <c r="C13" s="1198">
        <f t="shared" si="0"/>
        <v>47002.795808493451</v>
      </c>
      <c r="D13" s="1470">
        <v>27255.991000000002</v>
      </c>
      <c r="E13" s="1199">
        <v>0</v>
      </c>
      <c r="F13" s="1199">
        <v>1946.482</v>
      </c>
      <c r="G13" s="1199">
        <v>0</v>
      </c>
      <c r="H13" s="1199">
        <v>0</v>
      </c>
      <c r="I13" s="1626">
        <v>129.97941982459085</v>
      </c>
      <c r="J13" s="1470">
        <v>17670.343388668858</v>
      </c>
      <c r="K13" s="897">
        <v>2247</v>
      </c>
    </row>
    <row r="14" spans="1:11" ht="12.75" customHeight="1" x14ac:dyDescent="0.2">
      <c r="A14" s="51" t="s">
        <v>127</v>
      </c>
      <c r="B14" s="1734">
        <v>89599.796148799986</v>
      </c>
      <c r="C14" s="1198">
        <f t="shared" si="0"/>
        <v>723286.89768956671</v>
      </c>
      <c r="D14" s="1470">
        <v>312374.005</v>
      </c>
      <c r="E14" s="1199">
        <v>4162.0198099999998</v>
      </c>
      <c r="F14" s="1199">
        <v>59260.262000000002</v>
      </c>
      <c r="G14" s="1199">
        <v>0</v>
      </c>
      <c r="H14" s="1199">
        <v>1732.7934700000001</v>
      </c>
      <c r="I14" s="1626">
        <v>7082.1498031375322</v>
      </c>
      <c r="J14" s="1470">
        <v>338675.66760642926</v>
      </c>
      <c r="K14" s="897">
        <v>29867</v>
      </c>
    </row>
    <row r="15" spans="1:11" ht="12.75" customHeight="1" x14ac:dyDescent="0.2">
      <c r="A15" s="51" t="s">
        <v>128</v>
      </c>
      <c r="B15" s="1734">
        <v>39751.930020730004</v>
      </c>
      <c r="C15" s="1198">
        <f t="shared" si="0"/>
        <v>171697.42768553807</v>
      </c>
      <c r="D15" s="1470">
        <v>81078.475000000006</v>
      </c>
      <c r="E15" s="1199">
        <v>0</v>
      </c>
      <c r="F15" s="1199">
        <v>13112.753000000001</v>
      </c>
      <c r="G15" s="1199">
        <v>0</v>
      </c>
      <c r="H15" s="1199">
        <v>0</v>
      </c>
      <c r="I15" s="1626">
        <v>1127.0100212448947</v>
      </c>
      <c r="J15" s="1470">
        <v>76379.189664293168</v>
      </c>
      <c r="K15" s="897">
        <v>8979</v>
      </c>
    </row>
    <row r="16" spans="1:11" ht="12.75" customHeight="1" x14ac:dyDescent="0.2">
      <c r="A16" s="51" t="s">
        <v>129</v>
      </c>
      <c r="B16" s="1734">
        <v>2091.780594117</v>
      </c>
      <c r="C16" s="1198">
        <f t="shared" si="0"/>
        <v>13327.629582923826</v>
      </c>
      <c r="D16" s="1470">
        <v>6736.2179999999998</v>
      </c>
      <c r="E16" s="1199">
        <v>0</v>
      </c>
      <c r="F16" s="1199">
        <v>772.46</v>
      </c>
      <c r="G16" s="1199">
        <v>0</v>
      </c>
      <c r="H16" s="1199">
        <v>0</v>
      </c>
      <c r="I16" s="1626">
        <v>29.779916683443304</v>
      </c>
      <c r="J16" s="1470">
        <v>5789.1716662403842</v>
      </c>
      <c r="K16" s="897">
        <v>625</v>
      </c>
    </row>
    <row r="17" spans="1:11" ht="12.75" customHeight="1" x14ac:dyDescent="0.2">
      <c r="A17" s="51" t="s">
        <v>130</v>
      </c>
      <c r="B17" s="1734">
        <v>27995.740082169999</v>
      </c>
      <c r="C17" s="1198">
        <f t="shared" si="0"/>
        <v>298972.97507522954</v>
      </c>
      <c r="D17" s="1470">
        <v>104872.567</v>
      </c>
      <c r="E17" s="1199">
        <v>6752.7984999999999</v>
      </c>
      <c r="F17" s="1199">
        <v>41458.747000000003</v>
      </c>
      <c r="G17" s="1199">
        <v>0</v>
      </c>
      <c r="H17" s="1199">
        <v>760.51530999999989</v>
      </c>
      <c r="I17" s="1626">
        <v>1574.2420964932026</v>
      </c>
      <c r="J17" s="1470">
        <v>143554.10516873639</v>
      </c>
      <c r="K17" s="897">
        <v>12457</v>
      </c>
    </row>
    <row r="18" spans="1:11" ht="12.75" customHeight="1" x14ac:dyDescent="0.2">
      <c r="A18" s="51" t="s">
        <v>131</v>
      </c>
      <c r="B18" s="1734">
        <v>19065.242164143001</v>
      </c>
      <c r="C18" s="1198">
        <f t="shared" si="0"/>
        <v>90405.485773428212</v>
      </c>
      <c r="D18" s="1470">
        <v>51494.767</v>
      </c>
      <c r="E18" s="1199">
        <v>0</v>
      </c>
      <c r="F18" s="1199">
        <v>9176.348</v>
      </c>
      <c r="G18" s="1199">
        <v>0</v>
      </c>
      <c r="H18" s="1199">
        <v>0</v>
      </c>
      <c r="I18" s="1626">
        <v>646.12837025616773</v>
      </c>
      <c r="J18" s="1470">
        <v>29088.24240317204</v>
      </c>
      <c r="K18" s="897">
        <v>4013</v>
      </c>
    </row>
    <row r="19" spans="1:11" ht="12.75" customHeight="1" x14ac:dyDescent="0.2">
      <c r="A19" s="52"/>
      <c r="B19" s="806"/>
      <c r="C19" s="1200"/>
      <c r="D19" s="1201"/>
      <c r="E19" s="1201"/>
      <c r="F19" s="1201"/>
      <c r="G19" s="1201"/>
      <c r="H19" s="1201"/>
      <c r="I19" s="1627"/>
      <c r="J19" s="1202"/>
      <c r="K19" s="667"/>
    </row>
    <row r="20" spans="1:11" ht="12.75" customHeight="1" x14ac:dyDescent="0.2">
      <c r="A20" s="54" t="s">
        <v>14</v>
      </c>
      <c r="B20" s="55">
        <f>SUM(B4:B18)</f>
        <v>532205.8443787772</v>
      </c>
      <c r="C20" s="1203">
        <f t="shared" ref="C20:J20" si="1">SUM(C4:C18)</f>
        <v>3607036.4555340088</v>
      </c>
      <c r="D20" s="1203">
        <f t="shared" si="1"/>
        <v>1666170.04</v>
      </c>
      <c r="E20" s="1203">
        <f t="shared" si="1"/>
        <v>15452.165929999999</v>
      </c>
      <c r="F20" s="1203">
        <f t="shared" si="1"/>
        <v>410041.29400000011</v>
      </c>
      <c r="G20" s="1203">
        <f t="shared" si="1"/>
        <v>0</v>
      </c>
      <c r="H20" s="1203">
        <f t="shared" si="1"/>
        <v>107135.14046</v>
      </c>
      <c r="I20" s="1628">
        <f t="shared" si="1"/>
        <v>33149.451167999985</v>
      </c>
      <c r="J20" s="1629">
        <f t="shared" si="1"/>
        <v>1375088.3639760073</v>
      </c>
      <c r="K20" s="956">
        <f>SUM(K4:K18)</f>
        <v>143785</v>
      </c>
    </row>
    <row r="21" spans="1:11" ht="12.75" customHeight="1" thickBot="1" x14ac:dyDescent="0.25">
      <c r="A21" s="56"/>
      <c r="B21" s="57"/>
      <c r="C21" s="1204"/>
      <c r="D21" s="1204"/>
      <c r="E21" s="1204"/>
      <c r="F21" s="1204"/>
      <c r="G21" s="1204"/>
      <c r="H21" s="1204"/>
      <c r="I21" s="1630"/>
      <c r="J21" s="1205"/>
      <c r="K21" s="668"/>
    </row>
    <row r="22" spans="1:11" ht="12.75" customHeight="1" x14ac:dyDescent="0.2">
      <c r="A22" s="58" t="s">
        <v>285</v>
      </c>
      <c r="B22" s="1737">
        <v>60373.837443106037</v>
      </c>
      <c r="C22" s="1198">
        <f>SUM(D22:J22)</f>
        <v>316339.68518866226</v>
      </c>
      <c r="D22" s="1470">
        <v>155751.27009151987</v>
      </c>
      <c r="E22" s="1011">
        <v>0</v>
      </c>
      <c r="F22" s="1011">
        <v>24689.622968853801</v>
      </c>
      <c r="G22" s="1011">
        <v>0</v>
      </c>
      <c r="H22" s="1011">
        <v>0</v>
      </c>
      <c r="I22" s="1495">
        <v>2748.1971091150244</v>
      </c>
      <c r="J22" s="1470">
        <v>133150.59501917355</v>
      </c>
      <c r="K22" s="823">
        <v>15686</v>
      </c>
    </row>
    <row r="23" spans="1:11" ht="12.75" customHeight="1" x14ac:dyDescent="0.2">
      <c r="A23" s="41" t="s">
        <v>286</v>
      </c>
      <c r="B23" s="1737">
        <v>84160.003971718601</v>
      </c>
      <c r="C23" s="1198">
        <f t="shared" ref="C23:C30" si="2">SUM(D23:J23)</f>
        <v>644326.2742213998</v>
      </c>
      <c r="D23" s="1470">
        <v>306562.29179382458</v>
      </c>
      <c r="E23" s="1011">
        <v>9.3456299999999999</v>
      </c>
      <c r="F23" s="1011">
        <v>52953.705400170948</v>
      </c>
      <c r="G23" s="1011">
        <v>0</v>
      </c>
      <c r="H23" s="1011">
        <v>0</v>
      </c>
      <c r="I23" s="1495">
        <v>6270.4199203353119</v>
      </c>
      <c r="J23" s="1470">
        <v>278530.51147706894</v>
      </c>
      <c r="K23" s="823">
        <v>26319</v>
      </c>
    </row>
    <row r="24" spans="1:11" ht="12.75" customHeight="1" x14ac:dyDescent="0.2">
      <c r="A24" s="41" t="s">
        <v>287</v>
      </c>
      <c r="B24" s="1737">
        <v>40522.923435898978</v>
      </c>
      <c r="C24" s="1198">
        <f t="shared" si="2"/>
        <v>356490.54935146659</v>
      </c>
      <c r="D24" s="1470">
        <v>164521.63966106507</v>
      </c>
      <c r="E24" s="1011">
        <v>4200.5122000000001</v>
      </c>
      <c r="F24" s="1011">
        <v>35931.62542905481</v>
      </c>
      <c r="G24" s="1011">
        <v>0</v>
      </c>
      <c r="H24" s="1011">
        <v>1732.7934700000001</v>
      </c>
      <c r="I24" s="1495">
        <v>1395.9644561094537</v>
      </c>
      <c r="J24" s="1470">
        <v>148708.01413523723</v>
      </c>
      <c r="K24" s="823">
        <v>13591</v>
      </c>
    </row>
    <row r="25" spans="1:11" ht="12.75" customHeight="1" x14ac:dyDescent="0.2">
      <c r="A25" s="41" t="s">
        <v>288</v>
      </c>
      <c r="B25" s="1737">
        <v>92688.315012159728</v>
      </c>
      <c r="C25" s="1198">
        <f t="shared" si="2"/>
        <v>618403.70259008906</v>
      </c>
      <c r="D25" s="1470">
        <v>271147.68675542268</v>
      </c>
      <c r="E25" s="1011">
        <v>6747.7485399999996</v>
      </c>
      <c r="F25" s="1011">
        <v>57882.845923918794</v>
      </c>
      <c r="G25" s="1011">
        <v>0</v>
      </c>
      <c r="H25" s="1011">
        <v>760.51530999999989</v>
      </c>
      <c r="I25" s="1495">
        <v>3495.4476236035748</v>
      </c>
      <c r="J25" s="1470">
        <v>278369.45843714406</v>
      </c>
      <c r="K25" s="823">
        <v>29017</v>
      </c>
    </row>
    <row r="26" spans="1:11" ht="12.75" customHeight="1" x14ac:dyDescent="0.2">
      <c r="A26" s="41" t="s">
        <v>289</v>
      </c>
      <c r="B26" s="1737">
        <v>59401.363219567633</v>
      </c>
      <c r="C26" s="1198">
        <f t="shared" si="2"/>
        <v>275440.36101442447</v>
      </c>
      <c r="D26" s="1470">
        <v>135261.40457951071</v>
      </c>
      <c r="E26" s="1011">
        <v>0</v>
      </c>
      <c r="F26" s="1011">
        <v>42009.474480523422</v>
      </c>
      <c r="G26" s="1011">
        <v>0</v>
      </c>
      <c r="H26" s="1011">
        <v>0</v>
      </c>
      <c r="I26" s="1495">
        <v>3906.7554065204581</v>
      </c>
      <c r="J26" s="1470">
        <v>94262.726547869926</v>
      </c>
      <c r="K26" s="823">
        <v>12329</v>
      </c>
    </row>
    <row r="27" spans="1:11" ht="12.75" customHeight="1" x14ac:dyDescent="0.2">
      <c r="A27" s="41" t="s">
        <v>290</v>
      </c>
      <c r="B27" s="1737">
        <v>52993.091974954979</v>
      </c>
      <c r="C27" s="1198">
        <f t="shared" si="2"/>
        <v>287854.53406129533</v>
      </c>
      <c r="D27" s="1470">
        <v>139552.56806521403</v>
      </c>
      <c r="E27" s="1011">
        <v>768.00468000000001</v>
      </c>
      <c r="F27" s="1011">
        <v>43342.223637644885</v>
      </c>
      <c r="G27" s="1011">
        <v>0</v>
      </c>
      <c r="H27" s="1011">
        <v>2219.12871</v>
      </c>
      <c r="I27" s="1495">
        <v>4894.2666374916535</v>
      </c>
      <c r="J27" s="1470">
        <v>97078.342330944768</v>
      </c>
      <c r="K27" s="823">
        <v>10657</v>
      </c>
    </row>
    <row r="28" spans="1:11" ht="12.75" customHeight="1" x14ac:dyDescent="0.2">
      <c r="A28" s="41" t="s">
        <v>291</v>
      </c>
      <c r="B28" s="1737">
        <v>26189.482073220403</v>
      </c>
      <c r="C28" s="1198">
        <f t="shared" si="2"/>
        <v>328520.60682471178</v>
      </c>
      <c r="D28" s="1470">
        <v>163523.93143543776</v>
      </c>
      <c r="E28" s="1011">
        <v>0</v>
      </c>
      <c r="F28" s="1011">
        <v>50787.247448356604</v>
      </c>
      <c r="G28" s="1011">
        <v>0</v>
      </c>
      <c r="H28" s="1011">
        <v>0</v>
      </c>
      <c r="I28" s="1495">
        <v>1212.7892168940589</v>
      </c>
      <c r="J28" s="1470">
        <v>112996.63872402342</v>
      </c>
      <c r="K28" s="823">
        <v>9823</v>
      </c>
    </row>
    <row r="29" spans="1:11" ht="12.75" customHeight="1" x14ac:dyDescent="0.2">
      <c r="A29" s="41" t="s">
        <v>292</v>
      </c>
      <c r="B29" s="1737">
        <v>72464.170284196647</v>
      </c>
      <c r="C29" s="1198">
        <f t="shared" si="2"/>
        <v>349867.46510080621</v>
      </c>
      <c r="D29" s="1470">
        <v>171519.15084098655</v>
      </c>
      <c r="E29" s="1011">
        <v>0</v>
      </c>
      <c r="F29" s="1011">
        <v>53270.40194928558</v>
      </c>
      <c r="G29" s="1011">
        <v>0</v>
      </c>
      <c r="H29" s="1011">
        <v>0</v>
      </c>
      <c r="I29" s="1495">
        <v>5607.7264298965429</v>
      </c>
      <c r="J29" s="1470">
        <v>119470.18588063751</v>
      </c>
      <c r="K29" s="823">
        <v>15574</v>
      </c>
    </row>
    <row r="30" spans="1:11" ht="12.75" customHeight="1" x14ac:dyDescent="0.2">
      <c r="A30" s="1780" t="s">
        <v>293</v>
      </c>
      <c r="B30" s="1737">
        <v>43412.656963954207</v>
      </c>
      <c r="C30" s="1198">
        <f t="shared" si="2"/>
        <v>429793.27718115249</v>
      </c>
      <c r="D30" s="1470">
        <v>158330.09677701892</v>
      </c>
      <c r="E30" s="1011">
        <v>3726.5548800000001</v>
      </c>
      <c r="F30" s="1011">
        <v>49174.146762191194</v>
      </c>
      <c r="G30" s="1011">
        <v>0</v>
      </c>
      <c r="H30" s="1011">
        <v>102422.70297</v>
      </c>
      <c r="I30" s="1495">
        <v>3617.8843680339082</v>
      </c>
      <c r="J30" s="1470">
        <v>112521.8914239085</v>
      </c>
      <c r="K30" s="823">
        <v>10789</v>
      </c>
    </row>
    <row r="31" spans="1:11" ht="12.75" customHeight="1" x14ac:dyDescent="0.2">
      <c r="A31" s="41"/>
      <c r="B31" s="59"/>
      <c r="C31" s="1200"/>
      <c r="D31" s="1200"/>
      <c r="E31" s="1200"/>
      <c r="F31" s="1200"/>
      <c r="G31" s="1200"/>
      <c r="H31" s="1200"/>
      <c r="I31" s="1631"/>
      <c r="J31" s="1206"/>
      <c r="K31" s="902"/>
    </row>
    <row r="32" spans="1:11" ht="12.75" customHeight="1" x14ac:dyDescent="0.2">
      <c r="A32" s="54" t="s">
        <v>14</v>
      </c>
      <c r="B32" s="60">
        <f t="shared" ref="B32:K32" si="3">SUM(B22:B30)</f>
        <v>532205.8443787772</v>
      </c>
      <c r="C32" s="1207">
        <f t="shared" si="3"/>
        <v>3607036.4555340083</v>
      </c>
      <c r="D32" s="1207">
        <f t="shared" si="3"/>
        <v>1666170.0399999998</v>
      </c>
      <c r="E32" s="1207">
        <f t="shared" si="3"/>
        <v>15452.165929999999</v>
      </c>
      <c r="F32" s="1207">
        <f t="shared" si="3"/>
        <v>410041.29400000005</v>
      </c>
      <c r="G32" s="1207">
        <f t="shared" si="3"/>
        <v>0</v>
      </c>
      <c r="H32" s="1207">
        <f t="shared" si="3"/>
        <v>107135.14046</v>
      </c>
      <c r="I32" s="1632">
        <f t="shared" si="3"/>
        <v>33149.451167999985</v>
      </c>
      <c r="J32" s="1633">
        <f t="shared" si="3"/>
        <v>1375088.3639760078</v>
      </c>
      <c r="K32" s="957">
        <f t="shared" si="3"/>
        <v>143785</v>
      </c>
    </row>
    <row r="33" spans="1:14" ht="12.75" customHeight="1" thickBot="1" x14ac:dyDescent="0.25">
      <c r="A33" s="37"/>
      <c r="B33" s="61"/>
      <c r="C33" s="62"/>
      <c r="D33" s="63"/>
      <c r="E33" s="63"/>
      <c r="F33" s="63"/>
      <c r="G33" s="63"/>
      <c r="H33" s="63"/>
      <c r="I33" s="1634"/>
      <c r="J33" s="596"/>
      <c r="K33" s="668"/>
      <c r="L33" s="64"/>
      <c r="M33" s="64"/>
      <c r="N33" s="64"/>
    </row>
    <row r="34" spans="1:14" ht="12.75" customHeight="1" x14ac:dyDescent="0.2">
      <c r="A34" s="652"/>
      <c r="B34" s="653"/>
      <c r="C34" s="654"/>
      <c r="D34" s="654"/>
      <c r="E34" s="654"/>
      <c r="F34" s="654"/>
      <c r="G34" s="654"/>
      <c r="H34" s="654"/>
      <c r="I34" s="654"/>
      <c r="J34" s="654"/>
      <c r="K34" s="662"/>
      <c r="L34" s="64"/>
      <c r="M34" s="64"/>
      <c r="N34" s="64"/>
    </row>
    <row r="35" spans="1:14" x14ac:dyDescent="0.2">
      <c r="A35" s="656" t="s">
        <v>2064</v>
      </c>
      <c r="B35" s="595"/>
      <c r="C35" s="266"/>
      <c r="D35" s="266"/>
      <c r="E35" s="266"/>
      <c r="F35" s="266"/>
      <c r="G35" s="266"/>
      <c r="H35" s="266"/>
      <c r="I35" s="1703"/>
      <c r="J35" s="1703"/>
      <c r="K35" s="663"/>
      <c r="L35" s="12"/>
      <c r="M35" s="12"/>
      <c r="N35" s="12"/>
    </row>
    <row r="36" spans="1:14" ht="12" customHeight="1" x14ac:dyDescent="0.2">
      <c r="A36" s="1803" t="s">
        <v>2132</v>
      </c>
      <c r="B36" s="1801"/>
      <c r="C36" s="1801"/>
      <c r="D36" s="1801"/>
      <c r="E36" s="1801"/>
      <c r="F36" s="1801"/>
      <c r="G36" s="1801"/>
      <c r="H36" s="1801"/>
      <c r="I36" s="1802"/>
      <c r="J36" s="1803"/>
      <c r="K36" s="1802"/>
      <c r="L36" s="15"/>
      <c r="M36" s="15"/>
      <c r="N36" s="15"/>
    </row>
    <row r="37" spans="1:14" ht="36" customHeight="1" x14ac:dyDescent="0.2">
      <c r="A37" s="1800" t="s">
        <v>2085</v>
      </c>
      <c r="B37" s="1801"/>
      <c r="C37" s="1801"/>
      <c r="D37" s="1801"/>
      <c r="E37" s="1801"/>
      <c r="F37" s="1801"/>
      <c r="G37" s="1801"/>
      <c r="H37" s="1801"/>
      <c r="I37" s="1802"/>
      <c r="J37" s="1803"/>
      <c r="K37" s="1802"/>
      <c r="N37" s="17"/>
    </row>
    <row r="38" spans="1:14" x14ac:dyDescent="0.2">
      <c r="A38" s="1803" t="s">
        <v>1248</v>
      </c>
      <c r="B38" s="1801"/>
      <c r="C38" s="1801"/>
      <c r="D38" s="1801"/>
      <c r="E38" s="1801"/>
      <c r="F38" s="1801"/>
      <c r="G38" s="1801"/>
      <c r="H38" s="1801"/>
      <c r="I38" s="1802"/>
      <c r="J38" s="1803"/>
      <c r="K38" s="1802"/>
      <c r="L38" s="15"/>
      <c r="M38" s="15"/>
      <c r="N38" s="15"/>
    </row>
    <row r="39" spans="1:14" ht="36" customHeight="1" x14ac:dyDescent="0.2">
      <c r="A39" s="1800" t="s">
        <v>2110</v>
      </c>
      <c r="B39" s="1801"/>
      <c r="C39" s="1801"/>
      <c r="D39" s="1801"/>
      <c r="E39" s="1801"/>
      <c r="F39" s="1801"/>
      <c r="G39" s="1801"/>
      <c r="H39" s="1801"/>
      <c r="I39" s="1802"/>
      <c r="J39" s="1803"/>
      <c r="K39" s="1802"/>
      <c r="N39" s="17"/>
    </row>
    <row r="40" spans="1:14" ht="12" customHeight="1" x14ac:dyDescent="0.2">
      <c r="A40" s="1803" t="s">
        <v>2080</v>
      </c>
      <c r="B40" s="1801"/>
      <c r="C40" s="1801"/>
      <c r="D40" s="1801"/>
      <c r="E40" s="1801"/>
      <c r="F40" s="1801"/>
      <c r="G40" s="1801"/>
      <c r="H40" s="1801"/>
      <c r="I40" s="1802"/>
      <c r="J40" s="1803"/>
      <c r="K40" s="1802"/>
      <c r="L40" s="15"/>
      <c r="M40" s="15"/>
      <c r="N40" s="15"/>
    </row>
    <row r="41" spans="1:14" s="18" customFormat="1" ht="24" customHeight="1" x14ac:dyDescent="0.2">
      <c r="A41" s="1800" t="s">
        <v>2089</v>
      </c>
      <c r="B41" s="1801"/>
      <c r="C41" s="1801"/>
      <c r="D41" s="1801"/>
      <c r="E41" s="1801"/>
      <c r="F41" s="1801"/>
      <c r="G41" s="1801"/>
      <c r="H41" s="1801"/>
      <c r="I41" s="1802"/>
      <c r="J41" s="1803"/>
      <c r="K41" s="1802"/>
      <c r="L41" s="15"/>
      <c r="M41" s="15"/>
      <c r="N41" s="15"/>
    </row>
    <row r="42" spans="1:14" ht="24" customHeight="1" x14ac:dyDescent="0.2">
      <c r="A42" s="1800" t="s">
        <v>1249</v>
      </c>
      <c r="B42" s="1801"/>
      <c r="C42" s="1801"/>
      <c r="D42" s="1801"/>
      <c r="E42" s="1801"/>
      <c r="F42" s="1801"/>
      <c r="G42" s="1801"/>
      <c r="H42" s="1801"/>
      <c r="I42" s="1802"/>
      <c r="J42" s="1803"/>
      <c r="K42" s="1802"/>
      <c r="L42" s="12"/>
      <c r="M42" s="12"/>
      <c r="N42" s="12"/>
    </row>
    <row r="43" spans="1:14" x14ac:dyDescent="0.2">
      <c r="A43" s="1803" t="s">
        <v>1250</v>
      </c>
      <c r="B43" s="1801"/>
      <c r="C43" s="1801"/>
      <c r="D43" s="1801"/>
      <c r="E43" s="1801"/>
      <c r="F43" s="1801"/>
      <c r="G43" s="1801"/>
      <c r="H43" s="1801"/>
      <c r="I43" s="1802"/>
      <c r="J43" s="1803"/>
      <c r="K43" s="1802"/>
    </row>
    <row r="44" spans="1:14" ht="13.5" customHeight="1" thickBot="1" x14ac:dyDescent="0.25">
      <c r="A44" s="1797" t="s">
        <v>2130</v>
      </c>
      <c r="B44" s="1798"/>
      <c r="C44" s="1798"/>
      <c r="D44" s="1798"/>
      <c r="E44" s="1798"/>
      <c r="F44" s="1798"/>
      <c r="G44" s="1798"/>
      <c r="H44" s="1798"/>
      <c r="I44" s="1798"/>
      <c r="J44" s="1798"/>
      <c r="K44" s="1799"/>
    </row>
    <row r="45" spans="1:14" x14ac:dyDescent="0.2">
      <c r="A45" s="64"/>
      <c r="B45" s="64"/>
      <c r="C45" s="65"/>
      <c r="D45" s="50"/>
      <c r="E45" s="50"/>
      <c r="F45" s="66"/>
      <c r="G45" s="66"/>
      <c r="H45" s="66"/>
      <c r="I45" s="66"/>
      <c r="J45" s="66"/>
      <c r="K45" s="669"/>
      <c r="L45" s="64"/>
      <c r="M45" s="64"/>
      <c r="N45" s="64"/>
    </row>
    <row r="46" spans="1:14" x14ac:dyDescent="0.2">
      <c r="A46" s="64"/>
      <c r="B46" s="64"/>
      <c r="C46" s="65"/>
      <c r="D46" s="50"/>
      <c r="E46" s="50"/>
      <c r="F46" s="53"/>
      <c r="G46" s="53"/>
      <c r="H46" s="53"/>
      <c r="I46" s="53"/>
      <c r="J46" s="53"/>
      <c r="K46" s="669"/>
      <c r="L46" s="64"/>
      <c r="M46" s="64"/>
      <c r="N46" s="64"/>
    </row>
    <row r="47" spans="1:14" x14ac:dyDescent="0.2">
      <c r="I47" s="19"/>
      <c r="J47" s="19"/>
    </row>
    <row r="48" spans="1:14" x14ac:dyDescent="0.2">
      <c r="D48" s="67"/>
      <c r="E48" s="67"/>
      <c r="F48" s="67"/>
      <c r="G48" s="67"/>
      <c r="H48" s="67"/>
      <c r="I48" s="67"/>
      <c r="J48" s="67"/>
    </row>
    <row r="49" spans="4:10" x14ac:dyDescent="0.2">
      <c r="D49" s="66"/>
      <c r="E49" s="66"/>
      <c r="F49" s="66"/>
      <c r="G49" s="66"/>
      <c r="H49" s="66"/>
      <c r="I49" s="66"/>
      <c r="J49" s="66"/>
    </row>
    <row r="50" spans="4:10" x14ac:dyDescent="0.2">
      <c r="D50" s="66"/>
      <c r="E50" s="66"/>
      <c r="F50" s="66"/>
      <c r="G50" s="66"/>
      <c r="H50" s="66"/>
      <c r="I50" s="66"/>
      <c r="J50" s="66"/>
    </row>
    <row r="51" spans="4:10" x14ac:dyDescent="0.2">
      <c r="D51" s="66"/>
      <c r="E51" s="66"/>
      <c r="F51" s="66"/>
      <c r="G51" s="66"/>
      <c r="H51" s="66"/>
      <c r="I51" s="66"/>
      <c r="J51" s="66"/>
    </row>
    <row r="52" spans="4:10" x14ac:dyDescent="0.2">
      <c r="D52" s="66"/>
      <c r="E52" s="66"/>
      <c r="F52" s="66"/>
      <c r="G52" s="66"/>
      <c r="H52" s="66"/>
      <c r="I52" s="66"/>
      <c r="J52" s="66"/>
    </row>
    <row r="53" spans="4:10" x14ac:dyDescent="0.2">
      <c r="D53" s="66"/>
      <c r="E53" s="66"/>
      <c r="F53" s="66"/>
      <c r="G53" s="66"/>
      <c r="H53" s="66"/>
      <c r="I53" s="66"/>
      <c r="J53" s="66"/>
    </row>
    <row r="54" spans="4:10" x14ac:dyDescent="0.2">
      <c r="I54" s="19"/>
      <c r="J54" s="19"/>
    </row>
    <row r="55" spans="4:10" x14ac:dyDescent="0.2">
      <c r="I55" s="19"/>
      <c r="J55" s="19"/>
    </row>
    <row r="56" spans="4:10" x14ac:dyDescent="0.2">
      <c r="I56" s="19"/>
      <c r="J56" s="19"/>
    </row>
    <row r="57" spans="4:10" x14ac:dyDescent="0.2">
      <c r="I57" s="19"/>
      <c r="J57" s="19"/>
    </row>
    <row r="58" spans="4:10" x14ac:dyDescent="0.2">
      <c r="D58" s="67"/>
      <c r="E58" s="67"/>
      <c r="F58" s="67"/>
      <c r="G58" s="67"/>
      <c r="H58" s="67"/>
      <c r="I58" s="50"/>
      <c r="J58" s="50"/>
    </row>
    <row r="59" spans="4:10" x14ac:dyDescent="0.2">
      <c r="D59" s="66"/>
      <c r="E59" s="66"/>
      <c r="F59" s="66"/>
      <c r="G59" s="66"/>
      <c r="H59" s="66"/>
      <c r="I59" s="50"/>
      <c r="J59" s="50"/>
    </row>
    <row r="60" spans="4:10" x14ac:dyDescent="0.2">
      <c r="D60" s="66"/>
      <c r="E60" s="66"/>
      <c r="F60" s="66"/>
      <c r="G60" s="66"/>
      <c r="H60" s="66"/>
      <c r="I60" s="50"/>
      <c r="J60" s="50"/>
    </row>
    <row r="61" spans="4:10" x14ac:dyDescent="0.2">
      <c r="D61" s="66"/>
      <c r="E61" s="66"/>
      <c r="F61" s="66"/>
      <c r="G61" s="66"/>
      <c r="H61" s="66"/>
      <c r="I61" s="50"/>
      <c r="J61" s="50"/>
    </row>
    <row r="62" spans="4:10" x14ac:dyDescent="0.2">
      <c r="D62" s="66"/>
      <c r="E62" s="66"/>
      <c r="F62" s="66"/>
      <c r="G62" s="66"/>
      <c r="H62" s="66"/>
      <c r="I62" s="50"/>
      <c r="J62" s="50"/>
    </row>
    <row r="63" spans="4:10" x14ac:dyDescent="0.2">
      <c r="D63" s="53"/>
      <c r="E63" s="53"/>
      <c r="F63" s="53"/>
      <c r="G63" s="53"/>
      <c r="H63" s="53"/>
      <c r="I63" s="50"/>
      <c r="J63" s="50"/>
    </row>
    <row r="64" spans="4:10" x14ac:dyDescent="0.2">
      <c r="D64" s="53"/>
      <c r="E64" s="53"/>
      <c r="F64" s="53"/>
      <c r="G64" s="53"/>
      <c r="H64" s="53"/>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73" spans="9:10" x14ac:dyDescent="0.2">
      <c r="I73" s="19"/>
      <c r="J73" s="19"/>
    </row>
    <row r="74" spans="9:10" x14ac:dyDescent="0.2">
      <c r="I74" s="19"/>
      <c r="J74" s="19"/>
    </row>
    <row r="75" spans="9:10" x14ac:dyDescent="0.2">
      <c r="I75" s="19"/>
      <c r="J75" s="19"/>
    </row>
  </sheetData>
  <mergeCells count="11">
    <mergeCell ref="A44:K44"/>
    <mergeCell ref="A1:K1"/>
    <mergeCell ref="A2:K2"/>
    <mergeCell ref="A36:K36"/>
    <mergeCell ref="A37:K37"/>
    <mergeCell ref="A43:K43"/>
    <mergeCell ref="A41:K41"/>
    <mergeCell ref="A42:K42"/>
    <mergeCell ref="A38:K38"/>
    <mergeCell ref="A39:K39"/>
    <mergeCell ref="A40:K40"/>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33" max="10" man="1"/>
  </rowBreak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1"/>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242</v>
      </c>
      <c r="B4" s="1734">
        <v>2190.9654702169</v>
      </c>
      <c r="C4" s="1011">
        <f>SUM(D4:J4)</f>
        <v>15646.376803336541</v>
      </c>
      <c r="D4" s="1470">
        <v>6084.9160000000002</v>
      </c>
      <c r="E4" s="1421">
        <v>0</v>
      </c>
      <c r="F4" s="1421">
        <v>109.03</v>
      </c>
      <c r="G4" s="1421">
        <v>0</v>
      </c>
      <c r="H4" s="1421">
        <v>0</v>
      </c>
      <c r="I4" s="1682">
        <v>133.89891301227675</v>
      </c>
      <c r="J4" s="1478">
        <v>9318.5318903242642</v>
      </c>
      <c r="K4" s="897">
        <v>985</v>
      </c>
    </row>
    <row r="5" spans="1:11" ht="12.75" customHeight="1" x14ac:dyDescent="0.2">
      <c r="A5" s="3" t="s">
        <v>1328</v>
      </c>
      <c r="B5" s="1734">
        <v>1312.359375627</v>
      </c>
      <c r="C5" s="1011">
        <f t="shared" ref="C5:C68" si="0">SUM(D5:J5)</f>
        <v>8281.0433537831577</v>
      </c>
      <c r="D5" s="1470">
        <v>4714.4889999999996</v>
      </c>
      <c r="E5" s="1421">
        <v>0</v>
      </c>
      <c r="F5" s="1421">
        <v>370.04599999999999</v>
      </c>
      <c r="G5" s="1421">
        <v>0</v>
      </c>
      <c r="H5" s="1421">
        <v>0</v>
      </c>
      <c r="I5" s="1421">
        <v>102.98533954757005</v>
      </c>
      <c r="J5" s="1480">
        <v>3093.5230142355872</v>
      </c>
      <c r="K5" s="897">
        <v>436</v>
      </c>
    </row>
    <row r="6" spans="1:11" ht="12.75" customHeight="1" x14ac:dyDescent="0.2">
      <c r="A6" s="3" t="s">
        <v>1866</v>
      </c>
      <c r="B6" s="1734">
        <v>3748.0004461390004</v>
      </c>
      <c r="C6" s="1011">
        <f t="shared" si="0"/>
        <v>23498.808179330561</v>
      </c>
      <c r="D6" s="1470">
        <v>11766.179</v>
      </c>
      <c r="E6" s="1421">
        <v>0</v>
      </c>
      <c r="F6" s="1421">
        <v>917.40300000000002</v>
      </c>
      <c r="G6" s="1421">
        <v>0</v>
      </c>
      <c r="H6" s="1421">
        <v>0</v>
      </c>
      <c r="I6" s="1421">
        <v>474.04710820102343</v>
      </c>
      <c r="J6" s="1480">
        <v>10341.17907112954</v>
      </c>
      <c r="K6" s="897">
        <v>1326</v>
      </c>
    </row>
    <row r="7" spans="1:11" ht="12.75" customHeight="1" x14ac:dyDescent="0.2">
      <c r="A7" s="3" t="s">
        <v>1867</v>
      </c>
      <c r="B7" s="1734">
        <v>1718.3094753082999</v>
      </c>
      <c r="C7" s="1011">
        <f t="shared" si="0"/>
        <v>8772.1236909308354</v>
      </c>
      <c r="D7" s="1470">
        <v>4428.6980000000003</v>
      </c>
      <c r="E7" s="1421">
        <v>0</v>
      </c>
      <c r="F7" s="1421">
        <v>173.51599999999999</v>
      </c>
      <c r="G7" s="1421">
        <v>0</v>
      </c>
      <c r="H7" s="1421">
        <v>0</v>
      </c>
      <c r="I7" s="1421">
        <v>158.8763122924135</v>
      </c>
      <c r="J7" s="1480">
        <v>4011.0333786384217</v>
      </c>
      <c r="K7" s="897">
        <v>530</v>
      </c>
    </row>
    <row r="8" spans="1:11" ht="12.75" customHeight="1" x14ac:dyDescent="0.2">
      <c r="A8" s="3" t="s">
        <v>560</v>
      </c>
      <c r="B8" s="1734">
        <v>17198.899446133</v>
      </c>
      <c r="C8" s="1011">
        <f t="shared" si="0"/>
        <v>96273.893089381978</v>
      </c>
      <c r="D8" s="1470">
        <v>47758.504999999997</v>
      </c>
      <c r="E8" s="1421">
        <v>0</v>
      </c>
      <c r="F8" s="1421">
        <v>6435.5050000000001</v>
      </c>
      <c r="G8" s="1421">
        <v>0</v>
      </c>
      <c r="H8" s="1421">
        <v>0</v>
      </c>
      <c r="I8" s="1421">
        <v>1342.0457513070792</v>
      </c>
      <c r="J8" s="1480">
        <v>40737.837338074911</v>
      </c>
      <c r="K8" s="897">
        <v>5525</v>
      </c>
    </row>
    <row r="9" spans="1:11" ht="12.75" customHeight="1" x14ac:dyDescent="0.2">
      <c r="A9" s="3" t="s">
        <v>1117</v>
      </c>
      <c r="B9" s="1734">
        <v>1112.4714717271002</v>
      </c>
      <c r="C9" s="1011">
        <f t="shared" si="0"/>
        <v>6834.2662767264455</v>
      </c>
      <c r="D9" s="1470">
        <v>3932.9589999999998</v>
      </c>
      <c r="E9" s="1421">
        <v>0</v>
      </c>
      <c r="F9" s="1421">
        <v>182.928</v>
      </c>
      <c r="G9" s="1421">
        <v>0</v>
      </c>
      <c r="H9" s="1421">
        <v>0</v>
      </c>
      <c r="I9" s="1421">
        <v>141.83511748811063</v>
      </c>
      <c r="J9" s="1480">
        <v>2576.5441592383349</v>
      </c>
      <c r="K9" s="897">
        <v>395</v>
      </c>
    </row>
    <row r="10" spans="1:11" ht="12.75" customHeight="1" x14ac:dyDescent="0.2">
      <c r="A10" s="3" t="s">
        <v>1868</v>
      </c>
      <c r="B10" s="1734">
        <v>1728.7088306908001</v>
      </c>
      <c r="C10" s="1011">
        <f t="shared" si="0"/>
        <v>11914.429515610504</v>
      </c>
      <c r="D10" s="1470">
        <v>5909.5479999999998</v>
      </c>
      <c r="E10" s="1421">
        <v>0</v>
      </c>
      <c r="F10" s="1421">
        <v>184.93899999999999</v>
      </c>
      <c r="G10" s="1421">
        <v>0</v>
      </c>
      <c r="H10" s="1421">
        <v>0</v>
      </c>
      <c r="I10" s="1421">
        <v>39.622270840983525</v>
      </c>
      <c r="J10" s="1480">
        <v>5780.3202447695212</v>
      </c>
      <c r="K10" s="897">
        <v>631</v>
      </c>
    </row>
    <row r="11" spans="1:11" ht="12.75" customHeight="1" x14ac:dyDescent="0.2">
      <c r="A11" s="3" t="s">
        <v>1869</v>
      </c>
      <c r="B11" s="1734">
        <v>3069.4596532992</v>
      </c>
      <c r="C11" s="1011">
        <f t="shared" si="0"/>
        <v>11599.99082899118</v>
      </c>
      <c r="D11" s="1470">
        <v>4950.05</v>
      </c>
      <c r="E11" s="1421">
        <v>0</v>
      </c>
      <c r="F11" s="1421">
        <v>246.227</v>
      </c>
      <c r="G11" s="1421">
        <v>0</v>
      </c>
      <c r="H11" s="1421">
        <v>0</v>
      </c>
      <c r="I11" s="1421">
        <v>166.88634480481258</v>
      </c>
      <c r="J11" s="1480">
        <v>6236.8274841863667</v>
      </c>
      <c r="K11" s="897">
        <v>1070</v>
      </c>
    </row>
    <row r="12" spans="1:11" ht="12.75" customHeight="1" x14ac:dyDescent="0.2">
      <c r="A12" s="3" t="s">
        <v>901</v>
      </c>
      <c r="B12" s="1734">
        <v>5458.2295758028995</v>
      </c>
      <c r="C12" s="1011">
        <f t="shared" si="0"/>
        <v>32806.041387238409</v>
      </c>
      <c r="D12" s="1470">
        <v>15301.022999999999</v>
      </c>
      <c r="E12" s="1421">
        <v>0</v>
      </c>
      <c r="F12" s="1421">
        <v>1260.5329999999999</v>
      </c>
      <c r="G12" s="1421">
        <v>0</v>
      </c>
      <c r="H12" s="1421">
        <v>0</v>
      </c>
      <c r="I12" s="1421">
        <v>493.19310477224434</v>
      </c>
      <c r="J12" s="1480">
        <v>15751.292282466165</v>
      </c>
      <c r="K12" s="897">
        <v>1740</v>
      </c>
    </row>
    <row r="13" spans="1:11" ht="12.75" customHeight="1" x14ac:dyDescent="0.2">
      <c r="A13" s="3" t="s">
        <v>139</v>
      </c>
      <c r="B13" s="1734">
        <v>2085.1485491180001</v>
      </c>
      <c r="C13" s="1011">
        <f t="shared" si="0"/>
        <v>15924.246001551866</v>
      </c>
      <c r="D13" s="1470">
        <v>9339.4830000000002</v>
      </c>
      <c r="E13" s="1421">
        <v>0</v>
      </c>
      <c r="F13" s="1421">
        <v>353.30900000000003</v>
      </c>
      <c r="G13" s="1421">
        <v>0</v>
      </c>
      <c r="H13" s="1421">
        <v>0</v>
      </c>
      <c r="I13" s="1421">
        <v>78.746854348642785</v>
      </c>
      <c r="J13" s="1480">
        <v>6152.7071472032248</v>
      </c>
      <c r="K13" s="897">
        <v>902</v>
      </c>
    </row>
    <row r="14" spans="1:11" ht="12.75" customHeight="1" x14ac:dyDescent="0.2">
      <c r="A14" s="3" t="s">
        <v>0</v>
      </c>
      <c r="B14" s="1734">
        <v>4974.7743499721</v>
      </c>
      <c r="C14" s="1011">
        <f t="shared" si="0"/>
        <v>28002.511066419378</v>
      </c>
      <c r="D14" s="1470">
        <v>12254.32</v>
      </c>
      <c r="E14" s="1421">
        <v>0</v>
      </c>
      <c r="F14" s="1421">
        <v>1344.23</v>
      </c>
      <c r="G14" s="1421">
        <v>0</v>
      </c>
      <c r="H14" s="1421">
        <v>0</v>
      </c>
      <c r="I14" s="1421">
        <v>138.28636184375799</v>
      </c>
      <c r="J14" s="1480">
        <v>14265.674704575622</v>
      </c>
      <c r="K14" s="897">
        <v>1376</v>
      </c>
    </row>
    <row r="15" spans="1:11" ht="12.75" customHeight="1" x14ac:dyDescent="0.2">
      <c r="A15" s="3" t="s">
        <v>143</v>
      </c>
      <c r="B15" s="1734">
        <v>1346.0924354314002</v>
      </c>
      <c r="C15" s="1011">
        <f t="shared" si="0"/>
        <v>8526.1137609823272</v>
      </c>
      <c r="D15" s="1470">
        <v>4294.4009999999998</v>
      </c>
      <c r="E15" s="1421">
        <v>0</v>
      </c>
      <c r="F15" s="1421">
        <v>155.27000000000001</v>
      </c>
      <c r="G15" s="1421">
        <v>0</v>
      </c>
      <c r="H15" s="1421">
        <v>0</v>
      </c>
      <c r="I15" s="1421">
        <v>28.947356710591919</v>
      </c>
      <c r="J15" s="1480">
        <v>4047.4954042717354</v>
      </c>
      <c r="K15" s="897">
        <v>440</v>
      </c>
    </row>
    <row r="16" spans="1:11" ht="12.75" customHeight="1" x14ac:dyDescent="0.2">
      <c r="A16" s="3" t="s">
        <v>1870</v>
      </c>
      <c r="B16" s="1734">
        <v>28696.676064660001</v>
      </c>
      <c r="C16" s="1011">
        <f t="shared" si="0"/>
        <v>171391.782501332</v>
      </c>
      <c r="D16" s="1470">
        <v>62451.641000000003</v>
      </c>
      <c r="E16" s="1421">
        <v>1431.4964499999999</v>
      </c>
      <c r="F16" s="1421">
        <v>13156.191999999999</v>
      </c>
      <c r="G16" s="1421">
        <v>0</v>
      </c>
      <c r="H16" s="1421">
        <v>2074.1521500000003</v>
      </c>
      <c r="I16" s="1421">
        <v>4252.6250999334006</v>
      </c>
      <c r="J16" s="1480">
        <v>88025.675801398611</v>
      </c>
      <c r="K16" s="897">
        <v>7012</v>
      </c>
    </row>
    <row r="17" spans="1:11" ht="12.75" customHeight="1" x14ac:dyDescent="0.2">
      <c r="A17" s="3" t="s">
        <v>446</v>
      </c>
      <c r="B17" s="1734">
        <v>7084.1097593499999</v>
      </c>
      <c r="C17" s="1011">
        <f t="shared" si="0"/>
        <v>29557.87000235945</v>
      </c>
      <c r="D17" s="1470">
        <v>13210.371999999999</v>
      </c>
      <c r="E17" s="1421">
        <v>0</v>
      </c>
      <c r="F17" s="1421">
        <v>1577.1859999999999</v>
      </c>
      <c r="G17" s="1421">
        <v>0</v>
      </c>
      <c r="H17" s="1421">
        <v>0</v>
      </c>
      <c r="I17" s="1421">
        <v>390.52039528311633</v>
      </c>
      <c r="J17" s="1480">
        <v>14379.791607076333</v>
      </c>
      <c r="K17" s="897">
        <v>1720</v>
      </c>
    </row>
    <row r="18" spans="1:11" ht="12.75" customHeight="1" x14ac:dyDescent="0.2">
      <c r="A18" s="3" t="s">
        <v>1871</v>
      </c>
      <c r="B18" s="1734">
        <v>2562.39387631</v>
      </c>
      <c r="C18" s="1011">
        <f t="shared" si="0"/>
        <v>13088.904093279703</v>
      </c>
      <c r="D18" s="1470">
        <v>5955.1509999999998</v>
      </c>
      <c r="E18" s="1421">
        <v>0</v>
      </c>
      <c r="F18" s="1421">
        <v>394.47899999999998</v>
      </c>
      <c r="G18" s="1421">
        <v>0</v>
      </c>
      <c r="H18" s="1421">
        <v>0</v>
      </c>
      <c r="I18" s="1421">
        <v>138.38790458217522</v>
      </c>
      <c r="J18" s="1480">
        <v>6600.8861886975283</v>
      </c>
      <c r="K18" s="897">
        <v>839</v>
      </c>
    </row>
    <row r="19" spans="1:11" ht="12.75" customHeight="1" x14ac:dyDescent="0.2">
      <c r="A19" s="3" t="s">
        <v>260</v>
      </c>
      <c r="B19" s="1734">
        <v>4311.2219090597009</v>
      </c>
      <c r="C19" s="1011">
        <f t="shared" si="0"/>
        <v>29781.784335848777</v>
      </c>
      <c r="D19" s="1470">
        <v>16871.903999999999</v>
      </c>
      <c r="E19" s="1421">
        <v>0</v>
      </c>
      <c r="F19" s="1421">
        <v>1945.768</v>
      </c>
      <c r="G19" s="1421">
        <v>0</v>
      </c>
      <c r="H19" s="1421">
        <v>0</v>
      </c>
      <c r="I19" s="1421">
        <v>213.50220819802888</v>
      </c>
      <c r="J19" s="1480">
        <v>10750.610127650751</v>
      </c>
      <c r="K19" s="897">
        <v>1384</v>
      </c>
    </row>
    <row r="20" spans="1:11" ht="12.75" customHeight="1" x14ac:dyDescent="0.2">
      <c r="A20" s="3" t="s">
        <v>1308</v>
      </c>
      <c r="B20" s="1734">
        <v>3313.4851073059999</v>
      </c>
      <c r="C20" s="1011">
        <f t="shared" si="0"/>
        <v>17293.581937849674</v>
      </c>
      <c r="D20" s="1470">
        <v>9624.3240000000005</v>
      </c>
      <c r="E20" s="1421">
        <v>0</v>
      </c>
      <c r="F20" s="1421">
        <v>1533.104</v>
      </c>
      <c r="G20" s="1421">
        <v>0</v>
      </c>
      <c r="H20" s="1421">
        <v>0</v>
      </c>
      <c r="I20" s="1421">
        <v>168.15424105686404</v>
      </c>
      <c r="J20" s="1480">
        <v>5967.9996967928109</v>
      </c>
      <c r="K20" s="897">
        <v>764</v>
      </c>
    </row>
    <row r="21" spans="1:11" ht="12.75" customHeight="1" x14ac:dyDescent="0.2">
      <c r="A21" s="3" t="s">
        <v>1872</v>
      </c>
      <c r="B21" s="1734">
        <v>7642.8419183679998</v>
      </c>
      <c r="C21" s="1011">
        <f t="shared" si="0"/>
        <v>34775.592295454408</v>
      </c>
      <c r="D21" s="1470">
        <v>17142.348000000002</v>
      </c>
      <c r="E21" s="1421">
        <v>0</v>
      </c>
      <c r="F21" s="1421">
        <v>3370.2060000000001</v>
      </c>
      <c r="G21" s="1421">
        <v>0</v>
      </c>
      <c r="H21" s="1421">
        <v>0</v>
      </c>
      <c r="I21" s="1421">
        <v>602.56078355609088</v>
      </c>
      <c r="J21" s="1480">
        <v>13660.477511898313</v>
      </c>
      <c r="K21" s="897">
        <v>1823</v>
      </c>
    </row>
    <row r="22" spans="1:11" ht="12.75" customHeight="1" x14ac:dyDescent="0.2">
      <c r="A22" s="3" t="s">
        <v>1462</v>
      </c>
      <c r="B22" s="1734">
        <v>520.70751283589993</v>
      </c>
      <c r="C22" s="1011">
        <f t="shared" si="0"/>
        <v>8671.0641721921747</v>
      </c>
      <c r="D22" s="1470">
        <v>2655.65</v>
      </c>
      <c r="E22" s="1421">
        <v>0</v>
      </c>
      <c r="F22" s="1421">
        <v>64.129000000000005</v>
      </c>
      <c r="G22" s="1421">
        <v>0</v>
      </c>
      <c r="H22" s="1421">
        <v>0</v>
      </c>
      <c r="I22" s="1421">
        <v>66.702494047073785</v>
      </c>
      <c r="J22" s="1480">
        <v>5884.5826781451005</v>
      </c>
      <c r="K22" s="897">
        <v>296</v>
      </c>
    </row>
    <row r="23" spans="1:11" ht="12.75" customHeight="1" x14ac:dyDescent="0.2">
      <c r="A23" s="3" t="s">
        <v>1873</v>
      </c>
      <c r="B23" s="1734">
        <v>8095.8201459470001</v>
      </c>
      <c r="C23" s="1011">
        <f t="shared" si="0"/>
        <v>32606.627115722149</v>
      </c>
      <c r="D23" s="1470">
        <v>16285.977000000001</v>
      </c>
      <c r="E23" s="1421">
        <v>0</v>
      </c>
      <c r="F23" s="1421">
        <v>2185.14</v>
      </c>
      <c r="G23" s="1421">
        <v>0</v>
      </c>
      <c r="H23" s="1421">
        <v>0</v>
      </c>
      <c r="I23" s="1421">
        <v>311.99587390480741</v>
      </c>
      <c r="J23" s="1480">
        <v>13823.514241817336</v>
      </c>
      <c r="K23" s="897">
        <v>1981</v>
      </c>
    </row>
    <row r="24" spans="1:11" ht="12.75" customHeight="1" x14ac:dyDescent="0.2">
      <c r="A24" s="3" t="s">
        <v>1429</v>
      </c>
      <c r="B24" s="1734">
        <v>926.24372267370006</v>
      </c>
      <c r="C24" s="1011">
        <f t="shared" si="0"/>
        <v>9764.2701548973637</v>
      </c>
      <c r="D24" s="1470">
        <v>5267.02</v>
      </c>
      <c r="E24" s="1421">
        <v>0</v>
      </c>
      <c r="F24" s="1421">
        <v>77.447000000000003</v>
      </c>
      <c r="G24" s="1421">
        <v>0</v>
      </c>
      <c r="H24" s="1421">
        <v>0</v>
      </c>
      <c r="I24" s="1421">
        <v>32.311096291086152</v>
      </c>
      <c r="J24" s="1480">
        <v>4387.4920586062781</v>
      </c>
      <c r="K24" s="897">
        <v>476</v>
      </c>
    </row>
    <row r="25" spans="1:11" ht="12.75" customHeight="1" x14ac:dyDescent="0.2">
      <c r="A25" s="3" t="s">
        <v>151</v>
      </c>
      <c r="B25" s="1734">
        <v>3332.2719868521999</v>
      </c>
      <c r="C25" s="1011">
        <f t="shared" si="0"/>
        <v>18665.400745414598</v>
      </c>
      <c r="D25" s="1470">
        <v>8124.5039999999999</v>
      </c>
      <c r="E25" s="1421">
        <v>0</v>
      </c>
      <c r="F25" s="1421">
        <v>925.36099999999999</v>
      </c>
      <c r="G25" s="1421">
        <v>0</v>
      </c>
      <c r="H25" s="1421">
        <v>0</v>
      </c>
      <c r="I25" s="1421">
        <v>306.16339436576288</v>
      </c>
      <c r="J25" s="1480">
        <v>9309.3723510488362</v>
      </c>
      <c r="K25" s="897">
        <v>1000</v>
      </c>
    </row>
    <row r="26" spans="1:11" ht="12.75" customHeight="1" x14ac:dyDescent="0.2">
      <c r="A26" s="3" t="s">
        <v>787</v>
      </c>
      <c r="B26" s="1734">
        <v>2734.5703090499997</v>
      </c>
      <c r="C26" s="1011">
        <f t="shared" si="0"/>
        <v>15549.420324139155</v>
      </c>
      <c r="D26" s="1470">
        <v>6555.0280000000002</v>
      </c>
      <c r="E26" s="1421">
        <v>0</v>
      </c>
      <c r="F26" s="1421">
        <v>400.86099999999999</v>
      </c>
      <c r="G26" s="1421">
        <v>0</v>
      </c>
      <c r="H26" s="1421">
        <v>0</v>
      </c>
      <c r="I26" s="1421">
        <v>273.55601988293375</v>
      </c>
      <c r="J26" s="1480">
        <v>8319.9753042562206</v>
      </c>
      <c r="K26" s="897">
        <v>715</v>
      </c>
    </row>
    <row r="27" spans="1:11" ht="12.75" customHeight="1" x14ac:dyDescent="0.2">
      <c r="A27" s="3" t="s">
        <v>1874</v>
      </c>
      <c r="B27" s="1734">
        <v>1480.4026359530999</v>
      </c>
      <c r="C27" s="1011">
        <f t="shared" si="0"/>
        <v>9219.1350845610796</v>
      </c>
      <c r="D27" s="1470">
        <v>4571.5069999999996</v>
      </c>
      <c r="E27" s="1421">
        <v>0</v>
      </c>
      <c r="F27" s="1421">
        <v>303.20400000000001</v>
      </c>
      <c r="G27" s="1421">
        <v>0</v>
      </c>
      <c r="H27" s="1421">
        <v>0</v>
      </c>
      <c r="I27" s="1421">
        <v>71.827847253652067</v>
      </c>
      <c r="J27" s="1480">
        <v>4272.5962373074281</v>
      </c>
      <c r="K27" s="897">
        <v>450</v>
      </c>
    </row>
    <row r="28" spans="1:11" ht="12.75" customHeight="1" x14ac:dyDescent="0.2">
      <c r="A28" s="3" t="s">
        <v>12</v>
      </c>
      <c r="B28" s="1734">
        <v>1420.6669259887999</v>
      </c>
      <c r="C28" s="1011">
        <f t="shared" si="0"/>
        <v>9092.5844744601127</v>
      </c>
      <c r="D28" s="1470">
        <v>3771.181</v>
      </c>
      <c r="E28" s="1421">
        <v>0</v>
      </c>
      <c r="F28" s="1421">
        <v>223.88300000000001</v>
      </c>
      <c r="G28" s="1421">
        <v>0</v>
      </c>
      <c r="H28" s="1421">
        <v>0</v>
      </c>
      <c r="I28" s="1421">
        <v>49.560582165779365</v>
      </c>
      <c r="J28" s="1480">
        <v>5047.9598922943323</v>
      </c>
      <c r="K28" s="897">
        <v>456</v>
      </c>
    </row>
    <row r="29" spans="1:11" ht="12.75" customHeight="1" x14ac:dyDescent="0.2">
      <c r="A29" s="3" t="s">
        <v>915</v>
      </c>
      <c r="B29" s="1734">
        <v>780.11031068219995</v>
      </c>
      <c r="C29" s="1011">
        <f t="shared" si="0"/>
        <v>5473.8627750896285</v>
      </c>
      <c r="D29" s="1470">
        <v>2297.7429999999999</v>
      </c>
      <c r="E29" s="1421">
        <v>0</v>
      </c>
      <c r="F29" s="1421">
        <v>101.11799999999999</v>
      </c>
      <c r="G29" s="1421">
        <v>0</v>
      </c>
      <c r="H29" s="1421">
        <v>0</v>
      </c>
      <c r="I29" s="1421">
        <v>29.188666721076359</v>
      </c>
      <c r="J29" s="1480">
        <v>3045.8131083685516</v>
      </c>
      <c r="K29" s="897">
        <v>314</v>
      </c>
    </row>
    <row r="30" spans="1:11" ht="12.75" customHeight="1" x14ac:dyDescent="0.2">
      <c r="A30" s="3" t="s">
        <v>84</v>
      </c>
      <c r="B30" s="1734">
        <v>1910.8296983746998</v>
      </c>
      <c r="C30" s="1011">
        <f t="shared" si="0"/>
        <v>14161.987187595118</v>
      </c>
      <c r="D30" s="1470">
        <v>7169.1009999999997</v>
      </c>
      <c r="E30" s="1421">
        <v>0</v>
      </c>
      <c r="F30" s="1421">
        <v>335.94499999999999</v>
      </c>
      <c r="G30" s="1421">
        <v>0</v>
      </c>
      <c r="H30" s="1421">
        <v>0</v>
      </c>
      <c r="I30" s="1421">
        <v>76.615712973587122</v>
      </c>
      <c r="J30" s="1480">
        <v>6580.3254746215307</v>
      </c>
      <c r="K30" s="897">
        <v>744</v>
      </c>
    </row>
    <row r="31" spans="1:11" ht="12.75" customHeight="1" x14ac:dyDescent="0.2">
      <c r="A31" s="3" t="s">
        <v>85</v>
      </c>
      <c r="B31" s="1734">
        <v>6271.820088595</v>
      </c>
      <c r="C31" s="1011">
        <f t="shared" si="0"/>
        <v>32641.113975075117</v>
      </c>
      <c r="D31" s="1470">
        <v>13483.169</v>
      </c>
      <c r="E31" s="1421">
        <v>0</v>
      </c>
      <c r="F31" s="1421">
        <v>1908.2550000000001</v>
      </c>
      <c r="G31" s="1421">
        <v>0</v>
      </c>
      <c r="H31" s="1421">
        <v>0</v>
      </c>
      <c r="I31" s="1421">
        <v>389.94200219918162</v>
      </c>
      <c r="J31" s="1480">
        <v>16859.747972875939</v>
      </c>
      <c r="K31" s="897">
        <v>1661</v>
      </c>
    </row>
    <row r="32" spans="1:11" ht="12.75" customHeight="1" x14ac:dyDescent="0.2">
      <c r="A32" s="3" t="s">
        <v>34</v>
      </c>
      <c r="B32" s="1734">
        <v>2279.1781371759998</v>
      </c>
      <c r="C32" s="1011">
        <f t="shared" si="0"/>
        <v>20500.433392915853</v>
      </c>
      <c r="D32" s="1470">
        <v>8580.5619999999999</v>
      </c>
      <c r="E32" s="1421">
        <v>0</v>
      </c>
      <c r="F32" s="1421">
        <v>740.98699999999997</v>
      </c>
      <c r="G32" s="1421">
        <v>0</v>
      </c>
      <c r="H32" s="1421">
        <v>0</v>
      </c>
      <c r="I32" s="1421">
        <v>113.99060151079334</v>
      </c>
      <c r="J32" s="1480">
        <v>11064.893791405058</v>
      </c>
      <c r="K32" s="897">
        <v>1045</v>
      </c>
    </row>
    <row r="33" spans="1:11" ht="12.75" customHeight="1" x14ac:dyDescent="0.2">
      <c r="A33" s="3" t="s">
        <v>1875</v>
      </c>
      <c r="B33" s="1734">
        <v>12247.385583672001</v>
      </c>
      <c r="C33" s="1011">
        <f t="shared" si="0"/>
        <v>84120.502154820497</v>
      </c>
      <c r="D33" s="1470">
        <v>34049.686000000002</v>
      </c>
      <c r="E33" s="1421">
        <v>0</v>
      </c>
      <c r="F33" s="1421">
        <v>7610.39</v>
      </c>
      <c r="G33" s="1421">
        <v>0</v>
      </c>
      <c r="H33" s="1421">
        <v>0</v>
      </c>
      <c r="I33" s="1421">
        <v>936.31038554206009</v>
      </c>
      <c r="J33" s="1480">
        <v>41524.115769278433</v>
      </c>
      <c r="K33" s="897">
        <v>3303</v>
      </c>
    </row>
    <row r="34" spans="1:11" ht="12.75" customHeight="1" x14ac:dyDescent="0.2">
      <c r="A34" s="3" t="s">
        <v>1876</v>
      </c>
      <c r="B34" s="1734">
        <v>1417.1568060533998</v>
      </c>
      <c r="C34" s="1011">
        <f t="shared" si="0"/>
        <v>9938.3956818632996</v>
      </c>
      <c r="D34" s="1470">
        <v>5713.9560000000001</v>
      </c>
      <c r="E34" s="1421">
        <v>0</v>
      </c>
      <c r="F34" s="1421">
        <v>267.00799999999998</v>
      </c>
      <c r="G34" s="1421">
        <v>0</v>
      </c>
      <c r="H34" s="1421">
        <v>0</v>
      </c>
      <c r="I34" s="1421">
        <v>68.632562645118327</v>
      </c>
      <c r="J34" s="1480">
        <v>3888.7991192181812</v>
      </c>
      <c r="K34" s="897">
        <v>574</v>
      </c>
    </row>
    <row r="35" spans="1:11" ht="12.75" customHeight="1" x14ac:dyDescent="0.2">
      <c r="A35" s="3" t="s">
        <v>1877</v>
      </c>
      <c r="B35" s="1734">
        <v>9190.9613723040002</v>
      </c>
      <c r="C35" s="1011">
        <f t="shared" si="0"/>
        <v>56039.73468455892</v>
      </c>
      <c r="D35" s="1470">
        <v>29177.844000000001</v>
      </c>
      <c r="E35" s="1421">
        <v>0</v>
      </c>
      <c r="F35" s="1421">
        <v>5331.1769999999997</v>
      </c>
      <c r="G35" s="1421">
        <v>0</v>
      </c>
      <c r="H35" s="1421">
        <v>0</v>
      </c>
      <c r="I35" s="1421">
        <v>574.72582789993226</v>
      </c>
      <c r="J35" s="1480">
        <v>20955.98785665899</v>
      </c>
      <c r="K35" s="897">
        <v>3364</v>
      </c>
    </row>
    <row r="36" spans="1:11" ht="12.75" customHeight="1" x14ac:dyDescent="0.2">
      <c r="A36" s="3" t="s">
        <v>158</v>
      </c>
      <c r="B36" s="1734">
        <v>983.29596476739994</v>
      </c>
      <c r="C36" s="1011">
        <f t="shared" si="0"/>
        <v>5963.0109179966466</v>
      </c>
      <c r="D36" s="1470">
        <v>2637.3649999999998</v>
      </c>
      <c r="E36" s="1421">
        <v>0</v>
      </c>
      <c r="F36" s="1421">
        <v>172.262</v>
      </c>
      <c r="G36" s="1421">
        <v>0</v>
      </c>
      <c r="H36" s="1421">
        <v>0</v>
      </c>
      <c r="I36" s="1421">
        <v>47.567217901747405</v>
      </c>
      <c r="J36" s="1480">
        <v>3105.8167000948993</v>
      </c>
      <c r="K36" s="897">
        <v>312</v>
      </c>
    </row>
    <row r="37" spans="1:11" ht="12.75" customHeight="1" x14ac:dyDescent="0.2">
      <c r="A37" s="3" t="s">
        <v>1878</v>
      </c>
      <c r="B37" s="1734">
        <v>1905.6086421549003</v>
      </c>
      <c r="C37" s="1011">
        <f t="shared" si="0"/>
        <v>13984.599291709059</v>
      </c>
      <c r="D37" s="1470">
        <v>7917.326</v>
      </c>
      <c r="E37" s="1421">
        <v>0</v>
      </c>
      <c r="F37" s="1421">
        <v>330.85300000000001</v>
      </c>
      <c r="G37" s="1421">
        <v>0</v>
      </c>
      <c r="H37" s="1421">
        <v>0</v>
      </c>
      <c r="I37" s="1421">
        <v>156.7555234219889</v>
      </c>
      <c r="J37" s="1480">
        <v>5579.6647682870689</v>
      </c>
      <c r="K37" s="897">
        <v>747</v>
      </c>
    </row>
    <row r="38" spans="1:11" ht="12.75" customHeight="1" x14ac:dyDescent="0.2">
      <c r="A38" s="3" t="s">
        <v>159</v>
      </c>
      <c r="B38" s="1734">
        <v>2626.0647063025003</v>
      </c>
      <c r="C38" s="1011">
        <f t="shared" si="0"/>
        <v>18786.299610050537</v>
      </c>
      <c r="D38" s="1470">
        <v>11583.734</v>
      </c>
      <c r="E38" s="1421">
        <v>0</v>
      </c>
      <c r="F38" s="1421">
        <v>563.75</v>
      </c>
      <c r="G38" s="1421">
        <v>0</v>
      </c>
      <c r="H38" s="1421">
        <v>0</v>
      </c>
      <c r="I38" s="1421">
        <v>203.531381087081</v>
      </c>
      <c r="J38" s="1480">
        <v>6435.2842289634546</v>
      </c>
      <c r="K38" s="897">
        <v>1069</v>
      </c>
    </row>
    <row r="39" spans="1:11" ht="12.75" customHeight="1" x14ac:dyDescent="0.2">
      <c r="A39" s="3" t="s">
        <v>1879</v>
      </c>
      <c r="B39" s="1734">
        <v>6953.7262103870007</v>
      </c>
      <c r="C39" s="1011">
        <f t="shared" si="0"/>
        <v>33803.161504411786</v>
      </c>
      <c r="D39" s="1470">
        <v>17791.402999999998</v>
      </c>
      <c r="E39" s="1421">
        <v>0</v>
      </c>
      <c r="F39" s="1421">
        <v>1774.001</v>
      </c>
      <c r="G39" s="1421">
        <v>0</v>
      </c>
      <c r="H39" s="1421">
        <v>0</v>
      </c>
      <c r="I39" s="1421">
        <v>561.6251765059086</v>
      </c>
      <c r="J39" s="1480">
        <v>13676.132327905878</v>
      </c>
      <c r="K39" s="897">
        <v>2124</v>
      </c>
    </row>
    <row r="40" spans="1:11" ht="12.75" customHeight="1" x14ac:dyDescent="0.2">
      <c r="A40" s="3" t="s">
        <v>1880</v>
      </c>
      <c r="B40" s="1734">
        <v>10611.782889083001</v>
      </c>
      <c r="C40" s="1011">
        <f t="shared" si="0"/>
        <v>44189.244316600845</v>
      </c>
      <c r="D40" s="1470">
        <v>24009.498</v>
      </c>
      <c r="E40" s="1421">
        <v>0</v>
      </c>
      <c r="F40" s="1421">
        <v>2486.0920000000001</v>
      </c>
      <c r="G40" s="1421">
        <v>0</v>
      </c>
      <c r="H40" s="1421">
        <v>0</v>
      </c>
      <c r="I40" s="1421">
        <v>532.77012348324774</v>
      </c>
      <c r="J40" s="1480">
        <v>17160.884193117592</v>
      </c>
      <c r="K40" s="897">
        <v>3114</v>
      </c>
    </row>
    <row r="41" spans="1:11" ht="12.75" customHeight="1" x14ac:dyDescent="0.2">
      <c r="A41" s="3" t="s">
        <v>1881</v>
      </c>
      <c r="B41" s="1734">
        <v>4171.9353006170004</v>
      </c>
      <c r="C41" s="1011">
        <f t="shared" si="0"/>
        <v>41479.162067140183</v>
      </c>
      <c r="D41" s="1470">
        <v>18585.063999999998</v>
      </c>
      <c r="E41" s="1421">
        <v>0</v>
      </c>
      <c r="F41" s="1421">
        <v>1025.7070000000001</v>
      </c>
      <c r="G41" s="1421">
        <v>0</v>
      </c>
      <c r="H41" s="1421">
        <v>0</v>
      </c>
      <c r="I41" s="1421">
        <v>410.14182439413185</v>
      </c>
      <c r="J41" s="1480">
        <v>21458.249242746053</v>
      </c>
      <c r="K41" s="897">
        <v>1914</v>
      </c>
    </row>
    <row r="42" spans="1:11" ht="12.75" customHeight="1" x14ac:dyDescent="0.2">
      <c r="A42" s="3" t="s">
        <v>927</v>
      </c>
      <c r="B42" s="1734">
        <v>1745.6344052209001</v>
      </c>
      <c r="C42" s="1011">
        <f t="shared" si="0"/>
        <v>11353.900635600374</v>
      </c>
      <c r="D42" s="1470">
        <v>5555.4560000000001</v>
      </c>
      <c r="E42" s="1421">
        <v>0</v>
      </c>
      <c r="F42" s="1421">
        <v>160.10400000000001</v>
      </c>
      <c r="G42" s="1421">
        <v>0</v>
      </c>
      <c r="H42" s="1421">
        <v>0</v>
      </c>
      <c r="I42" s="1421">
        <v>38.919863867225828</v>
      </c>
      <c r="J42" s="1480">
        <v>5599.4207717331465</v>
      </c>
      <c r="K42" s="897">
        <v>580</v>
      </c>
    </row>
    <row r="43" spans="1:11" ht="12.75" customHeight="1" x14ac:dyDescent="0.2">
      <c r="A43" s="3" t="s">
        <v>929</v>
      </c>
      <c r="B43" s="1734">
        <v>349.10952675370004</v>
      </c>
      <c r="C43" s="1011">
        <f t="shared" si="0"/>
        <v>1870.5613941040529</v>
      </c>
      <c r="D43" s="1470">
        <v>1255.7929999999999</v>
      </c>
      <c r="E43" s="1421">
        <v>0</v>
      </c>
      <c r="F43" s="1421">
        <v>87.257000000000005</v>
      </c>
      <c r="G43" s="1421">
        <v>0</v>
      </c>
      <c r="H43" s="1421">
        <v>0</v>
      </c>
      <c r="I43" s="1421">
        <v>1.3614889492474147</v>
      </c>
      <c r="J43" s="1480">
        <v>526.14990515480542</v>
      </c>
      <c r="K43" s="897">
        <v>80</v>
      </c>
    </row>
    <row r="44" spans="1:11" ht="12.75" customHeight="1" x14ac:dyDescent="0.2">
      <c r="A44" s="3" t="s">
        <v>1882</v>
      </c>
      <c r="B44" s="1734">
        <v>51036.74911235</v>
      </c>
      <c r="C44" s="1011">
        <f t="shared" si="0"/>
        <v>534455.35609046905</v>
      </c>
      <c r="D44" s="1470">
        <v>157170.677</v>
      </c>
      <c r="E44" s="1421">
        <v>3904.5004199999998</v>
      </c>
      <c r="F44" s="1421">
        <v>26409.894</v>
      </c>
      <c r="G44" s="1421">
        <v>0</v>
      </c>
      <c r="H44" s="1421">
        <v>67229.865819999992</v>
      </c>
      <c r="I44" s="1421">
        <v>4540.7349418156409</v>
      </c>
      <c r="J44" s="1480">
        <v>275199.68390865345</v>
      </c>
      <c r="K44" s="897">
        <v>15402</v>
      </c>
    </row>
    <row r="45" spans="1:11" ht="12.75" customHeight="1" x14ac:dyDescent="0.2">
      <c r="A45" s="3" t="s">
        <v>98</v>
      </c>
      <c r="B45" s="1734">
        <v>5177.8866539229994</v>
      </c>
      <c r="C45" s="1011">
        <f t="shared" si="0"/>
        <v>122447.72967432937</v>
      </c>
      <c r="D45" s="1470">
        <v>28835.455000000002</v>
      </c>
      <c r="E45" s="1421">
        <v>6647.9580800000003</v>
      </c>
      <c r="F45" s="1421">
        <v>3376.4780000000001</v>
      </c>
      <c r="G45" s="1421">
        <v>0</v>
      </c>
      <c r="H45" s="1421">
        <v>1511.7860699999999</v>
      </c>
      <c r="I45" s="1421">
        <v>241.50065509519288</v>
      </c>
      <c r="J45" s="1480">
        <v>81834.551869234172</v>
      </c>
      <c r="K45" s="897">
        <v>2745</v>
      </c>
    </row>
    <row r="46" spans="1:11" ht="12.75" customHeight="1" x14ac:dyDescent="0.2">
      <c r="A46" s="3" t="s">
        <v>1883</v>
      </c>
      <c r="B46" s="1734">
        <v>3365.8381011744</v>
      </c>
      <c r="C46" s="1011">
        <f t="shared" si="0"/>
        <v>23235.2242747536</v>
      </c>
      <c r="D46" s="1470">
        <v>11989.772999999999</v>
      </c>
      <c r="E46" s="1421">
        <v>0</v>
      </c>
      <c r="F46" s="1421">
        <v>583.66099999999994</v>
      </c>
      <c r="G46" s="1421">
        <v>0</v>
      </c>
      <c r="H46" s="1421">
        <v>0</v>
      </c>
      <c r="I46" s="1421">
        <v>156.97489936926183</v>
      </c>
      <c r="J46" s="1480">
        <v>10504.815375384342</v>
      </c>
      <c r="K46" s="897">
        <v>1336</v>
      </c>
    </row>
    <row r="47" spans="1:11" ht="12.75" customHeight="1" x14ac:dyDescent="0.2">
      <c r="A47" s="3" t="s">
        <v>550</v>
      </c>
      <c r="B47" s="1734">
        <v>3659.4610943827001</v>
      </c>
      <c r="C47" s="1011">
        <f t="shared" si="0"/>
        <v>23633.496882955988</v>
      </c>
      <c r="D47" s="1470">
        <v>12720.513999999999</v>
      </c>
      <c r="E47" s="1421">
        <v>0</v>
      </c>
      <c r="F47" s="1421">
        <v>727.11800000000005</v>
      </c>
      <c r="G47" s="1421">
        <v>0</v>
      </c>
      <c r="H47" s="1421">
        <v>0</v>
      </c>
      <c r="I47" s="1421">
        <v>257.36132207508967</v>
      </c>
      <c r="J47" s="1480">
        <v>9928.5035608808994</v>
      </c>
      <c r="K47" s="897">
        <v>1471</v>
      </c>
    </row>
    <row r="48" spans="1:11" ht="12.75" customHeight="1" x14ac:dyDescent="0.2">
      <c r="A48" s="3" t="s">
        <v>1884</v>
      </c>
      <c r="B48" s="1734">
        <v>12986.076334380001</v>
      </c>
      <c r="C48" s="1011">
        <f t="shared" si="0"/>
        <v>63739.86918855612</v>
      </c>
      <c r="D48" s="1470">
        <v>33521.569000000003</v>
      </c>
      <c r="E48" s="1421">
        <v>0</v>
      </c>
      <c r="F48" s="1421">
        <v>4665.6419999999998</v>
      </c>
      <c r="G48" s="1421">
        <v>0</v>
      </c>
      <c r="H48" s="1421">
        <v>0</v>
      </c>
      <c r="I48" s="1421">
        <v>956.29689802365624</v>
      </c>
      <c r="J48" s="1480">
        <v>24596.361290532463</v>
      </c>
      <c r="K48" s="897">
        <v>3735</v>
      </c>
    </row>
    <row r="49" spans="1:11" ht="12.75" customHeight="1" x14ac:dyDescent="0.2">
      <c r="A49" s="3" t="s">
        <v>1885</v>
      </c>
      <c r="B49" s="1734">
        <v>6146.8845359520001</v>
      </c>
      <c r="C49" s="1011">
        <f t="shared" si="0"/>
        <v>26763.105491371229</v>
      </c>
      <c r="D49" s="1470">
        <v>12111.208000000001</v>
      </c>
      <c r="E49" s="1421">
        <v>0</v>
      </c>
      <c r="F49" s="1421">
        <v>2094.2869999999998</v>
      </c>
      <c r="G49" s="1421">
        <v>0</v>
      </c>
      <c r="H49" s="1421">
        <v>0</v>
      </c>
      <c r="I49" s="1421">
        <v>1068.0609083724157</v>
      </c>
      <c r="J49" s="1480">
        <v>11489.549582998814</v>
      </c>
      <c r="K49" s="897">
        <v>1064</v>
      </c>
    </row>
    <row r="50" spans="1:11" ht="12.75" customHeight="1" x14ac:dyDescent="0.2">
      <c r="A50" s="3" t="s">
        <v>1886</v>
      </c>
      <c r="B50" s="1734">
        <v>497.06919375959995</v>
      </c>
      <c r="C50" s="1011">
        <f t="shared" si="0"/>
        <v>3846.0261777432247</v>
      </c>
      <c r="D50" s="1470">
        <v>2123.076</v>
      </c>
      <c r="E50" s="1421">
        <v>0</v>
      </c>
      <c r="F50" s="1421">
        <v>104.896</v>
      </c>
      <c r="G50" s="1421">
        <v>0</v>
      </c>
      <c r="H50" s="1421">
        <v>0</v>
      </c>
      <c r="I50" s="1421">
        <v>19.97779450080041</v>
      </c>
      <c r="J50" s="1480">
        <v>1598.0763832424241</v>
      </c>
      <c r="K50" s="897">
        <v>201</v>
      </c>
    </row>
    <row r="51" spans="1:11" ht="12.75" customHeight="1" x14ac:dyDescent="0.2">
      <c r="A51" s="3" t="s">
        <v>489</v>
      </c>
      <c r="B51" s="1734">
        <v>2904.6403425069998</v>
      </c>
      <c r="C51" s="1011">
        <f t="shared" si="0"/>
        <v>17759.301590102998</v>
      </c>
      <c r="D51" s="1470">
        <v>8891.3060000000005</v>
      </c>
      <c r="E51" s="1421">
        <v>0</v>
      </c>
      <c r="F51" s="1421">
        <v>1343.5340000000001</v>
      </c>
      <c r="G51" s="1421">
        <v>0</v>
      </c>
      <c r="H51" s="1421">
        <v>0</v>
      </c>
      <c r="I51" s="1421">
        <v>126.60372431706678</v>
      </c>
      <c r="J51" s="1480">
        <v>7397.8578657859316</v>
      </c>
      <c r="K51" s="897">
        <v>655</v>
      </c>
    </row>
    <row r="52" spans="1:11" ht="12.75" customHeight="1" x14ac:dyDescent="0.2">
      <c r="A52" s="3" t="s">
        <v>168</v>
      </c>
      <c r="B52" s="1734">
        <v>3749.6385409854001</v>
      </c>
      <c r="C52" s="1011">
        <f t="shared" si="0"/>
        <v>23692.740771498509</v>
      </c>
      <c r="D52" s="1470">
        <v>11207.541999999999</v>
      </c>
      <c r="E52" s="1421">
        <v>0</v>
      </c>
      <c r="F52" s="1421">
        <v>838.99</v>
      </c>
      <c r="G52" s="1421">
        <v>0</v>
      </c>
      <c r="H52" s="1421">
        <v>0</v>
      </c>
      <c r="I52" s="1421">
        <v>319.03731022247939</v>
      </c>
      <c r="J52" s="1480">
        <v>11327.171461276032</v>
      </c>
      <c r="K52" s="897">
        <v>1201</v>
      </c>
    </row>
    <row r="53" spans="1:11" ht="12.75" customHeight="1" x14ac:dyDescent="0.2">
      <c r="A53" s="3" t="s">
        <v>1352</v>
      </c>
      <c r="B53" s="1734">
        <v>4767.2606374136003</v>
      </c>
      <c r="C53" s="1011">
        <f t="shared" si="0"/>
        <v>27398.555839366585</v>
      </c>
      <c r="D53" s="1470">
        <v>14454.386</v>
      </c>
      <c r="E53" s="1421">
        <v>0</v>
      </c>
      <c r="F53" s="1421">
        <v>1686.587</v>
      </c>
      <c r="G53" s="1421">
        <v>0</v>
      </c>
      <c r="H53" s="1421">
        <v>0</v>
      </c>
      <c r="I53" s="1421">
        <v>408.7125014508988</v>
      </c>
      <c r="J53" s="1480">
        <v>10848.870337915687</v>
      </c>
      <c r="K53" s="897">
        <v>1752</v>
      </c>
    </row>
    <row r="54" spans="1:11" ht="12.75" customHeight="1" x14ac:dyDescent="0.2">
      <c r="A54" s="3" t="s">
        <v>1887</v>
      </c>
      <c r="B54" s="1734">
        <v>1522.7375296374</v>
      </c>
      <c r="C54" s="1011">
        <f t="shared" si="0"/>
        <v>8474.5340444543435</v>
      </c>
      <c r="D54" s="1470">
        <v>4212.2460000000001</v>
      </c>
      <c r="E54" s="1421">
        <v>0</v>
      </c>
      <c r="F54" s="1421">
        <v>196.49199999999999</v>
      </c>
      <c r="G54" s="1421">
        <v>0</v>
      </c>
      <c r="H54" s="1421">
        <v>0</v>
      </c>
      <c r="I54" s="1421">
        <v>190.98790933032311</v>
      </c>
      <c r="J54" s="1480">
        <v>3874.8081351240194</v>
      </c>
      <c r="K54" s="897">
        <v>498</v>
      </c>
    </row>
    <row r="55" spans="1:11" ht="12.75" customHeight="1" x14ac:dyDescent="0.2">
      <c r="A55" s="3" t="s">
        <v>1888</v>
      </c>
      <c r="B55" s="1734">
        <v>14254.334878337</v>
      </c>
      <c r="C55" s="1011">
        <f t="shared" si="0"/>
        <v>87430.828940857129</v>
      </c>
      <c r="D55" s="1470">
        <v>38412.498</v>
      </c>
      <c r="E55" s="1421">
        <v>0</v>
      </c>
      <c r="F55" s="1421">
        <v>5678.6589999999997</v>
      </c>
      <c r="G55" s="1421">
        <v>0</v>
      </c>
      <c r="H55" s="1421">
        <v>0</v>
      </c>
      <c r="I55" s="1421">
        <v>950.3570055888523</v>
      </c>
      <c r="J55" s="1480">
        <v>42389.314935268274</v>
      </c>
      <c r="K55" s="897">
        <v>3374</v>
      </c>
    </row>
    <row r="56" spans="1:11" ht="12.75" customHeight="1" x14ac:dyDescent="0.2">
      <c r="A56" s="3" t="s">
        <v>598</v>
      </c>
      <c r="B56" s="1734">
        <v>1353.5001531446999</v>
      </c>
      <c r="C56" s="1011">
        <f t="shared" si="0"/>
        <v>8891.801586800826</v>
      </c>
      <c r="D56" s="1470">
        <v>3561.0770000000002</v>
      </c>
      <c r="E56" s="1421">
        <v>0</v>
      </c>
      <c r="F56" s="1421">
        <v>147.66800000000001</v>
      </c>
      <c r="G56" s="1421">
        <v>0</v>
      </c>
      <c r="H56" s="1421">
        <v>0</v>
      </c>
      <c r="I56" s="1421">
        <v>376.0675587487965</v>
      </c>
      <c r="J56" s="1480">
        <v>4806.9890280520303</v>
      </c>
      <c r="K56" s="897">
        <v>490</v>
      </c>
    </row>
    <row r="57" spans="1:11" ht="12.75" customHeight="1" x14ac:dyDescent="0.2">
      <c r="A57" s="3" t="s">
        <v>995</v>
      </c>
      <c r="B57" s="1734">
        <v>12805.562453590001</v>
      </c>
      <c r="C57" s="1011">
        <f t="shared" si="0"/>
        <v>61456.059567263692</v>
      </c>
      <c r="D57" s="1470">
        <v>27921.527999999998</v>
      </c>
      <c r="E57" s="1421">
        <v>0</v>
      </c>
      <c r="F57" s="1421">
        <v>3646.79</v>
      </c>
      <c r="G57" s="1421">
        <v>0</v>
      </c>
      <c r="H57" s="1421">
        <v>0</v>
      </c>
      <c r="I57" s="1421">
        <v>567.91054610656954</v>
      </c>
      <c r="J57" s="1480">
        <v>29319.831021157122</v>
      </c>
      <c r="K57" s="897">
        <v>3354</v>
      </c>
    </row>
    <row r="58" spans="1:11" ht="12.75" customHeight="1" x14ac:dyDescent="0.2">
      <c r="A58" s="3" t="s">
        <v>1706</v>
      </c>
      <c r="B58" s="1734">
        <v>1495.0901201617</v>
      </c>
      <c r="C58" s="1011">
        <f t="shared" si="0"/>
        <v>8938.9986218333906</v>
      </c>
      <c r="D58" s="1470">
        <v>4811.1459999999997</v>
      </c>
      <c r="E58" s="1421">
        <v>0</v>
      </c>
      <c r="F58" s="1421">
        <v>151.434</v>
      </c>
      <c r="G58" s="1421">
        <v>0</v>
      </c>
      <c r="H58" s="1421">
        <v>0</v>
      </c>
      <c r="I58" s="1421">
        <v>127.28000435414583</v>
      </c>
      <c r="J58" s="1480">
        <v>3849.1386174792451</v>
      </c>
      <c r="K58" s="897">
        <v>452</v>
      </c>
    </row>
    <row r="59" spans="1:11" ht="12.75" customHeight="1" x14ac:dyDescent="0.2">
      <c r="A59" s="3" t="s">
        <v>1616</v>
      </c>
      <c r="B59" s="1734">
        <v>6153.0502144069997</v>
      </c>
      <c r="C59" s="1011">
        <f t="shared" si="0"/>
        <v>31694.823030213109</v>
      </c>
      <c r="D59" s="1470">
        <v>14840.165000000001</v>
      </c>
      <c r="E59" s="1421">
        <v>0</v>
      </c>
      <c r="F59" s="1421">
        <v>2255.2809999999999</v>
      </c>
      <c r="G59" s="1421">
        <v>0</v>
      </c>
      <c r="H59" s="1421">
        <v>0</v>
      </c>
      <c r="I59" s="1421">
        <v>330.42949221161984</v>
      </c>
      <c r="J59" s="1480">
        <v>14268.947538001488</v>
      </c>
      <c r="K59" s="897">
        <v>1412</v>
      </c>
    </row>
    <row r="60" spans="1:11" ht="12.75" customHeight="1" x14ac:dyDescent="0.2">
      <c r="A60" s="3" t="s">
        <v>1889</v>
      </c>
      <c r="B60" s="1734">
        <v>4551.0418916640001</v>
      </c>
      <c r="C60" s="1011">
        <f t="shared" si="0"/>
        <v>28311.935195870836</v>
      </c>
      <c r="D60" s="1470">
        <v>12463.21</v>
      </c>
      <c r="E60" s="1421">
        <v>0</v>
      </c>
      <c r="F60" s="1421">
        <v>967.88499999999999</v>
      </c>
      <c r="G60" s="1421">
        <v>0</v>
      </c>
      <c r="H60" s="1421">
        <v>0</v>
      </c>
      <c r="I60" s="1421">
        <v>379.99325110853329</v>
      </c>
      <c r="J60" s="1480">
        <v>14500.846944762301</v>
      </c>
      <c r="K60" s="897">
        <v>1488</v>
      </c>
    </row>
    <row r="61" spans="1:11" ht="12.75" customHeight="1" x14ac:dyDescent="0.2">
      <c r="A61" s="3" t="s">
        <v>1890</v>
      </c>
      <c r="B61" s="1734">
        <v>1879.1950064037001</v>
      </c>
      <c r="C61" s="1011">
        <f t="shared" si="0"/>
        <v>12710.746789601291</v>
      </c>
      <c r="D61" s="1470">
        <v>6751.5420000000004</v>
      </c>
      <c r="E61" s="1421">
        <v>0</v>
      </c>
      <c r="F61" s="1421">
        <v>396.77300000000002</v>
      </c>
      <c r="G61" s="1421">
        <v>0</v>
      </c>
      <c r="H61" s="1421">
        <v>0</v>
      </c>
      <c r="I61" s="1421">
        <v>140.32845039863162</v>
      </c>
      <c r="J61" s="1480">
        <v>5422.1033392026593</v>
      </c>
      <c r="K61" s="897">
        <v>627</v>
      </c>
    </row>
    <row r="62" spans="1:11" ht="12.75" customHeight="1" x14ac:dyDescent="0.2">
      <c r="A62" s="3" t="s">
        <v>1891</v>
      </c>
      <c r="B62" s="1734">
        <v>3286.8280487036</v>
      </c>
      <c r="C62" s="1011">
        <f t="shared" si="0"/>
        <v>20481.85284430968</v>
      </c>
      <c r="D62" s="1470">
        <v>10214.368</v>
      </c>
      <c r="E62" s="1421">
        <v>0</v>
      </c>
      <c r="F62" s="1421">
        <v>808.00900000000001</v>
      </c>
      <c r="G62" s="1421">
        <v>0</v>
      </c>
      <c r="H62" s="1421">
        <v>0</v>
      </c>
      <c r="I62" s="1421">
        <v>137.72795473758231</v>
      </c>
      <c r="J62" s="1480">
        <v>9321.7478895720997</v>
      </c>
      <c r="K62" s="897">
        <v>1247</v>
      </c>
    </row>
    <row r="63" spans="1:11" ht="12.75" customHeight="1" x14ac:dyDescent="0.2">
      <c r="A63" s="3" t="s">
        <v>1892</v>
      </c>
      <c r="B63" s="1734">
        <v>8943.2526271040006</v>
      </c>
      <c r="C63" s="1011">
        <f t="shared" si="0"/>
        <v>30697.727904816311</v>
      </c>
      <c r="D63" s="1470">
        <v>14439.213</v>
      </c>
      <c r="E63" s="1421">
        <v>0</v>
      </c>
      <c r="F63" s="1421">
        <v>2093.2170000000001</v>
      </c>
      <c r="G63" s="1421">
        <v>0</v>
      </c>
      <c r="H63" s="1421">
        <v>0</v>
      </c>
      <c r="I63" s="1421">
        <v>519.22146890816839</v>
      </c>
      <c r="J63" s="1480">
        <v>13646.076435908144</v>
      </c>
      <c r="K63" s="897">
        <v>1937</v>
      </c>
    </row>
    <row r="64" spans="1:11" ht="12.75" customHeight="1" x14ac:dyDescent="0.2">
      <c r="A64" s="3" t="s">
        <v>409</v>
      </c>
      <c r="B64" s="1734">
        <v>1514.4084737747</v>
      </c>
      <c r="C64" s="1011">
        <f t="shared" si="0"/>
        <v>7047.2322888579147</v>
      </c>
      <c r="D64" s="1470">
        <v>4538.2939999999999</v>
      </c>
      <c r="E64" s="1421">
        <v>0</v>
      </c>
      <c r="F64" s="1421">
        <v>243.905</v>
      </c>
      <c r="G64" s="1421">
        <v>0</v>
      </c>
      <c r="H64" s="1421">
        <v>0</v>
      </c>
      <c r="I64" s="1421">
        <v>107.99871982015438</v>
      </c>
      <c r="J64" s="1480">
        <v>2157.0345690377603</v>
      </c>
      <c r="K64" s="897">
        <v>416</v>
      </c>
    </row>
    <row r="65" spans="1:11" ht="12.75" customHeight="1" x14ac:dyDescent="0.2">
      <c r="A65" s="3" t="s">
        <v>1893</v>
      </c>
      <c r="B65" s="1734">
        <v>2113.7268610870001</v>
      </c>
      <c r="C65" s="1011">
        <f t="shared" si="0"/>
        <v>14141.971961279178</v>
      </c>
      <c r="D65" s="1470">
        <v>7651.43</v>
      </c>
      <c r="E65" s="1421">
        <v>0</v>
      </c>
      <c r="F65" s="1421">
        <v>661.98</v>
      </c>
      <c r="G65" s="1421">
        <v>0</v>
      </c>
      <c r="H65" s="1421">
        <v>0</v>
      </c>
      <c r="I65" s="1421">
        <v>212.30916682389142</v>
      </c>
      <c r="J65" s="1480">
        <v>5616.2527944552849</v>
      </c>
      <c r="K65" s="897">
        <v>782</v>
      </c>
    </row>
    <row r="66" spans="1:11" ht="12.75" customHeight="1" x14ac:dyDescent="0.2">
      <c r="A66" s="3" t="s">
        <v>849</v>
      </c>
      <c r="B66" s="1734">
        <v>2195.5954229627996</v>
      </c>
      <c r="C66" s="1011">
        <f t="shared" si="0"/>
        <v>15001.080964189325</v>
      </c>
      <c r="D66" s="1470">
        <v>7693.4579999999996</v>
      </c>
      <c r="E66" s="1421">
        <v>0</v>
      </c>
      <c r="F66" s="1421">
        <v>487.98599999999999</v>
      </c>
      <c r="G66" s="1421">
        <v>0</v>
      </c>
      <c r="H66" s="1421">
        <v>0</v>
      </c>
      <c r="I66" s="1421">
        <v>183.91189231643918</v>
      </c>
      <c r="J66" s="1480">
        <v>6635.7250718728874</v>
      </c>
      <c r="K66" s="897">
        <v>839</v>
      </c>
    </row>
    <row r="67" spans="1:11" ht="12.75" customHeight="1" x14ac:dyDescent="0.2">
      <c r="A67" s="3" t="s">
        <v>1894</v>
      </c>
      <c r="B67" s="1734">
        <v>2510.7746814237003</v>
      </c>
      <c r="C67" s="1011">
        <f t="shared" si="0"/>
        <v>15818.188436842702</v>
      </c>
      <c r="D67" s="1470">
        <v>7786.1670000000004</v>
      </c>
      <c r="E67" s="1421">
        <v>0</v>
      </c>
      <c r="F67" s="1421">
        <v>293.733</v>
      </c>
      <c r="G67" s="1421">
        <v>0</v>
      </c>
      <c r="H67" s="1421">
        <v>0</v>
      </c>
      <c r="I67" s="1421">
        <v>198.88787686386547</v>
      </c>
      <c r="J67" s="1480">
        <v>7539.4005599788352</v>
      </c>
      <c r="K67" s="897">
        <v>948</v>
      </c>
    </row>
    <row r="68" spans="1:11" ht="12.75" customHeight="1" x14ac:dyDescent="0.2">
      <c r="A68" s="3" t="s">
        <v>1508</v>
      </c>
      <c r="B68" s="1734">
        <v>7328.2705265074001</v>
      </c>
      <c r="C68" s="1011">
        <f t="shared" si="0"/>
        <v>39882.850632137881</v>
      </c>
      <c r="D68" s="1470">
        <v>18184.490000000002</v>
      </c>
      <c r="E68" s="1421">
        <v>0</v>
      </c>
      <c r="F68" s="1421">
        <v>2523.3209999999999</v>
      </c>
      <c r="G68" s="1421">
        <v>0</v>
      </c>
      <c r="H68" s="1421">
        <v>0</v>
      </c>
      <c r="I68" s="1421">
        <v>631.91412901286958</v>
      </c>
      <c r="J68" s="1480">
        <v>18543.125503125011</v>
      </c>
      <c r="K68" s="897">
        <v>1744</v>
      </c>
    </row>
    <row r="69" spans="1:11" ht="12.75" customHeight="1" x14ac:dyDescent="0.2">
      <c r="A69" s="3" t="s">
        <v>1895</v>
      </c>
      <c r="B69" s="1734">
        <v>1544.106916338</v>
      </c>
      <c r="C69" s="1011">
        <f t="shared" ref="C69:C75" si="1">SUM(D69:J69)</f>
        <v>15792.35142653645</v>
      </c>
      <c r="D69" s="1470">
        <v>8102.5659999999998</v>
      </c>
      <c r="E69" s="1421">
        <v>0</v>
      </c>
      <c r="F69" s="1421">
        <v>290.245</v>
      </c>
      <c r="G69" s="1421">
        <v>0</v>
      </c>
      <c r="H69" s="1421">
        <v>0</v>
      </c>
      <c r="I69" s="1421">
        <v>110.56118156054771</v>
      </c>
      <c r="J69" s="1480">
        <v>7288.9792449759025</v>
      </c>
      <c r="K69" s="897">
        <v>617</v>
      </c>
    </row>
    <row r="70" spans="1:11" ht="12.75" customHeight="1" x14ac:dyDescent="0.2">
      <c r="A70" s="3" t="s">
        <v>2074</v>
      </c>
      <c r="B70" s="1734">
        <v>9263.7179732690001</v>
      </c>
      <c r="C70" s="1011">
        <f t="shared" si="1"/>
        <v>41070.709801832098</v>
      </c>
      <c r="D70" s="1470">
        <v>19962.151000000002</v>
      </c>
      <c r="E70" s="1421">
        <v>0</v>
      </c>
      <c r="F70" s="1421">
        <v>3061.0030000000002</v>
      </c>
      <c r="G70" s="1421">
        <v>0</v>
      </c>
      <c r="H70" s="1421">
        <v>0</v>
      </c>
      <c r="I70" s="1421">
        <v>880.19208799750209</v>
      </c>
      <c r="J70" s="1480">
        <v>17167.363713834595</v>
      </c>
      <c r="K70" s="897">
        <v>1959</v>
      </c>
    </row>
    <row r="71" spans="1:11" ht="12.75" customHeight="1" x14ac:dyDescent="0.2">
      <c r="A71" s="3" t="s">
        <v>1896</v>
      </c>
      <c r="B71" s="1734">
        <v>27034.747252189998</v>
      </c>
      <c r="C71" s="1011">
        <f t="shared" si="1"/>
        <v>130940.60871076831</v>
      </c>
      <c r="D71" s="1470">
        <v>57247.442000000003</v>
      </c>
      <c r="E71" s="1421">
        <v>0</v>
      </c>
      <c r="F71" s="1421">
        <v>9835.15</v>
      </c>
      <c r="G71" s="1421">
        <v>0</v>
      </c>
      <c r="H71" s="1421">
        <v>0</v>
      </c>
      <c r="I71" s="1421">
        <v>3245.5053041033862</v>
      </c>
      <c r="J71" s="1480">
        <v>60612.511406664918</v>
      </c>
      <c r="K71" s="897">
        <v>4867</v>
      </c>
    </row>
    <row r="72" spans="1:11" ht="12.75" customHeight="1" x14ac:dyDescent="0.2">
      <c r="A72" s="3" t="s">
        <v>1897</v>
      </c>
      <c r="B72" s="1734">
        <v>5032.7967270619993</v>
      </c>
      <c r="C72" s="1011">
        <f t="shared" si="1"/>
        <v>47274.614664296372</v>
      </c>
      <c r="D72" s="1470">
        <v>28710.26</v>
      </c>
      <c r="E72" s="1421">
        <v>0</v>
      </c>
      <c r="F72" s="1421">
        <v>990.29499999999996</v>
      </c>
      <c r="G72" s="1421">
        <v>0</v>
      </c>
      <c r="H72" s="1421">
        <v>0</v>
      </c>
      <c r="I72" s="1421">
        <v>277.46669789704816</v>
      </c>
      <c r="J72" s="1480">
        <v>17296.592966399323</v>
      </c>
      <c r="K72" s="897">
        <v>1660</v>
      </c>
    </row>
    <row r="73" spans="1:11" ht="12.75" customHeight="1" x14ac:dyDescent="0.2">
      <c r="A73" s="3" t="s">
        <v>1898</v>
      </c>
      <c r="B73" s="1734">
        <v>2534.817055212</v>
      </c>
      <c r="C73" s="1011">
        <f t="shared" si="1"/>
        <v>15439.904348383459</v>
      </c>
      <c r="D73" s="1470">
        <v>7756.134</v>
      </c>
      <c r="E73" s="1421">
        <v>0</v>
      </c>
      <c r="F73" s="1421">
        <v>338.16899999999998</v>
      </c>
      <c r="G73" s="1421">
        <v>0</v>
      </c>
      <c r="H73" s="1421">
        <v>0</v>
      </c>
      <c r="I73" s="1421">
        <v>141.09111050724397</v>
      </c>
      <c r="J73" s="1480">
        <v>7204.5102378762149</v>
      </c>
      <c r="K73" s="897">
        <v>864</v>
      </c>
    </row>
    <row r="74" spans="1:11" ht="12.75" customHeight="1" x14ac:dyDescent="0.2">
      <c r="A74" s="3" t="s">
        <v>610</v>
      </c>
      <c r="B74" s="1734">
        <v>14193.135867026</v>
      </c>
      <c r="C74" s="1011">
        <f t="shared" si="1"/>
        <v>58728.596055964539</v>
      </c>
      <c r="D74" s="1470">
        <v>31114.194</v>
      </c>
      <c r="E74" s="1421">
        <v>0</v>
      </c>
      <c r="F74" s="1421">
        <v>4225.1509999999998</v>
      </c>
      <c r="G74" s="1421">
        <v>0</v>
      </c>
      <c r="H74" s="1421">
        <v>0</v>
      </c>
      <c r="I74" s="1421">
        <v>871.14724566294171</v>
      </c>
      <c r="J74" s="1480">
        <v>22518.103810301596</v>
      </c>
      <c r="K74" s="897">
        <v>3659</v>
      </c>
    </row>
    <row r="75" spans="1:11" ht="12.75" customHeight="1" x14ac:dyDescent="0.2">
      <c r="A75" s="3" t="s">
        <v>1361</v>
      </c>
      <c r="B75" s="1734">
        <v>6411.0637348959999</v>
      </c>
      <c r="C75" s="1011">
        <f t="shared" si="1"/>
        <v>36064.466706955012</v>
      </c>
      <c r="D75" s="1470">
        <v>19663.398000000001</v>
      </c>
      <c r="E75" s="1421">
        <v>0</v>
      </c>
      <c r="F75" s="1421">
        <v>1634.729</v>
      </c>
      <c r="G75" s="1421">
        <v>0</v>
      </c>
      <c r="H75" s="1421">
        <v>0</v>
      </c>
      <c r="I75" s="1421">
        <v>245.88586390578564</v>
      </c>
      <c r="J75" s="1480">
        <v>14520.453843049223</v>
      </c>
      <c r="K75" s="897">
        <v>2502</v>
      </c>
    </row>
    <row r="76" spans="1:11" ht="12.75" customHeight="1" x14ac:dyDescent="0.2">
      <c r="A76" s="180"/>
      <c r="B76" s="181"/>
      <c r="C76" s="181"/>
      <c r="D76" s="1015"/>
      <c r="E76" s="1015"/>
      <c r="F76" s="1015"/>
      <c r="G76" s="1015"/>
      <c r="H76" s="1015"/>
      <c r="I76" s="1015"/>
      <c r="J76" s="1016"/>
      <c r="K76" s="889"/>
    </row>
    <row r="77" spans="1:11" ht="12.75" customHeight="1" x14ac:dyDescent="0.2">
      <c r="A77" s="182" t="s">
        <v>20</v>
      </c>
      <c r="B77" s="183">
        <f>SUM(B4:B75)</f>
        <v>413722.68955769303</v>
      </c>
      <c r="C77" s="1422">
        <f>SUM(C4:C75)</f>
        <v>2665107.1212865352</v>
      </c>
      <c r="D77" s="1422">
        <f>SUM(D4:D75)</f>
        <v>1142091.3610000003</v>
      </c>
      <c r="E77" s="1422">
        <f t="shared" ref="E77:K77" si="2">SUM(E4:E75)</f>
        <v>11983.954949999999</v>
      </c>
      <c r="F77" s="1422">
        <f t="shared" si="2"/>
        <v>143543.764</v>
      </c>
      <c r="G77" s="1422">
        <f t="shared" si="2"/>
        <v>0</v>
      </c>
      <c r="H77" s="1422">
        <f t="shared" si="2"/>
        <v>70815.804039999988</v>
      </c>
      <c r="I77" s="1429">
        <f t="shared" si="2"/>
        <v>33241.753008000014</v>
      </c>
      <c r="J77" s="1424">
        <f t="shared" si="2"/>
        <v>1263430.4842885365</v>
      </c>
      <c r="K77" s="1009">
        <f t="shared" si="2"/>
        <v>120515</v>
      </c>
    </row>
    <row r="78" spans="1:11" ht="12.75" customHeight="1" thickBot="1" x14ac:dyDescent="0.25">
      <c r="A78" s="880"/>
      <c r="B78" s="881"/>
      <c r="C78" s="181"/>
      <c r="D78" s="1425"/>
      <c r="E78" s="1425"/>
      <c r="F78" s="1425"/>
      <c r="G78" s="1425"/>
      <c r="H78" s="1425"/>
      <c r="I78" s="1425"/>
      <c r="J78" s="1426"/>
      <c r="K78" s="882"/>
    </row>
    <row r="79" spans="1:11" ht="12.75" customHeight="1" x14ac:dyDescent="0.2">
      <c r="A79" s="107" t="s">
        <v>285</v>
      </c>
      <c r="B79" s="1737">
        <v>52014.846375260662</v>
      </c>
      <c r="C79" s="1023">
        <f>SUM(D79:J79)</f>
        <v>294546.58565911668</v>
      </c>
      <c r="D79" s="1471">
        <v>124536.62813691399</v>
      </c>
      <c r="E79" s="1023">
        <v>0</v>
      </c>
      <c r="F79" s="1013">
        <v>21074.643911737228</v>
      </c>
      <c r="G79" s="1013">
        <v>0</v>
      </c>
      <c r="H79" s="1427">
        <v>0</v>
      </c>
      <c r="I79" s="1023">
        <v>3812.6388882669476</v>
      </c>
      <c r="J79" s="1478">
        <v>145122.67472219851</v>
      </c>
      <c r="K79" s="877">
        <v>12527</v>
      </c>
    </row>
    <row r="80" spans="1:11" ht="12.75" customHeight="1" x14ac:dyDescent="0.2">
      <c r="A80" s="107" t="s">
        <v>286</v>
      </c>
      <c r="B80" s="1737">
        <v>44686.192097015737</v>
      </c>
      <c r="C80" s="1011">
        <f>SUM(D80:J80)</f>
        <v>261684.72373749918</v>
      </c>
      <c r="D80" s="1470">
        <v>102760.89426990724</v>
      </c>
      <c r="E80" s="1011">
        <v>1.76993</v>
      </c>
      <c r="F80" s="1012">
        <v>16806.473899910165</v>
      </c>
      <c r="G80" s="1012">
        <v>0</v>
      </c>
      <c r="H80" s="1011">
        <v>2074.1521500000003</v>
      </c>
      <c r="I80" s="1011">
        <v>5233.6010623367665</v>
      </c>
      <c r="J80" s="1480">
        <v>134807.83242534503</v>
      </c>
      <c r="K80" s="877">
        <v>11783</v>
      </c>
    </row>
    <row r="81" spans="1:14" ht="12.75" customHeight="1" x14ac:dyDescent="0.2">
      <c r="A81" s="107" t="s">
        <v>287</v>
      </c>
      <c r="B81" s="1737">
        <v>57015.316812091274</v>
      </c>
      <c r="C81" s="1011">
        <f t="shared" ref="C81:C86" si="3">SUM(D81:J81)</f>
        <v>436178.97286822298</v>
      </c>
      <c r="D81" s="1470">
        <v>186612.89133368904</v>
      </c>
      <c r="E81" s="1011">
        <v>6619.7122300000001</v>
      </c>
      <c r="F81" s="1012">
        <v>22091.739332004807</v>
      </c>
      <c r="G81" s="1012">
        <v>0</v>
      </c>
      <c r="H81" s="1011">
        <v>1511.7860699999999</v>
      </c>
      <c r="I81" s="1011">
        <v>4156.6239717743847</v>
      </c>
      <c r="J81" s="1480">
        <v>215186.21993075477</v>
      </c>
      <c r="K81" s="877">
        <v>19950</v>
      </c>
    </row>
    <row r="82" spans="1:14" ht="12.75" customHeight="1" x14ac:dyDescent="0.2">
      <c r="A82" s="107" t="s">
        <v>288</v>
      </c>
      <c r="B82" s="1737">
        <v>34473.935994345295</v>
      </c>
      <c r="C82" s="1011">
        <f t="shared" si="3"/>
        <v>418745.62217909843</v>
      </c>
      <c r="D82" s="1470">
        <v>117325.46634491226</v>
      </c>
      <c r="E82" s="1011">
        <v>3889.2649500000002</v>
      </c>
      <c r="F82" s="1012">
        <v>19714.575191845106</v>
      </c>
      <c r="G82" s="1012">
        <v>0</v>
      </c>
      <c r="H82" s="1011">
        <v>67229.865819999992</v>
      </c>
      <c r="I82" s="1011">
        <v>3021.1240187595367</v>
      </c>
      <c r="J82" s="1480">
        <v>207565.32585358154</v>
      </c>
      <c r="K82" s="877">
        <v>11098</v>
      </c>
    </row>
    <row r="83" spans="1:14" ht="12.75" customHeight="1" x14ac:dyDescent="0.2">
      <c r="A83" s="107" t="s">
        <v>289</v>
      </c>
      <c r="B83" s="1737">
        <v>50450.754427476662</v>
      </c>
      <c r="C83" s="1011">
        <f t="shared" si="3"/>
        <v>279551.73048056313</v>
      </c>
      <c r="D83" s="1470">
        <v>115743.76013585777</v>
      </c>
      <c r="E83" s="1011">
        <v>51.926480000000005</v>
      </c>
      <c r="F83" s="1012">
        <v>18671.208689300125</v>
      </c>
      <c r="G83" s="1012">
        <v>0</v>
      </c>
      <c r="H83" s="1428">
        <v>0</v>
      </c>
      <c r="I83" s="1011">
        <v>5217.5762109493216</v>
      </c>
      <c r="J83" s="1480">
        <v>139867.25896445595</v>
      </c>
      <c r="K83" s="877">
        <v>10991</v>
      </c>
    </row>
    <row r="84" spans="1:14" ht="12.75" customHeight="1" x14ac:dyDescent="0.2">
      <c r="A84" s="107" t="s">
        <v>290</v>
      </c>
      <c r="B84" s="1737">
        <v>58501.040169286702</v>
      </c>
      <c r="C84" s="1011">
        <f t="shared" si="3"/>
        <v>261277.62947714096</v>
      </c>
      <c r="D84" s="1470">
        <v>127401.39065141362</v>
      </c>
      <c r="E84" s="1011">
        <v>1393.0355099999999</v>
      </c>
      <c r="F84" s="1012">
        <v>15137.533931623966</v>
      </c>
      <c r="G84" s="1012">
        <v>0</v>
      </c>
      <c r="H84" s="1428">
        <v>0</v>
      </c>
      <c r="I84" s="1011">
        <v>3973.0769066165162</v>
      </c>
      <c r="J84" s="1480">
        <v>113372.59247748686</v>
      </c>
      <c r="K84" s="877">
        <v>14871</v>
      </c>
    </row>
    <row r="85" spans="1:14" ht="12.75" customHeight="1" x14ac:dyDescent="0.2">
      <c r="A85" s="107" t="s">
        <v>291</v>
      </c>
      <c r="B85" s="1737">
        <v>62195.094199710082</v>
      </c>
      <c r="C85" s="1011">
        <f t="shared" si="3"/>
        <v>379845.47848823096</v>
      </c>
      <c r="D85" s="1470">
        <v>196765.19399888135</v>
      </c>
      <c r="E85" s="1011">
        <v>28.245849999999997</v>
      </c>
      <c r="F85" s="1012">
        <v>14232.865241968557</v>
      </c>
      <c r="G85" s="1012">
        <v>0</v>
      </c>
      <c r="H85" s="1428">
        <v>0</v>
      </c>
      <c r="I85" s="1011">
        <v>4127.0678379756173</v>
      </c>
      <c r="J85" s="1480">
        <v>164692.10555940543</v>
      </c>
      <c r="K85" s="877">
        <v>21069</v>
      </c>
    </row>
    <row r="86" spans="1:14" ht="12.75" customHeight="1" x14ac:dyDescent="0.2">
      <c r="A86" s="107" t="s">
        <v>292</v>
      </c>
      <c r="B86" s="1737">
        <v>54385.509482506808</v>
      </c>
      <c r="C86" s="1011">
        <f t="shared" si="3"/>
        <v>333269.16941585054</v>
      </c>
      <c r="D86" s="1470">
        <v>170938.22832905149</v>
      </c>
      <c r="E86" s="1011">
        <v>0</v>
      </c>
      <c r="F86" s="1012">
        <v>15814.422620170135</v>
      </c>
      <c r="G86" s="1012">
        <v>0</v>
      </c>
      <c r="H86" s="1428">
        <v>0</v>
      </c>
      <c r="I86" s="1011">
        <v>3700.0441113209026</v>
      </c>
      <c r="J86" s="1480">
        <v>142816.47435530802</v>
      </c>
      <c r="K86" s="877">
        <v>18226</v>
      </c>
    </row>
    <row r="87" spans="1:14" ht="12.75" customHeight="1" x14ac:dyDescent="0.2">
      <c r="A87" s="180"/>
      <c r="B87" s="181"/>
      <c r="C87" s="1015"/>
      <c r="D87" s="1015"/>
      <c r="E87" s="1015"/>
      <c r="F87" s="1015"/>
      <c r="G87" s="1015"/>
      <c r="H87" s="1015"/>
      <c r="I87" s="1015"/>
      <c r="J87" s="1668"/>
      <c r="K87" s="797"/>
    </row>
    <row r="88" spans="1:14" ht="12.75" customHeight="1" x14ac:dyDescent="0.2">
      <c r="A88" s="182" t="s">
        <v>20</v>
      </c>
      <c r="B88" s="184">
        <f>SUM(B79:B86)</f>
        <v>413722.6895576932</v>
      </c>
      <c r="C88" s="1429">
        <f>SUM(C79:C86)</f>
        <v>2665099.9123057229</v>
      </c>
      <c r="D88" s="1429">
        <f t="shared" ref="D88:K88" si="4">SUM(D79:D86)</f>
        <v>1142084.4532006267</v>
      </c>
      <c r="E88" s="1429">
        <f t="shared" si="4"/>
        <v>11983.954949999999</v>
      </c>
      <c r="F88" s="1429">
        <f t="shared" si="4"/>
        <v>143543.46281856007</v>
      </c>
      <c r="G88" s="1429">
        <f t="shared" si="4"/>
        <v>0</v>
      </c>
      <c r="H88" s="1429">
        <f t="shared" si="4"/>
        <v>70815.804039999988</v>
      </c>
      <c r="I88" s="1423">
        <f t="shared" si="4"/>
        <v>33241.753007999992</v>
      </c>
      <c r="J88" s="1424">
        <f t="shared" si="4"/>
        <v>1263430.4842885362</v>
      </c>
      <c r="K88" s="1009">
        <f t="shared" si="4"/>
        <v>120515</v>
      </c>
    </row>
    <row r="89" spans="1:14" ht="12.75" thickBot="1" x14ac:dyDescent="0.25">
      <c r="A89" s="185"/>
      <c r="B89" s="186"/>
      <c r="C89" s="187"/>
      <c r="D89" s="187"/>
      <c r="E89" s="187"/>
      <c r="F89" s="187"/>
      <c r="G89" s="187"/>
      <c r="H89" s="187"/>
      <c r="I89" s="187"/>
      <c r="J89" s="650"/>
      <c r="K89" s="798"/>
    </row>
    <row r="90" spans="1:14" x14ac:dyDescent="0.2">
      <c r="A90" s="652"/>
      <c r="B90" s="653"/>
      <c r="C90" s="654"/>
      <c r="D90" s="654"/>
      <c r="E90" s="654"/>
      <c r="F90" s="654"/>
      <c r="G90" s="654"/>
      <c r="H90" s="654"/>
      <c r="I90" s="654"/>
      <c r="J90" s="654"/>
      <c r="K90" s="662"/>
    </row>
    <row r="91" spans="1:14" x14ac:dyDescent="0.2">
      <c r="A91" s="656" t="s">
        <v>2064</v>
      </c>
      <c r="B91" s="595"/>
      <c r="C91" s="266"/>
      <c r="D91" s="266"/>
      <c r="E91" s="266"/>
      <c r="F91" s="266"/>
      <c r="G91" s="266"/>
      <c r="H91" s="266"/>
      <c r="I91" s="266"/>
      <c r="J91" s="266"/>
      <c r="K91" s="663"/>
    </row>
    <row r="92" spans="1:14" ht="12" customHeight="1" x14ac:dyDescent="0.2">
      <c r="A92" s="1803" t="s">
        <v>2132</v>
      </c>
      <c r="B92" s="1801"/>
      <c r="C92" s="1801"/>
      <c r="D92" s="1801"/>
      <c r="E92" s="1801"/>
      <c r="F92" s="1801"/>
      <c r="G92" s="1801"/>
      <c r="H92" s="1801"/>
      <c r="I92" s="1802"/>
      <c r="J92" s="1803"/>
      <c r="K92" s="1802"/>
    </row>
    <row r="93" spans="1:14" ht="36" customHeight="1" x14ac:dyDescent="0.2">
      <c r="A93" s="1800" t="s">
        <v>2085</v>
      </c>
      <c r="B93" s="1801"/>
      <c r="C93" s="1801"/>
      <c r="D93" s="1801"/>
      <c r="E93" s="1801"/>
      <c r="F93" s="1801"/>
      <c r="G93" s="1801"/>
      <c r="H93" s="1801"/>
      <c r="I93" s="1801"/>
      <c r="J93" s="1801"/>
      <c r="K93" s="1802"/>
    </row>
    <row r="94" spans="1:14" ht="12" customHeight="1" x14ac:dyDescent="0.2">
      <c r="A94" s="1803" t="s">
        <v>1248</v>
      </c>
      <c r="B94" s="1801"/>
      <c r="C94" s="1801"/>
      <c r="D94" s="1801"/>
      <c r="E94" s="1801"/>
      <c r="F94" s="1801"/>
      <c r="G94" s="1801"/>
      <c r="H94" s="1801"/>
      <c r="I94" s="1801"/>
      <c r="J94" s="1801"/>
      <c r="K94" s="1802"/>
    </row>
    <row r="95" spans="1:14" ht="36" customHeight="1" x14ac:dyDescent="0.2">
      <c r="A95" s="1800" t="s">
        <v>2110</v>
      </c>
      <c r="B95" s="1801"/>
      <c r="C95" s="1801"/>
      <c r="D95" s="1801"/>
      <c r="E95" s="1801"/>
      <c r="F95" s="1801"/>
      <c r="G95" s="1801"/>
      <c r="H95" s="1801"/>
      <c r="I95" s="1802"/>
      <c r="J95" s="1803"/>
      <c r="K95" s="1802"/>
      <c r="N95" s="17"/>
    </row>
    <row r="96" spans="1:14" ht="12" customHeight="1" x14ac:dyDescent="0.2">
      <c r="A96" s="1803" t="s">
        <v>2080</v>
      </c>
      <c r="B96" s="1801"/>
      <c r="C96" s="1801"/>
      <c r="D96" s="1801"/>
      <c r="E96" s="1801"/>
      <c r="F96" s="1801"/>
      <c r="G96" s="1801"/>
      <c r="H96" s="1801"/>
      <c r="I96" s="1801"/>
      <c r="J96" s="1801"/>
      <c r="K96" s="1802"/>
    </row>
    <row r="97" spans="1:11" ht="24" customHeight="1" x14ac:dyDescent="0.2">
      <c r="A97" s="1800" t="s">
        <v>2089</v>
      </c>
      <c r="B97" s="1801"/>
      <c r="C97" s="1801"/>
      <c r="D97" s="1801"/>
      <c r="E97" s="1801"/>
      <c r="F97" s="1801"/>
      <c r="G97" s="1801"/>
      <c r="H97" s="1801"/>
      <c r="I97" s="1801"/>
      <c r="J97" s="1801"/>
      <c r="K97" s="1802"/>
    </row>
    <row r="98" spans="1:11" ht="24" customHeight="1" x14ac:dyDescent="0.2">
      <c r="A98" s="1800" t="s">
        <v>1249</v>
      </c>
      <c r="B98" s="1801"/>
      <c r="C98" s="1801"/>
      <c r="D98" s="1801"/>
      <c r="E98" s="1801"/>
      <c r="F98" s="1801"/>
      <c r="G98" s="1801"/>
      <c r="H98" s="1801"/>
      <c r="I98" s="1801"/>
      <c r="J98" s="1801"/>
      <c r="K98" s="1802"/>
    </row>
    <row r="99" spans="1:11" x14ac:dyDescent="0.2">
      <c r="A99" s="1803" t="s">
        <v>1250</v>
      </c>
      <c r="B99" s="1801"/>
      <c r="C99" s="1801"/>
      <c r="D99" s="1801"/>
      <c r="E99" s="1801"/>
      <c r="F99" s="1801"/>
      <c r="G99" s="1801"/>
      <c r="H99" s="1801"/>
      <c r="I99" s="1802"/>
      <c r="J99" s="1803"/>
      <c r="K99" s="1802"/>
    </row>
    <row r="100" spans="1:11" ht="13.5" customHeight="1" thickBot="1" x14ac:dyDescent="0.25">
      <c r="A100" s="1797" t="s">
        <v>2130</v>
      </c>
      <c r="B100" s="1798"/>
      <c r="C100" s="1798"/>
      <c r="D100" s="1798"/>
      <c r="E100" s="1798"/>
      <c r="F100" s="1798"/>
      <c r="G100" s="1798"/>
      <c r="H100" s="1798"/>
      <c r="I100" s="1798"/>
      <c r="J100" s="1798"/>
      <c r="K100" s="1799"/>
    </row>
    <row r="101" spans="1:11" x14ac:dyDescent="0.2">
      <c r="A101" s="46"/>
      <c r="B101" s="112"/>
      <c r="C101" s="135"/>
      <c r="D101" s="136"/>
      <c r="E101" s="136"/>
      <c r="F101" s="136"/>
      <c r="G101" s="136"/>
      <c r="H101" s="136"/>
      <c r="I101" s="136"/>
      <c r="J101" s="135"/>
      <c r="K101" s="557"/>
    </row>
  </sheetData>
  <mergeCells count="11">
    <mergeCell ref="A100:K100"/>
    <mergeCell ref="A99:K99"/>
    <mergeCell ref="A96:K96"/>
    <mergeCell ref="A1:K1"/>
    <mergeCell ref="A2:K2"/>
    <mergeCell ref="A92:K92"/>
    <mergeCell ref="A93:K93"/>
    <mergeCell ref="A97:K97"/>
    <mergeCell ref="A94:K94"/>
    <mergeCell ref="A95:K95"/>
    <mergeCell ref="A98:K9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78" max="10" man="1"/>
  </rowBreak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8"/>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23" t="s">
        <v>51</v>
      </c>
      <c r="B4" s="1734">
        <v>1134.3223389622999</v>
      </c>
      <c r="C4" s="1011">
        <f>SUM(D4:J4)</f>
        <v>13140.841084830841</v>
      </c>
      <c r="D4" s="1470">
        <v>5839.8410000000003</v>
      </c>
      <c r="E4" s="1430">
        <v>0</v>
      </c>
      <c r="F4" s="1430">
        <v>282.54399999999998</v>
      </c>
      <c r="G4" s="1430">
        <v>0</v>
      </c>
      <c r="H4" s="1430">
        <v>0</v>
      </c>
      <c r="I4" s="1490">
        <v>58.717771237481607</v>
      </c>
      <c r="J4" s="1470">
        <v>6959.7383135933596</v>
      </c>
      <c r="K4" s="897">
        <v>595</v>
      </c>
    </row>
    <row r="5" spans="1:11" ht="12.75" customHeight="1" x14ac:dyDescent="0.2">
      <c r="A5" s="3" t="s">
        <v>1454</v>
      </c>
      <c r="B5" s="1734">
        <v>11988.595825473902</v>
      </c>
      <c r="C5" s="1011">
        <f t="shared" ref="C5:C58" si="0">SUM(D5:J5)</f>
        <v>450684.23934768472</v>
      </c>
      <c r="D5" s="1470">
        <v>49253.868000000002</v>
      </c>
      <c r="E5" s="1430">
        <v>2786.8577</v>
      </c>
      <c r="F5" s="1430">
        <v>6141.1769999999997</v>
      </c>
      <c r="G5" s="1430">
        <v>0</v>
      </c>
      <c r="H5" s="1430">
        <v>295450.58075000008</v>
      </c>
      <c r="I5" s="1491">
        <v>227.43790396572413</v>
      </c>
      <c r="J5" s="1470">
        <v>96824.317993718956</v>
      </c>
      <c r="K5" s="897">
        <v>4357</v>
      </c>
    </row>
    <row r="6" spans="1:11" ht="12.75" customHeight="1" x14ac:dyDescent="0.2">
      <c r="A6" s="3" t="s">
        <v>135</v>
      </c>
      <c r="B6" s="1734">
        <v>1845.4571342678</v>
      </c>
      <c r="C6" s="1011">
        <f t="shared" si="0"/>
        <v>13957.99991289834</v>
      </c>
      <c r="D6" s="1470">
        <v>8858.9470000000001</v>
      </c>
      <c r="E6" s="1430">
        <v>0</v>
      </c>
      <c r="F6" s="1430">
        <v>210.518</v>
      </c>
      <c r="G6" s="1430">
        <v>0</v>
      </c>
      <c r="H6" s="1430">
        <v>0</v>
      </c>
      <c r="I6" s="1491">
        <v>72.205483713356557</v>
      </c>
      <c r="J6" s="1470">
        <v>4816.3294291849843</v>
      </c>
      <c r="K6" s="897">
        <v>562</v>
      </c>
    </row>
    <row r="7" spans="1:11" ht="12.75" customHeight="1" x14ac:dyDescent="0.2">
      <c r="A7" s="3" t="s">
        <v>1838</v>
      </c>
      <c r="B7" s="1734">
        <v>1432.8113528168001</v>
      </c>
      <c r="C7" s="1011">
        <f t="shared" si="0"/>
        <v>15006.396227011661</v>
      </c>
      <c r="D7" s="1470">
        <v>6503.9840000000004</v>
      </c>
      <c r="E7" s="1430">
        <v>0</v>
      </c>
      <c r="F7" s="1430">
        <v>157.56899999999999</v>
      </c>
      <c r="G7" s="1430">
        <v>0</v>
      </c>
      <c r="H7" s="1430">
        <v>0</v>
      </c>
      <c r="I7" s="1491">
        <v>62.969981090709339</v>
      </c>
      <c r="J7" s="1470">
        <v>8281.8732459209496</v>
      </c>
      <c r="K7" s="897">
        <v>618</v>
      </c>
    </row>
    <row r="8" spans="1:11" ht="12.75" customHeight="1" x14ac:dyDescent="0.2">
      <c r="A8" s="3" t="s">
        <v>1839</v>
      </c>
      <c r="B8" s="1734">
        <v>2360.3496064709002</v>
      </c>
      <c r="C8" s="1011">
        <f t="shared" si="0"/>
        <v>9152.3772781701264</v>
      </c>
      <c r="D8" s="1470">
        <v>4756.1000000000004</v>
      </c>
      <c r="E8" s="1430">
        <v>0</v>
      </c>
      <c r="F8" s="1430">
        <v>431.92099999999999</v>
      </c>
      <c r="G8" s="1430">
        <v>0</v>
      </c>
      <c r="H8" s="1430">
        <v>0</v>
      </c>
      <c r="I8" s="1491">
        <v>46.976770494702023</v>
      </c>
      <c r="J8" s="1470">
        <v>3917.3795076754241</v>
      </c>
      <c r="K8" s="897">
        <v>525</v>
      </c>
    </row>
    <row r="9" spans="1:11" ht="12.75" customHeight="1" x14ac:dyDescent="0.2">
      <c r="A9" s="3" t="s">
        <v>1840</v>
      </c>
      <c r="B9" s="1734">
        <v>8488.8797376430011</v>
      </c>
      <c r="C9" s="1011">
        <f t="shared" si="0"/>
        <v>101083.06043429002</v>
      </c>
      <c r="D9" s="1470">
        <v>36099.845999999998</v>
      </c>
      <c r="E9" s="1430">
        <v>7.5656800000000004</v>
      </c>
      <c r="F9" s="1430">
        <v>3495.8780000000002</v>
      </c>
      <c r="G9" s="1430">
        <v>0</v>
      </c>
      <c r="H9" s="1430">
        <v>18990.385759999997</v>
      </c>
      <c r="I9" s="1491">
        <v>251.06421997303042</v>
      </c>
      <c r="J9" s="1470">
        <v>42238.320774316999</v>
      </c>
      <c r="K9" s="897">
        <v>3192</v>
      </c>
    </row>
    <row r="10" spans="1:11" ht="12.75" customHeight="1" x14ac:dyDescent="0.2">
      <c r="A10" s="3" t="s">
        <v>56</v>
      </c>
      <c r="B10" s="1734">
        <v>681.7068128459</v>
      </c>
      <c r="C10" s="1011">
        <f t="shared" si="0"/>
        <v>5517.6280659847953</v>
      </c>
      <c r="D10" s="1470">
        <v>3452.3429999999998</v>
      </c>
      <c r="E10" s="1430">
        <v>0</v>
      </c>
      <c r="F10" s="1430">
        <v>58.652999999999999</v>
      </c>
      <c r="G10" s="1430">
        <v>0</v>
      </c>
      <c r="H10" s="1430">
        <v>0</v>
      </c>
      <c r="I10" s="1491">
        <v>33.406130290393868</v>
      </c>
      <c r="J10" s="1470">
        <v>1973.2259356944016</v>
      </c>
      <c r="K10" s="897">
        <v>215</v>
      </c>
    </row>
    <row r="11" spans="1:11" ht="12.75" customHeight="1" x14ac:dyDescent="0.2">
      <c r="A11" s="3" t="s">
        <v>62</v>
      </c>
      <c r="B11" s="1734">
        <v>750.72086412220006</v>
      </c>
      <c r="C11" s="1011">
        <f t="shared" si="0"/>
        <v>7792.9391603321346</v>
      </c>
      <c r="D11" s="1470">
        <v>4369.8339999999998</v>
      </c>
      <c r="E11" s="1430">
        <v>0</v>
      </c>
      <c r="F11" s="1430">
        <v>77.143000000000001</v>
      </c>
      <c r="G11" s="1430">
        <v>0</v>
      </c>
      <c r="H11" s="1430">
        <v>0</v>
      </c>
      <c r="I11" s="1491">
        <v>6.1757360962147256</v>
      </c>
      <c r="J11" s="1470">
        <v>3339.7864242359196</v>
      </c>
      <c r="K11" s="897">
        <v>371</v>
      </c>
    </row>
    <row r="12" spans="1:11" ht="12.75" customHeight="1" x14ac:dyDescent="0.2">
      <c r="A12" s="3" t="s">
        <v>1841</v>
      </c>
      <c r="B12" s="1734">
        <v>662.64472718390005</v>
      </c>
      <c r="C12" s="1011">
        <f t="shared" si="0"/>
        <v>5472.5380394274798</v>
      </c>
      <c r="D12" s="1470">
        <v>2486.4409999999998</v>
      </c>
      <c r="E12" s="1430">
        <v>0</v>
      </c>
      <c r="F12" s="1430">
        <v>114.532</v>
      </c>
      <c r="G12" s="1430">
        <v>0</v>
      </c>
      <c r="H12" s="1430">
        <v>0</v>
      </c>
      <c r="I12" s="1491">
        <v>6.9637833735937971</v>
      </c>
      <c r="J12" s="1470">
        <v>2864.6012560538861</v>
      </c>
      <c r="K12" s="897">
        <v>244</v>
      </c>
    </row>
    <row r="13" spans="1:11" ht="12.75" customHeight="1" x14ac:dyDescent="0.2">
      <c r="A13" s="3" t="s">
        <v>77</v>
      </c>
      <c r="B13" s="1734">
        <v>4491.5499685947007</v>
      </c>
      <c r="C13" s="1011">
        <f t="shared" si="0"/>
        <v>60453.673093382604</v>
      </c>
      <c r="D13" s="1470">
        <v>28929.566999999999</v>
      </c>
      <c r="E13" s="1430">
        <v>0</v>
      </c>
      <c r="F13" s="1430">
        <v>1116.7190000000001</v>
      </c>
      <c r="G13" s="1430">
        <v>0</v>
      </c>
      <c r="H13" s="1430">
        <v>0</v>
      </c>
      <c r="I13" s="1491">
        <v>159.94539189107186</v>
      </c>
      <c r="J13" s="1470">
        <v>30247.441701491527</v>
      </c>
      <c r="K13" s="897">
        <v>1910</v>
      </c>
    </row>
    <row r="14" spans="1:11" ht="12.75" customHeight="1" x14ac:dyDescent="0.2">
      <c r="A14" s="3" t="s">
        <v>457</v>
      </c>
      <c r="B14" s="1734">
        <v>545.17170309999995</v>
      </c>
      <c r="C14" s="1011">
        <f t="shared" si="0"/>
        <v>4916.3139665797589</v>
      </c>
      <c r="D14" s="1470">
        <v>2343.3359999999998</v>
      </c>
      <c r="E14" s="1430">
        <v>0</v>
      </c>
      <c r="F14" s="1430">
        <v>197.31200000000001</v>
      </c>
      <c r="G14" s="1430">
        <v>0</v>
      </c>
      <c r="H14" s="1430">
        <v>0</v>
      </c>
      <c r="I14" s="1491">
        <v>1.3966929305973592</v>
      </c>
      <c r="J14" s="1470">
        <v>2374.2692736491622</v>
      </c>
      <c r="K14" s="897">
        <v>271</v>
      </c>
    </row>
    <row r="15" spans="1:11" ht="12.75" customHeight="1" x14ac:dyDescent="0.2">
      <c r="A15" s="3" t="s">
        <v>151</v>
      </c>
      <c r="B15" s="1734">
        <v>1031.6558268615001</v>
      </c>
      <c r="C15" s="1011">
        <f t="shared" si="0"/>
        <v>6941.0922546107176</v>
      </c>
      <c r="D15" s="1470">
        <v>3497.31</v>
      </c>
      <c r="E15" s="1430">
        <v>0</v>
      </c>
      <c r="F15" s="1430">
        <v>158.982</v>
      </c>
      <c r="G15" s="1430">
        <v>0</v>
      </c>
      <c r="H15" s="1430">
        <v>0</v>
      </c>
      <c r="I15" s="1491">
        <v>60.796166688812342</v>
      </c>
      <c r="J15" s="1470">
        <v>3224.0040879219059</v>
      </c>
      <c r="K15" s="897">
        <v>374</v>
      </c>
    </row>
    <row r="16" spans="1:11" ht="12.75" customHeight="1" x14ac:dyDescent="0.2">
      <c r="A16" s="3" t="s">
        <v>1842</v>
      </c>
      <c r="B16" s="1734">
        <v>3147.9819879421002</v>
      </c>
      <c r="C16" s="1011">
        <f t="shared" si="0"/>
        <v>31782.892408710039</v>
      </c>
      <c r="D16" s="1470">
        <v>16004.227000000001</v>
      </c>
      <c r="E16" s="1430">
        <v>0</v>
      </c>
      <c r="F16" s="1430">
        <v>823.46900000000005</v>
      </c>
      <c r="G16" s="1430">
        <v>0</v>
      </c>
      <c r="H16" s="1430">
        <v>0</v>
      </c>
      <c r="I16" s="1491">
        <v>202.57951498063392</v>
      </c>
      <c r="J16" s="1470">
        <v>14752.616893729408</v>
      </c>
      <c r="K16" s="897">
        <v>1387</v>
      </c>
    </row>
    <row r="17" spans="1:11" ht="12.75" customHeight="1" x14ac:dyDescent="0.2">
      <c r="A17" s="3" t="s">
        <v>885</v>
      </c>
      <c r="B17" s="1734">
        <v>2259.0316203181001</v>
      </c>
      <c r="C17" s="1011">
        <f t="shared" si="0"/>
        <v>18299.110659468926</v>
      </c>
      <c r="D17" s="1470">
        <v>8249.902</v>
      </c>
      <c r="E17" s="1430">
        <v>0</v>
      </c>
      <c r="F17" s="1430">
        <v>298.77199999999999</v>
      </c>
      <c r="G17" s="1430">
        <v>0</v>
      </c>
      <c r="H17" s="1430">
        <v>0</v>
      </c>
      <c r="I17" s="1491">
        <v>78.457557750808917</v>
      </c>
      <c r="J17" s="1470">
        <v>9671.979101718116</v>
      </c>
      <c r="K17" s="897">
        <v>771</v>
      </c>
    </row>
    <row r="18" spans="1:11" ht="12.75" customHeight="1" x14ac:dyDescent="0.2">
      <c r="A18" s="3" t="s">
        <v>465</v>
      </c>
      <c r="B18" s="1734">
        <v>3395.0417250368</v>
      </c>
      <c r="C18" s="1011">
        <f t="shared" si="0"/>
        <v>14736.716050468895</v>
      </c>
      <c r="D18" s="1470">
        <v>7627.0929999999998</v>
      </c>
      <c r="E18" s="1430">
        <v>0</v>
      </c>
      <c r="F18" s="1430">
        <v>928.46100000000001</v>
      </c>
      <c r="G18" s="1430">
        <v>0</v>
      </c>
      <c r="H18" s="1430">
        <v>0</v>
      </c>
      <c r="I18" s="1491">
        <v>84.367774372536118</v>
      </c>
      <c r="J18" s="1470">
        <v>6096.7942760963588</v>
      </c>
      <c r="K18" s="897">
        <v>764</v>
      </c>
    </row>
    <row r="19" spans="1:11" ht="12.75" customHeight="1" x14ac:dyDescent="0.2">
      <c r="A19" s="3" t="s">
        <v>1843</v>
      </c>
      <c r="B19" s="1734">
        <v>1218.9633839037999</v>
      </c>
      <c r="C19" s="1011">
        <f t="shared" si="0"/>
        <v>8048.2333742395931</v>
      </c>
      <c r="D19" s="1470">
        <v>4391.3149999999996</v>
      </c>
      <c r="E19" s="1430">
        <v>0</v>
      </c>
      <c r="F19" s="1430">
        <v>120.303</v>
      </c>
      <c r="G19" s="1430">
        <v>0</v>
      </c>
      <c r="H19" s="1430">
        <v>0</v>
      </c>
      <c r="I19" s="1491">
        <v>37.019209394446705</v>
      </c>
      <c r="J19" s="1470">
        <v>3499.5961648451462</v>
      </c>
      <c r="K19" s="897">
        <v>443</v>
      </c>
    </row>
    <row r="20" spans="1:11" ht="12.75" customHeight="1" x14ac:dyDescent="0.2">
      <c r="A20" s="3" t="s">
        <v>621</v>
      </c>
      <c r="B20" s="1734">
        <v>6905.4448110140002</v>
      </c>
      <c r="C20" s="1011">
        <f t="shared" si="0"/>
        <v>80250.650541413488</v>
      </c>
      <c r="D20" s="1470">
        <v>31744.095000000001</v>
      </c>
      <c r="E20" s="1430">
        <v>881.99807999999996</v>
      </c>
      <c r="F20" s="1430">
        <v>1820.681</v>
      </c>
      <c r="G20" s="1430">
        <v>0</v>
      </c>
      <c r="H20" s="1430">
        <v>899.8314499999999</v>
      </c>
      <c r="I20" s="1491">
        <v>444.90604915233581</v>
      </c>
      <c r="J20" s="1470">
        <v>44459.138962261153</v>
      </c>
      <c r="K20" s="897">
        <v>3251</v>
      </c>
    </row>
    <row r="21" spans="1:11" ht="12.75" customHeight="1" x14ac:dyDescent="0.2">
      <c r="A21" s="3" t="s">
        <v>84</v>
      </c>
      <c r="B21" s="1734">
        <v>2571.6944001293</v>
      </c>
      <c r="C21" s="1011">
        <f t="shared" si="0"/>
        <v>13902.202790085297</v>
      </c>
      <c r="D21" s="1470">
        <v>8773.143</v>
      </c>
      <c r="E21" s="1430">
        <v>0</v>
      </c>
      <c r="F21" s="1430">
        <v>565.30600000000004</v>
      </c>
      <c r="G21" s="1430">
        <v>0</v>
      </c>
      <c r="H21" s="1430">
        <v>0</v>
      </c>
      <c r="I21" s="1491">
        <v>91.474088135187515</v>
      </c>
      <c r="J21" s="1470">
        <v>4472.2797019501086</v>
      </c>
      <c r="K21" s="897">
        <v>653</v>
      </c>
    </row>
    <row r="22" spans="1:11" ht="12.75" customHeight="1" x14ac:dyDescent="0.2">
      <c r="A22" s="3" t="s">
        <v>85</v>
      </c>
      <c r="B22" s="1734">
        <v>5609.8555555940002</v>
      </c>
      <c r="C22" s="1011">
        <f t="shared" si="0"/>
        <v>50246.389150364826</v>
      </c>
      <c r="D22" s="1470">
        <v>18184.151999999998</v>
      </c>
      <c r="E22" s="1430">
        <v>0</v>
      </c>
      <c r="F22" s="1430">
        <v>5798.31</v>
      </c>
      <c r="G22" s="1430">
        <v>0</v>
      </c>
      <c r="H22" s="1430">
        <v>0</v>
      </c>
      <c r="I22" s="1491">
        <v>171.6716166177267</v>
      </c>
      <c r="J22" s="1470">
        <v>26092.255533747099</v>
      </c>
      <c r="K22" s="897">
        <v>1652</v>
      </c>
    </row>
    <row r="23" spans="1:11" ht="12.75" customHeight="1" x14ac:dyDescent="0.2">
      <c r="A23" s="3" t="s">
        <v>1844</v>
      </c>
      <c r="B23" s="1734">
        <v>16985.462383988001</v>
      </c>
      <c r="C23" s="1011">
        <f t="shared" si="0"/>
        <v>103221.33140480347</v>
      </c>
      <c r="D23" s="1470">
        <v>57447.911999999997</v>
      </c>
      <c r="E23" s="1430">
        <v>0</v>
      </c>
      <c r="F23" s="1430">
        <v>4374.4949999999999</v>
      </c>
      <c r="G23" s="1430">
        <v>0</v>
      </c>
      <c r="H23" s="1430">
        <v>0</v>
      </c>
      <c r="I23" s="1491">
        <v>847.43302176959514</v>
      </c>
      <c r="J23" s="1470">
        <v>40551.491383033877</v>
      </c>
      <c r="K23" s="897">
        <v>5001</v>
      </c>
    </row>
    <row r="24" spans="1:11" ht="12.75" customHeight="1" x14ac:dyDescent="0.2">
      <c r="A24" s="3" t="s">
        <v>547</v>
      </c>
      <c r="B24" s="1734">
        <v>1455.8580603579999</v>
      </c>
      <c r="C24" s="1011">
        <f t="shared" si="0"/>
        <v>18291.685340664801</v>
      </c>
      <c r="D24" s="1470">
        <v>8483.1890000000003</v>
      </c>
      <c r="E24" s="1430">
        <v>0</v>
      </c>
      <c r="F24" s="1430">
        <v>247.536</v>
      </c>
      <c r="G24" s="1430">
        <v>0</v>
      </c>
      <c r="H24" s="1430">
        <v>0</v>
      </c>
      <c r="I24" s="1491">
        <v>104.88633335798718</v>
      </c>
      <c r="J24" s="1470">
        <v>9456.0740073068118</v>
      </c>
      <c r="K24" s="897">
        <v>788</v>
      </c>
    </row>
    <row r="25" spans="1:11" ht="12.75" customHeight="1" x14ac:dyDescent="0.2">
      <c r="A25" s="3" t="s">
        <v>159</v>
      </c>
      <c r="B25" s="1734">
        <v>1343.4513259587</v>
      </c>
      <c r="C25" s="1011">
        <f t="shared" si="0"/>
        <v>14582.710838527342</v>
      </c>
      <c r="D25" s="1470">
        <v>7749.8429999999998</v>
      </c>
      <c r="E25" s="1430">
        <v>0</v>
      </c>
      <c r="F25" s="1430">
        <v>269.40300000000002</v>
      </c>
      <c r="G25" s="1430">
        <v>0</v>
      </c>
      <c r="H25" s="1430">
        <v>0</v>
      </c>
      <c r="I25" s="1491">
        <v>55.128409957049762</v>
      </c>
      <c r="J25" s="1470">
        <v>6508.3364285702928</v>
      </c>
      <c r="K25" s="897">
        <v>585</v>
      </c>
    </row>
    <row r="26" spans="1:11" ht="12.75" customHeight="1" x14ac:dyDescent="0.2">
      <c r="A26" s="3" t="s">
        <v>161</v>
      </c>
      <c r="B26" s="1734">
        <v>2470.7740349653004</v>
      </c>
      <c r="C26" s="1011">
        <f t="shared" si="0"/>
        <v>27333.731974278136</v>
      </c>
      <c r="D26" s="1470">
        <v>17779.771000000001</v>
      </c>
      <c r="E26" s="1430">
        <v>0</v>
      </c>
      <c r="F26" s="1430">
        <v>438.786</v>
      </c>
      <c r="G26" s="1430">
        <v>0</v>
      </c>
      <c r="H26" s="1430">
        <v>0</v>
      </c>
      <c r="I26" s="1491">
        <v>196.11820834381544</v>
      </c>
      <c r="J26" s="1470">
        <v>8919.0567659343214</v>
      </c>
      <c r="K26" s="897">
        <v>870</v>
      </c>
    </row>
    <row r="27" spans="1:11" ht="12.75" customHeight="1" x14ac:dyDescent="0.2">
      <c r="A27" s="3" t="s">
        <v>2098</v>
      </c>
      <c r="B27" s="1734">
        <v>1257.8517574355001</v>
      </c>
      <c r="C27" s="1011">
        <f t="shared" si="0"/>
        <v>17721.031182779439</v>
      </c>
      <c r="D27" s="1470">
        <v>10089.950999999999</v>
      </c>
      <c r="E27" s="1430">
        <v>0</v>
      </c>
      <c r="F27" s="1430">
        <v>124.916</v>
      </c>
      <c r="G27" s="1430">
        <v>0</v>
      </c>
      <c r="H27" s="1430">
        <v>0</v>
      </c>
      <c r="I27" s="1491">
        <v>74.788422242968963</v>
      </c>
      <c r="J27" s="1470">
        <v>7431.3757605364717</v>
      </c>
      <c r="K27" s="897">
        <v>540</v>
      </c>
    </row>
    <row r="28" spans="1:11" ht="12.75" customHeight="1" x14ac:dyDescent="0.2">
      <c r="A28" s="3" t="s">
        <v>95</v>
      </c>
      <c r="B28" s="1734">
        <v>5726.7694429840003</v>
      </c>
      <c r="C28" s="1011">
        <f t="shared" si="0"/>
        <v>49901.629087996873</v>
      </c>
      <c r="D28" s="1470">
        <v>24602.512999999999</v>
      </c>
      <c r="E28" s="1430">
        <v>0</v>
      </c>
      <c r="F28" s="1430">
        <v>1612.65</v>
      </c>
      <c r="G28" s="1430">
        <v>0</v>
      </c>
      <c r="H28" s="1430">
        <v>0</v>
      </c>
      <c r="I28" s="1491">
        <v>459.20689553322495</v>
      </c>
      <c r="J28" s="1470">
        <v>23227.259192463651</v>
      </c>
      <c r="K28" s="897">
        <v>2130</v>
      </c>
    </row>
    <row r="29" spans="1:11" ht="12.75" customHeight="1" x14ac:dyDescent="0.2">
      <c r="A29" s="3" t="s">
        <v>96</v>
      </c>
      <c r="B29" s="1734">
        <v>3220.1528810496002</v>
      </c>
      <c r="C29" s="1011">
        <f t="shared" si="0"/>
        <v>12977.57886431007</v>
      </c>
      <c r="D29" s="1470">
        <v>6707.8220000000001</v>
      </c>
      <c r="E29" s="1430">
        <v>0</v>
      </c>
      <c r="F29" s="1430">
        <v>438.34</v>
      </c>
      <c r="G29" s="1430">
        <v>0</v>
      </c>
      <c r="H29" s="1430">
        <v>0</v>
      </c>
      <c r="I29" s="1491">
        <v>71.240289888874202</v>
      </c>
      <c r="J29" s="1470">
        <v>5760.1765744211953</v>
      </c>
      <c r="K29" s="897">
        <v>769</v>
      </c>
    </row>
    <row r="30" spans="1:11" ht="12.75" customHeight="1" x14ac:dyDescent="0.2">
      <c r="A30" s="3" t="s">
        <v>590</v>
      </c>
      <c r="B30" s="1734">
        <v>2284.0097875551</v>
      </c>
      <c r="C30" s="1011">
        <f t="shared" si="0"/>
        <v>15302.435272339713</v>
      </c>
      <c r="D30" s="1470">
        <v>8533.0619999999999</v>
      </c>
      <c r="E30" s="1430">
        <v>0</v>
      </c>
      <c r="F30" s="1430">
        <v>230.45400000000001</v>
      </c>
      <c r="G30" s="1430">
        <v>0</v>
      </c>
      <c r="H30" s="1430">
        <v>0</v>
      </c>
      <c r="I30" s="1491">
        <v>392.63484688540177</v>
      </c>
      <c r="J30" s="1470">
        <v>6146.2844254543124</v>
      </c>
      <c r="K30" s="897">
        <v>676</v>
      </c>
    </row>
    <row r="31" spans="1:11" ht="12.75" customHeight="1" x14ac:dyDescent="0.2">
      <c r="A31" s="3" t="s">
        <v>593</v>
      </c>
      <c r="B31" s="1734">
        <v>5683.0466238817007</v>
      </c>
      <c r="C31" s="1011">
        <f t="shared" si="0"/>
        <v>67532.551781135146</v>
      </c>
      <c r="D31" s="1470">
        <v>36427.398999999998</v>
      </c>
      <c r="E31" s="1430">
        <v>0</v>
      </c>
      <c r="F31" s="1430">
        <v>1697.057</v>
      </c>
      <c r="G31" s="1430">
        <v>0</v>
      </c>
      <c r="H31" s="1430">
        <v>0</v>
      </c>
      <c r="I31" s="1491">
        <v>263.53584043204688</v>
      </c>
      <c r="J31" s="1470">
        <v>29144.559940703104</v>
      </c>
      <c r="K31" s="897">
        <v>2227</v>
      </c>
    </row>
    <row r="32" spans="1:11" ht="12.75" customHeight="1" x14ac:dyDescent="0.2">
      <c r="A32" s="3" t="s">
        <v>277</v>
      </c>
      <c r="B32" s="1734">
        <v>3186.5773622378997</v>
      </c>
      <c r="C32" s="1011">
        <f t="shared" si="0"/>
        <v>18712.757420504913</v>
      </c>
      <c r="D32" s="1470">
        <v>10568.025</v>
      </c>
      <c r="E32" s="1430">
        <v>0</v>
      </c>
      <c r="F32" s="1430">
        <v>408.68200000000002</v>
      </c>
      <c r="G32" s="1430">
        <v>0</v>
      </c>
      <c r="H32" s="1430">
        <v>0</v>
      </c>
      <c r="I32" s="1491">
        <v>37.581557661061751</v>
      </c>
      <c r="J32" s="1470">
        <v>7698.4688628438498</v>
      </c>
      <c r="K32" s="897">
        <v>1006</v>
      </c>
    </row>
    <row r="33" spans="1:11" ht="12.75" customHeight="1" x14ac:dyDescent="0.2">
      <c r="A33" s="3" t="s">
        <v>1845</v>
      </c>
      <c r="B33" s="1734">
        <v>1399.3944985918999</v>
      </c>
      <c r="C33" s="1011">
        <f t="shared" si="0"/>
        <v>17108.536170398824</v>
      </c>
      <c r="D33" s="1470">
        <v>11338.536</v>
      </c>
      <c r="E33" s="1430">
        <v>0</v>
      </c>
      <c r="F33" s="1430">
        <v>242.02500000000001</v>
      </c>
      <c r="G33" s="1430">
        <v>0</v>
      </c>
      <c r="H33" s="1430">
        <v>0</v>
      </c>
      <c r="I33" s="1491">
        <v>45.713735016912359</v>
      </c>
      <c r="J33" s="1470">
        <v>5482.2614353819099</v>
      </c>
      <c r="K33" s="897">
        <v>626</v>
      </c>
    </row>
    <row r="34" spans="1:11" ht="12.75" customHeight="1" x14ac:dyDescent="0.2">
      <c r="A34" s="3" t="s">
        <v>1846</v>
      </c>
      <c r="B34" s="1734">
        <v>6561.4194921932003</v>
      </c>
      <c r="C34" s="1011">
        <f t="shared" si="0"/>
        <v>37092.879651353214</v>
      </c>
      <c r="D34" s="1470">
        <v>19193.977999999999</v>
      </c>
      <c r="E34" s="1430">
        <v>0</v>
      </c>
      <c r="F34" s="1430">
        <v>4615.7479999999996</v>
      </c>
      <c r="G34" s="1430">
        <v>0</v>
      </c>
      <c r="H34" s="1430">
        <v>0</v>
      </c>
      <c r="I34" s="1491">
        <v>313.69512203127852</v>
      </c>
      <c r="J34" s="1470">
        <v>12969.458529321937</v>
      </c>
      <c r="K34" s="897">
        <v>1533</v>
      </c>
    </row>
    <row r="35" spans="1:11" ht="12.75" customHeight="1" x14ac:dyDescent="0.2">
      <c r="A35" s="3" t="s">
        <v>98</v>
      </c>
      <c r="B35" s="1734">
        <v>1164.0808407417001</v>
      </c>
      <c r="C35" s="1011">
        <f t="shared" si="0"/>
        <v>16477.023561307567</v>
      </c>
      <c r="D35" s="1470">
        <v>10056.118</v>
      </c>
      <c r="E35" s="1430">
        <v>0</v>
      </c>
      <c r="F35" s="1430">
        <v>318.91800000000001</v>
      </c>
      <c r="G35" s="1430">
        <v>0</v>
      </c>
      <c r="H35" s="1430">
        <v>0</v>
      </c>
      <c r="I35" s="1491">
        <v>101.36692556060432</v>
      </c>
      <c r="J35" s="1470">
        <v>6000.6206357469628</v>
      </c>
      <c r="K35" s="897">
        <v>565</v>
      </c>
    </row>
    <row r="36" spans="1:11" ht="12.75" customHeight="1" x14ac:dyDescent="0.2">
      <c r="A36" s="3" t="s">
        <v>100</v>
      </c>
      <c r="B36" s="1734">
        <v>1643.2883193488001</v>
      </c>
      <c r="C36" s="1011">
        <f t="shared" si="0"/>
        <v>15027.47674989605</v>
      </c>
      <c r="D36" s="1470">
        <v>6445.1310000000003</v>
      </c>
      <c r="E36" s="1430">
        <v>0</v>
      </c>
      <c r="F36" s="1430">
        <v>508.98599999999999</v>
      </c>
      <c r="G36" s="1430">
        <v>0</v>
      </c>
      <c r="H36" s="1430">
        <v>0</v>
      </c>
      <c r="I36" s="1491">
        <v>234.2129234160434</v>
      </c>
      <c r="J36" s="1470">
        <v>7839.1468264800069</v>
      </c>
      <c r="K36" s="897">
        <v>572</v>
      </c>
    </row>
    <row r="37" spans="1:11" ht="12.75" customHeight="1" x14ac:dyDescent="0.2">
      <c r="A37" s="3" t="s">
        <v>804</v>
      </c>
      <c r="B37" s="1734">
        <v>2064.614599732</v>
      </c>
      <c r="C37" s="1011">
        <f t="shared" si="0"/>
        <v>24615.684180592034</v>
      </c>
      <c r="D37" s="1470">
        <v>14744.808000000001</v>
      </c>
      <c r="E37" s="1430">
        <v>0</v>
      </c>
      <c r="F37" s="1430">
        <v>407.91800000000001</v>
      </c>
      <c r="G37" s="1430">
        <v>0</v>
      </c>
      <c r="H37" s="1430">
        <v>0</v>
      </c>
      <c r="I37" s="1491">
        <v>74.311328930958837</v>
      </c>
      <c r="J37" s="1470">
        <v>9388.6468516610748</v>
      </c>
      <c r="K37" s="897">
        <v>972</v>
      </c>
    </row>
    <row r="38" spans="1:11" ht="12.75" customHeight="1" x14ac:dyDescent="0.2">
      <c r="A38" s="3" t="s">
        <v>2050</v>
      </c>
      <c r="B38" s="1734">
        <v>3913.3727860472</v>
      </c>
      <c r="C38" s="1011">
        <f t="shared" si="0"/>
        <v>17802.923349757431</v>
      </c>
      <c r="D38" s="1470">
        <v>9570.3150000000005</v>
      </c>
      <c r="E38" s="1430">
        <v>0</v>
      </c>
      <c r="F38" s="1430">
        <v>901.06100000000004</v>
      </c>
      <c r="G38" s="1430">
        <v>0</v>
      </c>
      <c r="H38" s="1430">
        <v>0</v>
      </c>
      <c r="I38" s="1491">
        <v>688.54836266195889</v>
      </c>
      <c r="J38" s="1470">
        <v>6642.9989870954723</v>
      </c>
      <c r="K38" s="897">
        <v>1061</v>
      </c>
    </row>
    <row r="39" spans="1:11" ht="12.75" customHeight="1" x14ac:dyDescent="0.2">
      <c r="A39" s="3" t="s">
        <v>807</v>
      </c>
      <c r="B39" s="1734">
        <v>938.87011513199991</v>
      </c>
      <c r="C39" s="1011">
        <f t="shared" si="0"/>
        <v>4843.345039885452</v>
      </c>
      <c r="D39" s="1470">
        <v>2626.5479999999998</v>
      </c>
      <c r="E39" s="1430">
        <v>0</v>
      </c>
      <c r="F39" s="1430">
        <v>179.71600000000001</v>
      </c>
      <c r="G39" s="1430">
        <v>0</v>
      </c>
      <c r="H39" s="1430">
        <v>0</v>
      </c>
      <c r="I39" s="1491">
        <v>98.554878497308465</v>
      </c>
      <c r="J39" s="1470">
        <v>1938.5261613881439</v>
      </c>
      <c r="K39" s="897">
        <v>286</v>
      </c>
    </row>
    <row r="40" spans="1:11" ht="12.75" customHeight="1" x14ac:dyDescent="0.2">
      <c r="A40" s="3" t="s">
        <v>1847</v>
      </c>
      <c r="B40" s="1734">
        <v>653.43259434200002</v>
      </c>
      <c r="C40" s="1011">
        <f t="shared" si="0"/>
        <v>3992.547630557865</v>
      </c>
      <c r="D40" s="1470">
        <v>1959.9870000000001</v>
      </c>
      <c r="E40" s="1430">
        <v>0</v>
      </c>
      <c r="F40" s="1430">
        <v>91.263999999999996</v>
      </c>
      <c r="G40" s="1430">
        <v>0</v>
      </c>
      <c r="H40" s="1430">
        <v>0</v>
      </c>
      <c r="I40" s="1491">
        <v>102.93349412697026</v>
      </c>
      <c r="J40" s="1470">
        <v>1838.3631364308942</v>
      </c>
      <c r="K40" s="897">
        <v>177</v>
      </c>
    </row>
    <row r="41" spans="1:11" ht="12.75" customHeight="1" x14ac:dyDescent="0.2">
      <c r="A41" s="3" t="s">
        <v>684</v>
      </c>
      <c r="B41" s="1734">
        <v>868.55925178379994</v>
      </c>
      <c r="C41" s="1011">
        <f t="shared" si="0"/>
        <v>7264.3711187943773</v>
      </c>
      <c r="D41" s="1470">
        <v>4070.46</v>
      </c>
      <c r="E41" s="1430">
        <v>0</v>
      </c>
      <c r="F41" s="1430">
        <v>96.138000000000005</v>
      </c>
      <c r="G41" s="1430">
        <v>0</v>
      </c>
      <c r="H41" s="1430">
        <v>0</v>
      </c>
      <c r="I41" s="1491">
        <v>11.051584774531886</v>
      </c>
      <c r="J41" s="1470">
        <v>3086.721534019845</v>
      </c>
      <c r="K41" s="897">
        <v>342</v>
      </c>
    </row>
    <row r="42" spans="1:11" ht="12.75" customHeight="1" x14ac:dyDescent="0.2">
      <c r="A42" s="3" t="s">
        <v>1848</v>
      </c>
      <c r="B42" s="1734">
        <v>3102.6463853359996</v>
      </c>
      <c r="C42" s="1011">
        <f t="shared" si="0"/>
        <v>25062.660990611028</v>
      </c>
      <c r="D42" s="1470">
        <v>14335.387000000001</v>
      </c>
      <c r="E42" s="1430">
        <v>0</v>
      </c>
      <c r="F42" s="1430">
        <v>575.62800000000004</v>
      </c>
      <c r="G42" s="1430">
        <v>0</v>
      </c>
      <c r="H42" s="1430">
        <v>0</v>
      </c>
      <c r="I42" s="1491">
        <v>248.47495892852774</v>
      </c>
      <c r="J42" s="1470">
        <v>9903.1710316824992</v>
      </c>
      <c r="K42" s="897">
        <v>984</v>
      </c>
    </row>
    <row r="43" spans="1:11" ht="12.75" customHeight="1" x14ac:dyDescent="0.2">
      <c r="A43" s="3" t="s">
        <v>402</v>
      </c>
      <c r="B43" s="1734">
        <v>4992.6987413797997</v>
      </c>
      <c r="C43" s="1011">
        <f t="shared" si="0"/>
        <v>30211.302552103305</v>
      </c>
      <c r="D43" s="1470">
        <v>15861.981</v>
      </c>
      <c r="E43" s="1430">
        <v>0</v>
      </c>
      <c r="F43" s="1430">
        <v>1472.184</v>
      </c>
      <c r="G43" s="1430">
        <v>0</v>
      </c>
      <c r="H43" s="1430">
        <v>0</v>
      </c>
      <c r="I43" s="1491">
        <v>552.61015665720208</v>
      </c>
      <c r="J43" s="1470">
        <v>12324.527395446103</v>
      </c>
      <c r="K43" s="897">
        <v>1344</v>
      </c>
    </row>
    <row r="44" spans="1:11" ht="12.75" customHeight="1" x14ac:dyDescent="0.2">
      <c r="A44" s="3" t="s">
        <v>1849</v>
      </c>
      <c r="B44" s="1734">
        <v>7152.2598276019999</v>
      </c>
      <c r="C44" s="1011">
        <f t="shared" si="0"/>
        <v>116758.85560479072</v>
      </c>
      <c r="D44" s="1470">
        <v>46507.535000000003</v>
      </c>
      <c r="E44" s="1430">
        <v>4957.3156100000006</v>
      </c>
      <c r="F44" s="1430">
        <v>1828.8689999999999</v>
      </c>
      <c r="G44" s="1430">
        <v>0</v>
      </c>
      <c r="H44" s="1430">
        <v>875.09994000000006</v>
      </c>
      <c r="I44" s="1491">
        <v>351.66607716680642</v>
      </c>
      <c r="J44" s="1470">
        <v>62238.369977623915</v>
      </c>
      <c r="K44" s="897">
        <v>3685</v>
      </c>
    </row>
    <row r="45" spans="1:11" ht="12.75" customHeight="1" x14ac:dyDescent="0.2">
      <c r="A45" s="3" t="s">
        <v>104</v>
      </c>
      <c r="B45" s="1734">
        <v>2837.6006027222998</v>
      </c>
      <c r="C45" s="1011">
        <f t="shared" si="0"/>
        <v>24384.305711121629</v>
      </c>
      <c r="D45" s="1470">
        <v>12256.734</v>
      </c>
      <c r="E45" s="1430">
        <v>0</v>
      </c>
      <c r="F45" s="1430">
        <v>748.16899999999998</v>
      </c>
      <c r="G45" s="1430">
        <v>0</v>
      </c>
      <c r="H45" s="1430">
        <v>0</v>
      </c>
      <c r="I45" s="1491">
        <v>67.594380368381962</v>
      </c>
      <c r="J45" s="1470">
        <v>11311.808330753247</v>
      </c>
      <c r="K45" s="897">
        <v>1065</v>
      </c>
    </row>
    <row r="46" spans="1:11" ht="12.75" customHeight="1" x14ac:dyDescent="0.2">
      <c r="A46" s="3" t="s">
        <v>1850</v>
      </c>
      <c r="B46" s="1734">
        <v>951.8946102563001</v>
      </c>
      <c r="C46" s="1011">
        <f t="shared" si="0"/>
        <v>11632.757917389112</v>
      </c>
      <c r="D46" s="1470">
        <v>5431.915</v>
      </c>
      <c r="E46" s="1430">
        <v>0</v>
      </c>
      <c r="F46" s="1430">
        <v>185.376</v>
      </c>
      <c r="G46" s="1430">
        <v>0</v>
      </c>
      <c r="H46" s="1430">
        <v>0</v>
      </c>
      <c r="I46" s="1491">
        <v>11.766737877106426</v>
      </c>
      <c r="J46" s="1470">
        <v>6003.700179512005</v>
      </c>
      <c r="K46" s="897">
        <v>439</v>
      </c>
    </row>
    <row r="47" spans="1:11" ht="12.75" customHeight="1" x14ac:dyDescent="0.2">
      <c r="A47" s="3" t="s">
        <v>1531</v>
      </c>
      <c r="B47" s="1734">
        <v>1362.1526807328</v>
      </c>
      <c r="C47" s="1011">
        <f t="shared" si="0"/>
        <v>9881.8622174489901</v>
      </c>
      <c r="D47" s="1470">
        <v>5665.134</v>
      </c>
      <c r="E47" s="1430">
        <v>0</v>
      </c>
      <c r="F47" s="1430">
        <v>145.858</v>
      </c>
      <c r="G47" s="1430">
        <v>0</v>
      </c>
      <c r="H47" s="1430">
        <v>0</v>
      </c>
      <c r="I47" s="1491">
        <v>18.336474654928569</v>
      </c>
      <c r="J47" s="1470">
        <v>4052.5337427940613</v>
      </c>
      <c r="K47" s="897">
        <v>443</v>
      </c>
    </row>
    <row r="48" spans="1:11" ht="12.75" customHeight="1" x14ac:dyDescent="0.2">
      <c r="A48" s="3" t="s">
        <v>1851</v>
      </c>
      <c r="B48" s="1734">
        <v>1298.1576815256001</v>
      </c>
      <c r="C48" s="1011">
        <f t="shared" si="0"/>
        <v>15020.543023120274</v>
      </c>
      <c r="D48" s="1470">
        <v>7817.7219999999998</v>
      </c>
      <c r="E48" s="1430">
        <v>0</v>
      </c>
      <c r="F48" s="1430">
        <v>267.18900000000002</v>
      </c>
      <c r="G48" s="1430">
        <v>0</v>
      </c>
      <c r="H48" s="1430">
        <v>0</v>
      </c>
      <c r="I48" s="1491">
        <v>45.59794212423872</v>
      </c>
      <c r="J48" s="1470">
        <v>6890.0340809960344</v>
      </c>
      <c r="K48" s="897">
        <v>539</v>
      </c>
    </row>
    <row r="49" spans="1:11" ht="12.75" customHeight="1" x14ac:dyDescent="0.2">
      <c r="A49" s="3" t="s">
        <v>409</v>
      </c>
      <c r="B49" s="1734">
        <v>1651.9821030444002</v>
      </c>
      <c r="C49" s="1011">
        <f t="shared" si="0"/>
        <v>15243.431856994761</v>
      </c>
      <c r="D49" s="1470">
        <v>6153.59</v>
      </c>
      <c r="E49" s="1430">
        <v>1141.8656100000001</v>
      </c>
      <c r="F49" s="1430">
        <v>249.22200000000001</v>
      </c>
      <c r="G49" s="1430">
        <v>0</v>
      </c>
      <c r="H49" s="1430">
        <v>1121.5036699999998</v>
      </c>
      <c r="I49" s="1491">
        <v>93.102005565253137</v>
      </c>
      <c r="J49" s="1470">
        <v>6484.1485714295077</v>
      </c>
      <c r="K49" s="897">
        <v>613</v>
      </c>
    </row>
    <row r="50" spans="1:11" ht="12.75" customHeight="1" x14ac:dyDescent="0.2">
      <c r="A50" s="3" t="s">
        <v>1852</v>
      </c>
      <c r="B50" s="1734">
        <v>674.23071676799998</v>
      </c>
      <c r="C50" s="1011">
        <f t="shared" si="0"/>
        <v>4972.486073972188</v>
      </c>
      <c r="D50" s="1470">
        <v>2504.9940000000001</v>
      </c>
      <c r="E50" s="1430">
        <v>0</v>
      </c>
      <c r="F50" s="1430">
        <v>82.79</v>
      </c>
      <c r="G50" s="1430">
        <v>0</v>
      </c>
      <c r="H50" s="1430">
        <v>0</v>
      </c>
      <c r="I50" s="1491">
        <v>17.094301317446465</v>
      </c>
      <c r="J50" s="1470">
        <v>2367.6077726547414</v>
      </c>
      <c r="K50" s="897">
        <v>270</v>
      </c>
    </row>
    <row r="51" spans="1:11" ht="12.75" customHeight="1" x14ac:dyDescent="0.2">
      <c r="A51" s="3" t="s">
        <v>1726</v>
      </c>
      <c r="B51" s="1734">
        <v>978.13585146410003</v>
      </c>
      <c r="C51" s="1011">
        <f t="shared" si="0"/>
        <v>5947.9141475244178</v>
      </c>
      <c r="D51" s="1470">
        <v>3039.6370000000002</v>
      </c>
      <c r="E51" s="1430">
        <v>0</v>
      </c>
      <c r="F51" s="1430">
        <v>57.048999999999999</v>
      </c>
      <c r="G51" s="1430">
        <v>0</v>
      </c>
      <c r="H51" s="1430">
        <v>0</v>
      </c>
      <c r="I51" s="1491">
        <v>10.174265317328862</v>
      </c>
      <c r="J51" s="1470">
        <v>2841.0538822070889</v>
      </c>
      <c r="K51" s="897">
        <v>252</v>
      </c>
    </row>
    <row r="52" spans="1:11" ht="12.75" customHeight="1" x14ac:dyDescent="0.2">
      <c r="A52" s="3" t="s">
        <v>1727</v>
      </c>
      <c r="B52" s="1734">
        <v>2292.1145566149999</v>
      </c>
      <c r="C52" s="1011">
        <f t="shared" si="0"/>
        <v>24002.701598216096</v>
      </c>
      <c r="D52" s="1470">
        <v>10470.923000000001</v>
      </c>
      <c r="E52" s="1430">
        <v>0</v>
      </c>
      <c r="F52" s="1430">
        <v>522.00199999999995</v>
      </c>
      <c r="G52" s="1430">
        <v>0</v>
      </c>
      <c r="H52" s="1430">
        <v>0</v>
      </c>
      <c r="I52" s="1491">
        <v>107.7708447511401</v>
      </c>
      <c r="J52" s="1470">
        <v>12902.005753464953</v>
      </c>
      <c r="K52" s="897">
        <v>967</v>
      </c>
    </row>
    <row r="53" spans="1:11" ht="12.75" customHeight="1" x14ac:dyDescent="0.2">
      <c r="A53" s="3" t="s">
        <v>515</v>
      </c>
      <c r="B53" s="1734">
        <v>3214.1986355623999</v>
      </c>
      <c r="C53" s="1011">
        <f t="shared" si="0"/>
        <v>46403.541276831718</v>
      </c>
      <c r="D53" s="1470">
        <v>20570.692999999999</v>
      </c>
      <c r="E53" s="1430">
        <v>151.49746999999999</v>
      </c>
      <c r="F53" s="1430">
        <v>841.47</v>
      </c>
      <c r="G53" s="1430">
        <v>0</v>
      </c>
      <c r="H53" s="1430">
        <v>1453.7496299999998</v>
      </c>
      <c r="I53" s="1491">
        <v>82.203365770541822</v>
      </c>
      <c r="J53" s="1470">
        <v>23303.927811061181</v>
      </c>
      <c r="K53" s="897">
        <v>1665</v>
      </c>
    </row>
    <row r="54" spans="1:11" ht="12.75" customHeight="1" x14ac:dyDescent="0.2">
      <c r="A54" s="3" t="s">
        <v>516</v>
      </c>
      <c r="B54" s="1734">
        <v>830.83844374720002</v>
      </c>
      <c r="C54" s="1011">
        <f t="shared" si="0"/>
        <v>8905.9773846120097</v>
      </c>
      <c r="D54" s="1470">
        <v>4698.8500000000004</v>
      </c>
      <c r="E54" s="1430">
        <v>0</v>
      </c>
      <c r="F54" s="1430">
        <v>47.564999999999998</v>
      </c>
      <c r="G54" s="1430">
        <v>0</v>
      </c>
      <c r="H54" s="1430">
        <v>0</v>
      </c>
      <c r="I54" s="1491">
        <v>14.026911646959167</v>
      </c>
      <c r="J54" s="1470">
        <v>4145.5354729650508</v>
      </c>
      <c r="K54" s="897">
        <v>356</v>
      </c>
    </row>
    <row r="55" spans="1:11" ht="12.75" customHeight="1" x14ac:dyDescent="0.2">
      <c r="A55" s="3" t="s">
        <v>1853</v>
      </c>
      <c r="B55" s="1734">
        <v>1607.1071059474002</v>
      </c>
      <c r="C55" s="1011">
        <f t="shared" si="0"/>
        <v>10776.915543562171</v>
      </c>
      <c r="D55" s="1470">
        <v>5791.0209999999997</v>
      </c>
      <c r="E55" s="1430">
        <v>0</v>
      </c>
      <c r="F55" s="1430">
        <v>152.23699999999999</v>
      </c>
      <c r="G55" s="1430">
        <v>0</v>
      </c>
      <c r="H55" s="1430">
        <v>0</v>
      </c>
      <c r="I55" s="1491">
        <v>35.89712778333211</v>
      </c>
      <c r="J55" s="1470">
        <v>4797.7604157788383</v>
      </c>
      <c r="K55" s="897">
        <v>479</v>
      </c>
    </row>
    <row r="56" spans="1:11" ht="12.75" customHeight="1" x14ac:dyDescent="0.2">
      <c r="A56" s="3" t="s">
        <v>1854</v>
      </c>
      <c r="B56" s="1734">
        <v>516.03482494109994</v>
      </c>
      <c r="C56" s="1011">
        <f t="shared" si="0"/>
        <v>3670.7193086556281</v>
      </c>
      <c r="D56" s="1470">
        <v>2298.221</v>
      </c>
      <c r="E56" s="1430">
        <v>0</v>
      </c>
      <c r="F56" s="1430">
        <v>216.53800000000001</v>
      </c>
      <c r="G56" s="1430">
        <v>0</v>
      </c>
      <c r="H56" s="1430">
        <v>0</v>
      </c>
      <c r="I56" s="1491">
        <v>6.4083937083433735</v>
      </c>
      <c r="J56" s="1470">
        <v>1149.5519149472846</v>
      </c>
      <c r="K56" s="897">
        <v>177</v>
      </c>
    </row>
    <row r="57" spans="1:11" ht="12.75" customHeight="1" x14ac:dyDescent="0.2">
      <c r="A57" s="3" t="s">
        <v>1361</v>
      </c>
      <c r="B57" s="1734">
        <v>8856.7757773150006</v>
      </c>
      <c r="C57" s="1011">
        <f t="shared" si="0"/>
        <v>51974.197802875424</v>
      </c>
      <c r="D57" s="1470">
        <v>30533.844000000001</v>
      </c>
      <c r="E57" s="1430">
        <v>0</v>
      </c>
      <c r="F57" s="1430">
        <v>2178.8780000000002</v>
      </c>
      <c r="G57" s="1430">
        <v>0</v>
      </c>
      <c r="H57" s="1430">
        <v>0</v>
      </c>
      <c r="I57" s="1491">
        <v>421.81099503704888</v>
      </c>
      <c r="J57" s="1470">
        <v>18839.664807838377</v>
      </c>
      <c r="K57" s="897">
        <v>2428</v>
      </c>
    </row>
    <row r="58" spans="1:11" ht="12.75" customHeight="1" x14ac:dyDescent="0.2">
      <c r="A58" s="3" t="s">
        <v>26</v>
      </c>
      <c r="B58" s="1734">
        <v>1693.4148166283001</v>
      </c>
      <c r="C58" s="1011">
        <f t="shared" si="0"/>
        <v>20129.474969186682</v>
      </c>
      <c r="D58" s="1470">
        <v>9258.7219999999998</v>
      </c>
      <c r="E58" s="1430">
        <v>0</v>
      </c>
      <c r="F58" s="1430">
        <v>211.00399999999999</v>
      </c>
      <c r="G58" s="1430">
        <v>0</v>
      </c>
      <c r="H58" s="1430">
        <v>0</v>
      </c>
      <c r="I58" s="1491">
        <v>149.3620540874555</v>
      </c>
      <c r="J58" s="1470">
        <v>10510.386915099223</v>
      </c>
      <c r="K58" s="897">
        <v>674</v>
      </c>
    </row>
    <row r="59" spans="1:11" ht="12.75" customHeight="1" x14ac:dyDescent="0.2">
      <c r="A59" s="206"/>
      <c r="B59" s="207"/>
      <c r="C59" s="1015"/>
      <c r="D59" s="1431"/>
      <c r="E59" s="1431"/>
      <c r="F59" s="1431"/>
      <c r="G59" s="1431"/>
      <c r="H59" s="1431"/>
      <c r="I59" s="1492"/>
      <c r="J59" s="1432"/>
      <c r="K59" s="795"/>
    </row>
    <row r="60" spans="1:11" ht="12.75" customHeight="1" x14ac:dyDescent="0.2">
      <c r="A60" s="208" t="s">
        <v>25</v>
      </c>
      <c r="B60" s="209">
        <f>SUM(B4:B58)</f>
        <v>167355.10890219512</v>
      </c>
      <c r="C60" s="1433">
        <f t="shared" ref="C60:K60" si="1">SUM(C4:C58)</f>
        <v>1826167.1724388527</v>
      </c>
      <c r="D60" s="1433">
        <f t="shared" si="1"/>
        <v>722957.61499999999</v>
      </c>
      <c r="E60" s="1433">
        <f t="shared" si="1"/>
        <v>9927.100150000002</v>
      </c>
      <c r="F60" s="1433">
        <f t="shared" si="1"/>
        <v>49784.370999999999</v>
      </c>
      <c r="G60" s="1433">
        <f t="shared" si="1"/>
        <v>0</v>
      </c>
      <c r="H60" s="1433">
        <f t="shared" si="1"/>
        <v>318791.15120000002</v>
      </c>
      <c r="I60" s="1434">
        <f t="shared" si="1"/>
        <v>8505.371016000001</v>
      </c>
      <c r="J60" s="1435">
        <f t="shared" si="1"/>
        <v>716201.56407285342</v>
      </c>
      <c r="K60" s="1008">
        <f t="shared" si="1"/>
        <v>59261</v>
      </c>
    </row>
    <row r="61" spans="1:11" ht="12.75" customHeight="1" thickBot="1" x14ac:dyDescent="0.25">
      <c r="A61" s="206"/>
      <c r="B61" s="210"/>
      <c r="C61" s="1020"/>
      <c r="D61" s="1431"/>
      <c r="E61" s="1431"/>
      <c r="F61" s="1431"/>
      <c r="G61" s="1431"/>
      <c r="H61" s="1436"/>
      <c r="I61" s="1493"/>
      <c r="J61" s="1437"/>
      <c r="K61" s="818"/>
    </row>
    <row r="62" spans="1:11" ht="12.75" customHeight="1" x14ac:dyDescent="0.2">
      <c r="A62" s="154" t="s">
        <v>285</v>
      </c>
      <c r="B62" s="1737">
        <v>57119.127847614509</v>
      </c>
      <c r="C62" s="1011">
        <f>SUM(D62:J62)</f>
        <v>400692.54522814532</v>
      </c>
      <c r="D62" s="1471">
        <v>198687.24400000001</v>
      </c>
      <c r="E62" s="1023">
        <v>2024.3639699999999</v>
      </c>
      <c r="F62" s="1013">
        <v>15483.358</v>
      </c>
      <c r="G62" s="1013">
        <v>0</v>
      </c>
      <c r="H62" s="1011">
        <v>2021.33512</v>
      </c>
      <c r="I62" s="1494">
        <v>3206.4865172140258</v>
      </c>
      <c r="J62" s="1470">
        <v>179269.75762093125</v>
      </c>
      <c r="K62" s="875">
        <v>18165</v>
      </c>
    </row>
    <row r="63" spans="1:11" ht="12.75" customHeight="1" x14ac:dyDescent="0.2">
      <c r="A63" s="107" t="s">
        <v>286</v>
      </c>
      <c r="B63" s="1737">
        <v>59537.460100421798</v>
      </c>
      <c r="C63" s="1011">
        <f>SUM(D63:J63)</f>
        <v>803077.93592322397</v>
      </c>
      <c r="D63" s="1470">
        <v>224757.62794342404</v>
      </c>
      <c r="E63" s="1011">
        <v>2786.3577099999998</v>
      </c>
      <c r="F63" s="1012">
        <v>21633.36198480914</v>
      </c>
      <c r="G63" s="1012">
        <v>0</v>
      </c>
      <c r="H63" s="1011">
        <v>295450.58075000008</v>
      </c>
      <c r="I63" s="1494">
        <v>2754.2517742916111</v>
      </c>
      <c r="J63" s="1470">
        <v>255695.75576069907</v>
      </c>
      <c r="K63" s="875">
        <v>19724</v>
      </c>
    </row>
    <row r="64" spans="1:11" ht="12.75" customHeight="1" x14ac:dyDescent="0.2">
      <c r="A64" s="107" t="s">
        <v>287</v>
      </c>
      <c r="B64" s="1737">
        <v>50698.520954158797</v>
      </c>
      <c r="C64" s="1011">
        <f>SUM(D64:J64)</f>
        <v>622396.6912874839</v>
      </c>
      <c r="D64" s="1470">
        <v>299512.74305657594</v>
      </c>
      <c r="E64" s="1011">
        <v>5116.3784699999997</v>
      </c>
      <c r="F64" s="1012">
        <v>12667.651015190864</v>
      </c>
      <c r="G64" s="1012">
        <v>0</v>
      </c>
      <c r="H64" s="1011">
        <v>21319.23533</v>
      </c>
      <c r="I64" s="1494">
        <v>2544.6327244943623</v>
      </c>
      <c r="J64" s="1470">
        <v>281236.05069122271</v>
      </c>
      <c r="K64" s="875">
        <v>21372</v>
      </c>
    </row>
    <row r="65" spans="1:14" ht="12.75" customHeight="1" x14ac:dyDescent="0.2">
      <c r="A65" s="206"/>
      <c r="B65" s="207"/>
      <c r="C65" s="1015"/>
      <c r="D65" s="1015"/>
      <c r="E65" s="1011"/>
      <c r="F65" s="1011"/>
      <c r="G65" s="1011"/>
      <c r="H65" s="1011"/>
      <c r="I65" s="1495"/>
      <c r="J65" s="1496"/>
      <c r="K65" s="11"/>
    </row>
    <row r="66" spans="1:14" ht="12.75" customHeight="1" x14ac:dyDescent="0.2">
      <c r="A66" s="208" t="s">
        <v>25</v>
      </c>
      <c r="B66" s="819">
        <f>SUM(B62:B64)</f>
        <v>167355.10890219512</v>
      </c>
      <c r="C66" s="1438">
        <f t="shared" ref="C66:K66" si="2">SUM(C62:C64)</f>
        <v>1826167.1724388534</v>
      </c>
      <c r="D66" s="1438">
        <f t="shared" si="2"/>
        <v>722957.61499999999</v>
      </c>
      <c r="E66" s="1438">
        <f t="shared" si="2"/>
        <v>9927.1001499999984</v>
      </c>
      <c r="F66" s="1438">
        <f t="shared" si="2"/>
        <v>49784.371000000006</v>
      </c>
      <c r="G66" s="1438">
        <f t="shared" si="2"/>
        <v>0</v>
      </c>
      <c r="H66" s="1438">
        <f t="shared" si="2"/>
        <v>318791.15120000008</v>
      </c>
      <c r="I66" s="1434">
        <f t="shared" si="2"/>
        <v>8505.3710159999991</v>
      </c>
      <c r="J66" s="1435">
        <f t="shared" si="2"/>
        <v>716201.56407285295</v>
      </c>
      <c r="K66" s="1008">
        <f t="shared" si="2"/>
        <v>59261</v>
      </c>
    </row>
    <row r="67" spans="1:14" ht="12.75" thickBot="1" x14ac:dyDescent="0.25">
      <c r="A67" s="211"/>
      <c r="B67" s="212"/>
      <c r="C67" s="213"/>
      <c r="D67" s="213"/>
      <c r="E67" s="213"/>
      <c r="F67" s="213"/>
      <c r="G67" s="213"/>
      <c r="H67" s="213"/>
      <c r="I67" s="1497"/>
      <c r="J67" s="1498"/>
      <c r="K67" s="876"/>
    </row>
    <row r="68" spans="1:14" x14ac:dyDescent="0.2">
      <c r="A68" s="206"/>
      <c r="B68" s="207"/>
      <c r="C68" s="1715"/>
      <c r="D68" s="1715"/>
      <c r="E68" s="1715"/>
      <c r="F68" s="1715"/>
      <c r="G68" s="1715"/>
      <c r="H68" s="1715"/>
      <c r="I68" s="1717"/>
      <c r="J68" s="1718"/>
      <c r="K68" s="1716"/>
    </row>
    <row r="69" spans="1:14" x14ac:dyDescent="0.2">
      <c r="A69" s="656" t="s">
        <v>2064</v>
      </c>
      <c r="B69" s="595"/>
      <c r="C69" s="266"/>
      <c r="D69" s="266"/>
      <c r="E69" s="266"/>
      <c r="F69" s="266"/>
      <c r="G69" s="266"/>
      <c r="H69" s="266"/>
      <c r="I69" s="1703"/>
      <c r="J69" s="1703"/>
      <c r="K69" s="796"/>
    </row>
    <row r="70" spans="1:14" s="19" customFormat="1" ht="13.5" customHeight="1" x14ac:dyDescent="0.2">
      <c r="A70" s="1803" t="s">
        <v>2132</v>
      </c>
      <c r="B70" s="1801"/>
      <c r="C70" s="1801"/>
      <c r="D70" s="1801"/>
      <c r="E70" s="1801"/>
      <c r="F70" s="1801"/>
      <c r="G70" s="1801"/>
      <c r="H70" s="1801"/>
      <c r="I70" s="1802"/>
      <c r="J70" s="1803"/>
      <c r="K70" s="1802"/>
    </row>
    <row r="71" spans="1:14" ht="36" customHeight="1" x14ac:dyDescent="0.2">
      <c r="A71" s="1800" t="s">
        <v>2085</v>
      </c>
      <c r="B71" s="1801"/>
      <c r="C71" s="1801"/>
      <c r="D71" s="1801"/>
      <c r="E71" s="1801"/>
      <c r="F71" s="1801"/>
      <c r="G71" s="1801"/>
      <c r="H71" s="1801"/>
      <c r="I71" s="1802"/>
      <c r="J71" s="1803"/>
      <c r="K71" s="1802"/>
    </row>
    <row r="72" spans="1:14" s="19" customFormat="1" ht="12" customHeight="1" x14ac:dyDescent="0.2">
      <c r="A72" s="1803" t="s">
        <v>1248</v>
      </c>
      <c r="B72" s="1801"/>
      <c r="C72" s="1801"/>
      <c r="D72" s="1801"/>
      <c r="E72" s="1801"/>
      <c r="F72" s="1801"/>
      <c r="G72" s="1801"/>
      <c r="H72" s="1801"/>
      <c r="I72" s="1801"/>
      <c r="J72" s="1801"/>
      <c r="K72" s="1802"/>
    </row>
    <row r="73" spans="1:14" ht="37.5" customHeight="1" x14ac:dyDescent="0.2">
      <c r="A73" s="1800" t="s">
        <v>2110</v>
      </c>
      <c r="B73" s="1801"/>
      <c r="C73" s="1801"/>
      <c r="D73" s="1801"/>
      <c r="E73" s="1801"/>
      <c r="F73" s="1801"/>
      <c r="G73" s="1801"/>
      <c r="H73" s="1801"/>
      <c r="I73" s="1802"/>
      <c r="J73" s="1803"/>
      <c r="K73" s="1802"/>
      <c r="N73" s="17"/>
    </row>
    <row r="74" spans="1:14" s="19" customFormat="1" ht="12" customHeight="1" x14ac:dyDescent="0.2">
      <c r="A74" s="1803" t="s">
        <v>2080</v>
      </c>
      <c r="B74" s="1801"/>
      <c r="C74" s="1801"/>
      <c r="D74" s="1801"/>
      <c r="E74" s="1801"/>
      <c r="F74" s="1801"/>
      <c r="G74" s="1801"/>
      <c r="H74" s="1801"/>
      <c r="I74" s="1801"/>
      <c r="J74" s="1801"/>
      <c r="K74" s="1802"/>
    </row>
    <row r="75" spans="1:14" s="19" customFormat="1" ht="25.5" customHeight="1" x14ac:dyDescent="0.2">
      <c r="A75" s="1813" t="s">
        <v>2089</v>
      </c>
      <c r="B75" s="1814"/>
      <c r="C75" s="1814"/>
      <c r="D75" s="1814"/>
      <c r="E75" s="1814"/>
      <c r="F75" s="1814"/>
      <c r="G75" s="1814"/>
      <c r="H75" s="1814"/>
      <c r="I75" s="1814"/>
      <c r="J75" s="1814"/>
      <c r="K75" s="1815"/>
    </row>
    <row r="76" spans="1:14" s="19" customFormat="1" ht="24" customHeight="1" x14ac:dyDescent="0.2">
      <c r="A76" s="1800" t="s">
        <v>1249</v>
      </c>
      <c r="B76" s="1801"/>
      <c r="C76" s="1801"/>
      <c r="D76" s="1801"/>
      <c r="E76" s="1801"/>
      <c r="F76" s="1801"/>
      <c r="G76" s="1801"/>
      <c r="H76" s="1801"/>
      <c r="I76" s="1801"/>
      <c r="J76" s="1801"/>
      <c r="K76" s="1802"/>
    </row>
    <row r="77" spans="1:14" x14ac:dyDescent="0.2">
      <c r="A77" s="1803" t="s">
        <v>1250</v>
      </c>
      <c r="B77" s="1801"/>
      <c r="C77" s="1801"/>
      <c r="D77" s="1801"/>
      <c r="E77" s="1801"/>
      <c r="F77" s="1801"/>
      <c r="G77" s="1801"/>
      <c r="H77" s="1801"/>
      <c r="I77" s="1802"/>
      <c r="J77" s="1803"/>
      <c r="K77" s="1802"/>
    </row>
    <row r="78" spans="1:14" ht="13.5" customHeight="1" thickBot="1" x14ac:dyDescent="0.25">
      <c r="A78" s="1797" t="s">
        <v>2130</v>
      </c>
      <c r="B78" s="1798"/>
      <c r="C78" s="1798"/>
      <c r="D78" s="1798"/>
      <c r="E78" s="1798"/>
      <c r="F78" s="1798"/>
      <c r="G78" s="1798"/>
      <c r="H78" s="1798"/>
      <c r="I78" s="1798"/>
      <c r="J78" s="1798"/>
      <c r="K78" s="1799"/>
    </row>
  </sheetData>
  <mergeCells count="11">
    <mergeCell ref="A78:K78"/>
    <mergeCell ref="A77:K77"/>
    <mergeCell ref="A72:K72"/>
    <mergeCell ref="A1:K1"/>
    <mergeCell ref="A2:K2"/>
    <mergeCell ref="A70:K70"/>
    <mergeCell ref="A71:K71"/>
    <mergeCell ref="A73:K73"/>
    <mergeCell ref="A74:K74"/>
    <mergeCell ref="A75:K75"/>
    <mergeCell ref="A76:K76"/>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67" max="10"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A4"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2.75"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1205</v>
      </c>
      <c r="B4" s="1734">
        <v>2233.2669802749001</v>
      </c>
      <c r="C4" s="1011">
        <f>SUM(D4:J4)</f>
        <v>18752.134010628808</v>
      </c>
      <c r="D4" s="1470">
        <v>7560.9679999999998</v>
      </c>
      <c r="E4" s="1439">
        <v>0</v>
      </c>
      <c r="F4" s="1439">
        <v>4386.5290000000005</v>
      </c>
      <c r="G4" s="1439">
        <v>0</v>
      </c>
      <c r="H4" s="1439">
        <v>0</v>
      </c>
      <c r="I4" s="1484">
        <v>286.63940707541701</v>
      </c>
      <c r="J4" s="1470">
        <v>6517.9976035533909</v>
      </c>
      <c r="K4" s="897">
        <v>720</v>
      </c>
    </row>
    <row r="5" spans="1:11" ht="12.75" customHeight="1" x14ac:dyDescent="0.2">
      <c r="A5" s="3" t="s">
        <v>1079</v>
      </c>
      <c r="B5" s="1734">
        <v>987.68183493550009</v>
      </c>
      <c r="C5" s="1011">
        <f t="shared" ref="C5:C26" si="0">SUM(D5:J5)</f>
        <v>5458.2365333047164</v>
      </c>
      <c r="D5" s="1470">
        <v>2208.654</v>
      </c>
      <c r="E5" s="1439">
        <v>0</v>
      </c>
      <c r="F5" s="1439">
        <v>207.001</v>
      </c>
      <c r="G5" s="1439">
        <v>0</v>
      </c>
      <c r="H5" s="1439">
        <v>0</v>
      </c>
      <c r="I5" s="1485">
        <v>79.680026071179242</v>
      </c>
      <c r="J5" s="1470">
        <v>2962.9015072335369</v>
      </c>
      <c r="K5" s="897">
        <v>390</v>
      </c>
    </row>
    <row r="6" spans="1:11" ht="12.75" customHeight="1" x14ac:dyDescent="0.2">
      <c r="A6" s="3" t="s">
        <v>776</v>
      </c>
      <c r="B6" s="1734">
        <v>3297.3338051193</v>
      </c>
      <c r="C6" s="1011">
        <f t="shared" si="0"/>
        <v>16254.753466947637</v>
      </c>
      <c r="D6" s="1470">
        <v>6186.9489999999996</v>
      </c>
      <c r="E6" s="1439">
        <v>0</v>
      </c>
      <c r="F6" s="1439">
        <v>473.06400000000002</v>
      </c>
      <c r="G6" s="1439">
        <v>0</v>
      </c>
      <c r="H6" s="1439">
        <v>0</v>
      </c>
      <c r="I6" s="1485">
        <v>233.65482269052544</v>
      </c>
      <c r="J6" s="1470">
        <v>9361.0856442571112</v>
      </c>
      <c r="K6" s="897">
        <v>1101</v>
      </c>
    </row>
    <row r="7" spans="1:11" ht="12.75" customHeight="1" x14ac:dyDescent="0.2">
      <c r="A7" s="3" t="s">
        <v>1081</v>
      </c>
      <c r="B7" s="1734">
        <v>1409.3949039995998</v>
      </c>
      <c r="C7" s="1011">
        <f t="shared" si="0"/>
        <v>7895.2460181110337</v>
      </c>
      <c r="D7" s="1470">
        <v>3376.1309999999999</v>
      </c>
      <c r="E7" s="1439">
        <v>0</v>
      </c>
      <c r="F7" s="1439">
        <v>230.249</v>
      </c>
      <c r="G7" s="1439">
        <v>0</v>
      </c>
      <c r="H7" s="1439">
        <v>0</v>
      </c>
      <c r="I7" s="1485">
        <v>230.11096425192423</v>
      </c>
      <c r="J7" s="1470">
        <v>4058.7550538591099</v>
      </c>
      <c r="K7" s="897">
        <v>427</v>
      </c>
    </row>
    <row r="8" spans="1:11" ht="12.75" customHeight="1" x14ac:dyDescent="0.2">
      <c r="A8" s="3" t="s">
        <v>1855</v>
      </c>
      <c r="B8" s="1734">
        <v>1188.9862092292999</v>
      </c>
      <c r="C8" s="1011">
        <f t="shared" si="0"/>
        <v>4324.7011483187889</v>
      </c>
      <c r="D8" s="1470">
        <v>2123.0079999999998</v>
      </c>
      <c r="E8" s="1439">
        <v>0</v>
      </c>
      <c r="F8" s="1439">
        <v>194.154</v>
      </c>
      <c r="G8" s="1439">
        <v>0</v>
      </c>
      <c r="H8" s="1439">
        <v>0</v>
      </c>
      <c r="I8" s="1485">
        <v>15.684110502492736</v>
      </c>
      <c r="J8" s="1470">
        <v>1991.8550378162965</v>
      </c>
      <c r="K8" s="897">
        <v>328</v>
      </c>
    </row>
    <row r="9" spans="1:11" ht="12.75" customHeight="1" x14ac:dyDescent="0.2">
      <c r="A9" s="3" t="s">
        <v>1403</v>
      </c>
      <c r="B9" s="1734">
        <v>588.99883420039998</v>
      </c>
      <c r="C9" s="1011">
        <f t="shared" si="0"/>
        <v>4431.9533848830706</v>
      </c>
      <c r="D9" s="1470">
        <v>1310.43</v>
      </c>
      <c r="E9" s="1439">
        <v>0</v>
      </c>
      <c r="F9" s="1439">
        <v>61.142000000000003</v>
      </c>
      <c r="G9" s="1439">
        <v>0</v>
      </c>
      <c r="H9" s="1439">
        <v>0</v>
      </c>
      <c r="I9" s="1485">
        <v>14.675485095726406</v>
      </c>
      <c r="J9" s="1470">
        <v>3045.7058997873446</v>
      </c>
      <c r="K9" s="897">
        <v>275</v>
      </c>
    </row>
    <row r="10" spans="1:11" ht="12.75" customHeight="1" x14ac:dyDescent="0.2">
      <c r="A10" s="3" t="s">
        <v>264</v>
      </c>
      <c r="B10" s="1734">
        <v>3195.2096680940999</v>
      </c>
      <c r="C10" s="1011">
        <f t="shared" si="0"/>
        <v>20659.363366351263</v>
      </c>
      <c r="D10" s="1470">
        <v>9729.848</v>
      </c>
      <c r="E10" s="1439">
        <v>0</v>
      </c>
      <c r="F10" s="1439">
        <v>495.56</v>
      </c>
      <c r="G10" s="1439">
        <v>0</v>
      </c>
      <c r="H10" s="1439">
        <v>0</v>
      </c>
      <c r="I10" s="1485">
        <v>127.16943061849632</v>
      </c>
      <c r="J10" s="1470">
        <v>10306.785935732767</v>
      </c>
      <c r="K10" s="897">
        <v>1273</v>
      </c>
    </row>
    <row r="11" spans="1:11" ht="12.75" customHeight="1" x14ac:dyDescent="0.2">
      <c r="A11" s="3" t="s">
        <v>1856</v>
      </c>
      <c r="B11" s="1734">
        <v>1095.3783933799</v>
      </c>
      <c r="C11" s="1011">
        <f t="shared" si="0"/>
        <v>8679.3022253571453</v>
      </c>
      <c r="D11" s="1470">
        <v>4036.2669999999998</v>
      </c>
      <c r="E11" s="1439">
        <v>0</v>
      </c>
      <c r="F11" s="1439">
        <v>285.45299999999997</v>
      </c>
      <c r="G11" s="1439">
        <v>0</v>
      </c>
      <c r="H11" s="1439">
        <v>0</v>
      </c>
      <c r="I11" s="1485">
        <v>45.081765880172689</v>
      </c>
      <c r="J11" s="1470">
        <v>4312.5004594769734</v>
      </c>
      <c r="K11" s="897">
        <v>436</v>
      </c>
    </row>
    <row r="12" spans="1:11" ht="12.75" customHeight="1" x14ac:dyDescent="0.2">
      <c r="A12" s="3" t="s">
        <v>1857</v>
      </c>
      <c r="B12" s="1734">
        <v>523.33566750900002</v>
      </c>
      <c r="C12" s="1011">
        <f t="shared" si="0"/>
        <v>3045.1216375889035</v>
      </c>
      <c r="D12" s="1470">
        <v>1461.704</v>
      </c>
      <c r="E12" s="1439">
        <v>0</v>
      </c>
      <c r="F12" s="1439">
        <v>29.984999999999999</v>
      </c>
      <c r="G12" s="1439">
        <v>0</v>
      </c>
      <c r="H12" s="1439">
        <v>0</v>
      </c>
      <c r="I12" s="1485">
        <v>40.667411725682442</v>
      </c>
      <c r="J12" s="1470">
        <v>1512.7652258632213</v>
      </c>
      <c r="K12" s="897">
        <v>241</v>
      </c>
    </row>
    <row r="13" spans="1:11" ht="12.75" customHeight="1" x14ac:dyDescent="0.2">
      <c r="A13" s="3" t="s">
        <v>157</v>
      </c>
      <c r="B13" s="1734">
        <v>759.18247567130004</v>
      </c>
      <c r="C13" s="1011">
        <f t="shared" si="0"/>
        <v>9081.9735350975589</v>
      </c>
      <c r="D13" s="1470">
        <v>2977.5720000000001</v>
      </c>
      <c r="E13" s="1439">
        <v>0</v>
      </c>
      <c r="F13" s="1439">
        <v>103.545</v>
      </c>
      <c r="G13" s="1439">
        <v>0</v>
      </c>
      <c r="H13" s="1439">
        <v>0</v>
      </c>
      <c r="I13" s="1485">
        <v>3.7802465121183979</v>
      </c>
      <c r="J13" s="1470">
        <v>5997.0762885854401</v>
      </c>
      <c r="K13" s="897">
        <v>464</v>
      </c>
    </row>
    <row r="14" spans="1:11" ht="12.75" customHeight="1" x14ac:dyDescent="0.2">
      <c r="A14" s="3" t="s">
        <v>1858</v>
      </c>
      <c r="B14" s="1734">
        <v>12799.548271956201</v>
      </c>
      <c r="C14" s="1011">
        <f t="shared" si="0"/>
        <v>119297.79660533895</v>
      </c>
      <c r="D14" s="1470">
        <v>52368.258000000002</v>
      </c>
      <c r="E14" s="1439">
        <v>308.20005000000003</v>
      </c>
      <c r="F14" s="1439">
        <v>6843.2269999999999</v>
      </c>
      <c r="G14" s="1439">
        <v>0</v>
      </c>
      <c r="H14" s="1439">
        <v>1135.47615</v>
      </c>
      <c r="I14" s="1485">
        <v>468.28968745079453</v>
      </c>
      <c r="J14" s="1470">
        <v>58174.345717888158</v>
      </c>
      <c r="K14" s="897">
        <v>4703</v>
      </c>
    </row>
    <row r="15" spans="1:11" ht="12.75" customHeight="1" x14ac:dyDescent="0.2">
      <c r="A15" s="3" t="s">
        <v>159</v>
      </c>
      <c r="B15" s="1734">
        <v>1235.7013281915001</v>
      </c>
      <c r="C15" s="1011">
        <f t="shared" si="0"/>
        <v>5254.9222744685158</v>
      </c>
      <c r="D15" s="1470">
        <v>2148.38</v>
      </c>
      <c r="E15" s="1439">
        <v>0</v>
      </c>
      <c r="F15" s="1439">
        <v>162.41300000000001</v>
      </c>
      <c r="G15" s="1439">
        <v>0</v>
      </c>
      <c r="H15" s="1439">
        <v>0</v>
      </c>
      <c r="I15" s="1485">
        <v>17.459257194376903</v>
      </c>
      <c r="J15" s="1470">
        <v>2926.6700172741394</v>
      </c>
      <c r="K15" s="897">
        <v>392</v>
      </c>
    </row>
    <row r="16" spans="1:11" ht="12.75" customHeight="1" x14ac:dyDescent="0.2">
      <c r="A16" s="3" t="s">
        <v>1859</v>
      </c>
      <c r="B16" s="1734">
        <v>5984.7285025589008</v>
      </c>
      <c r="C16" s="1011">
        <f t="shared" si="0"/>
        <v>31616.670701540148</v>
      </c>
      <c r="D16" s="1470">
        <v>15521.297</v>
      </c>
      <c r="E16" s="1439">
        <v>0</v>
      </c>
      <c r="F16" s="1439">
        <v>1502.0319999999999</v>
      </c>
      <c r="G16" s="1439">
        <v>0</v>
      </c>
      <c r="H16" s="1439">
        <v>0</v>
      </c>
      <c r="I16" s="1485">
        <v>371.36089753975995</v>
      </c>
      <c r="J16" s="1470">
        <v>14221.980804000386</v>
      </c>
      <c r="K16" s="897">
        <v>2030</v>
      </c>
    </row>
    <row r="17" spans="1:12" ht="12.75" customHeight="1" x14ac:dyDescent="0.2">
      <c r="A17" s="3" t="s">
        <v>1860</v>
      </c>
      <c r="B17" s="1734">
        <v>214.56794587909999</v>
      </c>
      <c r="C17" s="1011">
        <f t="shared" si="0"/>
        <v>1776.3094911454036</v>
      </c>
      <c r="D17" s="1470">
        <v>573.36300000000006</v>
      </c>
      <c r="E17" s="1439">
        <v>0</v>
      </c>
      <c r="F17" s="1439">
        <v>28.721</v>
      </c>
      <c r="G17" s="1439">
        <v>0</v>
      </c>
      <c r="H17" s="1439">
        <v>0</v>
      </c>
      <c r="I17" s="1485">
        <v>12.646692036901971</v>
      </c>
      <c r="J17" s="1470">
        <v>1161.5787991085015</v>
      </c>
      <c r="K17" s="897">
        <v>100</v>
      </c>
    </row>
    <row r="18" spans="1:12" ht="12.75" customHeight="1" x14ac:dyDescent="0.2">
      <c r="A18" s="3" t="s">
        <v>283</v>
      </c>
      <c r="B18" s="1734">
        <v>2580.2901016926003</v>
      </c>
      <c r="C18" s="1011">
        <f t="shared" si="0"/>
        <v>16073.62003870117</v>
      </c>
      <c r="D18" s="1470">
        <v>7252.3230000000003</v>
      </c>
      <c r="E18" s="1439">
        <v>0</v>
      </c>
      <c r="F18" s="1439">
        <v>451.43599999999998</v>
      </c>
      <c r="G18" s="1439">
        <v>0</v>
      </c>
      <c r="H18" s="1439">
        <v>0</v>
      </c>
      <c r="I18" s="1485">
        <v>110.73771752071131</v>
      </c>
      <c r="J18" s="1470">
        <v>8259.1233211804592</v>
      </c>
      <c r="K18" s="897">
        <v>1055</v>
      </c>
    </row>
    <row r="19" spans="1:12" ht="12.75" customHeight="1" x14ac:dyDescent="0.2">
      <c r="A19" s="3" t="s">
        <v>1069</v>
      </c>
      <c r="B19" s="1734">
        <v>945.6644500837001</v>
      </c>
      <c r="C19" s="1011">
        <f t="shared" si="0"/>
        <v>7889.2306012979006</v>
      </c>
      <c r="D19" s="1470">
        <v>3274.105</v>
      </c>
      <c r="E19" s="1439">
        <v>0</v>
      </c>
      <c r="F19" s="1439">
        <v>263.51600000000002</v>
      </c>
      <c r="G19" s="1439">
        <v>0</v>
      </c>
      <c r="H19" s="1439">
        <v>0</v>
      </c>
      <c r="I19" s="1485">
        <v>53.799006672051043</v>
      </c>
      <c r="J19" s="1470">
        <v>4297.8105946258502</v>
      </c>
      <c r="K19" s="897">
        <v>412</v>
      </c>
    </row>
    <row r="20" spans="1:12" ht="12.75" customHeight="1" x14ac:dyDescent="0.2">
      <c r="A20" s="3" t="s">
        <v>750</v>
      </c>
      <c r="B20" s="1734">
        <v>2728.0451918599997</v>
      </c>
      <c r="C20" s="1011">
        <f t="shared" si="0"/>
        <v>62365.632474556245</v>
      </c>
      <c r="D20" s="1470">
        <v>13971.913</v>
      </c>
      <c r="E20" s="1439">
        <v>3835.4589000000005</v>
      </c>
      <c r="F20" s="1439">
        <v>733.58799999999997</v>
      </c>
      <c r="G20" s="1439">
        <v>0</v>
      </c>
      <c r="H20" s="1439">
        <v>487.56729999999999</v>
      </c>
      <c r="I20" s="1485">
        <v>159.14067459295657</v>
      </c>
      <c r="J20" s="1470">
        <v>43177.964599963285</v>
      </c>
      <c r="K20" s="897">
        <v>2052</v>
      </c>
    </row>
    <row r="21" spans="1:12" ht="12.75" customHeight="1" x14ac:dyDescent="0.2">
      <c r="A21" s="3" t="s">
        <v>1861</v>
      </c>
      <c r="B21" s="1734">
        <v>565.42828983079994</v>
      </c>
      <c r="C21" s="1011">
        <f t="shared" si="0"/>
        <v>3644.7553783849476</v>
      </c>
      <c r="D21" s="1470">
        <v>1128.7059999999999</v>
      </c>
      <c r="E21" s="1439">
        <v>0</v>
      </c>
      <c r="F21" s="1439">
        <v>139.12700000000001</v>
      </c>
      <c r="G21" s="1439">
        <v>0</v>
      </c>
      <c r="H21" s="1439">
        <v>0</v>
      </c>
      <c r="I21" s="1485">
        <v>15.203578378030951</v>
      </c>
      <c r="J21" s="1470">
        <v>2361.7188000069168</v>
      </c>
      <c r="K21" s="897">
        <v>186</v>
      </c>
    </row>
    <row r="22" spans="1:12" ht="12.75" customHeight="1" x14ac:dyDescent="0.2">
      <c r="A22" s="3" t="s">
        <v>1862</v>
      </c>
      <c r="B22" s="1734">
        <v>3493.0788358653999</v>
      </c>
      <c r="C22" s="1011">
        <f t="shared" si="0"/>
        <v>16991.682605473972</v>
      </c>
      <c r="D22" s="1470">
        <v>7122.8320000000003</v>
      </c>
      <c r="E22" s="1439">
        <v>0</v>
      </c>
      <c r="F22" s="1439">
        <v>510.70100000000002</v>
      </c>
      <c r="G22" s="1439">
        <v>0</v>
      </c>
      <c r="H22" s="1439">
        <v>0</v>
      </c>
      <c r="I22" s="1485">
        <v>97.00767869851289</v>
      </c>
      <c r="J22" s="1470">
        <v>9261.1419267754591</v>
      </c>
      <c r="K22" s="897">
        <v>1022</v>
      </c>
    </row>
    <row r="23" spans="1:12" ht="12.75" customHeight="1" x14ac:dyDescent="0.2">
      <c r="A23" s="3" t="s">
        <v>555</v>
      </c>
      <c r="B23" s="1734">
        <v>1123.8386090832998</v>
      </c>
      <c r="C23" s="1011">
        <f t="shared" si="0"/>
        <v>2431.3531610500168</v>
      </c>
      <c r="D23" s="1470">
        <v>1353.107</v>
      </c>
      <c r="E23" s="1439">
        <v>0</v>
      </c>
      <c r="F23" s="1439">
        <v>88.477000000000004</v>
      </c>
      <c r="G23" s="1439">
        <v>0</v>
      </c>
      <c r="H23" s="1439">
        <v>0</v>
      </c>
      <c r="I23" s="1485">
        <v>271.87702738123289</v>
      </c>
      <c r="J23" s="1470">
        <v>717.89213366878403</v>
      </c>
      <c r="K23" s="897">
        <v>152</v>
      </c>
      <c r="L23" s="192"/>
    </row>
    <row r="24" spans="1:12" ht="12.75" customHeight="1" x14ac:dyDescent="0.2">
      <c r="A24" s="3" t="s">
        <v>1863</v>
      </c>
      <c r="B24" s="1734">
        <v>1337.0027050138001</v>
      </c>
      <c r="C24" s="1011">
        <f t="shared" si="0"/>
        <v>8471.3802560668501</v>
      </c>
      <c r="D24" s="1470">
        <v>3548.5279999999998</v>
      </c>
      <c r="E24" s="1439">
        <v>0</v>
      </c>
      <c r="F24" s="1439">
        <v>244.38300000000001</v>
      </c>
      <c r="G24" s="1439">
        <v>0</v>
      </c>
      <c r="H24" s="1439">
        <v>0</v>
      </c>
      <c r="I24" s="1485">
        <v>26.416888761237985</v>
      </c>
      <c r="J24" s="1470">
        <v>4652.0523673056123</v>
      </c>
      <c r="K24" s="897">
        <v>405</v>
      </c>
      <c r="L24" s="192"/>
    </row>
    <row r="25" spans="1:12" ht="12.75" customHeight="1" x14ac:dyDescent="0.2">
      <c r="A25" s="3" t="s">
        <v>1864</v>
      </c>
      <c r="B25" s="1734">
        <v>753.35367025209985</v>
      </c>
      <c r="C25" s="1011">
        <f t="shared" si="0"/>
        <v>3570.3327591505335</v>
      </c>
      <c r="D25" s="1470">
        <v>1415.778</v>
      </c>
      <c r="E25" s="1439">
        <v>0</v>
      </c>
      <c r="F25" s="1439">
        <v>75.197000000000003</v>
      </c>
      <c r="G25" s="1439">
        <v>0</v>
      </c>
      <c r="H25" s="1439">
        <v>0</v>
      </c>
      <c r="I25" s="1485">
        <v>15.278857702558557</v>
      </c>
      <c r="J25" s="1470">
        <v>2064.0789014479751</v>
      </c>
      <c r="K25" s="897">
        <v>260</v>
      </c>
      <c r="L25" s="192"/>
    </row>
    <row r="26" spans="1:12" ht="12.75" customHeight="1" x14ac:dyDescent="0.2">
      <c r="A26" s="3" t="s">
        <v>1865</v>
      </c>
      <c r="B26" s="1736">
        <v>667.72360292979988</v>
      </c>
      <c r="C26" s="1011">
        <f t="shared" si="0"/>
        <v>5924.9743823403069</v>
      </c>
      <c r="D26" s="1470">
        <v>1810.944</v>
      </c>
      <c r="E26" s="1439">
        <v>0</v>
      </c>
      <c r="F26" s="1439">
        <v>34.064999999999998</v>
      </c>
      <c r="G26" s="1439">
        <v>0</v>
      </c>
      <c r="H26" s="1439">
        <v>0</v>
      </c>
      <c r="I26" s="1485">
        <v>13.799065647139768</v>
      </c>
      <c r="J26" s="1470">
        <v>4066.1663166931671</v>
      </c>
      <c r="K26" s="897">
        <v>306</v>
      </c>
      <c r="L26" s="192"/>
    </row>
    <row r="27" spans="1:12" ht="12.75" customHeight="1" x14ac:dyDescent="0.2">
      <c r="A27" s="193"/>
      <c r="B27" s="194"/>
      <c r="C27" s="1015"/>
      <c r="D27" s="1015"/>
      <c r="E27" s="1015"/>
      <c r="F27" s="1015"/>
      <c r="G27" s="1015"/>
      <c r="H27" s="1015"/>
      <c r="I27" s="1242"/>
      <c r="J27" s="1440"/>
      <c r="K27" s="888"/>
      <c r="L27" s="192"/>
    </row>
    <row r="28" spans="1:12" ht="12.75" customHeight="1" x14ac:dyDescent="0.2">
      <c r="A28" s="176" t="s">
        <v>27</v>
      </c>
      <c r="B28" s="195">
        <f>SUM(B4:B26)</f>
        <v>49707.740277610501</v>
      </c>
      <c r="C28" s="1441">
        <f t="shared" ref="C28:J28" si="1">SUM(C4:C26)</f>
        <v>383891.44605610392</v>
      </c>
      <c r="D28" s="1441">
        <f t="shared" si="1"/>
        <v>152461.06499999994</v>
      </c>
      <c r="E28" s="1441">
        <f t="shared" si="1"/>
        <v>4143.6589500000009</v>
      </c>
      <c r="F28" s="1441">
        <f t="shared" si="1"/>
        <v>17543.565000000002</v>
      </c>
      <c r="G28" s="1441">
        <f t="shared" si="1"/>
        <v>0</v>
      </c>
      <c r="H28" s="1441">
        <f t="shared" si="1"/>
        <v>1623.0434499999999</v>
      </c>
      <c r="I28" s="1442">
        <f t="shared" si="1"/>
        <v>2710.1607000000004</v>
      </c>
      <c r="J28" s="1443">
        <f t="shared" si="1"/>
        <v>205409.95295610387</v>
      </c>
      <c r="K28" s="984">
        <f>SUM(K4:K26)</f>
        <v>18730</v>
      </c>
      <c r="L28" s="192"/>
    </row>
    <row r="29" spans="1:12" ht="12.75" customHeight="1" thickBot="1" x14ac:dyDescent="0.25">
      <c r="A29" s="197"/>
      <c r="B29" s="198"/>
      <c r="C29" s="1444"/>
      <c r="D29" s="1445"/>
      <c r="E29" s="1445"/>
      <c r="F29" s="1445"/>
      <c r="G29" s="1445"/>
      <c r="H29" s="1445"/>
      <c r="I29" s="1486"/>
      <c r="J29" s="1446"/>
      <c r="K29" s="799"/>
      <c r="L29" s="192"/>
    </row>
    <row r="30" spans="1:12" s="19" customFormat="1" ht="12.75" customHeight="1" x14ac:dyDescent="0.2">
      <c r="A30" s="107" t="s">
        <v>285</v>
      </c>
      <c r="B30" s="1737">
        <v>49707.740277610486</v>
      </c>
      <c r="C30" s="1011">
        <f>SUM(D30:J30)</f>
        <v>383891.4460561038</v>
      </c>
      <c r="D30" s="1470">
        <v>152461.06499999994</v>
      </c>
      <c r="E30" s="1045">
        <v>4143.65895</v>
      </c>
      <c r="F30" s="1447">
        <v>17543.565000000002</v>
      </c>
      <c r="G30" s="1447">
        <v>0</v>
      </c>
      <c r="H30" s="1045">
        <v>1623.0434499999999</v>
      </c>
      <c r="I30" s="1487">
        <v>2710.1607000000004</v>
      </c>
      <c r="J30" s="1470">
        <v>205409.95295610387</v>
      </c>
      <c r="K30" s="878">
        <v>18730</v>
      </c>
      <c r="L30" s="192"/>
    </row>
    <row r="31" spans="1:12" ht="12.75" customHeight="1" x14ac:dyDescent="0.2">
      <c r="A31" s="174"/>
      <c r="B31" s="175"/>
      <c r="C31" s="1049"/>
      <c r="D31" s="1221"/>
      <c r="E31" s="1049"/>
      <c r="F31" s="1221"/>
      <c r="G31" s="1221"/>
      <c r="H31" s="1049"/>
      <c r="I31" s="1488"/>
      <c r="J31" s="1448"/>
      <c r="K31" s="800"/>
      <c r="L31" s="192"/>
    </row>
    <row r="32" spans="1:12" ht="12.75" customHeight="1" x14ac:dyDescent="0.2">
      <c r="A32" s="176" t="s">
        <v>27</v>
      </c>
      <c r="B32" s="177">
        <f>SUM(B30)</f>
        <v>49707.740277610486</v>
      </c>
      <c r="C32" s="1449">
        <f t="shared" ref="C32:K32" si="2">SUM(C30)</f>
        <v>383891.4460561038</v>
      </c>
      <c r="D32" s="1449">
        <f t="shared" si="2"/>
        <v>152461.06499999994</v>
      </c>
      <c r="E32" s="1449">
        <f t="shared" si="2"/>
        <v>4143.65895</v>
      </c>
      <c r="F32" s="1449">
        <f t="shared" si="2"/>
        <v>17543.565000000002</v>
      </c>
      <c r="G32" s="1449">
        <f t="shared" si="2"/>
        <v>0</v>
      </c>
      <c r="H32" s="1449">
        <f t="shared" si="2"/>
        <v>1623.0434499999999</v>
      </c>
      <c r="I32" s="1442">
        <f t="shared" si="2"/>
        <v>2710.1607000000004</v>
      </c>
      <c r="J32" s="1443">
        <f t="shared" si="2"/>
        <v>205409.95295610387</v>
      </c>
      <c r="K32" s="984">
        <f t="shared" si="2"/>
        <v>18730</v>
      </c>
      <c r="L32" s="192"/>
    </row>
    <row r="33" spans="1:14" ht="12.75" thickBot="1" x14ac:dyDescent="0.25">
      <c r="A33" s="197"/>
      <c r="B33" s="203"/>
      <c r="C33" s="199"/>
      <c r="D33" s="199"/>
      <c r="E33" s="199"/>
      <c r="F33" s="199"/>
      <c r="G33" s="199"/>
      <c r="H33" s="199"/>
      <c r="I33" s="1489"/>
      <c r="J33" s="200"/>
      <c r="K33" s="799"/>
      <c r="L33" s="192"/>
    </row>
    <row r="34" spans="1:14" x14ac:dyDescent="0.2">
      <c r="A34" s="652"/>
      <c r="B34" s="653"/>
      <c r="C34" s="654"/>
      <c r="D34" s="654"/>
      <c r="E34" s="654"/>
      <c r="F34" s="654"/>
      <c r="G34" s="654"/>
      <c r="H34" s="654"/>
      <c r="I34" s="654"/>
      <c r="J34" s="654"/>
      <c r="K34" s="662"/>
      <c r="L34" s="192"/>
    </row>
    <row r="35" spans="1:14" x14ac:dyDescent="0.2">
      <c r="A35" s="656" t="s">
        <v>2064</v>
      </c>
      <c r="B35" s="595"/>
      <c r="C35" s="266"/>
      <c r="D35" s="266"/>
      <c r="E35" s="266"/>
      <c r="F35" s="266"/>
      <c r="G35" s="266"/>
      <c r="H35" s="266"/>
      <c r="I35" s="1703"/>
      <c r="J35" s="1703"/>
      <c r="K35" s="663"/>
      <c r="L35" s="196"/>
    </row>
    <row r="36" spans="1:14" ht="12" customHeight="1" x14ac:dyDescent="0.2">
      <c r="A36" s="1803" t="s">
        <v>2132</v>
      </c>
      <c r="B36" s="1801"/>
      <c r="C36" s="1801"/>
      <c r="D36" s="1801"/>
      <c r="E36" s="1801"/>
      <c r="F36" s="1801"/>
      <c r="G36" s="1801"/>
      <c r="H36" s="1801"/>
      <c r="I36" s="1802"/>
      <c r="J36" s="1803"/>
      <c r="K36" s="1802"/>
      <c r="L36" s="192"/>
    </row>
    <row r="37" spans="1:14" ht="36" customHeight="1" x14ac:dyDescent="0.2">
      <c r="A37" s="1800" t="s">
        <v>2085</v>
      </c>
      <c r="B37" s="1801"/>
      <c r="C37" s="1801"/>
      <c r="D37" s="1801"/>
      <c r="E37" s="1801"/>
      <c r="F37" s="1801"/>
      <c r="G37" s="1801"/>
      <c r="H37" s="1801"/>
      <c r="I37" s="1802"/>
      <c r="J37" s="1803"/>
      <c r="K37" s="1802"/>
      <c r="L37" s="201"/>
    </row>
    <row r="38" spans="1:14" ht="12" customHeight="1" x14ac:dyDescent="0.2">
      <c r="A38" s="1803" t="s">
        <v>1248</v>
      </c>
      <c r="B38" s="1801"/>
      <c r="C38" s="1801"/>
      <c r="D38" s="1801"/>
      <c r="E38" s="1801"/>
      <c r="F38" s="1801"/>
      <c r="G38" s="1801"/>
      <c r="H38" s="1801"/>
      <c r="I38" s="1802"/>
      <c r="J38" s="1803"/>
      <c r="K38" s="1802"/>
      <c r="L38" s="201"/>
    </row>
    <row r="39" spans="1:14" ht="36" customHeight="1" x14ac:dyDescent="0.2">
      <c r="A39" s="1800" t="s">
        <v>2110</v>
      </c>
      <c r="B39" s="1801"/>
      <c r="C39" s="1801"/>
      <c r="D39" s="1801"/>
      <c r="E39" s="1801"/>
      <c r="F39" s="1801"/>
      <c r="G39" s="1801"/>
      <c r="H39" s="1801"/>
      <c r="I39" s="1802"/>
      <c r="J39" s="1803"/>
      <c r="K39" s="1802"/>
      <c r="L39" s="202"/>
      <c r="N39" s="17"/>
    </row>
    <row r="40" spans="1:14" ht="12" customHeight="1" x14ac:dyDescent="0.2">
      <c r="A40" s="1803" t="s">
        <v>2080</v>
      </c>
      <c r="B40" s="1801"/>
      <c r="C40" s="1801"/>
      <c r="D40" s="1801"/>
      <c r="E40" s="1801"/>
      <c r="F40" s="1801"/>
      <c r="G40" s="1801"/>
      <c r="H40" s="1801"/>
      <c r="I40" s="1802"/>
      <c r="J40" s="1803"/>
      <c r="K40" s="1802"/>
      <c r="L40" s="192"/>
    </row>
    <row r="41" spans="1:14" ht="24" customHeight="1" x14ac:dyDescent="0.2">
      <c r="A41" s="1800" t="s">
        <v>2089</v>
      </c>
      <c r="B41" s="1801"/>
      <c r="C41" s="1801"/>
      <c r="D41" s="1801"/>
      <c r="E41" s="1801"/>
      <c r="F41" s="1801"/>
      <c r="G41" s="1801"/>
      <c r="H41" s="1801"/>
      <c r="I41" s="1802"/>
      <c r="J41" s="1803"/>
      <c r="K41" s="1802"/>
      <c r="L41" s="12"/>
    </row>
    <row r="42" spans="1:14" ht="24" customHeight="1" x14ac:dyDescent="0.2">
      <c r="A42" s="1800" t="s">
        <v>1249</v>
      </c>
      <c r="B42" s="1801"/>
      <c r="C42" s="1801"/>
      <c r="D42" s="1801"/>
      <c r="E42" s="1801"/>
      <c r="F42" s="1801"/>
      <c r="G42" s="1801"/>
      <c r="H42" s="1801"/>
      <c r="I42" s="1802"/>
      <c r="J42" s="1803"/>
      <c r="K42" s="1802"/>
      <c r="L42" s="15"/>
    </row>
    <row r="43" spans="1:14" x14ac:dyDescent="0.2">
      <c r="A43" s="1803" t="s">
        <v>1250</v>
      </c>
      <c r="B43" s="1801"/>
      <c r="C43" s="1801"/>
      <c r="D43" s="1801"/>
      <c r="E43" s="1801"/>
      <c r="F43" s="1801"/>
      <c r="G43" s="1801"/>
      <c r="H43" s="1801"/>
      <c r="I43" s="1802"/>
      <c r="J43" s="1803"/>
      <c r="K43" s="1802"/>
    </row>
    <row r="44" spans="1:14" ht="13.5" customHeight="1" thickBot="1" x14ac:dyDescent="0.25">
      <c r="A44" s="1797" t="s">
        <v>2130</v>
      </c>
      <c r="B44" s="1798"/>
      <c r="C44" s="1798"/>
      <c r="D44" s="1798"/>
      <c r="E44" s="1798"/>
      <c r="F44" s="1798"/>
      <c r="G44" s="1798"/>
      <c r="H44" s="1798"/>
      <c r="I44" s="1798"/>
      <c r="J44" s="1798"/>
      <c r="K44" s="1799"/>
    </row>
    <row r="45" spans="1:14" x14ac:dyDescent="0.2">
      <c r="A45" s="46"/>
      <c r="B45" s="112"/>
      <c r="C45" s="204"/>
      <c r="D45" s="205"/>
      <c r="E45" s="205"/>
      <c r="F45" s="205"/>
      <c r="G45" s="205"/>
      <c r="H45" s="205"/>
      <c r="I45" s="205"/>
      <c r="J45" s="1683"/>
      <c r="K45" s="674"/>
      <c r="L45" s="85"/>
    </row>
    <row r="46" spans="1:14" x14ac:dyDescent="0.2">
      <c r="I46" s="19"/>
      <c r="J46" s="19"/>
    </row>
    <row r="47" spans="1:14" x14ac:dyDescent="0.2">
      <c r="I47" s="19"/>
      <c r="J47" s="19"/>
    </row>
    <row r="48" spans="1:14"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44:K44"/>
    <mergeCell ref="A43:K43"/>
    <mergeCell ref="A1:K1"/>
    <mergeCell ref="A36:K36"/>
    <mergeCell ref="A37:K37"/>
    <mergeCell ref="A42:K42"/>
    <mergeCell ref="A40:K40"/>
    <mergeCell ref="A41:K41"/>
    <mergeCell ref="A38:K38"/>
    <mergeCell ref="A39:K39"/>
    <mergeCell ref="A2:K2"/>
  </mergeCells>
  <phoneticPr fontId="2" type="noConversion"/>
  <printOptions horizontalCentered="1" gridLines="1"/>
  <pageMargins left="0.25" right="0.25" top="0.75" bottom="0.75" header="0.5" footer="0.5"/>
  <pageSetup scale="89" fitToWidth="0" fitToHeight="0" orientation="landscape" r:id="rId1"/>
  <headerFooter alignWithMargins="0">
    <oddHeader>&amp;C&amp;"Arial,Bold"&amp;11FY14 GEOGRAPHIC DISTRIBUTION OF VA EXPENDITURES (GDX)</oddHeader>
    <oddFooter>&amp;R&amp;8&amp;P of &amp;N</oddFooter>
  </headerFooter>
  <rowBreaks count="1" manualBreakCount="1">
    <brk id="33" max="10" man="1"/>
  </rowBreaks>
  <colBreaks count="1" manualBreakCount="1">
    <brk id="11" max="1048575" man="1"/>
  </colBreak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9"/>
  <sheetViews>
    <sheetView zoomScaleNormal="100" workbookViewId="0">
      <selection activeCell="A500" sqref="A500"/>
    </sheetView>
  </sheetViews>
  <sheetFormatPr defaultColWidth="8.85546875" defaultRowHeight="12.75" x14ac:dyDescent="0.2"/>
  <cols>
    <col min="1" max="1" width="19.42578125" customWidth="1"/>
    <col min="2" max="2" width="11.7109375" customWidth="1"/>
    <col min="3" max="3" width="13.140625" customWidth="1"/>
    <col min="4" max="9" width="12.42578125" customWidth="1"/>
    <col min="10" max="10" width="13" customWidth="1"/>
    <col min="11" max="11" width="11.7109375" customWidth="1"/>
    <col min="13" max="14" width="8.85546875" customWidth="1"/>
    <col min="26" max="26" width="8.85546875" customWidth="1"/>
  </cols>
  <sheetData>
    <row r="1" spans="1:14" x14ac:dyDescent="0.2">
      <c r="A1" s="1819" t="s">
        <v>2131</v>
      </c>
      <c r="B1" s="1820"/>
      <c r="C1" s="1820"/>
      <c r="D1" s="1820"/>
      <c r="E1" s="1820"/>
      <c r="F1" s="1820"/>
      <c r="G1" s="1820"/>
      <c r="H1" s="1820"/>
      <c r="I1" s="1820"/>
      <c r="J1" s="1820"/>
      <c r="K1" s="1821"/>
    </row>
    <row r="2" spans="1:14" ht="13.5" thickBot="1" x14ac:dyDescent="0.25">
      <c r="A2" s="1807" t="s">
        <v>1946</v>
      </c>
      <c r="B2" s="1808"/>
      <c r="C2" s="1808"/>
      <c r="D2" s="1808"/>
      <c r="E2" s="1808"/>
      <c r="F2" s="1808"/>
      <c r="G2" s="1808"/>
      <c r="H2" s="1808"/>
      <c r="I2" s="1808"/>
      <c r="J2" s="1808"/>
      <c r="K2" s="1809"/>
    </row>
    <row r="3" spans="1:14" ht="57" customHeight="1" thickBot="1" x14ac:dyDescent="0.25">
      <c r="A3" s="1460" t="s">
        <v>1903</v>
      </c>
      <c r="B3" s="1461" t="s">
        <v>1947</v>
      </c>
      <c r="C3" s="22" t="s">
        <v>723</v>
      </c>
      <c r="D3" s="1461" t="s">
        <v>1921</v>
      </c>
      <c r="E3" s="22" t="s">
        <v>1899</v>
      </c>
      <c r="F3" s="1461" t="s">
        <v>284</v>
      </c>
      <c r="G3" s="1461" t="s">
        <v>2084</v>
      </c>
      <c r="H3" s="1461" t="s">
        <v>1950</v>
      </c>
      <c r="I3" s="1462" t="s">
        <v>1948</v>
      </c>
      <c r="J3" s="1460" t="s">
        <v>1949</v>
      </c>
      <c r="K3" s="1463" t="s">
        <v>1618</v>
      </c>
    </row>
    <row r="4" spans="1:14" x14ac:dyDescent="0.2">
      <c r="A4" s="169" t="s">
        <v>1962</v>
      </c>
      <c r="B4" s="1750"/>
      <c r="C4" s="1083">
        <f>SUM(D4:J4)</f>
        <v>7014.7833242453289</v>
      </c>
      <c r="D4" s="1751">
        <v>4484.8950000000004</v>
      </c>
      <c r="E4" s="1752">
        <v>0</v>
      </c>
      <c r="F4" s="1752">
        <v>219.52199999999999</v>
      </c>
      <c r="G4" s="1752">
        <v>0</v>
      </c>
      <c r="H4" s="1752">
        <v>0</v>
      </c>
      <c r="I4" s="1753">
        <v>0.44434739277499802</v>
      </c>
      <c r="J4" s="1751">
        <v>2309.9219768525541</v>
      </c>
      <c r="K4" s="896">
        <v>289</v>
      </c>
      <c r="M4" s="1470"/>
      <c r="N4" s="1741"/>
    </row>
    <row r="5" spans="1:14" x14ac:dyDescent="0.2">
      <c r="A5" s="169" t="s">
        <v>1963</v>
      </c>
      <c r="B5" s="1750"/>
      <c r="C5" s="1083">
        <f t="shared" ref="C5:C68" si="0">SUM(D5:J5)</f>
        <v>11933.193033083036</v>
      </c>
      <c r="D5" s="1751">
        <v>7838.9859999999999</v>
      </c>
      <c r="E5" s="1752">
        <v>0</v>
      </c>
      <c r="F5" s="1752">
        <v>740.58399999999995</v>
      </c>
      <c r="G5" s="1752">
        <v>0</v>
      </c>
      <c r="H5" s="1752">
        <v>0</v>
      </c>
      <c r="I5" s="1754">
        <v>9.0482319907191459E-3</v>
      </c>
      <c r="J5" s="1751">
        <v>3353.6139848510475</v>
      </c>
      <c r="K5" s="897">
        <v>475</v>
      </c>
      <c r="M5" s="1470"/>
      <c r="N5" s="1741"/>
    </row>
    <row r="6" spans="1:14" x14ac:dyDescent="0.2">
      <c r="A6" s="169" t="s">
        <v>1964</v>
      </c>
      <c r="B6" s="1750"/>
      <c r="C6" s="1083">
        <f t="shared" si="0"/>
        <v>34344.985784956138</v>
      </c>
      <c r="D6" s="1751">
        <v>20955.304</v>
      </c>
      <c r="E6" s="1752">
        <v>0</v>
      </c>
      <c r="F6" s="1752">
        <v>2338.4169999999999</v>
      </c>
      <c r="G6" s="1752">
        <v>0</v>
      </c>
      <c r="H6" s="1752">
        <v>0</v>
      </c>
      <c r="I6" s="1754">
        <v>134.42064245689272</v>
      </c>
      <c r="J6" s="1751">
        <v>10916.844142499245</v>
      </c>
      <c r="K6" s="897">
        <v>1232</v>
      </c>
      <c r="M6" s="1470"/>
      <c r="N6" s="1741"/>
    </row>
    <row r="7" spans="1:14" x14ac:dyDescent="0.2">
      <c r="A7" s="169" t="s">
        <v>1965</v>
      </c>
      <c r="B7" s="1750"/>
      <c r="C7" s="1083">
        <f t="shared" si="0"/>
        <v>7440.4297407667236</v>
      </c>
      <c r="D7" s="1751">
        <v>3773.0320000000002</v>
      </c>
      <c r="E7" s="1752">
        <v>0</v>
      </c>
      <c r="F7" s="1752">
        <v>318.392</v>
      </c>
      <c r="G7" s="1752">
        <v>0</v>
      </c>
      <c r="H7" s="1752">
        <v>0</v>
      </c>
      <c r="I7" s="1754">
        <v>1.3649389961384311</v>
      </c>
      <c r="J7" s="1751">
        <v>3347.6408017705858</v>
      </c>
      <c r="K7" s="897">
        <v>316</v>
      </c>
      <c r="M7" s="1470"/>
      <c r="N7" s="1741"/>
    </row>
    <row r="8" spans="1:14" x14ac:dyDescent="0.2">
      <c r="A8" s="169" t="s">
        <v>1966</v>
      </c>
      <c r="B8" s="1750"/>
      <c r="C8" s="1083">
        <f t="shared" si="0"/>
        <v>11984.596002054384</v>
      </c>
      <c r="D8" s="1751">
        <v>9903.7080000000005</v>
      </c>
      <c r="E8" s="1752">
        <v>0</v>
      </c>
      <c r="F8" s="1752">
        <v>565.05999999999995</v>
      </c>
      <c r="G8" s="1752">
        <v>0</v>
      </c>
      <c r="H8" s="1752">
        <v>0</v>
      </c>
      <c r="I8" s="1754">
        <v>32.566746989980608</v>
      </c>
      <c r="J8" s="1751">
        <v>1483.2612550644046</v>
      </c>
      <c r="K8" s="897">
        <v>175</v>
      </c>
      <c r="M8" s="1470"/>
      <c r="N8" s="1741"/>
    </row>
    <row r="9" spans="1:14" x14ac:dyDescent="0.2">
      <c r="A9" s="169" t="s">
        <v>1967</v>
      </c>
      <c r="B9" s="1750"/>
      <c r="C9" s="1083">
        <f t="shared" si="0"/>
        <v>14452.90951203132</v>
      </c>
      <c r="D9" s="1751">
        <v>4696.5259999999998</v>
      </c>
      <c r="E9" s="1752">
        <v>0</v>
      </c>
      <c r="F9" s="1752">
        <v>301.517</v>
      </c>
      <c r="G9" s="1752">
        <v>0</v>
      </c>
      <c r="H9" s="1752">
        <v>0</v>
      </c>
      <c r="I9" s="1778">
        <v>0</v>
      </c>
      <c r="J9" s="1751">
        <v>9454.8665120313199</v>
      </c>
      <c r="K9" s="897">
        <v>1112</v>
      </c>
      <c r="M9" s="1470"/>
      <c r="N9" s="1741"/>
    </row>
    <row r="10" spans="1:14" x14ac:dyDescent="0.2">
      <c r="A10" s="169" t="s">
        <v>1968</v>
      </c>
      <c r="B10" s="1750"/>
      <c r="C10" s="1083">
        <f t="shared" si="0"/>
        <v>36264.071287531689</v>
      </c>
      <c r="D10" s="1751">
        <v>21738.075000000001</v>
      </c>
      <c r="E10" s="1752">
        <v>0</v>
      </c>
      <c r="F10" s="1752">
        <v>1366.88</v>
      </c>
      <c r="G10" s="1752">
        <v>0</v>
      </c>
      <c r="H10" s="1752">
        <v>0</v>
      </c>
      <c r="I10" s="1754">
        <v>19.732417926221814</v>
      </c>
      <c r="J10" s="1751">
        <v>13139.383869605464</v>
      </c>
      <c r="K10" s="897">
        <v>1453</v>
      </c>
      <c r="M10" s="1470"/>
      <c r="N10" s="1741"/>
    </row>
    <row r="11" spans="1:14" x14ac:dyDescent="0.2">
      <c r="A11" s="169" t="s">
        <v>1969</v>
      </c>
      <c r="B11" s="1750"/>
      <c r="C11" s="1083">
        <f t="shared" si="0"/>
        <v>6491.3067085649054</v>
      </c>
      <c r="D11" s="1751">
        <v>3494.7</v>
      </c>
      <c r="E11" s="1752">
        <v>0</v>
      </c>
      <c r="F11" s="1752">
        <v>300.35899999999998</v>
      </c>
      <c r="G11" s="1752">
        <v>0</v>
      </c>
      <c r="H11" s="1752">
        <v>0</v>
      </c>
      <c r="I11" s="1754">
        <v>13.683434834272465</v>
      </c>
      <c r="J11" s="1751">
        <v>2682.5642737306339</v>
      </c>
      <c r="K11" s="897">
        <v>299</v>
      </c>
      <c r="M11" s="1470"/>
      <c r="N11" s="1741"/>
    </row>
    <row r="12" spans="1:14" x14ac:dyDescent="0.2">
      <c r="A12" s="169" t="s">
        <v>1970</v>
      </c>
      <c r="B12" s="1750"/>
      <c r="C12" s="1083">
        <f t="shared" si="0"/>
        <v>7979.4892112857633</v>
      </c>
      <c r="D12" s="1751">
        <v>4971.558</v>
      </c>
      <c r="E12" s="1752">
        <v>0</v>
      </c>
      <c r="F12" s="1752">
        <v>394.93400000000003</v>
      </c>
      <c r="G12" s="1752">
        <v>0</v>
      </c>
      <c r="H12" s="1752">
        <v>0</v>
      </c>
      <c r="I12" s="1754">
        <v>24.78326342657958</v>
      </c>
      <c r="J12" s="1751">
        <v>2588.2139478591839</v>
      </c>
      <c r="K12" s="897">
        <v>311</v>
      </c>
      <c r="M12" s="1470"/>
      <c r="N12" s="1741"/>
    </row>
    <row r="13" spans="1:14" x14ac:dyDescent="0.2">
      <c r="A13" s="169" t="s">
        <v>1971</v>
      </c>
      <c r="B13" s="1750"/>
      <c r="C13" s="1083">
        <f t="shared" si="0"/>
        <v>14480.641888194921</v>
      </c>
      <c r="D13" s="1751">
        <v>10155.763999999999</v>
      </c>
      <c r="E13" s="1752">
        <v>0</v>
      </c>
      <c r="F13" s="1752">
        <v>463.73599999999999</v>
      </c>
      <c r="G13" s="1752">
        <v>0</v>
      </c>
      <c r="H13" s="1752">
        <v>0</v>
      </c>
      <c r="I13" s="1754">
        <v>2.7982317448221359</v>
      </c>
      <c r="J13" s="1751">
        <v>3858.3436564500985</v>
      </c>
      <c r="K13" s="897">
        <v>370</v>
      </c>
      <c r="M13" s="1470"/>
      <c r="N13" s="1741"/>
    </row>
    <row r="14" spans="1:14" x14ac:dyDescent="0.2">
      <c r="A14" s="169" t="s">
        <v>1972</v>
      </c>
      <c r="B14" s="1750"/>
      <c r="C14" s="1083">
        <f t="shared" si="0"/>
        <v>124423.45273086336</v>
      </c>
      <c r="D14" s="1751">
        <v>60203.124000000003</v>
      </c>
      <c r="E14" s="1752">
        <v>1419.6997099999999</v>
      </c>
      <c r="F14" s="1752">
        <v>4186.4870000000001</v>
      </c>
      <c r="G14" s="1752">
        <v>0</v>
      </c>
      <c r="H14" s="1752">
        <v>2888.7387699999999</v>
      </c>
      <c r="I14" s="1754">
        <v>265.73787190431642</v>
      </c>
      <c r="J14" s="1751">
        <v>55459.665378959042</v>
      </c>
      <c r="K14" s="897">
        <v>3957</v>
      </c>
      <c r="M14" s="1470"/>
      <c r="N14" s="1741"/>
    </row>
    <row r="15" spans="1:14" x14ac:dyDescent="0.2">
      <c r="A15" s="169" t="s">
        <v>1973</v>
      </c>
      <c r="B15" s="1750"/>
      <c r="C15" s="1083">
        <f t="shared" si="0"/>
        <v>19637.785056564648</v>
      </c>
      <c r="D15" s="1751">
        <v>11544.623</v>
      </c>
      <c r="E15" s="1752">
        <v>0</v>
      </c>
      <c r="F15" s="1752">
        <v>818.59199999999998</v>
      </c>
      <c r="G15" s="1752">
        <v>0</v>
      </c>
      <c r="H15" s="1752">
        <v>0</v>
      </c>
      <c r="I15" s="1754">
        <v>13.96760212013484</v>
      </c>
      <c r="J15" s="1751">
        <v>7260.6024544445145</v>
      </c>
      <c r="K15" s="897">
        <v>1002</v>
      </c>
      <c r="M15" s="1470"/>
      <c r="N15" s="1741"/>
    </row>
    <row r="16" spans="1:14" x14ac:dyDescent="0.2">
      <c r="A16" s="169" t="s">
        <v>1974</v>
      </c>
      <c r="B16" s="1750"/>
      <c r="C16" s="1083">
        <f t="shared" si="0"/>
        <v>71138.728338796325</v>
      </c>
      <c r="D16" s="1751">
        <v>35512.802000000003</v>
      </c>
      <c r="E16" s="1752">
        <v>0</v>
      </c>
      <c r="F16" s="1752">
        <v>3067.5010000000002</v>
      </c>
      <c r="G16" s="1752">
        <v>0</v>
      </c>
      <c r="H16" s="1752">
        <v>0</v>
      </c>
      <c r="I16" s="1754">
        <v>506.65102219909255</v>
      </c>
      <c r="J16" s="1751">
        <v>32051.774316597232</v>
      </c>
      <c r="K16" s="897">
        <v>2389</v>
      </c>
      <c r="M16" s="1470"/>
      <c r="N16" s="1741"/>
    </row>
    <row r="17" spans="1:14" x14ac:dyDescent="0.2">
      <c r="A17" s="169" t="s">
        <v>1975</v>
      </c>
      <c r="B17" s="1750"/>
      <c r="C17" s="1083">
        <f t="shared" si="0"/>
        <v>10854.686282228224</v>
      </c>
      <c r="D17" s="1751">
        <v>6454.07</v>
      </c>
      <c r="E17" s="1752">
        <v>0</v>
      </c>
      <c r="F17" s="1752">
        <v>546.23400000000004</v>
      </c>
      <c r="G17" s="1752">
        <v>0</v>
      </c>
      <c r="H17" s="1752">
        <v>0</v>
      </c>
      <c r="I17" s="1754">
        <v>5.2965878010287808</v>
      </c>
      <c r="J17" s="1751">
        <v>3849.0856944271941</v>
      </c>
      <c r="K17" s="897">
        <v>413</v>
      </c>
      <c r="M17" s="1470"/>
      <c r="N17" s="1741"/>
    </row>
    <row r="18" spans="1:14" x14ac:dyDescent="0.2">
      <c r="A18" s="169" t="s">
        <v>1976</v>
      </c>
      <c r="B18" s="1750"/>
      <c r="C18" s="1083">
        <f t="shared" si="0"/>
        <v>17315.713897898204</v>
      </c>
      <c r="D18" s="1751">
        <v>8923.6419999999998</v>
      </c>
      <c r="E18" s="1752">
        <v>0</v>
      </c>
      <c r="F18" s="1752">
        <v>700.05899999999997</v>
      </c>
      <c r="G18" s="1752">
        <v>0</v>
      </c>
      <c r="H18" s="1752">
        <v>0</v>
      </c>
      <c r="I18" s="1754">
        <v>16.352873348920863</v>
      </c>
      <c r="J18" s="1751">
        <v>7675.6600245492846</v>
      </c>
      <c r="K18" s="897">
        <v>533</v>
      </c>
      <c r="M18" s="1470"/>
      <c r="N18" s="1741"/>
    </row>
    <row r="19" spans="1:14" x14ac:dyDescent="0.2">
      <c r="A19" s="169" t="s">
        <v>1977</v>
      </c>
      <c r="B19" s="1755"/>
      <c r="C19" s="1083">
        <f t="shared" si="0"/>
        <v>87751.130062051117</v>
      </c>
      <c r="D19" s="1751">
        <v>40232.519</v>
      </c>
      <c r="E19" s="1752">
        <v>0</v>
      </c>
      <c r="F19" s="1752">
        <v>2573.7339999999999</v>
      </c>
      <c r="G19" s="1752">
        <v>0</v>
      </c>
      <c r="H19" s="1752">
        <v>0</v>
      </c>
      <c r="I19" s="1754">
        <v>107.79433003974881</v>
      </c>
      <c r="J19" s="1751">
        <v>44837.082732011368</v>
      </c>
      <c r="K19" s="897">
        <v>3095</v>
      </c>
      <c r="M19" s="1470"/>
      <c r="N19" s="1741"/>
    </row>
    <row r="20" spans="1:14" x14ac:dyDescent="0.2">
      <c r="A20" s="169" t="s">
        <v>1978</v>
      </c>
      <c r="B20" s="1755"/>
      <c r="C20" s="1083">
        <f t="shared" si="0"/>
        <v>8966.9384056567924</v>
      </c>
      <c r="D20" s="1751">
        <v>4317.4380000000001</v>
      </c>
      <c r="E20" s="1752">
        <v>0</v>
      </c>
      <c r="F20" s="1752">
        <v>316.55500000000001</v>
      </c>
      <c r="G20" s="1752">
        <v>0</v>
      </c>
      <c r="H20" s="1752">
        <v>0</v>
      </c>
      <c r="I20" s="1754">
        <v>2.1494471104106765</v>
      </c>
      <c r="J20" s="1751">
        <v>4330.7959585463814</v>
      </c>
      <c r="K20" s="897">
        <v>264</v>
      </c>
      <c r="M20" s="1470"/>
      <c r="N20" s="1741"/>
    </row>
    <row r="21" spans="1:14" x14ac:dyDescent="0.2">
      <c r="A21" s="169" t="s">
        <v>1979</v>
      </c>
      <c r="B21" s="1755"/>
      <c r="C21" s="1083">
        <f t="shared" si="0"/>
        <v>33520.547726964753</v>
      </c>
      <c r="D21" s="1751">
        <v>19397.726999999999</v>
      </c>
      <c r="E21" s="1752">
        <v>0</v>
      </c>
      <c r="F21" s="1752">
        <v>1259.2270000000001</v>
      </c>
      <c r="G21" s="1752">
        <v>0</v>
      </c>
      <c r="H21" s="1752">
        <v>0</v>
      </c>
      <c r="I21" s="1754">
        <v>8.117752133827393</v>
      </c>
      <c r="J21" s="1751">
        <v>12855.47597483093</v>
      </c>
      <c r="K21" s="897">
        <v>1031</v>
      </c>
      <c r="M21" s="1470"/>
      <c r="N21" s="1741"/>
    </row>
    <row r="22" spans="1:14" x14ac:dyDescent="0.2">
      <c r="A22" s="169" t="s">
        <v>1980</v>
      </c>
      <c r="B22" s="1756"/>
      <c r="C22" s="1083">
        <f t="shared" si="0"/>
        <v>7270.0466170387026</v>
      </c>
      <c r="D22" s="1751">
        <v>4762.7860000000001</v>
      </c>
      <c r="E22" s="1752">
        <v>0</v>
      </c>
      <c r="F22" s="1752">
        <v>453.28100000000001</v>
      </c>
      <c r="G22" s="1752">
        <v>0</v>
      </c>
      <c r="H22" s="1752">
        <v>0</v>
      </c>
      <c r="I22" s="1754">
        <v>0</v>
      </c>
      <c r="J22" s="1751">
        <v>2053.9796170387026</v>
      </c>
      <c r="K22" s="897">
        <v>150</v>
      </c>
      <c r="M22" s="1470"/>
      <c r="N22" s="1741"/>
    </row>
    <row r="23" spans="1:14" x14ac:dyDescent="0.2">
      <c r="A23" s="169" t="s">
        <v>1981</v>
      </c>
      <c r="B23" s="1756"/>
      <c r="C23" s="1083">
        <f t="shared" si="0"/>
        <v>6940.0527752458975</v>
      </c>
      <c r="D23" s="1751">
        <v>4208.47</v>
      </c>
      <c r="E23" s="1752">
        <v>0</v>
      </c>
      <c r="F23" s="1752">
        <v>230.761</v>
      </c>
      <c r="G23" s="1752">
        <v>0</v>
      </c>
      <c r="H23" s="1752">
        <v>0</v>
      </c>
      <c r="I23" s="1778">
        <v>37.397998860102064</v>
      </c>
      <c r="J23" s="1751">
        <v>2463.4237763857946</v>
      </c>
      <c r="K23" s="897">
        <v>221</v>
      </c>
      <c r="M23" s="1470"/>
      <c r="N23" s="1741"/>
    </row>
    <row r="24" spans="1:14" x14ac:dyDescent="0.2">
      <c r="A24" s="169" t="s">
        <v>1982</v>
      </c>
      <c r="B24" s="1757"/>
      <c r="C24" s="1083">
        <f t="shared" si="0"/>
        <v>9589.4842838383429</v>
      </c>
      <c r="D24" s="1751">
        <v>6706.0110000000004</v>
      </c>
      <c r="E24" s="1752">
        <v>0</v>
      </c>
      <c r="F24" s="1752">
        <v>572.81700000000001</v>
      </c>
      <c r="G24" s="1752">
        <v>0</v>
      </c>
      <c r="H24" s="1752">
        <v>0</v>
      </c>
      <c r="I24" s="1754">
        <v>5.7961486094394526E-2</v>
      </c>
      <c r="J24" s="1751">
        <v>2310.598322352248</v>
      </c>
      <c r="K24" s="897">
        <v>175</v>
      </c>
      <c r="M24" s="1470"/>
      <c r="N24" s="1741"/>
    </row>
    <row r="25" spans="1:14" x14ac:dyDescent="0.2">
      <c r="A25" s="169" t="s">
        <v>1983</v>
      </c>
      <c r="B25" s="1757"/>
      <c r="C25" s="1083">
        <f t="shared" si="0"/>
        <v>21652.051752292722</v>
      </c>
      <c r="D25" s="1751">
        <v>13275.684999999999</v>
      </c>
      <c r="E25" s="1752">
        <v>0</v>
      </c>
      <c r="F25" s="1752">
        <v>1173.7190000000001</v>
      </c>
      <c r="G25" s="1752">
        <v>0</v>
      </c>
      <c r="H25" s="1752">
        <v>0</v>
      </c>
      <c r="I25" s="1754">
        <v>13.710255521937269</v>
      </c>
      <c r="J25" s="1751">
        <v>7188.9374967707854</v>
      </c>
      <c r="K25" s="897">
        <v>849</v>
      </c>
      <c r="M25" s="1470"/>
      <c r="N25" s="1741"/>
    </row>
    <row r="26" spans="1:14" x14ac:dyDescent="0.2">
      <c r="A26" s="169" t="s">
        <v>1984</v>
      </c>
      <c r="B26" s="1757"/>
      <c r="C26" s="1083">
        <f t="shared" si="0"/>
        <v>6624.4934379545984</v>
      </c>
      <c r="D26" s="1751">
        <v>3753.2779999999998</v>
      </c>
      <c r="E26" s="1752">
        <v>0</v>
      </c>
      <c r="F26" s="1752">
        <v>119.009</v>
      </c>
      <c r="G26" s="1752">
        <v>0</v>
      </c>
      <c r="H26" s="1752">
        <v>0</v>
      </c>
      <c r="I26" s="1754">
        <v>3.60009230399966E-2</v>
      </c>
      <c r="J26" s="1751">
        <v>2752.1704370315588</v>
      </c>
      <c r="K26" s="897">
        <v>228</v>
      </c>
      <c r="M26" s="1470"/>
      <c r="N26" s="1741"/>
    </row>
    <row r="27" spans="1:14" x14ac:dyDescent="0.2">
      <c r="A27" s="169" t="s">
        <v>1985</v>
      </c>
      <c r="B27" s="1757"/>
      <c r="C27" s="1083">
        <f t="shared" si="0"/>
        <v>14333.256841711867</v>
      </c>
      <c r="D27" s="1751">
        <v>8154.65</v>
      </c>
      <c r="E27" s="1752">
        <v>0</v>
      </c>
      <c r="F27" s="1752">
        <v>512.17600000000004</v>
      </c>
      <c r="G27" s="1752">
        <v>0</v>
      </c>
      <c r="H27" s="1752">
        <v>0</v>
      </c>
      <c r="I27" s="1754">
        <v>4.7217010613107542</v>
      </c>
      <c r="J27" s="1751">
        <v>5661.7091406505579</v>
      </c>
      <c r="K27" s="897">
        <v>412</v>
      </c>
      <c r="M27" s="1470"/>
      <c r="N27" s="1741"/>
    </row>
    <row r="28" spans="1:14" x14ac:dyDescent="0.2">
      <c r="A28" s="169" t="s">
        <v>1986</v>
      </c>
      <c r="B28" s="1757"/>
      <c r="C28" s="1083">
        <f t="shared" si="0"/>
        <v>694.85534169954531</v>
      </c>
      <c r="D28" s="1751">
        <v>301.452</v>
      </c>
      <c r="E28" s="1752">
        <v>0</v>
      </c>
      <c r="F28" s="1752">
        <v>7.0780000000000003</v>
      </c>
      <c r="G28" s="1752">
        <v>0</v>
      </c>
      <c r="H28" s="1752">
        <v>0</v>
      </c>
      <c r="I28" s="1754">
        <v>0</v>
      </c>
      <c r="J28" s="1751">
        <v>386.32534169954533</v>
      </c>
      <c r="K28" s="897">
        <v>29</v>
      </c>
      <c r="M28" s="1470"/>
      <c r="N28" s="1741"/>
    </row>
    <row r="29" spans="1:14" x14ac:dyDescent="0.2">
      <c r="A29" s="169" t="s">
        <v>1987</v>
      </c>
      <c r="B29" s="1757"/>
      <c r="C29" s="1083">
        <f t="shared" si="0"/>
        <v>16165.999833927941</v>
      </c>
      <c r="D29" s="1751">
        <v>7045.326</v>
      </c>
      <c r="E29" s="1752">
        <v>0</v>
      </c>
      <c r="F29" s="1752">
        <v>699.62400000000002</v>
      </c>
      <c r="G29" s="1752">
        <v>0</v>
      </c>
      <c r="H29" s="1752">
        <v>0</v>
      </c>
      <c r="I29" s="1754">
        <v>10.868366657775292</v>
      </c>
      <c r="J29" s="1751">
        <v>8410.1814672701657</v>
      </c>
      <c r="K29" s="897">
        <v>580</v>
      </c>
      <c r="M29" s="1470"/>
      <c r="N29" s="1741"/>
    </row>
    <row r="30" spans="1:14" x14ac:dyDescent="0.2">
      <c r="A30" s="169" t="s">
        <v>1988</v>
      </c>
      <c r="B30" s="1757"/>
      <c r="C30" s="1083">
        <f t="shared" si="0"/>
        <v>20310.430305121015</v>
      </c>
      <c r="D30" s="1751">
        <v>10322.876</v>
      </c>
      <c r="E30" s="1752">
        <v>0</v>
      </c>
      <c r="F30" s="1752">
        <v>893.06500000000005</v>
      </c>
      <c r="G30" s="1752">
        <v>0</v>
      </c>
      <c r="H30" s="1752">
        <v>0</v>
      </c>
      <c r="I30" s="1754">
        <v>212.82969281339092</v>
      </c>
      <c r="J30" s="1751">
        <v>8881.6596123076215</v>
      </c>
      <c r="K30" s="897">
        <v>790</v>
      </c>
      <c r="M30" s="1470"/>
      <c r="N30" s="1741"/>
    </row>
    <row r="31" spans="1:14" x14ac:dyDescent="0.2">
      <c r="A31" s="169" t="s">
        <v>4</v>
      </c>
      <c r="B31" s="1758"/>
      <c r="C31" s="1083">
        <f t="shared" si="0"/>
        <v>3189.290599451122</v>
      </c>
      <c r="D31" s="1751">
        <v>2462.3820000000001</v>
      </c>
      <c r="E31" s="1752">
        <v>0</v>
      </c>
      <c r="F31" s="1752">
        <v>233.221</v>
      </c>
      <c r="G31" s="1752">
        <v>0</v>
      </c>
      <c r="H31" s="1752">
        <v>0</v>
      </c>
      <c r="I31" s="1778">
        <v>3.4189596598777574</v>
      </c>
      <c r="J31" s="1751">
        <v>490.26863979124414</v>
      </c>
      <c r="K31" s="897">
        <v>48</v>
      </c>
      <c r="M31" s="1470"/>
      <c r="N31" s="1741"/>
    </row>
    <row r="32" spans="1:14" x14ac:dyDescent="0.2">
      <c r="A32" s="169" t="s">
        <v>1989</v>
      </c>
      <c r="B32" s="1759"/>
      <c r="C32" s="1083">
        <f t="shared" si="0"/>
        <v>6497.6568767444351</v>
      </c>
      <c r="D32" s="1751">
        <v>3898.2689999999998</v>
      </c>
      <c r="E32" s="1752">
        <v>0</v>
      </c>
      <c r="F32" s="1752">
        <v>357.39499999999998</v>
      </c>
      <c r="G32" s="1752">
        <v>0</v>
      </c>
      <c r="H32" s="1752">
        <v>0</v>
      </c>
      <c r="I32" s="1754">
        <v>0.98690530360310658</v>
      </c>
      <c r="J32" s="1751">
        <v>2241.0059714408321</v>
      </c>
      <c r="K32" s="897">
        <v>305</v>
      </c>
      <c r="M32" s="1470"/>
      <c r="N32" s="1741"/>
    </row>
    <row r="33" spans="1:14" x14ac:dyDescent="0.2">
      <c r="A33" s="169" t="s">
        <v>1990</v>
      </c>
      <c r="B33" s="1759"/>
      <c r="C33" s="1083">
        <f t="shared" si="0"/>
        <v>17097.602934934388</v>
      </c>
      <c r="D33" s="1751">
        <v>10130.39</v>
      </c>
      <c r="E33" s="1752">
        <v>0</v>
      </c>
      <c r="F33" s="1752">
        <v>928.03099999999995</v>
      </c>
      <c r="G33" s="1752">
        <v>0</v>
      </c>
      <c r="H33" s="1752">
        <v>0</v>
      </c>
      <c r="I33" s="1754">
        <v>3.5130453121720211</v>
      </c>
      <c r="J33" s="1751">
        <v>6035.6688896222158</v>
      </c>
      <c r="K33" s="897">
        <v>717</v>
      </c>
      <c r="M33" s="1470"/>
      <c r="N33" s="1741"/>
    </row>
    <row r="34" spans="1:14" x14ac:dyDescent="0.2">
      <c r="A34" s="169" t="s">
        <v>1991</v>
      </c>
      <c r="B34" s="1758"/>
      <c r="C34" s="1083">
        <f t="shared" si="0"/>
        <v>8911.1739215795606</v>
      </c>
      <c r="D34" s="1751">
        <v>5276.4390000000003</v>
      </c>
      <c r="E34" s="1752">
        <v>0</v>
      </c>
      <c r="F34" s="1752">
        <v>434.46199999999999</v>
      </c>
      <c r="G34" s="1752">
        <v>0</v>
      </c>
      <c r="H34" s="1752">
        <v>0</v>
      </c>
      <c r="I34" s="1754">
        <v>1.5304132667899331</v>
      </c>
      <c r="J34" s="1751">
        <v>3198.7425083127719</v>
      </c>
      <c r="K34" s="897">
        <v>445</v>
      </c>
      <c r="M34" s="1470"/>
      <c r="N34" s="1741"/>
    </row>
    <row r="35" spans="1:14" x14ac:dyDescent="0.2">
      <c r="A35" s="169" t="s">
        <v>1992</v>
      </c>
      <c r="B35" s="1758"/>
      <c r="C35" s="1083">
        <f t="shared" si="0"/>
        <v>38955.888145442121</v>
      </c>
      <c r="D35" s="1751">
        <v>17932.636999999999</v>
      </c>
      <c r="E35" s="1752">
        <v>0</v>
      </c>
      <c r="F35" s="1752">
        <v>1619.752</v>
      </c>
      <c r="G35" s="1752">
        <v>0</v>
      </c>
      <c r="H35" s="1752">
        <v>0</v>
      </c>
      <c r="I35" s="1754">
        <v>152.72976197067905</v>
      </c>
      <c r="J35" s="1751">
        <v>19250.769383471437</v>
      </c>
      <c r="K35" s="897">
        <v>1313</v>
      </c>
      <c r="M35" s="1470"/>
      <c r="N35" s="1741"/>
    </row>
    <row r="36" spans="1:14" x14ac:dyDescent="0.2">
      <c r="A36" s="169" t="s">
        <v>1993</v>
      </c>
      <c r="B36" s="1758"/>
      <c r="C36" s="1083">
        <f t="shared" si="0"/>
        <v>15247.384130998402</v>
      </c>
      <c r="D36" s="1751">
        <v>6922.5640000000003</v>
      </c>
      <c r="E36" s="1752">
        <v>0</v>
      </c>
      <c r="F36" s="1752">
        <v>814.59500000000003</v>
      </c>
      <c r="G36" s="1752">
        <v>0</v>
      </c>
      <c r="H36" s="1752">
        <v>0</v>
      </c>
      <c r="I36" s="1754">
        <v>8.3206653363884922</v>
      </c>
      <c r="J36" s="1751">
        <v>7501.9044656620135</v>
      </c>
      <c r="K36" s="897">
        <v>602</v>
      </c>
      <c r="M36" s="1470"/>
      <c r="N36" s="1741"/>
    </row>
    <row r="37" spans="1:14" x14ac:dyDescent="0.2">
      <c r="A37" s="169" t="s">
        <v>1994</v>
      </c>
      <c r="B37" s="1758"/>
      <c r="C37" s="1083">
        <f t="shared" si="0"/>
        <v>13373.777341227571</v>
      </c>
      <c r="D37" s="1751">
        <v>6402.4989999999998</v>
      </c>
      <c r="E37" s="1752">
        <v>0</v>
      </c>
      <c r="F37" s="1752">
        <v>492.43099999999998</v>
      </c>
      <c r="G37" s="1752">
        <v>0</v>
      </c>
      <c r="H37" s="1752">
        <v>0</v>
      </c>
      <c r="I37" s="1754">
        <v>5.3601054295790131</v>
      </c>
      <c r="J37" s="1751">
        <v>6473.4872357979921</v>
      </c>
      <c r="K37" s="897">
        <v>440</v>
      </c>
      <c r="M37" s="1470"/>
      <c r="N37" s="1741"/>
    </row>
    <row r="38" spans="1:14" x14ac:dyDescent="0.2">
      <c r="A38" s="169" t="s">
        <v>1995</v>
      </c>
      <c r="B38" s="1758"/>
      <c r="C38" s="1083">
        <f t="shared" si="0"/>
        <v>7413.3187188735055</v>
      </c>
      <c r="D38" s="1751">
        <v>4372.5600000000004</v>
      </c>
      <c r="E38" s="1752">
        <v>0</v>
      </c>
      <c r="F38" s="1752">
        <v>315.64600000000002</v>
      </c>
      <c r="G38" s="1752">
        <v>0</v>
      </c>
      <c r="H38" s="1752">
        <v>0</v>
      </c>
      <c r="I38" s="1754">
        <v>1.1556536301992506</v>
      </c>
      <c r="J38" s="1751">
        <v>2723.9570652433058</v>
      </c>
      <c r="K38" s="897">
        <v>390</v>
      </c>
      <c r="M38" s="1470"/>
      <c r="N38" s="1741"/>
    </row>
    <row r="39" spans="1:14" x14ac:dyDescent="0.2">
      <c r="A39" s="169" t="s">
        <v>1996</v>
      </c>
      <c r="B39" s="1758"/>
      <c r="C39" s="1083">
        <f t="shared" si="0"/>
        <v>22114.184194123118</v>
      </c>
      <c r="D39" s="1751">
        <v>12409.761</v>
      </c>
      <c r="E39" s="1752">
        <v>0</v>
      </c>
      <c r="F39" s="1752">
        <v>1086.79</v>
      </c>
      <c r="G39" s="1752">
        <v>0</v>
      </c>
      <c r="H39" s="1752">
        <v>0</v>
      </c>
      <c r="I39" s="1754">
        <v>30.790857769348609</v>
      </c>
      <c r="J39" s="1751">
        <v>8586.8423363537677</v>
      </c>
      <c r="K39" s="897">
        <v>805</v>
      </c>
      <c r="M39" s="1470"/>
      <c r="N39" s="1741"/>
    </row>
    <row r="40" spans="1:14" x14ac:dyDescent="0.2">
      <c r="A40" s="169" t="s">
        <v>1997</v>
      </c>
      <c r="B40" s="1758"/>
      <c r="C40" s="1083">
        <f t="shared" si="0"/>
        <v>20155.204812168307</v>
      </c>
      <c r="D40" s="1751">
        <v>12636.226000000001</v>
      </c>
      <c r="E40" s="1752">
        <v>0</v>
      </c>
      <c r="F40" s="1752">
        <v>1027.877</v>
      </c>
      <c r="G40" s="1752">
        <v>0</v>
      </c>
      <c r="H40" s="1752">
        <v>0</v>
      </c>
      <c r="I40" s="1754">
        <v>18.376539162381786</v>
      </c>
      <c r="J40" s="1751">
        <v>6472.7252730059254</v>
      </c>
      <c r="K40" s="897">
        <v>763</v>
      </c>
      <c r="M40" s="1470"/>
      <c r="N40" s="1741"/>
    </row>
    <row r="41" spans="1:14" x14ac:dyDescent="0.2">
      <c r="A41" s="169" t="s">
        <v>1998</v>
      </c>
      <c r="B41" s="1758"/>
      <c r="C41" s="1083">
        <f t="shared" si="0"/>
        <v>4914.4311748725786</v>
      </c>
      <c r="D41" s="1751">
        <v>3314.087</v>
      </c>
      <c r="E41" s="1752">
        <v>0</v>
      </c>
      <c r="F41" s="1752">
        <v>162.5</v>
      </c>
      <c r="G41" s="1752">
        <v>0</v>
      </c>
      <c r="H41" s="1752">
        <v>0</v>
      </c>
      <c r="I41" s="1754">
        <v>0</v>
      </c>
      <c r="J41" s="1751">
        <v>1437.8441748725786</v>
      </c>
      <c r="K41" s="897">
        <v>193</v>
      </c>
      <c r="M41" s="1470"/>
      <c r="N41" s="1741"/>
    </row>
    <row r="42" spans="1:14" x14ac:dyDescent="0.2">
      <c r="A42" s="169" t="s">
        <v>1999</v>
      </c>
      <c r="B42" s="1758"/>
      <c r="C42" s="1083">
        <f t="shared" si="0"/>
        <v>22516.011365106715</v>
      </c>
      <c r="D42" s="1751">
        <v>10946.093999999999</v>
      </c>
      <c r="E42" s="1752">
        <v>0</v>
      </c>
      <c r="F42" s="1752">
        <v>1273.1980000000001</v>
      </c>
      <c r="G42" s="1752">
        <v>0</v>
      </c>
      <c r="H42" s="1752">
        <v>0</v>
      </c>
      <c r="I42" s="1754">
        <v>4.9419307078540928</v>
      </c>
      <c r="J42" s="1751">
        <v>10291.777434398862</v>
      </c>
      <c r="K42" s="897">
        <v>1077</v>
      </c>
      <c r="M42" s="1470"/>
      <c r="N42" s="1741"/>
    </row>
    <row r="43" spans="1:14" x14ac:dyDescent="0.2">
      <c r="A43" s="169" t="s">
        <v>2000</v>
      </c>
      <c r="B43" s="1758"/>
      <c r="C43" s="1083">
        <f t="shared" si="0"/>
        <v>13331.068855122414</v>
      </c>
      <c r="D43" s="1751">
        <v>6542.8739999999998</v>
      </c>
      <c r="E43" s="1752">
        <v>0</v>
      </c>
      <c r="F43" s="1752">
        <v>637</v>
      </c>
      <c r="G43" s="1752">
        <v>0</v>
      </c>
      <c r="H43" s="1752">
        <v>0</v>
      </c>
      <c r="I43" s="1754">
        <v>18.728520186943829</v>
      </c>
      <c r="J43" s="1751">
        <v>6132.4663349354705</v>
      </c>
      <c r="K43" s="897">
        <v>491</v>
      </c>
      <c r="M43" s="1470"/>
      <c r="N43" s="1741"/>
    </row>
    <row r="44" spans="1:14" x14ac:dyDescent="0.2">
      <c r="A44" s="169" t="s">
        <v>2001</v>
      </c>
      <c r="B44" s="1758"/>
      <c r="C44" s="1083">
        <f t="shared" si="0"/>
        <v>9564.5101314034</v>
      </c>
      <c r="D44" s="1751">
        <v>6280.4539999999997</v>
      </c>
      <c r="E44" s="1752">
        <v>0</v>
      </c>
      <c r="F44" s="1752">
        <v>539.82000000000005</v>
      </c>
      <c r="G44" s="1752">
        <v>0</v>
      </c>
      <c r="H44" s="1752">
        <v>0</v>
      </c>
      <c r="I44" s="1754">
        <v>1.0771476173566981</v>
      </c>
      <c r="J44" s="1751">
        <v>2743.1589837860442</v>
      </c>
      <c r="K44" s="897">
        <v>501</v>
      </c>
      <c r="M44" s="1470"/>
      <c r="N44" s="1741"/>
    </row>
    <row r="45" spans="1:14" x14ac:dyDescent="0.2">
      <c r="A45" s="169" t="s">
        <v>2002</v>
      </c>
      <c r="B45" s="1758"/>
      <c r="C45" s="1083">
        <f t="shared" si="0"/>
        <v>8438.1900306293519</v>
      </c>
      <c r="D45" s="1751">
        <v>5928.1469999999999</v>
      </c>
      <c r="E45" s="1752">
        <v>0</v>
      </c>
      <c r="F45" s="1752">
        <v>324.39600000000002</v>
      </c>
      <c r="G45" s="1752">
        <v>0</v>
      </c>
      <c r="H45" s="1752">
        <v>0</v>
      </c>
      <c r="I45" s="1754">
        <v>0.26088668896317529</v>
      </c>
      <c r="J45" s="1751">
        <v>2185.3861439403886</v>
      </c>
      <c r="K45" s="897">
        <v>321</v>
      </c>
      <c r="M45" s="1470"/>
      <c r="N45" s="1741"/>
    </row>
    <row r="46" spans="1:14" x14ac:dyDescent="0.2">
      <c r="A46" s="169" t="s">
        <v>2003</v>
      </c>
      <c r="B46" s="1758"/>
      <c r="C46" s="1083">
        <f t="shared" si="0"/>
        <v>1390.037525950198</v>
      </c>
      <c r="D46" s="1751">
        <v>799.80799999999999</v>
      </c>
      <c r="E46" s="1752">
        <v>0</v>
      </c>
      <c r="F46" s="1752">
        <v>83.656999999999996</v>
      </c>
      <c r="G46" s="1752">
        <v>0</v>
      </c>
      <c r="H46" s="1752">
        <v>0</v>
      </c>
      <c r="I46" s="1754">
        <v>0</v>
      </c>
      <c r="J46" s="1751">
        <v>506.57252595019793</v>
      </c>
      <c r="K46" s="897">
        <v>88</v>
      </c>
      <c r="M46" s="1470"/>
      <c r="N46" s="1741"/>
    </row>
    <row r="47" spans="1:14" x14ac:dyDescent="0.2">
      <c r="A47" s="169" t="s">
        <v>2004</v>
      </c>
      <c r="B47" s="1758"/>
      <c r="C47" s="1083">
        <f t="shared" si="0"/>
        <v>15188.08279934603</v>
      </c>
      <c r="D47" s="1751">
        <v>7113.2190000000001</v>
      </c>
      <c r="E47" s="1752">
        <v>0</v>
      </c>
      <c r="F47" s="1752">
        <v>617.81399999999996</v>
      </c>
      <c r="G47" s="1752">
        <v>0</v>
      </c>
      <c r="H47" s="1752">
        <v>0</v>
      </c>
      <c r="I47" s="1697">
        <v>12.660972619013526</v>
      </c>
      <c r="J47" s="1751">
        <v>7444.3888267270158</v>
      </c>
      <c r="K47" s="897">
        <v>633</v>
      </c>
      <c r="M47" s="1470"/>
      <c r="N47" s="1741"/>
    </row>
    <row r="48" spans="1:14" x14ac:dyDescent="0.2">
      <c r="A48" s="169" t="s">
        <v>2005</v>
      </c>
      <c r="B48" s="1758"/>
      <c r="C48" s="1083">
        <f t="shared" si="0"/>
        <v>8114.7357830587789</v>
      </c>
      <c r="D48" s="1751">
        <v>3151.76</v>
      </c>
      <c r="E48" s="1752">
        <v>0</v>
      </c>
      <c r="F48" s="1752">
        <v>91.787000000000006</v>
      </c>
      <c r="G48" s="1752">
        <v>0</v>
      </c>
      <c r="H48" s="1752">
        <v>0</v>
      </c>
      <c r="I48" s="1754">
        <v>10.404794772096938</v>
      </c>
      <c r="J48" s="1751">
        <v>4860.783988286682</v>
      </c>
      <c r="K48" s="897">
        <v>294</v>
      </c>
      <c r="M48" s="1470"/>
      <c r="N48" s="1741"/>
    </row>
    <row r="49" spans="1:14" x14ac:dyDescent="0.2">
      <c r="A49" s="169" t="s">
        <v>2006</v>
      </c>
      <c r="B49" s="1758"/>
      <c r="C49" s="1083">
        <f t="shared" si="0"/>
        <v>9213.1674984067668</v>
      </c>
      <c r="D49" s="1751">
        <v>5211.6040000000003</v>
      </c>
      <c r="E49" s="1752">
        <v>0</v>
      </c>
      <c r="F49" s="1752">
        <v>368.21199999999999</v>
      </c>
      <c r="G49" s="1752">
        <v>0</v>
      </c>
      <c r="H49" s="1752">
        <v>0</v>
      </c>
      <c r="I49" s="1754">
        <v>4.1279738385351292</v>
      </c>
      <c r="J49" s="1751">
        <v>3629.2235245682309</v>
      </c>
      <c r="K49" s="897">
        <v>377</v>
      </c>
      <c r="M49" s="1470"/>
      <c r="N49" s="1741"/>
    </row>
    <row r="50" spans="1:14" x14ac:dyDescent="0.2">
      <c r="A50" s="169" t="s">
        <v>2007</v>
      </c>
      <c r="B50" s="1758"/>
      <c r="C50" s="1083">
        <f t="shared" si="0"/>
        <v>14030.91738787133</v>
      </c>
      <c r="D50" s="1751">
        <v>8961.3169999999991</v>
      </c>
      <c r="E50" s="1752">
        <v>0</v>
      </c>
      <c r="F50" s="1752">
        <v>651.36900000000003</v>
      </c>
      <c r="G50" s="1752">
        <v>0</v>
      </c>
      <c r="H50" s="1752">
        <v>0</v>
      </c>
      <c r="I50" s="1754">
        <v>6.9815870033004606</v>
      </c>
      <c r="J50" s="1751">
        <v>4411.2498008680295</v>
      </c>
      <c r="K50" s="897">
        <v>508</v>
      </c>
      <c r="M50" s="1470"/>
      <c r="N50" s="1741"/>
    </row>
    <row r="51" spans="1:14" x14ac:dyDescent="0.2">
      <c r="A51" s="169" t="s">
        <v>2008</v>
      </c>
      <c r="B51" s="1758"/>
      <c r="C51" s="1083">
        <f t="shared" si="0"/>
        <v>1196.353542439412</v>
      </c>
      <c r="D51" s="1751">
        <v>778.41399999999999</v>
      </c>
      <c r="E51" s="1752">
        <v>0</v>
      </c>
      <c r="F51" s="1752">
        <v>88.287000000000006</v>
      </c>
      <c r="G51" s="1752">
        <v>0</v>
      </c>
      <c r="H51" s="1752">
        <v>0</v>
      </c>
      <c r="I51" s="1778">
        <v>0</v>
      </c>
      <c r="J51" s="1751">
        <v>329.652542439412</v>
      </c>
      <c r="K51" s="897">
        <v>60</v>
      </c>
      <c r="M51" s="1470"/>
      <c r="N51" s="1741"/>
    </row>
    <row r="52" spans="1:14" x14ac:dyDescent="0.2">
      <c r="A52" s="169" t="s">
        <v>2009</v>
      </c>
      <c r="B52" s="1758"/>
      <c r="C52" s="1083">
        <f t="shared" si="0"/>
        <v>5362.7039140669312</v>
      </c>
      <c r="D52" s="1751">
        <v>2990.7049999999999</v>
      </c>
      <c r="E52" s="1752">
        <v>0</v>
      </c>
      <c r="F52" s="1752">
        <v>139.16</v>
      </c>
      <c r="G52" s="1752">
        <v>0</v>
      </c>
      <c r="H52" s="1752">
        <v>0</v>
      </c>
      <c r="I52" s="1754">
        <v>25.483889390168624</v>
      </c>
      <c r="J52" s="1751">
        <v>2207.3550246767622</v>
      </c>
      <c r="K52" s="897">
        <v>149</v>
      </c>
      <c r="M52" s="1470"/>
      <c r="N52" s="1741"/>
    </row>
    <row r="53" spans="1:14" x14ac:dyDescent="0.2">
      <c r="A53" s="169" t="s">
        <v>2010</v>
      </c>
      <c r="B53" s="1758"/>
      <c r="C53" s="1083">
        <f t="shared" si="0"/>
        <v>27775.204594351901</v>
      </c>
      <c r="D53" s="1751">
        <v>16799.026000000002</v>
      </c>
      <c r="E53" s="1752">
        <v>0</v>
      </c>
      <c r="F53" s="1752">
        <v>1449.73</v>
      </c>
      <c r="G53" s="1752">
        <v>0</v>
      </c>
      <c r="H53" s="1752">
        <v>0</v>
      </c>
      <c r="I53" s="1754">
        <v>159.80434127824108</v>
      </c>
      <c r="J53" s="1751">
        <v>9366.6442530736567</v>
      </c>
      <c r="K53" s="897">
        <v>1504</v>
      </c>
      <c r="M53" s="1470"/>
      <c r="N53" s="1741"/>
    </row>
    <row r="54" spans="1:14" x14ac:dyDescent="0.2">
      <c r="A54" s="169" t="s">
        <v>2011</v>
      </c>
      <c r="B54" s="1758"/>
      <c r="C54" s="1083">
        <f t="shared" si="0"/>
        <v>10589.633901267127</v>
      </c>
      <c r="D54" s="1751">
        <v>6347.0709999999999</v>
      </c>
      <c r="E54" s="1752">
        <v>0</v>
      </c>
      <c r="F54" s="1752">
        <v>674.43100000000004</v>
      </c>
      <c r="G54" s="1752">
        <v>0</v>
      </c>
      <c r="H54" s="1752">
        <v>0</v>
      </c>
      <c r="I54" s="1754">
        <v>3.100879504511707</v>
      </c>
      <c r="J54" s="1751">
        <v>3565.0310217626147</v>
      </c>
      <c r="K54" s="897">
        <v>459</v>
      </c>
      <c r="M54" s="1470"/>
      <c r="N54" s="1741"/>
    </row>
    <row r="55" spans="1:14" x14ac:dyDescent="0.2">
      <c r="A55" s="169" t="s">
        <v>2012</v>
      </c>
      <c r="B55" s="1758"/>
      <c r="C55" s="1083">
        <f t="shared" si="0"/>
        <v>12328.573716717785</v>
      </c>
      <c r="D55" s="1751">
        <v>4872.4920000000002</v>
      </c>
      <c r="E55" s="1752">
        <v>0</v>
      </c>
      <c r="F55" s="1752">
        <v>318.52100000000002</v>
      </c>
      <c r="G55" s="1752">
        <v>0</v>
      </c>
      <c r="H55" s="1752">
        <v>0</v>
      </c>
      <c r="I55" s="1754">
        <v>0</v>
      </c>
      <c r="J55" s="1751">
        <v>7137.560716717785</v>
      </c>
      <c r="K55" s="897">
        <v>613</v>
      </c>
      <c r="M55" s="1470"/>
      <c r="N55" s="1741"/>
    </row>
    <row r="56" spans="1:14" x14ac:dyDescent="0.2">
      <c r="A56" s="169" t="s">
        <v>2013</v>
      </c>
      <c r="B56" s="1758"/>
      <c r="C56" s="1083">
        <f t="shared" si="0"/>
        <v>10979.138749429476</v>
      </c>
      <c r="D56" s="1751">
        <v>5283.3469999999998</v>
      </c>
      <c r="E56" s="1752">
        <v>0</v>
      </c>
      <c r="F56" s="1752">
        <v>374.31400000000002</v>
      </c>
      <c r="G56" s="1752">
        <v>0</v>
      </c>
      <c r="H56" s="1752">
        <v>0</v>
      </c>
      <c r="I56" s="1754">
        <v>1.9257733755631781</v>
      </c>
      <c r="J56" s="1751">
        <v>5319.5519760539128</v>
      </c>
      <c r="K56" s="897">
        <v>400</v>
      </c>
      <c r="M56" s="1470"/>
      <c r="N56" s="1741"/>
    </row>
    <row r="57" spans="1:14" x14ac:dyDescent="0.2">
      <c r="A57" s="169" t="s">
        <v>2014</v>
      </c>
      <c r="B57" s="1758"/>
      <c r="C57" s="1083">
        <f t="shared" si="0"/>
        <v>8547.5015720472911</v>
      </c>
      <c r="D57" s="1751">
        <v>7127.6559999999999</v>
      </c>
      <c r="E57" s="1752">
        <v>0</v>
      </c>
      <c r="F57" s="1752">
        <v>292.09500000000003</v>
      </c>
      <c r="G57" s="1752">
        <v>0</v>
      </c>
      <c r="H57" s="1752">
        <v>0</v>
      </c>
      <c r="I57" s="1754">
        <v>0.77207579551576722</v>
      </c>
      <c r="J57" s="1751">
        <v>1126.9784962517761</v>
      </c>
      <c r="K57" s="897">
        <v>40</v>
      </c>
      <c r="M57" s="1470"/>
      <c r="N57" s="1741"/>
    </row>
    <row r="58" spans="1:14" x14ac:dyDescent="0.2">
      <c r="A58" s="169" t="s">
        <v>2015</v>
      </c>
      <c r="B58" s="1758"/>
      <c r="C58" s="1083">
        <f t="shared" si="0"/>
        <v>8651.5515376106996</v>
      </c>
      <c r="D58" s="1751">
        <v>4891.9319999999998</v>
      </c>
      <c r="E58" s="1752">
        <v>0</v>
      </c>
      <c r="F58" s="1752">
        <v>328.9</v>
      </c>
      <c r="G58" s="1752">
        <v>0</v>
      </c>
      <c r="H58" s="1752">
        <v>0</v>
      </c>
      <c r="I58" s="1754">
        <v>6.5461918400547416</v>
      </c>
      <c r="J58" s="1751">
        <v>3424.1733457706441</v>
      </c>
      <c r="K58" s="897">
        <v>260</v>
      </c>
      <c r="M58" s="1470"/>
      <c r="N58" s="1741"/>
    </row>
    <row r="59" spans="1:14" x14ac:dyDescent="0.2">
      <c r="A59" s="169" t="s">
        <v>2016</v>
      </c>
      <c r="B59" s="1758"/>
      <c r="C59" s="1083">
        <f t="shared" si="0"/>
        <v>6693.717583624627</v>
      </c>
      <c r="D59" s="1751">
        <v>4436.1019999999999</v>
      </c>
      <c r="E59" s="1752">
        <v>0</v>
      </c>
      <c r="F59" s="1752">
        <v>344.952</v>
      </c>
      <c r="G59" s="1752">
        <v>0</v>
      </c>
      <c r="H59" s="1752">
        <v>0</v>
      </c>
      <c r="I59" s="1754">
        <v>0.41089053496316108</v>
      </c>
      <c r="J59" s="1751">
        <v>1912.2526930896638</v>
      </c>
      <c r="K59" s="897">
        <v>245</v>
      </c>
      <c r="M59" s="1470"/>
      <c r="N59" s="1741"/>
    </row>
    <row r="60" spans="1:14" x14ac:dyDescent="0.2">
      <c r="A60" s="169" t="s">
        <v>2017</v>
      </c>
      <c r="B60" s="1758"/>
      <c r="C60" s="1083">
        <f t="shared" si="0"/>
        <v>9994.1699358955029</v>
      </c>
      <c r="D60" s="1751">
        <v>5990.7460000000001</v>
      </c>
      <c r="E60" s="1752">
        <v>0</v>
      </c>
      <c r="F60" s="1752">
        <v>506.95400000000001</v>
      </c>
      <c r="G60" s="1752">
        <v>0</v>
      </c>
      <c r="H60" s="1752">
        <v>0</v>
      </c>
      <c r="I60" s="1754">
        <v>35.357526543733471</v>
      </c>
      <c r="J60" s="1751">
        <v>3461.1124093517687</v>
      </c>
      <c r="K60" s="897">
        <v>440</v>
      </c>
      <c r="M60" s="1470"/>
      <c r="N60" s="1741"/>
    </row>
    <row r="61" spans="1:14" x14ac:dyDescent="0.2">
      <c r="A61" s="169" t="s">
        <v>2018</v>
      </c>
      <c r="B61" s="1758"/>
      <c r="C61" s="1083">
        <f t="shared" si="0"/>
        <v>74045.259063635734</v>
      </c>
      <c r="D61" s="1751">
        <v>43536.025000000001</v>
      </c>
      <c r="E61" s="1752">
        <v>0</v>
      </c>
      <c r="F61" s="1752">
        <v>4119.5810000000001</v>
      </c>
      <c r="G61" s="1752">
        <v>0</v>
      </c>
      <c r="H61" s="1752">
        <v>0</v>
      </c>
      <c r="I61" s="1754">
        <v>31.342823609389839</v>
      </c>
      <c r="J61" s="1751">
        <v>26358.310240026345</v>
      </c>
      <c r="K61" s="897">
        <v>3667</v>
      </c>
      <c r="M61" s="1470"/>
      <c r="N61" s="1741"/>
    </row>
    <row r="62" spans="1:14" x14ac:dyDescent="0.2">
      <c r="A62" s="169" t="s">
        <v>2019</v>
      </c>
      <c r="B62" s="1758"/>
      <c r="C62" s="1083">
        <f t="shared" si="0"/>
        <v>11971.365585893807</v>
      </c>
      <c r="D62" s="1751">
        <v>6863.616</v>
      </c>
      <c r="E62" s="1752">
        <v>0</v>
      </c>
      <c r="F62" s="1752">
        <v>612.36599999999999</v>
      </c>
      <c r="G62" s="1752">
        <v>0</v>
      </c>
      <c r="H62" s="1752">
        <v>0</v>
      </c>
      <c r="I62" s="1754">
        <v>6.591793009238736</v>
      </c>
      <c r="J62" s="1751">
        <v>4488.7917928845682</v>
      </c>
      <c r="K62" s="897">
        <v>423</v>
      </c>
      <c r="M62" s="1470"/>
      <c r="N62" s="1741"/>
    </row>
    <row r="63" spans="1:14" x14ac:dyDescent="0.2">
      <c r="A63" s="169" t="s">
        <v>2020</v>
      </c>
      <c r="B63" s="1758"/>
      <c r="C63" s="1083">
        <f t="shared" si="0"/>
        <v>9479.598278532656</v>
      </c>
      <c r="D63" s="1751">
        <v>2897.3539999999998</v>
      </c>
      <c r="E63" s="1752">
        <v>0</v>
      </c>
      <c r="F63" s="1752">
        <v>149.83099999999999</v>
      </c>
      <c r="G63" s="1752">
        <v>0</v>
      </c>
      <c r="H63" s="1752">
        <v>0</v>
      </c>
      <c r="I63" s="1754">
        <v>6.1398374213946179</v>
      </c>
      <c r="J63" s="1751">
        <v>6426.2734411112624</v>
      </c>
      <c r="K63" s="897">
        <v>678</v>
      </c>
      <c r="M63" s="1470"/>
      <c r="N63" s="1741"/>
    </row>
    <row r="64" spans="1:14" x14ac:dyDescent="0.2">
      <c r="A64" s="169" t="s">
        <v>344</v>
      </c>
      <c r="B64" s="1758"/>
      <c r="C64" s="1083">
        <f t="shared" si="0"/>
        <v>16916.032595749457</v>
      </c>
      <c r="D64" s="1751">
        <v>10378.004999999999</v>
      </c>
      <c r="E64" s="1752">
        <v>0</v>
      </c>
      <c r="F64" s="1752">
        <v>921.03800000000001</v>
      </c>
      <c r="G64" s="1752">
        <v>0</v>
      </c>
      <c r="H64" s="1752">
        <v>0</v>
      </c>
      <c r="I64" s="1754">
        <v>0.55291292832394889</v>
      </c>
      <c r="J64" s="1751">
        <v>5616.4366828211323</v>
      </c>
      <c r="K64" s="897">
        <v>407</v>
      </c>
      <c r="M64" s="1470"/>
      <c r="N64" s="1741"/>
    </row>
    <row r="65" spans="1:14" x14ac:dyDescent="0.2">
      <c r="A65" s="169" t="s">
        <v>2021</v>
      </c>
      <c r="B65" s="1758"/>
      <c r="C65" s="1083">
        <f t="shared" si="0"/>
        <v>11585.255677014407</v>
      </c>
      <c r="D65" s="1751">
        <v>7350.9089999999997</v>
      </c>
      <c r="E65" s="1752">
        <v>0</v>
      </c>
      <c r="F65" s="1752">
        <v>704.553</v>
      </c>
      <c r="G65" s="1752">
        <v>0</v>
      </c>
      <c r="H65" s="1752">
        <v>0</v>
      </c>
      <c r="I65" s="1754">
        <v>0</v>
      </c>
      <c r="J65" s="1751">
        <v>3529.7936770144079</v>
      </c>
      <c r="K65" s="897">
        <v>555</v>
      </c>
      <c r="M65" s="1470"/>
      <c r="N65" s="1741"/>
    </row>
    <row r="66" spans="1:14" x14ac:dyDescent="0.2">
      <c r="A66" s="169" t="s">
        <v>2022</v>
      </c>
      <c r="B66" s="1758"/>
      <c r="C66" s="1083">
        <f t="shared" si="0"/>
        <v>13585.334712548989</v>
      </c>
      <c r="D66" s="1751">
        <v>7671.7340000000004</v>
      </c>
      <c r="E66" s="1752">
        <v>0</v>
      </c>
      <c r="F66" s="1752">
        <v>677.30200000000002</v>
      </c>
      <c r="G66" s="1752">
        <v>0</v>
      </c>
      <c r="H66" s="1752">
        <v>0</v>
      </c>
      <c r="I66" s="1754">
        <v>1.4209972334347778</v>
      </c>
      <c r="J66" s="1751">
        <v>5234.8777153155534</v>
      </c>
      <c r="K66" s="897">
        <v>585</v>
      </c>
      <c r="M66" s="1470"/>
      <c r="N66" s="1741"/>
    </row>
    <row r="67" spans="1:14" x14ac:dyDescent="0.2">
      <c r="A67" s="169" t="s">
        <v>2023</v>
      </c>
      <c r="B67" s="1758"/>
      <c r="C67" s="1083">
        <f t="shared" si="0"/>
        <v>12804.141289509442</v>
      </c>
      <c r="D67" s="1751">
        <v>8167.982</v>
      </c>
      <c r="E67" s="1752">
        <v>0</v>
      </c>
      <c r="F67" s="1752">
        <v>729.05499999999995</v>
      </c>
      <c r="G67" s="1752">
        <v>0</v>
      </c>
      <c r="H67" s="1752">
        <v>0</v>
      </c>
      <c r="I67" s="1754">
        <v>2.4989440712829638</v>
      </c>
      <c r="J67" s="1751">
        <v>3904.6053454381577</v>
      </c>
      <c r="K67" s="897">
        <v>669</v>
      </c>
      <c r="M67" s="1470"/>
      <c r="N67" s="1741"/>
    </row>
    <row r="68" spans="1:14" x14ac:dyDescent="0.2">
      <c r="A68" s="169" t="s">
        <v>347</v>
      </c>
      <c r="B68" s="1760"/>
      <c r="C68" s="1083">
        <f t="shared" si="0"/>
        <v>197602.32202291227</v>
      </c>
      <c r="D68" s="1751">
        <v>75102.191000000006</v>
      </c>
      <c r="E68" s="1752">
        <v>16410.284789999998</v>
      </c>
      <c r="F68" s="1752">
        <v>6535.8990000000003</v>
      </c>
      <c r="G68" s="1752">
        <v>0</v>
      </c>
      <c r="H68" s="1752">
        <v>19267.848540000003</v>
      </c>
      <c r="I68" s="1754">
        <v>547.8154810807531</v>
      </c>
      <c r="J68" s="1751">
        <v>79738.283211831498</v>
      </c>
      <c r="K68" s="897">
        <v>5159</v>
      </c>
      <c r="M68" s="1470"/>
      <c r="N68" s="1741"/>
    </row>
    <row r="69" spans="1:14" x14ac:dyDescent="0.2">
      <c r="A69" s="169" t="s">
        <v>2024</v>
      </c>
      <c r="B69" s="1758"/>
      <c r="C69" s="1083">
        <f t="shared" ref="C69:C81" si="1">SUM(D69:J69)</f>
        <v>10324.961849246112</v>
      </c>
      <c r="D69" s="1751">
        <v>6412.4260000000004</v>
      </c>
      <c r="E69" s="1752">
        <v>0</v>
      </c>
      <c r="F69" s="1752">
        <v>606.46600000000001</v>
      </c>
      <c r="G69" s="1752">
        <v>0</v>
      </c>
      <c r="H69" s="1752">
        <v>0</v>
      </c>
      <c r="I69" s="1754">
        <v>0.30888791968317075</v>
      </c>
      <c r="J69" s="1761">
        <v>3305.7609613264294</v>
      </c>
      <c r="K69" s="897">
        <v>279</v>
      </c>
      <c r="M69" s="1470"/>
      <c r="N69" s="1741"/>
    </row>
    <row r="70" spans="1:14" x14ac:dyDescent="0.2">
      <c r="A70" s="169" t="s">
        <v>2025</v>
      </c>
      <c r="B70" s="1758"/>
      <c r="C70" s="1083">
        <f t="shared" si="1"/>
        <v>15561.377275436658</v>
      </c>
      <c r="D70" s="1751">
        <v>7654.3050000000003</v>
      </c>
      <c r="E70" s="1752">
        <v>0</v>
      </c>
      <c r="F70" s="1752">
        <v>356.49400000000003</v>
      </c>
      <c r="G70" s="1752">
        <v>0</v>
      </c>
      <c r="H70" s="1752">
        <v>0</v>
      </c>
      <c r="I70" s="1754">
        <v>3.8394624412925973</v>
      </c>
      <c r="J70" s="1761">
        <v>7546.738812995367</v>
      </c>
      <c r="K70" s="897">
        <v>812</v>
      </c>
      <c r="M70" s="1470"/>
      <c r="N70" s="1741"/>
    </row>
    <row r="71" spans="1:14" x14ac:dyDescent="0.2">
      <c r="A71" s="169" t="s">
        <v>2026</v>
      </c>
      <c r="B71" s="1758"/>
      <c r="C71" s="1083">
        <f t="shared" si="1"/>
        <v>6921.089904544323</v>
      </c>
      <c r="D71" s="1751">
        <v>5067.6319999999996</v>
      </c>
      <c r="E71" s="1752">
        <v>0</v>
      </c>
      <c r="F71" s="1752">
        <v>552.04999999999995</v>
      </c>
      <c r="G71" s="1752">
        <v>0</v>
      </c>
      <c r="H71" s="1752">
        <v>0</v>
      </c>
      <c r="I71" s="1754">
        <v>4.490755140009175</v>
      </c>
      <c r="J71" s="1761">
        <v>1296.9171494043139</v>
      </c>
      <c r="K71" s="897">
        <v>193</v>
      </c>
      <c r="M71" s="1470"/>
      <c r="N71" s="1741"/>
    </row>
    <row r="72" spans="1:14" x14ac:dyDescent="0.2">
      <c r="A72" s="169" t="s">
        <v>2027</v>
      </c>
      <c r="B72" s="1758"/>
      <c r="C72" s="1083">
        <f t="shared" si="1"/>
        <v>25459.431518753812</v>
      </c>
      <c r="D72" s="1751">
        <v>12769.272999999999</v>
      </c>
      <c r="E72" s="1752">
        <v>0</v>
      </c>
      <c r="F72" s="1752">
        <v>1646.0530000000001</v>
      </c>
      <c r="G72" s="1752">
        <v>0</v>
      </c>
      <c r="H72" s="1752">
        <v>0</v>
      </c>
      <c r="I72" s="1754">
        <v>30.706519294965585</v>
      </c>
      <c r="J72" s="1761">
        <v>11013.398999458848</v>
      </c>
      <c r="K72" s="897">
        <v>921</v>
      </c>
      <c r="M72" s="1470"/>
      <c r="N72" s="1741"/>
    </row>
    <row r="73" spans="1:14" x14ac:dyDescent="0.2">
      <c r="A73" s="169" t="s">
        <v>2028</v>
      </c>
      <c r="B73" s="1758"/>
      <c r="C73" s="1083">
        <f t="shared" si="1"/>
        <v>45552.792049100317</v>
      </c>
      <c r="D73" s="1751">
        <v>23353.287</v>
      </c>
      <c r="E73" s="1752">
        <v>0</v>
      </c>
      <c r="F73" s="1752">
        <v>1669.4490000000001</v>
      </c>
      <c r="G73" s="1752">
        <v>0</v>
      </c>
      <c r="H73" s="1752">
        <v>0</v>
      </c>
      <c r="I73" s="1754">
        <v>123.64214610333295</v>
      </c>
      <c r="J73" s="1761">
        <v>20406.413902996985</v>
      </c>
      <c r="K73" s="897">
        <v>1543</v>
      </c>
      <c r="M73" s="1470"/>
      <c r="N73" s="1741"/>
    </row>
    <row r="74" spans="1:14" x14ac:dyDescent="0.2">
      <c r="A74" s="169" t="s">
        <v>2029</v>
      </c>
      <c r="B74" s="1758"/>
      <c r="C74" s="1083">
        <f t="shared" si="1"/>
        <v>26853.257724836581</v>
      </c>
      <c r="D74" s="1751">
        <v>11464.179</v>
      </c>
      <c r="E74" s="1752">
        <v>0</v>
      </c>
      <c r="F74" s="1752">
        <v>670.37300000000005</v>
      </c>
      <c r="G74" s="1752">
        <v>0</v>
      </c>
      <c r="H74" s="1752">
        <v>0</v>
      </c>
      <c r="I74" s="1752">
        <v>37.003054333984082</v>
      </c>
      <c r="J74" s="1761">
        <v>14681.702670502598</v>
      </c>
      <c r="K74" s="897">
        <v>957</v>
      </c>
      <c r="M74" s="1470"/>
      <c r="N74" s="1741"/>
    </row>
    <row r="75" spans="1:14" x14ac:dyDescent="0.2">
      <c r="A75" s="169" t="s">
        <v>2030</v>
      </c>
      <c r="B75" s="1758"/>
      <c r="C75" s="1083">
        <f t="shared" si="1"/>
        <v>14203.932217517799</v>
      </c>
      <c r="D75" s="1751">
        <v>6661.9120000000003</v>
      </c>
      <c r="E75" s="1752">
        <v>0</v>
      </c>
      <c r="F75" s="1752">
        <v>484.80399999999997</v>
      </c>
      <c r="G75" s="1752">
        <v>0</v>
      </c>
      <c r="H75" s="1752">
        <v>0</v>
      </c>
      <c r="I75" s="1752">
        <v>0</v>
      </c>
      <c r="J75" s="1761">
        <v>7057.2162175177982</v>
      </c>
      <c r="K75" s="897">
        <v>693</v>
      </c>
      <c r="M75" s="1470"/>
      <c r="N75" s="1741"/>
    </row>
    <row r="76" spans="1:14" x14ac:dyDescent="0.2">
      <c r="A76" s="169" t="s">
        <v>2031</v>
      </c>
      <c r="B76" s="1758"/>
      <c r="C76" s="1083">
        <f t="shared" si="1"/>
        <v>13840.792497963401</v>
      </c>
      <c r="D76" s="1751">
        <v>6654.5280000000002</v>
      </c>
      <c r="E76" s="1752">
        <v>0</v>
      </c>
      <c r="F76" s="1752">
        <v>528.35400000000004</v>
      </c>
      <c r="G76" s="1752">
        <v>0</v>
      </c>
      <c r="H76" s="1752">
        <v>0</v>
      </c>
      <c r="I76" s="1752">
        <v>26.332231797110172</v>
      </c>
      <c r="J76" s="1761">
        <v>6631.5782661662897</v>
      </c>
      <c r="K76" s="897">
        <v>511</v>
      </c>
      <c r="M76" s="1470"/>
      <c r="N76" s="1741"/>
    </row>
    <row r="77" spans="1:14" x14ac:dyDescent="0.2">
      <c r="A77" s="169" t="s">
        <v>2032</v>
      </c>
      <c r="B77" s="1758"/>
      <c r="C77" s="1083">
        <f t="shared" si="1"/>
        <v>23685.87289990408</v>
      </c>
      <c r="D77" s="1751">
        <v>13031.082</v>
      </c>
      <c r="E77" s="1752">
        <v>0</v>
      </c>
      <c r="F77" s="1752">
        <v>811.44799999999998</v>
      </c>
      <c r="G77" s="1752">
        <v>0</v>
      </c>
      <c r="H77" s="1752">
        <v>0</v>
      </c>
      <c r="I77" s="1752">
        <v>11.612352325078643</v>
      </c>
      <c r="J77" s="1761">
        <v>9831.7305475789999</v>
      </c>
      <c r="K77" s="897">
        <v>800</v>
      </c>
      <c r="M77" s="1470"/>
      <c r="N77" s="1741"/>
    </row>
    <row r="78" spans="1:14" x14ac:dyDescent="0.2">
      <c r="A78" s="169" t="s">
        <v>2033</v>
      </c>
      <c r="B78" s="1758"/>
      <c r="C78" s="1083">
        <f t="shared" si="1"/>
        <v>4618.8618784195705</v>
      </c>
      <c r="D78" s="1751">
        <v>2250.3470000000002</v>
      </c>
      <c r="E78" s="1752">
        <v>0</v>
      </c>
      <c r="F78" s="1752">
        <v>22.914999999999999</v>
      </c>
      <c r="G78" s="1752">
        <v>0</v>
      </c>
      <c r="H78" s="1752">
        <v>0</v>
      </c>
      <c r="I78" s="1777">
        <v>0</v>
      </c>
      <c r="J78" s="1761">
        <v>2345.5998784195704</v>
      </c>
      <c r="K78" s="897">
        <v>229</v>
      </c>
      <c r="M78" s="1470"/>
      <c r="N78" s="1741"/>
    </row>
    <row r="79" spans="1:14" x14ac:dyDescent="0.2">
      <c r="A79" s="169" t="s">
        <v>2034</v>
      </c>
      <c r="B79" s="1758"/>
      <c r="C79" s="1083">
        <f t="shared" si="1"/>
        <v>7522.7446846807607</v>
      </c>
      <c r="D79" s="1751">
        <v>4655.4539999999997</v>
      </c>
      <c r="E79" s="1752">
        <v>0</v>
      </c>
      <c r="F79" s="1752">
        <v>482.87200000000001</v>
      </c>
      <c r="G79" s="1752">
        <v>0</v>
      </c>
      <c r="H79" s="1752">
        <v>0</v>
      </c>
      <c r="I79" s="1752">
        <v>0</v>
      </c>
      <c r="J79" s="1761">
        <v>2384.4186846807606</v>
      </c>
      <c r="K79" s="897">
        <v>340</v>
      </c>
      <c r="M79" s="1470"/>
      <c r="N79" s="1741"/>
    </row>
    <row r="80" spans="1:14" x14ac:dyDescent="0.2">
      <c r="A80" s="169" t="s">
        <v>2035</v>
      </c>
      <c r="B80" s="1758"/>
      <c r="C80" s="1083">
        <f t="shared" si="1"/>
        <v>12224.417698799662</v>
      </c>
      <c r="D80" s="1751">
        <v>6806.8010000000004</v>
      </c>
      <c r="E80" s="1752">
        <v>0</v>
      </c>
      <c r="F80" s="1752">
        <v>284.74299999999999</v>
      </c>
      <c r="G80" s="1752">
        <v>0</v>
      </c>
      <c r="H80" s="1752">
        <v>0</v>
      </c>
      <c r="I80" s="1752">
        <v>15.026005256895381</v>
      </c>
      <c r="J80" s="1761">
        <v>5117.8476935427643</v>
      </c>
      <c r="K80" s="897">
        <v>391</v>
      </c>
      <c r="M80" s="1470"/>
      <c r="N80" s="1741"/>
    </row>
    <row r="81" spans="1:14" x14ac:dyDescent="0.2">
      <c r="A81" s="169" t="s">
        <v>2036</v>
      </c>
      <c r="B81" s="1758"/>
      <c r="C81" s="1083">
        <f t="shared" si="1"/>
        <v>17126.517415253431</v>
      </c>
      <c r="D81" s="1751">
        <v>10455.133</v>
      </c>
      <c r="E81" s="1752">
        <v>0</v>
      </c>
      <c r="F81" s="1752">
        <v>781.34</v>
      </c>
      <c r="G81" s="1752">
        <v>0</v>
      </c>
      <c r="H81" s="1752">
        <v>0</v>
      </c>
      <c r="I81" s="1752">
        <v>28.686975515190884</v>
      </c>
      <c r="J81" s="1761">
        <v>5861.3574397382417</v>
      </c>
      <c r="K81" s="897">
        <v>805</v>
      </c>
      <c r="M81" s="1470"/>
      <c r="N81" s="1741"/>
    </row>
    <row r="82" spans="1:14" x14ac:dyDescent="0.2">
      <c r="A82" s="172"/>
      <c r="B82" s="173"/>
      <c r="C82" s="1450"/>
      <c r="D82" s="1450"/>
      <c r="E82" s="1450"/>
      <c r="F82" s="1450"/>
      <c r="G82" s="1450"/>
      <c r="H82" s="1450"/>
      <c r="I82" s="1450"/>
      <c r="J82" s="1451"/>
      <c r="K82" s="887"/>
    </row>
    <row r="83" spans="1:14" x14ac:dyDescent="0.2">
      <c r="A83" s="808" t="s">
        <v>1904</v>
      </c>
      <c r="B83" s="110">
        <v>93240.158256730007</v>
      </c>
      <c r="C83" s="1452">
        <f>SUM(C4:C81)</f>
        <v>1563236.6022975827</v>
      </c>
      <c r="D83" s="1452">
        <f t="shared" ref="D83:K83" si="2">SUM(D4:D81)</f>
        <v>816543.78400000033</v>
      </c>
      <c r="E83" s="1452">
        <f t="shared" si="2"/>
        <v>17829.984499999999</v>
      </c>
      <c r="F83" s="1452">
        <f t="shared" si="2"/>
        <v>65063.602999999988</v>
      </c>
      <c r="G83" s="1452">
        <f t="shared" si="2"/>
        <v>0</v>
      </c>
      <c r="H83" s="1452">
        <f t="shared" si="2"/>
        <v>22156.587310000003</v>
      </c>
      <c r="I83" s="1674">
        <f>SUM(I4:I81)</f>
        <v>2832.2720039999995</v>
      </c>
      <c r="J83" s="1356">
        <f t="shared" si="2"/>
        <v>638810.37148358242</v>
      </c>
      <c r="K83" s="1744">
        <f t="shared" si="2"/>
        <v>57248</v>
      </c>
    </row>
    <row r="84" spans="1:14" ht="13.5" thickBot="1" x14ac:dyDescent="0.25">
      <c r="A84" s="178"/>
      <c r="B84" s="179"/>
      <c r="C84" s="1453"/>
      <c r="D84" s="1453"/>
      <c r="E84" s="1453"/>
      <c r="F84" s="1453"/>
      <c r="G84" s="1453"/>
      <c r="H84" s="1453"/>
      <c r="I84" s="1453"/>
      <c r="J84" s="1454"/>
      <c r="K84" s="801"/>
    </row>
    <row r="85" spans="1:14" x14ac:dyDescent="0.2">
      <c r="A85" s="154" t="s">
        <v>285</v>
      </c>
      <c r="B85" s="1762">
        <v>93240.158256730007</v>
      </c>
      <c r="C85" s="1763">
        <f>SUM(D85:J85)</f>
        <v>1563236.6022975831</v>
      </c>
      <c r="D85" s="1764">
        <v>816543.78400000033</v>
      </c>
      <c r="E85" s="1765">
        <v>17829.984499999999</v>
      </c>
      <c r="F85" s="1766">
        <v>65063.602999999988</v>
      </c>
      <c r="G85" s="1766">
        <v>0</v>
      </c>
      <c r="H85" s="1765">
        <v>22156.587309999999</v>
      </c>
      <c r="I85" s="1765">
        <v>2832.2720039999995</v>
      </c>
      <c r="J85" s="1767">
        <v>638810.37148358265</v>
      </c>
      <c r="K85" s="1768">
        <v>57248</v>
      </c>
      <c r="M85" s="1470"/>
    </row>
    <row r="86" spans="1:14" x14ac:dyDescent="0.2">
      <c r="A86" s="174"/>
      <c r="B86" s="175"/>
      <c r="C86" s="1049"/>
      <c r="D86" s="1221"/>
      <c r="E86" s="1049"/>
      <c r="F86" s="1221"/>
      <c r="G86" s="1221"/>
      <c r="H86" s="1049"/>
      <c r="I86" s="1049"/>
      <c r="J86" s="1675"/>
      <c r="K86" s="800"/>
    </row>
    <row r="87" spans="1:14" x14ac:dyDescent="0.2">
      <c r="A87" s="176" t="s">
        <v>724</v>
      </c>
      <c r="B87" s="177">
        <f>SUM(B85:B86)</f>
        <v>93240.158256730007</v>
      </c>
      <c r="C87" s="1449">
        <f t="shared" ref="C87:K87" si="3">SUM(C85:C86)</f>
        <v>1563236.6022975831</v>
      </c>
      <c r="D87" s="1449">
        <f t="shared" si="3"/>
        <v>816543.78400000033</v>
      </c>
      <c r="E87" s="1449">
        <f t="shared" si="3"/>
        <v>17829.984499999999</v>
      </c>
      <c r="F87" s="1449">
        <f t="shared" si="3"/>
        <v>65063.602999999988</v>
      </c>
      <c r="G87" s="1449">
        <f t="shared" si="3"/>
        <v>0</v>
      </c>
      <c r="H87" s="1449">
        <f t="shared" si="3"/>
        <v>22156.587309999999</v>
      </c>
      <c r="I87" s="1442">
        <f t="shared" si="3"/>
        <v>2832.2720039999995</v>
      </c>
      <c r="J87" s="1443">
        <f t="shared" si="3"/>
        <v>638810.37148358265</v>
      </c>
      <c r="K87" s="984">
        <f t="shared" si="3"/>
        <v>57248</v>
      </c>
    </row>
    <row r="88" spans="1:14" ht="13.5" thickBot="1" x14ac:dyDescent="0.25">
      <c r="A88" s="172"/>
      <c r="B88" s="173"/>
      <c r="C88" s="171"/>
      <c r="D88" s="170"/>
      <c r="E88" s="170"/>
      <c r="F88" s="170"/>
      <c r="G88" s="170"/>
      <c r="H88" s="170"/>
      <c r="I88" s="170"/>
      <c r="J88" s="651"/>
      <c r="K88" s="768"/>
    </row>
    <row r="89" spans="1:14" x14ac:dyDescent="0.2">
      <c r="A89" s="652"/>
      <c r="B89" s="653"/>
      <c r="C89" s="654"/>
      <c r="D89" s="654"/>
      <c r="E89" s="654"/>
      <c r="F89" s="654"/>
      <c r="G89" s="654"/>
      <c r="H89" s="654"/>
      <c r="I89" s="654"/>
      <c r="J89" s="654"/>
      <c r="K89" s="662"/>
    </row>
    <row r="90" spans="1:14" x14ac:dyDescent="0.2">
      <c r="A90" s="656" t="s">
        <v>2064</v>
      </c>
      <c r="B90" s="595"/>
      <c r="C90" s="266"/>
      <c r="D90" s="266"/>
      <c r="E90" s="266"/>
      <c r="F90" s="266"/>
      <c r="G90" s="266"/>
      <c r="H90" s="266"/>
      <c r="I90" s="266"/>
      <c r="J90" s="266"/>
      <c r="K90" s="663"/>
    </row>
    <row r="91" spans="1:14" ht="12.75" customHeight="1" x14ac:dyDescent="0.2">
      <c r="A91" s="1803" t="s">
        <v>2132</v>
      </c>
      <c r="B91" s="1801"/>
      <c r="C91" s="1801"/>
      <c r="D91" s="1801"/>
      <c r="E91" s="1801"/>
      <c r="F91" s="1801"/>
      <c r="G91" s="1801"/>
      <c r="H91" s="1801"/>
      <c r="I91" s="1801"/>
      <c r="J91" s="1801"/>
      <c r="K91" s="1802"/>
    </row>
    <row r="92" spans="1:14" s="2" customFormat="1" ht="36" customHeight="1" x14ac:dyDescent="0.2">
      <c r="A92" s="1800" t="s">
        <v>2085</v>
      </c>
      <c r="B92" s="1801"/>
      <c r="C92" s="1801"/>
      <c r="D92" s="1801"/>
      <c r="E92" s="1801"/>
      <c r="F92" s="1801"/>
      <c r="G92" s="1801"/>
      <c r="H92" s="1801"/>
      <c r="I92" s="1801"/>
      <c r="J92" s="1801"/>
      <c r="K92" s="1802"/>
    </row>
    <row r="93" spans="1:14" ht="12" customHeight="1" x14ac:dyDescent="0.2">
      <c r="A93" s="1803" t="s">
        <v>1248</v>
      </c>
      <c r="B93" s="1801"/>
      <c r="C93" s="1801"/>
      <c r="D93" s="1801"/>
      <c r="E93" s="1801"/>
      <c r="F93" s="1801"/>
      <c r="G93" s="1801"/>
      <c r="H93" s="1801"/>
      <c r="I93" s="1801"/>
      <c r="J93" s="1801"/>
      <c r="K93" s="1802"/>
    </row>
    <row r="94" spans="1:14" ht="36" customHeight="1" x14ac:dyDescent="0.2">
      <c r="A94" s="1800" t="s">
        <v>2110</v>
      </c>
      <c r="B94" s="1801"/>
      <c r="C94" s="1801"/>
      <c r="D94" s="1801"/>
      <c r="E94" s="1801"/>
      <c r="F94" s="1801"/>
      <c r="G94" s="1801"/>
      <c r="H94" s="1801"/>
      <c r="I94" s="1802"/>
      <c r="J94" s="1803"/>
      <c r="K94" s="1802"/>
    </row>
    <row r="95" spans="1:14" ht="12" customHeight="1" x14ac:dyDescent="0.2">
      <c r="A95" s="1803" t="s">
        <v>2080</v>
      </c>
      <c r="B95" s="1801"/>
      <c r="C95" s="1801"/>
      <c r="D95" s="1801"/>
      <c r="E95" s="1801"/>
      <c r="F95" s="1801"/>
      <c r="G95" s="1801"/>
      <c r="H95" s="1801"/>
      <c r="I95" s="1801"/>
      <c r="J95" s="1801"/>
      <c r="K95" s="1802"/>
    </row>
    <row r="96" spans="1:14" ht="24" customHeight="1" x14ac:dyDescent="0.2">
      <c r="A96" s="1800" t="s">
        <v>2089</v>
      </c>
      <c r="B96" s="1801"/>
      <c r="C96" s="1801"/>
      <c r="D96" s="1801"/>
      <c r="E96" s="1801"/>
      <c r="F96" s="1801"/>
      <c r="G96" s="1801"/>
      <c r="H96" s="1801"/>
      <c r="I96" s="1801"/>
      <c r="J96" s="1801"/>
      <c r="K96" s="1802"/>
    </row>
    <row r="97" spans="1:11" ht="23.25" customHeight="1" x14ac:dyDescent="0.2">
      <c r="A97" s="1800" t="s">
        <v>1249</v>
      </c>
      <c r="B97" s="1801"/>
      <c r="C97" s="1801"/>
      <c r="D97" s="1801"/>
      <c r="E97" s="1801"/>
      <c r="F97" s="1801"/>
      <c r="G97" s="1801"/>
      <c r="H97" s="1801"/>
      <c r="I97" s="1801"/>
      <c r="J97" s="1801"/>
      <c r="K97" s="1802"/>
    </row>
    <row r="98" spans="1:11" s="2" customFormat="1" ht="12" x14ac:dyDescent="0.2">
      <c r="A98" s="1803" t="s">
        <v>1250</v>
      </c>
      <c r="B98" s="1801"/>
      <c r="C98" s="1801"/>
      <c r="D98" s="1801"/>
      <c r="E98" s="1801"/>
      <c r="F98" s="1801"/>
      <c r="G98" s="1801"/>
      <c r="H98" s="1801"/>
      <c r="I98" s="1802"/>
      <c r="J98" s="1803"/>
      <c r="K98" s="1802"/>
    </row>
    <row r="99" spans="1:11" s="2" customFormat="1" ht="13.5" customHeight="1" thickBot="1" x14ac:dyDescent="0.25">
      <c r="A99" s="1797" t="s">
        <v>2130</v>
      </c>
      <c r="B99" s="1798"/>
      <c r="C99" s="1798"/>
      <c r="D99" s="1798"/>
      <c r="E99" s="1798"/>
      <c r="F99" s="1798"/>
      <c r="G99" s="1798"/>
      <c r="H99" s="1798"/>
      <c r="I99" s="1798"/>
      <c r="J99" s="1798"/>
      <c r="K99" s="1799"/>
    </row>
  </sheetData>
  <mergeCells count="11">
    <mergeCell ref="A99:K99"/>
    <mergeCell ref="A1:K1"/>
    <mergeCell ref="A2:K2"/>
    <mergeCell ref="A91:K91"/>
    <mergeCell ref="A92:K92"/>
    <mergeCell ref="A98:K98"/>
    <mergeCell ref="A95:K95"/>
    <mergeCell ref="A96:K96"/>
    <mergeCell ref="A93:K93"/>
    <mergeCell ref="A94:K94"/>
    <mergeCell ref="A97:K9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4" x14ac:dyDescent="0.2">
      <c r="A1" s="1819" t="s">
        <v>2131</v>
      </c>
      <c r="B1" s="1820"/>
      <c r="C1" s="1820"/>
      <c r="D1" s="1820"/>
      <c r="E1" s="1820"/>
      <c r="F1" s="1820"/>
      <c r="G1" s="1820"/>
      <c r="H1" s="1820"/>
      <c r="I1" s="1820"/>
      <c r="J1" s="1820"/>
      <c r="K1" s="1821"/>
    </row>
    <row r="2" spans="1:14" ht="13.5" customHeight="1" thickBot="1" x14ac:dyDescent="0.25">
      <c r="A2" s="1807" t="s">
        <v>1946</v>
      </c>
      <c r="B2" s="1808"/>
      <c r="C2" s="1808"/>
      <c r="D2" s="1808"/>
      <c r="E2" s="1808"/>
      <c r="F2" s="1808"/>
      <c r="G2" s="1808"/>
      <c r="H2" s="1808"/>
      <c r="I2" s="1808"/>
      <c r="J2" s="1808"/>
      <c r="K2" s="1809"/>
    </row>
    <row r="3" spans="1:14" s="583" customFormat="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4" ht="12.75" x14ac:dyDescent="0.2">
      <c r="A4" s="1749" t="s">
        <v>1906</v>
      </c>
      <c r="B4" s="1740">
        <v>9452.5963001686014</v>
      </c>
      <c r="C4" s="1023">
        <f>SUM(D4:J4)</f>
        <v>88631.248418781295</v>
      </c>
      <c r="D4" s="1470">
        <v>51980.673999999999</v>
      </c>
      <c r="E4" s="1011">
        <v>0</v>
      </c>
      <c r="F4" s="1011">
        <v>15388.666999999999</v>
      </c>
      <c r="G4" s="1011">
        <v>0</v>
      </c>
      <c r="H4" s="1011">
        <v>0</v>
      </c>
      <c r="I4" s="1482">
        <v>831.52676399999996</v>
      </c>
      <c r="J4" s="1643">
        <v>20430.380654781304</v>
      </c>
      <c r="K4" s="873">
        <v>2584</v>
      </c>
    </row>
    <row r="5" spans="1:14" ht="12.75" thickBot="1" x14ac:dyDescent="0.25">
      <c r="A5" s="883"/>
      <c r="B5" s="81"/>
      <c r="C5" s="1455"/>
      <c r="D5" s="1455"/>
      <c r="E5" s="1455"/>
      <c r="F5" s="1455"/>
      <c r="G5" s="1455"/>
      <c r="H5" s="1455"/>
      <c r="I5" s="1483"/>
      <c r="J5" s="1456"/>
      <c r="K5" s="658"/>
    </row>
    <row r="6" spans="1:14" ht="12.75" thickBot="1" x14ac:dyDescent="0.25">
      <c r="A6" s="883"/>
      <c r="B6" s="81"/>
      <c r="C6" s="1455"/>
      <c r="D6" s="1455"/>
      <c r="E6" s="1455"/>
      <c r="F6" s="1455"/>
      <c r="G6" s="1455"/>
      <c r="H6" s="1455"/>
      <c r="I6" s="1483"/>
      <c r="J6" s="1456"/>
      <c r="K6" s="982"/>
    </row>
    <row r="7" spans="1:14" ht="12.75" thickBot="1" x14ac:dyDescent="0.25">
      <c r="A7" s="884" t="s">
        <v>1247</v>
      </c>
      <c r="B7" s="885">
        <f t="shared" ref="B7:J7" si="0">SUM(B4)</f>
        <v>9452.5963001686014</v>
      </c>
      <c r="C7" s="1457">
        <f t="shared" si="0"/>
        <v>88631.248418781295</v>
      </c>
      <c r="D7" s="1457">
        <f t="shared" si="0"/>
        <v>51980.673999999999</v>
      </c>
      <c r="E7" s="1457">
        <f t="shared" si="0"/>
        <v>0</v>
      </c>
      <c r="F7" s="1457">
        <f t="shared" si="0"/>
        <v>15388.666999999999</v>
      </c>
      <c r="G7" s="1457">
        <f t="shared" si="0"/>
        <v>0</v>
      </c>
      <c r="H7" s="1457">
        <f t="shared" si="0"/>
        <v>0</v>
      </c>
      <c r="I7" s="1458">
        <f t="shared" si="0"/>
        <v>831.52676399999996</v>
      </c>
      <c r="J7" s="1459">
        <f t="shared" si="0"/>
        <v>20430.380654781304</v>
      </c>
      <c r="K7" s="983">
        <v>2584</v>
      </c>
    </row>
    <row r="8" spans="1:14" ht="12.75" thickBot="1" x14ac:dyDescent="0.25">
      <c r="A8" s="1725"/>
      <c r="B8" s="1726"/>
      <c r="C8" s="1727"/>
      <c r="D8" s="1728"/>
      <c r="E8" s="1728"/>
      <c r="F8" s="1728"/>
      <c r="G8" s="1728"/>
      <c r="H8" s="1728"/>
      <c r="I8" s="1729"/>
      <c r="J8" s="1730"/>
      <c r="K8" s="1731"/>
    </row>
    <row r="9" spans="1:14" x14ac:dyDescent="0.2">
      <c r="A9" s="1720"/>
      <c r="B9" s="1721"/>
      <c r="C9" s="1722"/>
      <c r="D9" s="1723"/>
      <c r="E9" s="1723"/>
      <c r="F9" s="1723"/>
      <c r="G9" s="1723"/>
      <c r="H9" s="1723"/>
      <c r="I9" s="1723"/>
      <c r="J9" s="1723"/>
      <c r="K9" s="1724"/>
    </row>
    <row r="10" spans="1:14" x14ac:dyDescent="0.2">
      <c r="A10" s="886" t="s">
        <v>2064</v>
      </c>
      <c r="B10" s="19"/>
      <c r="C10" s="19"/>
      <c r="D10" s="19"/>
      <c r="E10" s="19"/>
      <c r="F10" s="19"/>
      <c r="G10" s="19"/>
      <c r="H10" s="19"/>
      <c r="I10" s="1719"/>
      <c r="J10" s="1719"/>
      <c r="K10" s="11"/>
      <c r="L10" s="2" t="s">
        <v>1902</v>
      </c>
    </row>
    <row r="11" spans="1:14" ht="12" customHeight="1" x14ac:dyDescent="0.2">
      <c r="A11" s="1803" t="s">
        <v>2132</v>
      </c>
      <c r="B11" s="1801"/>
      <c r="C11" s="1801"/>
      <c r="D11" s="1801"/>
      <c r="E11" s="1801"/>
      <c r="F11" s="1801"/>
      <c r="G11" s="1801"/>
      <c r="H11" s="1801"/>
      <c r="I11" s="1802"/>
      <c r="J11" s="1803"/>
      <c r="K11" s="1802"/>
    </row>
    <row r="12" spans="1:14" ht="36" customHeight="1" x14ac:dyDescent="0.2">
      <c r="A12" s="1800" t="s">
        <v>2085</v>
      </c>
      <c r="B12" s="1801"/>
      <c r="C12" s="1801"/>
      <c r="D12" s="1801"/>
      <c r="E12" s="1801"/>
      <c r="F12" s="1801"/>
      <c r="G12" s="1801"/>
      <c r="H12" s="1801"/>
      <c r="I12" s="1802"/>
      <c r="J12" s="1803"/>
      <c r="K12" s="1802"/>
    </row>
    <row r="13" spans="1:14" ht="12" customHeight="1" x14ac:dyDescent="0.2">
      <c r="A13" s="1803" t="s">
        <v>1248</v>
      </c>
      <c r="B13" s="1801"/>
      <c r="C13" s="1801"/>
      <c r="D13" s="1801"/>
      <c r="E13" s="1801"/>
      <c r="F13" s="1801"/>
      <c r="G13" s="1801"/>
      <c r="H13" s="1801"/>
      <c r="I13" s="1802"/>
      <c r="J13" s="1803"/>
      <c r="K13" s="1802"/>
    </row>
    <row r="14" spans="1:14" ht="36" customHeight="1" x14ac:dyDescent="0.2">
      <c r="A14" s="1800" t="s">
        <v>2110</v>
      </c>
      <c r="B14" s="1801"/>
      <c r="C14" s="1801"/>
      <c r="D14" s="1801"/>
      <c r="E14" s="1801"/>
      <c r="F14" s="1801"/>
      <c r="G14" s="1801"/>
      <c r="H14" s="1801"/>
      <c r="I14" s="1802"/>
      <c r="J14" s="1803"/>
      <c r="K14" s="1802"/>
      <c r="N14" s="17"/>
    </row>
    <row r="15" spans="1:14" ht="12" customHeight="1" x14ac:dyDescent="0.2">
      <c r="A15" s="1803" t="s">
        <v>2080</v>
      </c>
      <c r="B15" s="1801"/>
      <c r="C15" s="1801"/>
      <c r="D15" s="1801"/>
      <c r="E15" s="1801"/>
      <c r="F15" s="1801"/>
      <c r="G15" s="1801"/>
      <c r="H15" s="1801"/>
      <c r="I15" s="1802"/>
      <c r="J15" s="1803"/>
      <c r="K15" s="1802"/>
    </row>
    <row r="16" spans="1:14" ht="24" customHeight="1" x14ac:dyDescent="0.2">
      <c r="A16" s="1800" t="s">
        <v>2089</v>
      </c>
      <c r="B16" s="1801"/>
      <c r="C16" s="1801"/>
      <c r="D16" s="1801"/>
      <c r="E16" s="1801"/>
      <c r="F16" s="1801"/>
      <c r="G16" s="1801"/>
      <c r="H16" s="1801"/>
      <c r="I16" s="1802"/>
      <c r="J16" s="1803"/>
      <c r="K16" s="1802"/>
    </row>
    <row r="17" spans="1:11" ht="24.75" customHeight="1" x14ac:dyDescent="0.2">
      <c r="A17" s="1800" t="s">
        <v>1249</v>
      </c>
      <c r="B17" s="1801"/>
      <c r="C17" s="1801"/>
      <c r="D17" s="1801"/>
      <c r="E17" s="1801"/>
      <c r="F17" s="1801"/>
      <c r="G17" s="1801"/>
      <c r="H17" s="1801"/>
      <c r="I17" s="1802"/>
      <c r="J17" s="1803"/>
      <c r="K17" s="1802"/>
    </row>
    <row r="18" spans="1:11" x14ac:dyDescent="0.2">
      <c r="A18" s="1803" t="s">
        <v>1250</v>
      </c>
      <c r="B18" s="1801"/>
      <c r="C18" s="1801"/>
      <c r="D18" s="1801"/>
      <c r="E18" s="1801"/>
      <c r="F18" s="1801"/>
      <c r="G18" s="1801"/>
      <c r="H18" s="1801"/>
      <c r="I18" s="1802"/>
      <c r="J18" s="1803"/>
      <c r="K18" s="1802"/>
    </row>
    <row r="19" spans="1:11" ht="13.5" customHeight="1" thickBot="1" x14ac:dyDescent="0.25">
      <c r="A19" s="1797" t="s">
        <v>2130</v>
      </c>
      <c r="B19" s="1798"/>
      <c r="C19" s="1798"/>
      <c r="D19" s="1798"/>
      <c r="E19" s="1798"/>
      <c r="F19" s="1798"/>
      <c r="G19" s="1798"/>
      <c r="H19" s="1798"/>
      <c r="I19" s="1798"/>
      <c r="J19" s="1798"/>
      <c r="K19" s="1799"/>
    </row>
    <row r="20" spans="1:11" x14ac:dyDescent="0.2">
      <c r="I20" s="19"/>
      <c r="J20" s="19"/>
    </row>
    <row r="21" spans="1:11" x14ac:dyDescent="0.2">
      <c r="I21" s="19"/>
      <c r="J21" s="19"/>
    </row>
    <row r="22" spans="1:11" x14ac:dyDescent="0.2">
      <c r="I22" s="19"/>
      <c r="J22" s="19"/>
    </row>
    <row r="23" spans="1:11" x14ac:dyDescent="0.2">
      <c r="I23" s="19"/>
      <c r="J23" s="19"/>
    </row>
    <row r="24" spans="1:11" x14ac:dyDescent="0.2">
      <c r="I24" s="19"/>
      <c r="J24" s="19"/>
    </row>
    <row r="25" spans="1:11" x14ac:dyDescent="0.2">
      <c r="I25" s="19"/>
      <c r="J25" s="19"/>
    </row>
    <row r="26" spans="1:11" x14ac:dyDescent="0.2">
      <c r="I26" s="19"/>
      <c r="J26" s="19"/>
    </row>
    <row r="27" spans="1:11" x14ac:dyDescent="0.2">
      <c r="I27" s="19"/>
      <c r="J27" s="19"/>
    </row>
    <row r="28" spans="1:11" x14ac:dyDescent="0.2">
      <c r="I28" s="19"/>
      <c r="J28" s="19"/>
    </row>
    <row r="29" spans="1:11" x14ac:dyDescent="0.2">
      <c r="I29" s="19"/>
      <c r="J29" s="19"/>
    </row>
    <row r="30" spans="1:11" x14ac:dyDescent="0.2">
      <c r="I30" s="19"/>
      <c r="J30" s="19"/>
    </row>
    <row r="31" spans="1:11" x14ac:dyDescent="0.2">
      <c r="I31" s="19"/>
      <c r="J31" s="19"/>
    </row>
    <row r="32" spans="1:11"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row r="71" spans="9:10" x14ac:dyDescent="0.2">
      <c r="I71" s="19"/>
      <c r="J71" s="19"/>
    </row>
    <row r="72" spans="9:10" x14ac:dyDescent="0.2">
      <c r="I72" s="19"/>
      <c r="J72" s="19"/>
    </row>
    <row r="85" spans="12:15" s="18" customFormat="1" x14ac:dyDescent="0.2"/>
    <row r="86" spans="12:15" s="19" customFormat="1" x14ac:dyDescent="0.2"/>
    <row r="93" spans="12:15" ht="39.75" customHeight="1" x14ac:dyDescent="0.2"/>
    <row r="94" spans="12:15" ht="12" customHeight="1" x14ac:dyDescent="0.2"/>
    <row r="95" spans="12:15" ht="50.25" customHeight="1" x14ac:dyDescent="0.2">
      <c r="L95" s="15"/>
      <c r="M95" s="15"/>
      <c r="N95" s="15"/>
      <c r="O95" s="15"/>
    </row>
    <row r="96" spans="12:15" ht="13.5" customHeight="1" x14ac:dyDescent="0.2"/>
    <row r="97" ht="36.950000000000003" customHeight="1" x14ac:dyDescent="0.2"/>
    <row r="98" ht="27" customHeight="1" x14ac:dyDescent="0.2"/>
    <row r="99" ht="14.25" customHeight="1" x14ac:dyDescent="0.2"/>
    <row r="100" ht="26.25" customHeight="1" x14ac:dyDescent="0.2"/>
  </sheetData>
  <mergeCells count="11">
    <mergeCell ref="A19:K19"/>
    <mergeCell ref="A17:K17"/>
    <mergeCell ref="A18:K18"/>
    <mergeCell ref="A1:K1"/>
    <mergeCell ref="A2:K2"/>
    <mergeCell ref="A15:K15"/>
    <mergeCell ref="A16:K16"/>
    <mergeCell ref="A11:K11"/>
    <mergeCell ref="A12:K12"/>
    <mergeCell ref="A13:K13"/>
    <mergeCell ref="A14:K14"/>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zoomScaleNormal="100" workbookViewId="0">
      <selection activeCell="A500" sqref="A500"/>
    </sheetView>
  </sheetViews>
  <sheetFormatPr defaultRowHeight="12.75" x14ac:dyDescent="0.2"/>
  <cols>
    <col min="1" max="1" width="97.5703125" customWidth="1"/>
  </cols>
  <sheetData>
    <row r="1" spans="1:1" x14ac:dyDescent="0.2">
      <c r="A1" s="1789" t="s">
        <v>2129</v>
      </c>
    </row>
    <row r="2" spans="1:1" ht="105" customHeight="1" x14ac:dyDescent="0.2">
      <c r="A2" s="1788" t="s">
        <v>2111</v>
      </c>
    </row>
    <row r="3" spans="1:1" x14ac:dyDescent="0.2">
      <c r="A3" s="1789" t="s">
        <v>2112</v>
      </c>
    </row>
    <row r="4" spans="1:1" ht="25.5" x14ac:dyDescent="0.2">
      <c r="A4" s="1788" t="s">
        <v>2133</v>
      </c>
    </row>
    <row r="5" spans="1:1" ht="15" x14ac:dyDescent="0.2">
      <c r="A5" s="1790" t="s">
        <v>2113</v>
      </c>
    </row>
    <row r="6" spans="1:1" ht="51" x14ac:dyDescent="0.2">
      <c r="A6" s="1791" t="s">
        <v>2114</v>
      </c>
    </row>
    <row r="7" spans="1:1" ht="15" x14ac:dyDescent="0.2">
      <c r="A7" s="1790" t="s">
        <v>2115</v>
      </c>
    </row>
    <row r="8" spans="1:1" ht="89.25" x14ac:dyDescent="0.2">
      <c r="A8" s="1788" t="s">
        <v>2116</v>
      </c>
    </row>
    <row r="9" spans="1:1" ht="15" x14ac:dyDescent="0.2">
      <c r="A9" s="1790" t="s">
        <v>2117</v>
      </c>
    </row>
    <row r="10" spans="1:1" ht="114.75" x14ac:dyDescent="0.2">
      <c r="A10" s="1788" t="s">
        <v>2118</v>
      </c>
    </row>
    <row r="11" spans="1:1" ht="15" x14ac:dyDescent="0.2">
      <c r="A11" s="1790" t="s">
        <v>2119</v>
      </c>
    </row>
    <row r="12" spans="1:1" ht="38.25" x14ac:dyDescent="0.2">
      <c r="A12" s="1788" t="s">
        <v>2124</v>
      </c>
    </row>
    <row r="13" spans="1:1" ht="15" x14ac:dyDescent="0.2">
      <c r="A13" s="1790" t="s">
        <v>2120</v>
      </c>
    </row>
    <row r="14" spans="1:1" ht="38.25" x14ac:dyDescent="0.2">
      <c r="A14" s="1788" t="s">
        <v>2125</v>
      </c>
    </row>
    <row r="15" spans="1:1" ht="15" x14ac:dyDescent="0.2">
      <c r="A15" s="1790" t="s">
        <v>2121</v>
      </c>
    </row>
    <row r="16" spans="1:1" ht="51" x14ac:dyDescent="0.2">
      <c r="A16" s="1788" t="s">
        <v>2126</v>
      </c>
    </row>
    <row r="17" spans="1:1" ht="15" x14ac:dyDescent="0.2">
      <c r="A17" s="1790" t="s">
        <v>2122</v>
      </c>
    </row>
    <row r="18" spans="1:1" ht="38.25" x14ac:dyDescent="0.2">
      <c r="A18" s="1791" t="s">
        <v>2128</v>
      </c>
    </row>
    <row r="19" spans="1:1" ht="15" x14ac:dyDescent="0.2">
      <c r="A19" s="1790" t="s">
        <v>2123</v>
      </c>
    </row>
    <row r="20" spans="1:1" ht="25.5" x14ac:dyDescent="0.2">
      <c r="A20" s="1791" t="s">
        <v>2127</v>
      </c>
    </row>
  </sheetData>
  <pageMargins left="0.25" right="0.25" top="0.75" bottom="0.75" header="0.5" footer="0.5"/>
  <pageSetup scale="89" orientation="portrait" r:id="rId1"/>
  <headerFooter alignWithMargins="0">
    <oddHeader>&amp;C&amp;"Arial,Bold"&amp;11FY14 GEOGRAPHIC DISTRIBUTION OF VA EXPENDITURES (GDX)</oddHeader>
    <oddFooter>&amp;R&amp;8&amp;P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9"/>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51" t="s">
        <v>186</v>
      </c>
      <c r="B4" s="1734">
        <v>59133.006034359998</v>
      </c>
      <c r="C4" s="1045">
        <f>SUM(D4:J4)</f>
        <v>471700.84608438483</v>
      </c>
      <c r="D4" s="1470">
        <v>169062.584</v>
      </c>
      <c r="E4" s="1188">
        <v>2102.8297699999998</v>
      </c>
      <c r="F4" s="1188">
        <v>47204.857000000004</v>
      </c>
      <c r="G4" s="1188">
        <v>0</v>
      </c>
      <c r="H4" s="1188">
        <v>38086.007899999997</v>
      </c>
      <c r="I4" s="1621">
        <v>5971.1209967906698</v>
      </c>
      <c r="J4" s="1470">
        <v>209273.44641759418</v>
      </c>
      <c r="K4" s="896">
        <v>13095</v>
      </c>
    </row>
    <row r="5" spans="1:11" ht="12.75" customHeight="1" x14ac:dyDescent="0.2">
      <c r="A5" s="51" t="s">
        <v>187</v>
      </c>
      <c r="B5" s="1734">
        <v>127.2801105928</v>
      </c>
      <c r="C5" s="1045">
        <f t="shared" ref="C5:C61" si="0">SUM(D5:J5)</f>
        <v>391.85726846344897</v>
      </c>
      <c r="D5" s="1470">
        <v>227.40299999999999</v>
      </c>
      <c r="E5" s="1188">
        <v>0</v>
      </c>
      <c r="F5" s="1188">
        <v>38.701999999999998</v>
      </c>
      <c r="G5" s="1188">
        <v>0</v>
      </c>
      <c r="H5" s="1188">
        <v>0</v>
      </c>
      <c r="I5" s="1622">
        <v>0.22301863942906661</v>
      </c>
      <c r="J5" s="1470">
        <v>125.52924982401987</v>
      </c>
      <c r="K5" s="897">
        <v>21</v>
      </c>
    </row>
    <row r="6" spans="1:11" ht="12.75" customHeight="1" x14ac:dyDescent="0.2">
      <c r="A6" s="51" t="s">
        <v>188</v>
      </c>
      <c r="B6" s="1734">
        <v>4412.8722103270002</v>
      </c>
      <c r="C6" s="1045">
        <f t="shared" si="0"/>
        <v>19945.902704252763</v>
      </c>
      <c r="D6" s="1470">
        <v>10259.663</v>
      </c>
      <c r="E6" s="1188">
        <v>0</v>
      </c>
      <c r="F6" s="1188">
        <v>1063.566</v>
      </c>
      <c r="G6" s="1188">
        <v>0</v>
      </c>
      <c r="H6" s="1188">
        <v>0</v>
      </c>
      <c r="I6" s="1622">
        <v>396.20803215864549</v>
      </c>
      <c r="J6" s="1470">
        <v>8226.4656720941166</v>
      </c>
      <c r="K6" s="897">
        <v>909</v>
      </c>
    </row>
    <row r="7" spans="1:11" ht="12.75" customHeight="1" x14ac:dyDescent="0.2">
      <c r="A7" s="51" t="s">
        <v>189</v>
      </c>
      <c r="B7" s="1734">
        <v>18054.725903459999</v>
      </c>
      <c r="C7" s="1045">
        <f t="shared" si="0"/>
        <v>110053.3763788153</v>
      </c>
      <c r="D7" s="1470">
        <v>61675.6</v>
      </c>
      <c r="E7" s="1188">
        <v>0</v>
      </c>
      <c r="F7" s="1188">
        <v>7759.6710000000003</v>
      </c>
      <c r="G7" s="1188">
        <v>0</v>
      </c>
      <c r="H7" s="1188">
        <v>0</v>
      </c>
      <c r="I7" s="1622">
        <v>995.19680129101675</v>
      </c>
      <c r="J7" s="1470">
        <v>39622.908577524286</v>
      </c>
      <c r="K7" s="897">
        <v>5064</v>
      </c>
    </row>
    <row r="8" spans="1:11" ht="12.75" customHeight="1" x14ac:dyDescent="0.2">
      <c r="A8" s="51" t="s">
        <v>190</v>
      </c>
      <c r="B8" s="1734">
        <v>5730.023452211999</v>
      </c>
      <c r="C8" s="1045">
        <f t="shared" si="0"/>
        <v>34321.310002864237</v>
      </c>
      <c r="D8" s="1470">
        <v>16175.437</v>
      </c>
      <c r="E8" s="1188">
        <v>0</v>
      </c>
      <c r="F8" s="1188">
        <v>921.71699999999998</v>
      </c>
      <c r="G8" s="1188">
        <v>0</v>
      </c>
      <c r="H8" s="1188">
        <v>0</v>
      </c>
      <c r="I8" s="1622">
        <v>281.35467117279603</v>
      </c>
      <c r="J8" s="1470">
        <v>16942.801331691444</v>
      </c>
      <c r="K8" s="897">
        <v>1491</v>
      </c>
    </row>
    <row r="9" spans="1:11" ht="12.75" customHeight="1" x14ac:dyDescent="0.2">
      <c r="A9" s="51" t="s">
        <v>191</v>
      </c>
      <c r="B9" s="1734">
        <v>1226.4487523439002</v>
      </c>
      <c r="C9" s="1045">
        <f t="shared" si="0"/>
        <v>7382.0410261920542</v>
      </c>
      <c r="D9" s="1470">
        <v>3914.5459999999998</v>
      </c>
      <c r="E9" s="1188">
        <v>0</v>
      </c>
      <c r="F9" s="1188">
        <v>537.33600000000001</v>
      </c>
      <c r="G9" s="1188">
        <v>0</v>
      </c>
      <c r="H9" s="1188">
        <v>0</v>
      </c>
      <c r="I9" s="1622">
        <v>60.283677941540027</v>
      </c>
      <c r="J9" s="1470">
        <v>2869.8753482505144</v>
      </c>
      <c r="K9" s="897">
        <v>264</v>
      </c>
    </row>
    <row r="10" spans="1:11" ht="12.75" customHeight="1" x14ac:dyDescent="0.2">
      <c r="A10" s="51" t="s">
        <v>192</v>
      </c>
      <c r="B10" s="1734">
        <v>55196.241240439995</v>
      </c>
      <c r="C10" s="1045">
        <f t="shared" si="0"/>
        <v>350727.42813475028</v>
      </c>
      <c r="D10" s="1470">
        <v>150541.75200000001</v>
      </c>
      <c r="E10" s="1188">
        <v>9201.8264799999997</v>
      </c>
      <c r="F10" s="1188">
        <v>36090.784</v>
      </c>
      <c r="G10" s="1188">
        <v>0</v>
      </c>
      <c r="H10" s="1188">
        <v>5419.161790000001</v>
      </c>
      <c r="I10" s="1622">
        <v>5514.6458114520283</v>
      </c>
      <c r="J10" s="1470">
        <v>143959.25805329822</v>
      </c>
      <c r="K10" s="897">
        <v>11501</v>
      </c>
    </row>
    <row r="11" spans="1:11" ht="12.75" customHeight="1" x14ac:dyDescent="0.2">
      <c r="A11" s="51" t="s">
        <v>193</v>
      </c>
      <c r="B11" s="1734">
        <v>2597.2647621307997</v>
      </c>
      <c r="C11" s="1045">
        <f t="shared" si="0"/>
        <v>18965.995418851817</v>
      </c>
      <c r="D11" s="1470">
        <v>12496.574000000001</v>
      </c>
      <c r="E11" s="1188">
        <v>0</v>
      </c>
      <c r="F11" s="1188">
        <v>384.44499999999999</v>
      </c>
      <c r="G11" s="1188">
        <v>0</v>
      </c>
      <c r="H11" s="1188">
        <v>0</v>
      </c>
      <c r="I11" s="1622">
        <v>51.299558549316274</v>
      </c>
      <c r="J11" s="1470">
        <v>6033.676860302503</v>
      </c>
      <c r="K11" s="897">
        <v>796</v>
      </c>
    </row>
    <row r="12" spans="1:11" ht="12.75" customHeight="1" x14ac:dyDescent="0.2">
      <c r="A12" s="51" t="s">
        <v>194</v>
      </c>
      <c r="B12" s="1734">
        <v>15821.593622390001</v>
      </c>
      <c r="C12" s="1045">
        <f t="shared" si="0"/>
        <v>83670.124441079446</v>
      </c>
      <c r="D12" s="1470">
        <v>46851.156000000003</v>
      </c>
      <c r="E12" s="1188">
        <v>0</v>
      </c>
      <c r="F12" s="1188">
        <v>4888.3890000000001</v>
      </c>
      <c r="G12" s="1188">
        <v>0</v>
      </c>
      <c r="H12" s="1188">
        <v>0</v>
      </c>
      <c r="I12" s="1622">
        <v>1382.7154208835598</v>
      </c>
      <c r="J12" s="1470">
        <v>30547.864020195891</v>
      </c>
      <c r="K12" s="897">
        <v>3309</v>
      </c>
    </row>
    <row r="13" spans="1:11" ht="12.75" customHeight="1" x14ac:dyDescent="0.2">
      <c r="A13" s="51" t="s">
        <v>195</v>
      </c>
      <c r="B13" s="1734">
        <v>45031.614339719999</v>
      </c>
      <c r="C13" s="1045">
        <f t="shared" si="0"/>
        <v>380525.56760781596</v>
      </c>
      <c r="D13" s="1470">
        <v>155607.554</v>
      </c>
      <c r="E13" s="1188">
        <v>5394.067</v>
      </c>
      <c r="F13" s="1188">
        <v>36284.995999999999</v>
      </c>
      <c r="G13" s="1188">
        <v>0</v>
      </c>
      <c r="H13" s="1188">
        <v>1340.16236</v>
      </c>
      <c r="I13" s="1622">
        <v>2574.5504829788592</v>
      </c>
      <c r="J13" s="1470">
        <v>179324.23776483705</v>
      </c>
      <c r="K13" s="897">
        <v>13846</v>
      </c>
    </row>
    <row r="14" spans="1:11" ht="12.75" customHeight="1" x14ac:dyDescent="0.2">
      <c r="A14" s="51" t="s">
        <v>196</v>
      </c>
      <c r="B14" s="1734">
        <v>1787.4906211364998</v>
      </c>
      <c r="C14" s="1045">
        <f t="shared" si="0"/>
        <v>9692.3681051128005</v>
      </c>
      <c r="D14" s="1470">
        <v>5282.2520000000004</v>
      </c>
      <c r="E14" s="1188">
        <v>0</v>
      </c>
      <c r="F14" s="1188">
        <v>538.90200000000004</v>
      </c>
      <c r="G14" s="1188">
        <v>0</v>
      </c>
      <c r="H14" s="1188">
        <v>0</v>
      </c>
      <c r="I14" s="1622">
        <v>63.196956141570496</v>
      </c>
      <c r="J14" s="1470">
        <v>3808.0171489712293</v>
      </c>
      <c r="K14" s="897">
        <v>478</v>
      </c>
    </row>
    <row r="15" spans="1:11" ht="12.75" customHeight="1" x14ac:dyDescent="0.2">
      <c r="A15" s="51" t="s">
        <v>197</v>
      </c>
      <c r="B15" s="1734">
        <v>10461.016494113001</v>
      </c>
      <c r="C15" s="1045">
        <f t="shared" si="0"/>
        <v>95980.707060174478</v>
      </c>
      <c r="D15" s="1470">
        <v>43047.220999999998</v>
      </c>
      <c r="E15" s="1188">
        <v>0</v>
      </c>
      <c r="F15" s="1188">
        <v>3697.9340000000002</v>
      </c>
      <c r="G15" s="1188">
        <v>0</v>
      </c>
      <c r="H15" s="1188">
        <v>0</v>
      </c>
      <c r="I15" s="1622">
        <v>840.19971480682295</v>
      </c>
      <c r="J15" s="1470">
        <v>48395.352345367653</v>
      </c>
      <c r="K15" s="897">
        <v>4300</v>
      </c>
    </row>
    <row r="16" spans="1:11" ht="12.75" customHeight="1" x14ac:dyDescent="0.2">
      <c r="A16" s="51" t="s">
        <v>198</v>
      </c>
      <c r="B16" s="1734">
        <v>7669.8715219279993</v>
      </c>
      <c r="C16" s="1045">
        <f t="shared" si="0"/>
        <v>53221.265939263321</v>
      </c>
      <c r="D16" s="1470">
        <v>25916.491000000002</v>
      </c>
      <c r="E16" s="1188">
        <v>0</v>
      </c>
      <c r="F16" s="1188">
        <v>10163.675999999999</v>
      </c>
      <c r="G16" s="1188">
        <v>0</v>
      </c>
      <c r="H16" s="1188">
        <v>0</v>
      </c>
      <c r="I16" s="1622">
        <v>294.7593231194453</v>
      </c>
      <c r="J16" s="1470">
        <v>16846.339616143872</v>
      </c>
      <c r="K16" s="897">
        <v>1906</v>
      </c>
    </row>
    <row r="17" spans="1:11" ht="12.75" customHeight="1" x14ac:dyDescent="0.2">
      <c r="A17" s="51" t="s">
        <v>199</v>
      </c>
      <c r="B17" s="1734">
        <v>1571.6860356019001</v>
      </c>
      <c r="C17" s="1045">
        <f t="shared" si="0"/>
        <v>9251.3924535192455</v>
      </c>
      <c r="D17" s="1470">
        <v>4689.6239999999998</v>
      </c>
      <c r="E17" s="1188">
        <v>0</v>
      </c>
      <c r="F17" s="1188">
        <v>286.52800000000002</v>
      </c>
      <c r="G17" s="1188">
        <v>0</v>
      </c>
      <c r="H17" s="1188">
        <v>0</v>
      </c>
      <c r="I17" s="1622">
        <v>107.14403685851077</v>
      </c>
      <c r="J17" s="1470">
        <v>4168.0964166607346</v>
      </c>
      <c r="K17" s="897">
        <v>345</v>
      </c>
    </row>
    <row r="18" spans="1:11" ht="12.75" customHeight="1" x14ac:dyDescent="0.2">
      <c r="A18" s="51" t="s">
        <v>200</v>
      </c>
      <c r="B18" s="1734">
        <v>47961.587306510002</v>
      </c>
      <c r="C18" s="1045">
        <f t="shared" si="0"/>
        <v>282018.00361651176</v>
      </c>
      <c r="D18" s="1470">
        <v>157682.07999999999</v>
      </c>
      <c r="E18" s="1188">
        <v>121.79080999999999</v>
      </c>
      <c r="F18" s="1188">
        <v>35053.387000000002</v>
      </c>
      <c r="G18" s="1188">
        <v>0</v>
      </c>
      <c r="H18" s="1188">
        <v>1432.8130700000002</v>
      </c>
      <c r="I18" s="1622">
        <v>1955.4445013927314</v>
      </c>
      <c r="J18" s="1470">
        <v>85772.488235119046</v>
      </c>
      <c r="K18" s="897">
        <v>8898</v>
      </c>
    </row>
    <row r="19" spans="1:11" ht="12.75" customHeight="1" x14ac:dyDescent="0.2">
      <c r="A19" s="51" t="s">
        <v>201</v>
      </c>
      <c r="B19" s="1734">
        <v>12613.125460972</v>
      </c>
      <c r="C19" s="1045">
        <f t="shared" si="0"/>
        <v>73948.450316317583</v>
      </c>
      <c r="D19" s="1470">
        <v>36306.603999999999</v>
      </c>
      <c r="E19" s="1188">
        <v>0</v>
      </c>
      <c r="F19" s="1188">
        <v>15834.228999999999</v>
      </c>
      <c r="G19" s="1188">
        <v>0</v>
      </c>
      <c r="H19" s="1188">
        <v>0</v>
      </c>
      <c r="I19" s="1622">
        <v>477.28336895376259</v>
      </c>
      <c r="J19" s="1470">
        <v>21330.333947363823</v>
      </c>
      <c r="K19" s="897">
        <v>2139</v>
      </c>
    </row>
    <row r="20" spans="1:11" ht="12.75" customHeight="1" x14ac:dyDescent="0.2">
      <c r="A20" s="51" t="s">
        <v>202</v>
      </c>
      <c r="B20" s="1734">
        <v>6752.0461399839996</v>
      </c>
      <c r="C20" s="1045">
        <f t="shared" si="0"/>
        <v>64936.91827387581</v>
      </c>
      <c r="D20" s="1470">
        <v>27693.591</v>
      </c>
      <c r="E20" s="1188">
        <v>0</v>
      </c>
      <c r="F20" s="1188">
        <v>1416.972</v>
      </c>
      <c r="G20" s="1188">
        <v>0</v>
      </c>
      <c r="H20" s="1188">
        <v>0</v>
      </c>
      <c r="I20" s="1622">
        <v>125.94505814536301</v>
      </c>
      <c r="J20" s="1470">
        <v>35700.410215730444</v>
      </c>
      <c r="K20" s="897">
        <v>2525</v>
      </c>
    </row>
    <row r="21" spans="1:11" ht="12.75" customHeight="1" x14ac:dyDescent="0.2">
      <c r="A21" s="51" t="s">
        <v>203</v>
      </c>
      <c r="B21" s="1734">
        <v>3646.6479181979998</v>
      </c>
      <c r="C21" s="1045">
        <f t="shared" si="0"/>
        <v>17347.164504005978</v>
      </c>
      <c r="D21" s="1470">
        <v>9184.0499999999993</v>
      </c>
      <c r="E21" s="1188">
        <v>0</v>
      </c>
      <c r="F21" s="1188">
        <v>825.11400000000003</v>
      </c>
      <c r="G21" s="1188">
        <v>0</v>
      </c>
      <c r="H21" s="1188">
        <v>0</v>
      </c>
      <c r="I21" s="1622">
        <v>44.954155815746589</v>
      </c>
      <c r="J21" s="1470">
        <v>7293.0463481902307</v>
      </c>
      <c r="K21" s="897">
        <v>860</v>
      </c>
    </row>
    <row r="22" spans="1:11" ht="12.75" customHeight="1" x14ac:dyDescent="0.2">
      <c r="A22" s="51" t="s">
        <v>204</v>
      </c>
      <c r="B22" s="1734">
        <v>314666.64332969999</v>
      </c>
      <c r="C22" s="1045">
        <f t="shared" si="0"/>
        <v>2538479.2916212343</v>
      </c>
      <c r="D22" s="1470">
        <v>945440.82200000004</v>
      </c>
      <c r="E22" s="1188">
        <v>29599.027309999998</v>
      </c>
      <c r="F22" s="1188">
        <v>327274.79200000002</v>
      </c>
      <c r="G22" s="1188">
        <v>0</v>
      </c>
      <c r="H22" s="1188">
        <v>41691.844989999998</v>
      </c>
      <c r="I22" s="1622">
        <v>28944.644136301868</v>
      </c>
      <c r="J22" s="1470">
        <v>1165528.1611849323</v>
      </c>
      <c r="K22" s="897">
        <v>75668</v>
      </c>
    </row>
    <row r="23" spans="1:11" ht="12.75" customHeight="1" x14ac:dyDescent="0.2">
      <c r="A23" s="51" t="s">
        <v>205</v>
      </c>
      <c r="B23" s="1734">
        <v>8558.293040513001</v>
      </c>
      <c r="C23" s="1045">
        <f t="shared" si="0"/>
        <v>61773.925242294375</v>
      </c>
      <c r="D23" s="1470">
        <v>29306.902999999998</v>
      </c>
      <c r="E23" s="1188">
        <v>0</v>
      </c>
      <c r="F23" s="1188">
        <v>4162.192</v>
      </c>
      <c r="G23" s="1188">
        <v>0</v>
      </c>
      <c r="H23" s="1188">
        <v>0</v>
      </c>
      <c r="I23" s="1622">
        <v>732.01249725311834</v>
      </c>
      <c r="J23" s="1470">
        <v>27572.817745041255</v>
      </c>
      <c r="K23" s="897">
        <v>2565</v>
      </c>
    </row>
    <row r="24" spans="1:11" ht="12.75" customHeight="1" x14ac:dyDescent="0.2">
      <c r="A24" s="51" t="s">
        <v>206</v>
      </c>
      <c r="B24" s="1734">
        <v>12996.19421643</v>
      </c>
      <c r="C24" s="1045">
        <f t="shared" si="0"/>
        <v>68468.157524261449</v>
      </c>
      <c r="D24" s="1470">
        <v>27606.344000000001</v>
      </c>
      <c r="E24" s="1188">
        <v>0</v>
      </c>
      <c r="F24" s="1188">
        <v>3776.1709999999998</v>
      </c>
      <c r="G24" s="1188">
        <v>0</v>
      </c>
      <c r="H24" s="1188">
        <v>0</v>
      </c>
      <c r="I24" s="1622">
        <v>2156.2214029129814</v>
      </c>
      <c r="J24" s="1470">
        <v>34929.42112134846</v>
      </c>
      <c r="K24" s="897">
        <v>2116</v>
      </c>
    </row>
    <row r="25" spans="1:11" ht="12.75" customHeight="1" x14ac:dyDescent="0.2">
      <c r="A25" s="51" t="s">
        <v>207</v>
      </c>
      <c r="B25" s="1734">
        <v>2178.9767995470002</v>
      </c>
      <c r="C25" s="1045">
        <f t="shared" si="0"/>
        <v>12568.459200502366</v>
      </c>
      <c r="D25" s="1470">
        <v>6372.3919999999998</v>
      </c>
      <c r="E25" s="1188">
        <v>0</v>
      </c>
      <c r="F25" s="1188">
        <v>232.93100000000001</v>
      </c>
      <c r="G25" s="1188">
        <v>0</v>
      </c>
      <c r="H25" s="1188">
        <v>0</v>
      </c>
      <c r="I25" s="1622">
        <v>135.62514960620135</v>
      </c>
      <c r="J25" s="1470">
        <v>5827.5110508961643</v>
      </c>
      <c r="K25" s="897">
        <v>623</v>
      </c>
    </row>
    <row r="26" spans="1:11" ht="12.75" customHeight="1" x14ac:dyDescent="0.2">
      <c r="A26" s="51" t="s">
        <v>208</v>
      </c>
      <c r="B26" s="1734">
        <v>6582.6651544585993</v>
      </c>
      <c r="C26" s="1045">
        <f t="shared" si="0"/>
        <v>62839.870972449658</v>
      </c>
      <c r="D26" s="1470">
        <v>29240.552</v>
      </c>
      <c r="E26" s="1188">
        <v>0</v>
      </c>
      <c r="F26" s="1188">
        <v>1073.5029999999999</v>
      </c>
      <c r="G26" s="1188">
        <v>0</v>
      </c>
      <c r="H26" s="1188">
        <v>0</v>
      </c>
      <c r="I26" s="1622">
        <v>377.46528020607673</v>
      </c>
      <c r="J26" s="1470">
        <v>32148.350692243584</v>
      </c>
      <c r="K26" s="897">
        <v>2387</v>
      </c>
    </row>
    <row r="27" spans="1:11" ht="12.75" customHeight="1" x14ac:dyDescent="0.2">
      <c r="A27" s="51" t="s">
        <v>209</v>
      </c>
      <c r="B27" s="1734">
        <v>11321.690750715999</v>
      </c>
      <c r="C27" s="1045">
        <f t="shared" si="0"/>
        <v>82221.066742414609</v>
      </c>
      <c r="D27" s="1470">
        <v>41198.355000000003</v>
      </c>
      <c r="E27" s="1188">
        <v>180.87318000000002</v>
      </c>
      <c r="F27" s="1188">
        <v>5497.2579999999998</v>
      </c>
      <c r="G27" s="1188">
        <v>0</v>
      </c>
      <c r="H27" s="1188">
        <v>2901.1927000000001</v>
      </c>
      <c r="I27" s="1622">
        <v>736.54910966472369</v>
      </c>
      <c r="J27" s="1470">
        <v>31706.838752749882</v>
      </c>
      <c r="K27" s="897">
        <v>3063</v>
      </c>
    </row>
    <row r="28" spans="1:11" ht="12.75" customHeight="1" x14ac:dyDescent="0.2">
      <c r="A28" s="51" t="s">
        <v>210</v>
      </c>
      <c r="B28" s="1734">
        <v>977.24151496839988</v>
      </c>
      <c r="C28" s="1045">
        <f t="shared" si="0"/>
        <v>6485.9740186626877</v>
      </c>
      <c r="D28" s="1470">
        <v>3517.2869999999998</v>
      </c>
      <c r="E28" s="1188">
        <v>0</v>
      </c>
      <c r="F28" s="1188">
        <v>229.24</v>
      </c>
      <c r="G28" s="1188">
        <v>0</v>
      </c>
      <c r="H28" s="1188">
        <v>0</v>
      </c>
      <c r="I28" s="1622">
        <v>75.015706767696386</v>
      </c>
      <c r="J28" s="1470">
        <v>2664.4313118949913</v>
      </c>
      <c r="K28" s="897">
        <v>320</v>
      </c>
    </row>
    <row r="29" spans="1:11" ht="12.75" customHeight="1" x14ac:dyDescent="0.2">
      <c r="A29" s="51" t="s">
        <v>211</v>
      </c>
      <c r="B29" s="1734">
        <v>1264.9446442879998</v>
      </c>
      <c r="C29" s="1045">
        <f t="shared" si="0"/>
        <v>2881.9567573638074</v>
      </c>
      <c r="D29" s="1470">
        <v>1325.5989999999999</v>
      </c>
      <c r="E29" s="1188">
        <v>0</v>
      </c>
      <c r="F29" s="1188">
        <v>180.34</v>
      </c>
      <c r="G29" s="1188">
        <v>0</v>
      </c>
      <c r="H29" s="1188">
        <v>0</v>
      </c>
      <c r="I29" s="1622">
        <v>40.844665818596802</v>
      </c>
      <c r="J29" s="1470">
        <v>1335.1730915452108</v>
      </c>
      <c r="K29" s="897">
        <v>157</v>
      </c>
    </row>
    <row r="30" spans="1:11" ht="12.75" customHeight="1" x14ac:dyDescent="0.2">
      <c r="A30" s="51" t="s">
        <v>212</v>
      </c>
      <c r="B30" s="1734">
        <v>19642.384607519998</v>
      </c>
      <c r="C30" s="1045">
        <f t="shared" si="0"/>
        <v>183036.77288657095</v>
      </c>
      <c r="D30" s="1470">
        <v>99248.159</v>
      </c>
      <c r="E30" s="1188">
        <v>0</v>
      </c>
      <c r="F30" s="1188">
        <v>14123.521000000001</v>
      </c>
      <c r="G30" s="1188">
        <v>0</v>
      </c>
      <c r="H30" s="1188">
        <v>0</v>
      </c>
      <c r="I30" s="1622">
        <v>2522.4899740386509</v>
      </c>
      <c r="J30" s="1470">
        <v>67142.602912532326</v>
      </c>
      <c r="K30" s="897">
        <v>6551</v>
      </c>
    </row>
    <row r="31" spans="1:11" ht="12.75" customHeight="1" x14ac:dyDescent="0.2">
      <c r="A31" s="51" t="s">
        <v>213</v>
      </c>
      <c r="B31" s="1734">
        <v>9968.2330380999992</v>
      </c>
      <c r="C31" s="1045">
        <f t="shared" si="0"/>
        <v>53333.633723446714</v>
      </c>
      <c r="D31" s="1470">
        <v>29227.883000000002</v>
      </c>
      <c r="E31" s="1188">
        <v>0</v>
      </c>
      <c r="F31" s="1188">
        <v>3609.0839999999998</v>
      </c>
      <c r="G31" s="1188">
        <v>0</v>
      </c>
      <c r="H31" s="1188">
        <v>0</v>
      </c>
      <c r="I31" s="1622">
        <v>706.02770026913583</v>
      </c>
      <c r="J31" s="1470">
        <v>19790.639023177573</v>
      </c>
      <c r="K31" s="897">
        <v>2116</v>
      </c>
    </row>
    <row r="32" spans="1:11" ht="12.75" customHeight="1" x14ac:dyDescent="0.2">
      <c r="A32" s="51" t="s">
        <v>2041</v>
      </c>
      <c r="B32" s="1734">
        <v>9394.5927802539991</v>
      </c>
      <c r="C32" s="1045">
        <f t="shared" si="0"/>
        <v>57325.942654382161</v>
      </c>
      <c r="D32" s="1470">
        <v>34240.864999999998</v>
      </c>
      <c r="E32" s="1188">
        <v>0</v>
      </c>
      <c r="F32" s="1188">
        <v>2246.6289999999999</v>
      </c>
      <c r="G32" s="1188">
        <v>0</v>
      </c>
      <c r="H32" s="1188">
        <v>0</v>
      </c>
      <c r="I32" s="1622">
        <v>1132.8624890285842</v>
      </c>
      <c r="J32" s="1470">
        <v>19705.586165353576</v>
      </c>
      <c r="K32" s="897">
        <v>2495</v>
      </c>
    </row>
    <row r="33" spans="1:11" ht="12.75" customHeight="1" x14ac:dyDescent="0.2">
      <c r="A33" s="51" t="s">
        <v>214</v>
      </c>
      <c r="B33" s="1734">
        <v>126805.84724607998</v>
      </c>
      <c r="C33" s="1045">
        <f t="shared" si="0"/>
        <v>711609.64292088663</v>
      </c>
      <c r="D33" s="1470">
        <v>348070.25599999999</v>
      </c>
      <c r="E33" s="1188">
        <v>0</v>
      </c>
      <c r="F33" s="1188">
        <v>111598.61599999999</v>
      </c>
      <c r="G33" s="1188">
        <v>0</v>
      </c>
      <c r="H33" s="1188">
        <v>0</v>
      </c>
      <c r="I33" s="1622">
        <v>15482.819998987439</v>
      </c>
      <c r="J33" s="1470">
        <v>236457.95092189923</v>
      </c>
      <c r="K33" s="897">
        <v>23493</v>
      </c>
    </row>
    <row r="34" spans="1:11" ht="12.75" customHeight="1" x14ac:dyDescent="0.2">
      <c r="A34" s="51" t="s">
        <v>215</v>
      </c>
      <c r="B34" s="1734">
        <v>30501.157954990002</v>
      </c>
      <c r="C34" s="1045">
        <f t="shared" si="0"/>
        <v>153313.85334661923</v>
      </c>
      <c r="D34" s="1470">
        <v>89906.195999999996</v>
      </c>
      <c r="E34" s="1188">
        <v>0</v>
      </c>
      <c r="F34" s="1188">
        <v>16003.064</v>
      </c>
      <c r="G34" s="1188">
        <v>0</v>
      </c>
      <c r="H34" s="1188">
        <v>0</v>
      </c>
      <c r="I34" s="1622">
        <v>2172.6596415428166</v>
      </c>
      <c r="J34" s="1470">
        <v>45231.933705076401</v>
      </c>
      <c r="K34" s="897">
        <v>5817</v>
      </c>
    </row>
    <row r="35" spans="1:11" ht="12.75" customHeight="1" x14ac:dyDescent="0.2">
      <c r="A35" s="51" t="s">
        <v>216</v>
      </c>
      <c r="B35" s="1734">
        <v>2060.7632726320003</v>
      </c>
      <c r="C35" s="1045">
        <f t="shared" si="0"/>
        <v>14343.861897615559</v>
      </c>
      <c r="D35" s="1470">
        <v>6572.7520000000004</v>
      </c>
      <c r="E35" s="1188">
        <v>0</v>
      </c>
      <c r="F35" s="1188">
        <v>206.24100000000001</v>
      </c>
      <c r="G35" s="1188">
        <v>0</v>
      </c>
      <c r="H35" s="1188">
        <v>0</v>
      </c>
      <c r="I35" s="1622">
        <v>124.23975373060826</v>
      </c>
      <c r="J35" s="1470">
        <v>7440.6291438849512</v>
      </c>
      <c r="K35" s="897">
        <v>705</v>
      </c>
    </row>
    <row r="36" spans="1:11" ht="12.75" customHeight="1" x14ac:dyDescent="0.2">
      <c r="A36" s="51" t="s">
        <v>217</v>
      </c>
      <c r="B36" s="1734">
        <v>136465.73205998002</v>
      </c>
      <c r="C36" s="1045">
        <f t="shared" si="0"/>
        <v>1079049.2357026734</v>
      </c>
      <c r="D36" s="1470">
        <v>551488.04200000002</v>
      </c>
      <c r="E36" s="1188">
        <v>655.04741000000001</v>
      </c>
      <c r="F36" s="1188">
        <v>167208.17600000001</v>
      </c>
      <c r="G36" s="1188">
        <v>0</v>
      </c>
      <c r="H36" s="1188">
        <v>12866.497150000001</v>
      </c>
      <c r="I36" s="1622">
        <v>9189.5363183235659</v>
      </c>
      <c r="J36" s="1470">
        <v>337641.9368243498</v>
      </c>
      <c r="K36" s="897">
        <v>37067</v>
      </c>
    </row>
    <row r="37" spans="1:11" ht="12.75" customHeight="1" x14ac:dyDescent="0.2">
      <c r="A37" s="51" t="s">
        <v>218</v>
      </c>
      <c r="B37" s="1734">
        <v>89732.549682630008</v>
      </c>
      <c r="C37" s="1045">
        <f t="shared" si="0"/>
        <v>638605.99751819484</v>
      </c>
      <c r="D37" s="1470">
        <v>322384.96799999999</v>
      </c>
      <c r="E37" s="1188">
        <v>0</v>
      </c>
      <c r="F37" s="1188">
        <v>73668.013999999996</v>
      </c>
      <c r="G37" s="1188">
        <v>0</v>
      </c>
      <c r="H37" s="1188">
        <v>0</v>
      </c>
      <c r="I37" s="1622">
        <v>8521.8496823895493</v>
      </c>
      <c r="J37" s="1470">
        <v>234031.16583580535</v>
      </c>
      <c r="K37" s="897">
        <v>22011</v>
      </c>
    </row>
    <row r="38" spans="1:11" ht="12.75" customHeight="1" x14ac:dyDescent="0.2">
      <c r="A38" s="51" t="s">
        <v>219</v>
      </c>
      <c r="B38" s="1734">
        <v>2713.0220470404997</v>
      </c>
      <c r="C38" s="1045">
        <f t="shared" si="0"/>
        <v>20971.869825415502</v>
      </c>
      <c r="D38" s="1470">
        <v>11056.64</v>
      </c>
      <c r="E38" s="1188">
        <v>0</v>
      </c>
      <c r="F38" s="1188">
        <v>1427.9559999999999</v>
      </c>
      <c r="G38" s="1188">
        <v>0</v>
      </c>
      <c r="H38" s="1188">
        <v>0</v>
      </c>
      <c r="I38" s="1622">
        <v>112.60273751929172</v>
      </c>
      <c r="J38" s="1470">
        <v>8374.6710878962094</v>
      </c>
      <c r="K38" s="897">
        <v>824</v>
      </c>
    </row>
    <row r="39" spans="1:11" ht="12.75" customHeight="1" x14ac:dyDescent="0.2">
      <c r="A39" s="51" t="s">
        <v>220</v>
      </c>
      <c r="B39" s="1734">
        <v>113724.76804615</v>
      </c>
      <c r="C39" s="1045">
        <f t="shared" si="0"/>
        <v>848271.22913382296</v>
      </c>
      <c r="D39" s="1470">
        <v>398123.95799999998</v>
      </c>
      <c r="E39" s="1188">
        <v>17414.642560000004</v>
      </c>
      <c r="F39" s="1188">
        <v>102383.64</v>
      </c>
      <c r="G39" s="1188">
        <v>0</v>
      </c>
      <c r="H39" s="1188">
        <v>2242.4352399999998</v>
      </c>
      <c r="I39" s="1622">
        <v>4931.3600729916961</v>
      </c>
      <c r="J39" s="1470">
        <v>323175.19326083118</v>
      </c>
      <c r="K39" s="897">
        <v>27985</v>
      </c>
    </row>
    <row r="40" spans="1:11" ht="12.75" customHeight="1" x14ac:dyDescent="0.2">
      <c r="A40" s="51" t="s">
        <v>221</v>
      </c>
      <c r="B40" s="1734">
        <v>229931.39186949999</v>
      </c>
      <c r="C40" s="1045">
        <f t="shared" si="0"/>
        <v>2337487.0191220976</v>
      </c>
      <c r="D40" s="1470">
        <v>1032449.2709999999</v>
      </c>
      <c r="E40" s="1188">
        <v>13753.14487</v>
      </c>
      <c r="F40" s="1188">
        <v>537479.16899999999</v>
      </c>
      <c r="G40" s="1188">
        <v>0</v>
      </c>
      <c r="H40" s="1188">
        <v>70741.845499999996</v>
      </c>
      <c r="I40" s="1622">
        <v>19856.906972379758</v>
      </c>
      <c r="J40" s="1470">
        <v>663206.68177971791</v>
      </c>
      <c r="K40" s="897">
        <v>65160</v>
      </c>
    </row>
    <row r="41" spans="1:11" ht="12.75" customHeight="1" x14ac:dyDescent="0.2">
      <c r="A41" s="51" t="s">
        <v>222</v>
      </c>
      <c r="B41" s="1734">
        <v>26089.130363299999</v>
      </c>
      <c r="C41" s="1045">
        <f t="shared" si="0"/>
        <v>339571.21192330954</v>
      </c>
      <c r="D41" s="1470">
        <v>70840.903000000006</v>
      </c>
      <c r="E41" s="1188">
        <v>16440.26784</v>
      </c>
      <c r="F41" s="1188">
        <v>24205.14</v>
      </c>
      <c r="G41" s="1188">
        <v>0</v>
      </c>
      <c r="H41" s="1188">
        <v>3299.0443299999997</v>
      </c>
      <c r="I41" s="1622">
        <v>3165.3598414055309</v>
      </c>
      <c r="J41" s="1470">
        <v>221620.49691190399</v>
      </c>
      <c r="K41" s="897">
        <v>7257</v>
      </c>
    </row>
    <row r="42" spans="1:11" ht="12.75" customHeight="1" x14ac:dyDescent="0.2">
      <c r="A42" s="51" t="s">
        <v>223</v>
      </c>
      <c r="B42" s="1734">
        <v>36479.957372129997</v>
      </c>
      <c r="C42" s="1045">
        <f t="shared" si="0"/>
        <v>251240.23429690214</v>
      </c>
      <c r="D42" s="1470">
        <v>122368.34600000001</v>
      </c>
      <c r="E42" s="1188">
        <v>0</v>
      </c>
      <c r="F42" s="1188">
        <v>22207.011999999999</v>
      </c>
      <c r="G42" s="1188">
        <v>0</v>
      </c>
      <c r="H42" s="1188">
        <v>0</v>
      </c>
      <c r="I42" s="1622">
        <v>2888.1325691933021</v>
      </c>
      <c r="J42" s="1470">
        <v>103776.7437277088</v>
      </c>
      <c r="K42" s="897">
        <v>9172</v>
      </c>
    </row>
    <row r="43" spans="1:11" ht="12.75" customHeight="1" x14ac:dyDescent="0.2">
      <c r="A43" s="51" t="s">
        <v>224</v>
      </c>
      <c r="B43" s="1734">
        <v>21526.8729532</v>
      </c>
      <c r="C43" s="1045">
        <f t="shared" si="0"/>
        <v>96085.204606440835</v>
      </c>
      <c r="D43" s="1470">
        <v>58267.531999999999</v>
      </c>
      <c r="E43" s="1188">
        <v>0</v>
      </c>
      <c r="F43" s="1188">
        <v>6666.5590000000002</v>
      </c>
      <c r="G43" s="1188">
        <v>0</v>
      </c>
      <c r="H43" s="1188">
        <v>0</v>
      </c>
      <c r="I43" s="1622">
        <v>1745.102657679849</v>
      </c>
      <c r="J43" s="1470">
        <v>29406.010948760992</v>
      </c>
      <c r="K43" s="897">
        <v>4714</v>
      </c>
    </row>
    <row r="44" spans="1:11" ht="12.75" customHeight="1" x14ac:dyDescent="0.2">
      <c r="A44" s="51" t="s">
        <v>225</v>
      </c>
      <c r="B44" s="1734">
        <v>29300.093241769999</v>
      </c>
      <c r="C44" s="1045">
        <f t="shared" si="0"/>
        <v>266121.37534290284</v>
      </c>
      <c r="D44" s="1470">
        <v>67687.822</v>
      </c>
      <c r="E44" s="1188">
        <v>179.04446999999999</v>
      </c>
      <c r="F44" s="1188">
        <v>16587.126</v>
      </c>
      <c r="G44" s="1188">
        <v>0</v>
      </c>
      <c r="H44" s="1188">
        <v>11709.334290000001</v>
      </c>
      <c r="I44" s="1622">
        <v>3385.3221869496497</v>
      </c>
      <c r="J44" s="1470">
        <v>166572.72639595318</v>
      </c>
      <c r="K44" s="897">
        <v>6772</v>
      </c>
    </row>
    <row r="45" spans="1:11" ht="12.75" customHeight="1" x14ac:dyDescent="0.2">
      <c r="A45" s="51" t="s">
        <v>226</v>
      </c>
      <c r="B45" s="1734">
        <v>23979.845033780002</v>
      </c>
      <c r="C45" s="1045">
        <f t="shared" si="0"/>
        <v>138753.10295940275</v>
      </c>
      <c r="D45" s="1470">
        <v>77961.668999999994</v>
      </c>
      <c r="E45" s="1188">
        <v>0</v>
      </c>
      <c r="F45" s="1188">
        <v>13511.986000000001</v>
      </c>
      <c r="G45" s="1188">
        <v>0</v>
      </c>
      <c r="H45" s="1188">
        <v>0</v>
      </c>
      <c r="I45" s="1622">
        <v>2498.2428358241027</v>
      </c>
      <c r="J45" s="1470">
        <v>44781.205123578649</v>
      </c>
      <c r="K45" s="897">
        <v>5456</v>
      </c>
    </row>
    <row r="46" spans="1:11" ht="12.75" customHeight="1" x14ac:dyDescent="0.2">
      <c r="A46" s="51" t="s">
        <v>227</v>
      </c>
      <c r="B46" s="1734">
        <v>61105.502258269997</v>
      </c>
      <c r="C46" s="1045">
        <f t="shared" si="0"/>
        <v>566801.82764929743</v>
      </c>
      <c r="D46" s="1470">
        <v>158466.76800000001</v>
      </c>
      <c r="E46" s="1188">
        <v>58482.301400000004</v>
      </c>
      <c r="F46" s="1188">
        <v>39251.43</v>
      </c>
      <c r="G46" s="1188">
        <v>0</v>
      </c>
      <c r="H46" s="1188">
        <v>6209.2601299999997</v>
      </c>
      <c r="I46" s="1622">
        <v>5963.4584314696995</v>
      </c>
      <c r="J46" s="1470">
        <v>298428.60968782776</v>
      </c>
      <c r="K46" s="897">
        <v>14868</v>
      </c>
    </row>
    <row r="47" spans="1:11" ht="12.75" customHeight="1" x14ac:dyDescent="0.2">
      <c r="A47" s="51" t="s">
        <v>129</v>
      </c>
      <c r="B47" s="1734">
        <v>11986.450414200001</v>
      </c>
      <c r="C47" s="1045">
        <f t="shared" si="0"/>
        <v>93454.984415999104</v>
      </c>
      <c r="D47" s="1470">
        <v>43370.78</v>
      </c>
      <c r="E47" s="1188">
        <v>0</v>
      </c>
      <c r="F47" s="1188">
        <v>5067.6379999999999</v>
      </c>
      <c r="G47" s="1188">
        <v>0</v>
      </c>
      <c r="H47" s="1188">
        <v>0</v>
      </c>
      <c r="I47" s="1622">
        <v>1387.6069260640227</v>
      </c>
      <c r="J47" s="1470">
        <v>43628.959489935085</v>
      </c>
      <c r="K47" s="897">
        <v>3493</v>
      </c>
    </row>
    <row r="48" spans="1:11" ht="12.75" customHeight="1" x14ac:dyDescent="0.2">
      <c r="A48" s="51" t="s">
        <v>228</v>
      </c>
      <c r="B48" s="1734">
        <v>16669.970719098001</v>
      </c>
      <c r="C48" s="1045">
        <f t="shared" si="0"/>
        <v>158936.04168366289</v>
      </c>
      <c r="D48" s="1470">
        <v>89677.292000000001</v>
      </c>
      <c r="E48" s="1188">
        <v>0</v>
      </c>
      <c r="F48" s="1188">
        <v>6291.8649999999998</v>
      </c>
      <c r="G48" s="1188">
        <v>0</v>
      </c>
      <c r="H48" s="1188">
        <v>0</v>
      </c>
      <c r="I48" s="1622">
        <v>1598.854800287852</v>
      </c>
      <c r="J48" s="1470">
        <v>61368.029883375028</v>
      </c>
      <c r="K48" s="897">
        <v>6833</v>
      </c>
    </row>
    <row r="49" spans="1:11" ht="12.75" customHeight="1" x14ac:dyDescent="0.2">
      <c r="A49" s="51" t="s">
        <v>229</v>
      </c>
      <c r="B49" s="1734">
        <v>383.90082723439997</v>
      </c>
      <c r="C49" s="1045">
        <f t="shared" si="0"/>
        <v>2139.658290366297</v>
      </c>
      <c r="D49" s="1470">
        <v>899.79300000000001</v>
      </c>
      <c r="E49" s="1188">
        <v>0</v>
      </c>
      <c r="F49" s="1188">
        <v>38.057000000000002</v>
      </c>
      <c r="G49" s="1188">
        <v>0</v>
      </c>
      <c r="H49" s="1188">
        <v>0</v>
      </c>
      <c r="I49" s="1622">
        <v>0.77997191429584478</v>
      </c>
      <c r="J49" s="1470">
        <v>1201.028318452001</v>
      </c>
      <c r="K49" s="897">
        <v>113</v>
      </c>
    </row>
    <row r="50" spans="1:11" ht="12.75" customHeight="1" x14ac:dyDescent="0.2">
      <c r="A50" s="51" t="s">
        <v>230</v>
      </c>
      <c r="B50" s="1734">
        <v>4384.7961939779998</v>
      </c>
      <c r="C50" s="1045">
        <f t="shared" si="0"/>
        <v>27974.547794558566</v>
      </c>
      <c r="D50" s="1470">
        <v>16653.866999999998</v>
      </c>
      <c r="E50" s="1188">
        <v>0</v>
      </c>
      <c r="F50" s="1188">
        <v>607.27499999999998</v>
      </c>
      <c r="G50" s="1188">
        <v>0</v>
      </c>
      <c r="H50" s="1188">
        <v>0</v>
      </c>
      <c r="I50" s="1622">
        <v>89.748489866518611</v>
      </c>
      <c r="J50" s="1470">
        <v>10623.657304692048</v>
      </c>
      <c r="K50" s="897">
        <v>1643</v>
      </c>
    </row>
    <row r="51" spans="1:11" ht="12.75" customHeight="1" x14ac:dyDescent="0.2">
      <c r="A51" s="51" t="s">
        <v>231</v>
      </c>
      <c r="B51" s="1734">
        <v>34021.542581977999</v>
      </c>
      <c r="C51" s="1045">
        <f t="shared" si="0"/>
        <v>326327.66238243406</v>
      </c>
      <c r="D51" s="1470">
        <v>191921.53099999999</v>
      </c>
      <c r="E51" s="1188">
        <v>0</v>
      </c>
      <c r="F51" s="1188">
        <v>39099.296000000002</v>
      </c>
      <c r="G51" s="1188">
        <v>0</v>
      </c>
      <c r="H51" s="1188">
        <v>0</v>
      </c>
      <c r="I51" s="1622">
        <v>3158.5621126660621</v>
      </c>
      <c r="J51" s="1470">
        <v>92148.273269768004</v>
      </c>
      <c r="K51" s="897">
        <v>9308</v>
      </c>
    </row>
    <row r="52" spans="1:11" ht="12.75" customHeight="1" x14ac:dyDescent="0.2">
      <c r="A52" s="51" t="s">
        <v>232</v>
      </c>
      <c r="B52" s="1734">
        <v>29686.349031219997</v>
      </c>
      <c r="C52" s="1045">
        <f t="shared" si="0"/>
        <v>195086.2913692728</v>
      </c>
      <c r="D52" s="1470">
        <v>90535.273000000001</v>
      </c>
      <c r="E52" s="1188">
        <v>0</v>
      </c>
      <c r="F52" s="1188">
        <v>9945.06</v>
      </c>
      <c r="G52" s="1188">
        <v>0</v>
      </c>
      <c r="H52" s="1188">
        <v>0</v>
      </c>
      <c r="I52" s="1622">
        <v>3540.0119721895285</v>
      </c>
      <c r="J52" s="1470">
        <v>91065.946397083258</v>
      </c>
      <c r="K52" s="897">
        <v>7213</v>
      </c>
    </row>
    <row r="53" spans="1:11" ht="12.75" customHeight="1" x14ac:dyDescent="0.2">
      <c r="A53" s="51" t="s">
        <v>233</v>
      </c>
      <c r="B53" s="1734">
        <v>26456.305808817997</v>
      </c>
      <c r="C53" s="1045">
        <f t="shared" si="0"/>
        <v>196867.64311053581</v>
      </c>
      <c r="D53" s="1470">
        <v>97342.645000000004</v>
      </c>
      <c r="E53" s="1188">
        <v>0</v>
      </c>
      <c r="F53" s="1188">
        <v>15193.843000000001</v>
      </c>
      <c r="G53" s="1188">
        <v>0</v>
      </c>
      <c r="H53" s="1188">
        <v>0</v>
      </c>
      <c r="I53" s="1622">
        <v>1739.7444835832268</v>
      </c>
      <c r="J53" s="1470">
        <v>82591.41062695258</v>
      </c>
      <c r="K53" s="897">
        <v>7031</v>
      </c>
    </row>
    <row r="54" spans="1:11" ht="12.75" customHeight="1" x14ac:dyDescent="0.2">
      <c r="A54" s="51" t="s">
        <v>234</v>
      </c>
      <c r="B54" s="1734">
        <v>6881.6254560350008</v>
      </c>
      <c r="C54" s="1045">
        <f t="shared" si="0"/>
        <v>48386.607576745133</v>
      </c>
      <c r="D54" s="1470">
        <v>29178.462</v>
      </c>
      <c r="E54" s="1188">
        <v>0</v>
      </c>
      <c r="F54" s="1188">
        <v>4306.3320000000003</v>
      </c>
      <c r="G54" s="1188">
        <v>0</v>
      </c>
      <c r="H54" s="1188">
        <v>0</v>
      </c>
      <c r="I54" s="1622">
        <v>536.43395242259999</v>
      </c>
      <c r="J54" s="1470">
        <v>14365.37962432253</v>
      </c>
      <c r="K54" s="897">
        <v>1582</v>
      </c>
    </row>
    <row r="55" spans="1:11" ht="12.75" customHeight="1" x14ac:dyDescent="0.2">
      <c r="A55" s="51" t="s">
        <v>235</v>
      </c>
      <c r="B55" s="1734">
        <v>6713.0444294489998</v>
      </c>
      <c r="C55" s="1045">
        <f t="shared" si="0"/>
        <v>33243.15981450375</v>
      </c>
      <c r="D55" s="1470">
        <v>16055.49</v>
      </c>
      <c r="E55" s="1188">
        <v>0</v>
      </c>
      <c r="F55" s="1188">
        <v>946.61699999999996</v>
      </c>
      <c r="G55" s="1188">
        <v>0</v>
      </c>
      <c r="H55" s="1188">
        <v>0</v>
      </c>
      <c r="I55" s="1622">
        <v>172.95959857834566</v>
      </c>
      <c r="J55" s="1470">
        <v>16068.093215925406</v>
      </c>
      <c r="K55" s="897">
        <v>1808</v>
      </c>
    </row>
    <row r="56" spans="1:11" ht="12.75" customHeight="1" x14ac:dyDescent="0.2">
      <c r="A56" s="51" t="s">
        <v>236</v>
      </c>
      <c r="B56" s="1734">
        <v>1570.2539811483</v>
      </c>
      <c r="C56" s="1045">
        <f t="shared" si="0"/>
        <v>9956.7924475231284</v>
      </c>
      <c r="D56" s="1470">
        <v>5460.2079999999996</v>
      </c>
      <c r="E56" s="1188">
        <v>0</v>
      </c>
      <c r="F56" s="1188">
        <v>189.44800000000001</v>
      </c>
      <c r="G56" s="1188">
        <v>0</v>
      </c>
      <c r="H56" s="1188">
        <v>0</v>
      </c>
      <c r="I56" s="1622">
        <v>82.782173562587403</v>
      </c>
      <c r="J56" s="1470">
        <v>4224.3542739605409</v>
      </c>
      <c r="K56" s="897">
        <v>553</v>
      </c>
    </row>
    <row r="57" spans="1:11" ht="12.75" customHeight="1" x14ac:dyDescent="0.2">
      <c r="A57" s="51" t="s">
        <v>237</v>
      </c>
      <c r="B57" s="1734">
        <v>18610.613060582</v>
      </c>
      <c r="C57" s="1045">
        <f t="shared" si="0"/>
        <v>130820.65859902313</v>
      </c>
      <c r="D57" s="1470">
        <v>70760.816999999995</v>
      </c>
      <c r="E57" s="1188">
        <v>0</v>
      </c>
      <c r="F57" s="1188">
        <v>13683.558000000001</v>
      </c>
      <c r="G57" s="1188">
        <v>0</v>
      </c>
      <c r="H57" s="1188">
        <v>0</v>
      </c>
      <c r="I57" s="1622">
        <v>686.41563748363899</v>
      </c>
      <c r="J57" s="1470">
        <v>45689.867961539472</v>
      </c>
      <c r="K57" s="897">
        <v>5613</v>
      </c>
    </row>
    <row r="58" spans="1:11" ht="12.75" customHeight="1" x14ac:dyDescent="0.2">
      <c r="A58" s="51" t="s">
        <v>238</v>
      </c>
      <c r="B58" s="1734">
        <v>6387.3454501859997</v>
      </c>
      <c r="C58" s="1045">
        <f t="shared" si="0"/>
        <v>47497.758126949862</v>
      </c>
      <c r="D58" s="1470">
        <v>23165.416000000001</v>
      </c>
      <c r="E58" s="1188">
        <v>0</v>
      </c>
      <c r="F58" s="1188">
        <v>1058.0920000000001</v>
      </c>
      <c r="G58" s="1188">
        <v>0</v>
      </c>
      <c r="H58" s="1188">
        <v>0</v>
      </c>
      <c r="I58" s="1622">
        <v>340.13625674821651</v>
      </c>
      <c r="J58" s="1470">
        <v>22934.113870201647</v>
      </c>
      <c r="K58" s="897">
        <v>2143</v>
      </c>
    </row>
    <row r="59" spans="1:11" ht="12.75" customHeight="1" x14ac:dyDescent="0.2">
      <c r="A59" s="51" t="s">
        <v>239</v>
      </c>
      <c r="B59" s="1734">
        <v>43840.640460020004</v>
      </c>
      <c r="C59" s="1045">
        <f t="shared" si="0"/>
        <v>257876.30469638028</v>
      </c>
      <c r="D59" s="1470">
        <v>139421.136</v>
      </c>
      <c r="E59" s="1188">
        <v>0</v>
      </c>
      <c r="F59" s="1188">
        <v>39122.321000000004</v>
      </c>
      <c r="G59" s="1188">
        <v>0</v>
      </c>
      <c r="H59" s="1188">
        <v>0</v>
      </c>
      <c r="I59" s="1622">
        <v>4243.0625745623702</v>
      </c>
      <c r="J59" s="1470">
        <v>75089.785121817898</v>
      </c>
      <c r="K59" s="897">
        <v>8909</v>
      </c>
    </row>
    <row r="60" spans="1:11" ht="12.75" customHeight="1" x14ac:dyDescent="0.2">
      <c r="A60" s="51" t="s">
        <v>240</v>
      </c>
      <c r="B60" s="1734">
        <v>9684.9448833399983</v>
      </c>
      <c r="C60" s="1045">
        <f t="shared" si="0"/>
        <v>60469.81305570995</v>
      </c>
      <c r="D60" s="1470">
        <v>32761.330999999998</v>
      </c>
      <c r="E60" s="1188">
        <v>0</v>
      </c>
      <c r="F60" s="1188">
        <v>7898.5990000000002</v>
      </c>
      <c r="G60" s="1188">
        <v>0</v>
      </c>
      <c r="H60" s="1188">
        <v>0</v>
      </c>
      <c r="I60" s="1622">
        <v>785.6987915449489</v>
      </c>
      <c r="J60" s="1470">
        <v>19024.184264165</v>
      </c>
      <c r="K60" s="897">
        <v>1954</v>
      </c>
    </row>
    <row r="61" spans="1:11" ht="12.75" customHeight="1" x14ac:dyDescent="0.2">
      <c r="A61" s="51" t="s">
        <v>241</v>
      </c>
      <c r="B61" s="1734">
        <v>6429.1763218245005</v>
      </c>
      <c r="C61" s="1045">
        <f t="shared" si="0"/>
        <v>53521.873145690275</v>
      </c>
      <c r="D61" s="1470">
        <v>29863.626</v>
      </c>
      <c r="E61" s="1188">
        <v>0</v>
      </c>
      <c r="F61" s="1188">
        <v>7115.4979999999996</v>
      </c>
      <c r="G61" s="1188">
        <v>0</v>
      </c>
      <c r="H61" s="1188">
        <v>0</v>
      </c>
      <c r="I61" s="1622">
        <v>452.00281117944189</v>
      </c>
      <c r="J61" s="1470">
        <v>16090.74633451083</v>
      </c>
      <c r="K61" s="897">
        <v>1649</v>
      </c>
    </row>
    <row r="62" spans="1:11" ht="12.75" customHeight="1" x14ac:dyDescent="0.2">
      <c r="A62" s="101"/>
      <c r="B62" s="102"/>
      <c r="C62" s="1049"/>
      <c r="D62" s="1189"/>
      <c r="E62" s="1189"/>
      <c r="F62" s="1189"/>
      <c r="G62" s="1189"/>
      <c r="H62" s="1189"/>
      <c r="I62" s="1623"/>
      <c r="J62" s="1190"/>
      <c r="K62" s="676"/>
    </row>
    <row r="63" spans="1:11" ht="12.75" customHeight="1" x14ac:dyDescent="0.2">
      <c r="A63" s="103" t="s">
        <v>16</v>
      </c>
      <c r="B63" s="104">
        <f>SUM(B4:B61)</f>
        <v>1851469.9948234784</v>
      </c>
      <c r="C63" s="1191">
        <f t="shared" ref="C63:J63" si="1">SUM(C4:C61)</f>
        <v>14318281.233434767</v>
      </c>
      <c r="D63" s="1191">
        <f t="shared" si="1"/>
        <v>6376052.1329999994</v>
      </c>
      <c r="E63" s="1191">
        <f t="shared" si="1"/>
        <v>153524.86309999999</v>
      </c>
      <c r="F63" s="1191">
        <f t="shared" si="1"/>
        <v>1848364.4939999999</v>
      </c>
      <c r="G63" s="1191">
        <f t="shared" si="1"/>
        <v>0</v>
      </c>
      <c r="H63" s="1191">
        <f t="shared" si="1"/>
        <v>197939.59945000001</v>
      </c>
      <c r="I63" s="1192">
        <f t="shared" si="1"/>
        <v>157548.67795200003</v>
      </c>
      <c r="J63" s="1193">
        <f t="shared" si="1"/>
        <v>5584851.4659327725</v>
      </c>
      <c r="K63" s="955">
        <f>SUM(K4:K61)</f>
        <v>460954</v>
      </c>
    </row>
    <row r="64" spans="1:11" ht="12.75" customHeight="1" thickBot="1" x14ac:dyDescent="0.25">
      <c r="A64" s="105"/>
      <c r="B64" s="106"/>
      <c r="C64" s="1065"/>
      <c r="D64" s="1194"/>
      <c r="E64" s="1194"/>
      <c r="F64" s="1194"/>
      <c r="G64" s="1194"/>
      <c r="H64" s="1195"/>
      <c r="I64" s="1624"/>
      <c r="J64" s="1196"/>
      <c r="K64" s="677"/>
    </row>
    <row r="65" spans="1:11" ht="12.75" customHeight="1" x14ac:dyDescent="0.2">
      <c r="A65" s="107" t="s">
        <v>285</v>
      </c>
      <c r="B65" s="1737">
        <v>66042.26861080146</v>
      </c>
      <c r="C65" s="1045">
        <f>SUM(D65:J65)</f>
        <v>452523.13454371894</v>
      </c>
      <c r="D65" s="1470">
        <v>252965.70246594117</v>
      </c>
      <c r="E65" s="1011">
        <v>0</v>
      </c>
      <c r="F65" s="1011">
        <v>22025.599562517848</v>
      </c>
      <c r="G65" s="1011">
        <v>0</v>
      </c>
      <c r="H65" s="1011">
        <v>0</v>
      </c>
      <c r="I65" s="1495">
        <v>4439.4078129819727</v>
      </c>
      <c r="J65" s="1470">
        <v>173092.42470227793</v>
      </c>
      <c r="K65" s="825">
        <v>20726</v>
      </c>
    </row>
    <row r="66" spans="1:11" ht="12.75" customHeight="1" x14ac:dyDescent="0.2">
      <c r="A66" s="107" t="s">
        <v>286</v>
      </c>
      <c r="B66" s="1737">
        <v>46618.988654810426</v>
      </c>
      <c r="C66" s="1045">
        <f t="shared" ref="C66:C117" si="2">SUM(D66:J66)</f>
        <v>326791.36874185549</v>
      </c>
      <c r="D66" s="1470">
        <v>150517.05521922192</v>
      </c>
      <c r="E66" s="1011">
        <v>0</v>
      </c>
      <c r="F66" s="1011">
        <v>12709.791760105567</v>
      </c>
      <c r="G66" s="1011">
        <v>0</v>
      </c>
      <c r="H66" s="1011">
        <v>0</v>
      </c>
      <c r="I66" s="1495">
        <v>4939.8812339499818</v>
      </c>
      <c r="J66" s="1470">
        <v>158624.64052857802</v>
      </c>
      <c r="K66" s="825">
        <v>12931</v>
      </c>
    </row>
    <row r="67" spans="1:11" ht="12.75" customHeight="1" x14ac:dyDescent="0.2">
      <c r="A67" s="107" t="s">
        <v>287</v>
      </c>
      <c r="B67" s="1737">
        <v>53304.949834285471</v>
      </c>
      <c r="C67" s="1045">
        <f t="shared" si="2"/>
        <v>425567.85620616982</v>
      </c>
      <c r="D67" s="1470">
        <v>238500.53508643413</v>
      </c>
      <c r="E67" s="1011">
        <v>0</v>
      </c>
      <c r="F67" s="1011">
        <v>45728.651007822235</v>
      </c>
      <c r="G67" s="1011">
        <v>0</v>
      </c>
      <c r="H67" s="1011">
        <v>0</v>
      </c>
      <c r="I67" s="1495">
        <v>4570.2232176544976</v>
      </c>
      <c r="J67" s="1470">
        <v>136768.44689425896</v>
      </c>
      <c r="K67" s="825">
        <v>13787</v>
      </c>
    </row>
    <row r="68" spans="1:11" ht="12.75" customHeight="1" x14ac:dyDescent="0.2">
      <c r="A68" s="107" t="s">
        <v>288</v>
      </c>
      <c r="B68" s="1737">
        <v>66480.608164373203</v>
      </c>
      <c r="C68" s="1045">
        <f t="shared" si="2"/>
        <v>360457.44044348173</v>
      </c>
      <c r="D68" s="1470">
        <v>193817.08203500268</v>
      </c>
      <c r="E68" s="1011">
        <v>0</v>
      </c>
      <c r="F68" s="1011">
        <v>23859.508101579009</v>
      </c>
      <c r="G68" s="1011">
        <v>0</v>
      </c>
      <c r="H68" s="1011">
        <v>0</v>
      </c>
      <c r="I68" s="1495">
        <v>4845.0434185364729</v>
      </c>
      <c r="J68" s="1470">
        <v>137935.80688836356</v>
      </c>
      <c r="K68" s="825">
        <v>14888</v>
      </c>
    </row>
    <row r="69" spans="1:11" ht="12.75" customHeight="1" x14ac:dyDescent="0.2">
      <c r="A69" s="107" t="s">
        <v>289</v>
      </c>
      <c r="B69" s="1737">
        <v>45872.524273438248</v>
      </c>
      <c r="C69" s="1045">
        <f t="shared" si="2"/>
        <v>359972.60727744625</v>
      </c>
      <c r="D69" s="1470">
        <v>185113.8328814118</v>
      </c>
      <c r="E69" s="1011">
        <v>18.32245</v>
      </c>
      <c r="F69" s="1011">
        <v>28845.87337135939</v>
      </c>
      <c r="G69" s="1011">
        <v>0</v>
      </c>
      <c r="H69" s="1011">
        <v>0</v>
      </c>
      <c r="I69" s="1495">
        <v>3858.691846749568</v>
      </c>
      <c r="J69" s="1470">
        <v>142135.88672792548</v>
      </c>
      <c r="K69" s="825">
        <v>11828</v>
      </c>
    </row>
    <row r="70" spans="1:11" ht="12.75" customHeight="1" x14ac:dyDescent="0.2">
      <c r="A70" s="107" t="s">
        <v>290</v>
      </c>
      <c r="B70" s="1737">
        <v>39043.789302010737</v>
      </c>
      <c r="C70" s="1045">
        <f t="shared" si="2"/>
        <v>310060.44078989432</v>
      </c>
      <c r="D70" s="1470">
        <v>157798.70017167827</v>
      </c>
      <c r="E70" s="1011">
        <v>0</v>
      </c>
      <c r="F70" s="1011">
        <v>36226.456046194762</v>
      </c>
      <c r="G70" s="1011">
        <v>0</v>
      </c>
      <c r="H70" s="1011">
        <v>0</v>
      </c>
      <c r="I70" s="1011">
        <v>3529.4623815617101</v>
      </c>
      <c r="J70" s="1480">
        <v>112505.82219045954</v>
      </c>
      <c r="K70" s="825">
        <v>10287</v>
      </c>
    </row>
    <row r="71" spans="1:11" ht="12.75" customHeight="1" x14ac:dyDescent="0.2">
      <c r="A71" s="107" t="s">
        <v>291</v>
      </c>
      <c r="B71" s="1737">
        <v>48933.640601879655</v>
      </c>
      <c r="C71" s="1045">
        <f t="shared" si="2"/>
        <v>321594.92351938336</v>
      </c>
      <c r="D71" s="1470">
        <v>161959.26213210326</v>
      </c>
      <c r="E71" s="1011">
        <v>0</v>
      </c>
      <c r="F71" s="1011">
        <v>37008.985160717086</v>
      </c>
      <c r="G71" s="1011">
        <v>0</v>
      </c>
      <c r="H71" s="1011">
        <v>0</v>
      </c>
      <c r="I71" s="1011">
        <v>4974.2499419282904</v>
      </c>
      <c r="J71" s="1480">
        <v>117652.42628463473</v>
      </c>
      <c r="K71" s="825">
        <v>11305</v>
      </c>
    </row>
    <row r="72" spans="1:11" ht="12.75" customHeight="1" x14ac:dyDescent="0.2">
      <c r="A72" s="107" t="s">
        <v>292</v>
      </c>
      <c r="B72" s="1737">
        <v>57438.78822171202</v>
      </c>
      <c r="C72" s="1045">
        <f t="shared" si="2"/>
        <v>404302.02603651816</v>
      </c>
      <c r="D72" s="1470">
        <v>195518.69248536634</v>
      </c>
      <c r="E72" s="1011">
        <v>0</v>
      </c>
      <c r="F72" s="1011">
        <v>49202.796361684668</v>
      </c>
      <c r="G72" s="1011">
        <v>0</v>
      </c>
      <c r="H72" s="1011">
        <v>0</v>
      </c>
      <c r="I72" s="1011">
        <v>2896.124093034316</v>
      </c>
      <c r="J72" s="1480">
        <v>156684.41309643284</v>
      </c>
      <c r="K72" s="825">
        <v>14396</v>
      </c>
    </row>
    <row r="73" spans="1:11" ht="12.75" customHeight="1" x14ac:dyDescent="0.2">
      <c r="A73" s="107" t="s">
        <v>293</v>
      </c>
      <c r="B73" s="1737">
        <v>37090.57246561785</v>
      </c>
      <c r="C73" s="1045">
        <f t="shared" si="2"/>
        <v>266497.27141944668</v>
      </c>
      <c r="D73" s="1470">
        <v>125690.47162146933</v>
      </c>
      <c r="E73" s="1011">
        <v>1891.0536400000001</v>
      </c>
      <c r="F73" s="1011">
        <v>24882.295772483183</v>
      </c>
      <c r="G73" s="1011">
        <v>0</v>
      </c>
      <c r="H73" s="1011">
        <v>2963.1437999999998</v>
      </c>
      <c r="I73" s="1011">
        <v>2923.8924728949773</v>
      </c>
      <c r="J73" s="1480">
        <v>108146.41411259922</v>
      </c>
      <c r="K73" s="825">
        <v>9586</v>
      </c>
    </row>
    <row r="74" spans="1:11" ht="12.75" customHeight="1" x14ac:dyDescent="0.2">
      <c r="A74" s="107" t="s">
        <v>294</v>
      </c>
      <c r="B74" s="1737">
        <v>36904.510438736033</v>
      </c>
      <c r="C74" s="1045">
        <f t="shared" si="2"/>
        <v>264841.63900404953</v>
      </c>
      <c r="D74" s="1470">
        <v>130532.29307235713</v>
      </c>
      <c r="E74" s="1011">
        <v>27.259060000000002</v>
      </c>
      <c r="F74" s="1011">
        <v>21211.966848651668</v>
      </c>
      <c r="G74" s="1011">
        <v>0</v>
      </c>
      <c r="H74" s="1011">
        <v>0</v>
      </c>
      <c r="I74" s="1011">
        <v>2314.5183404783461</v>
      </c>
      <c r="J74" s="1480">
        <v>110755.60168256237</v>
      </c>
      <c r="K74" s="825">
        <v>9516</v>
      </c>
    </row>
    <row r="75" spans="1:11" ht="12.75" customHeight="1" x14ac:dyDescent="0.2">
      <c r="A75" s="107" t="s">
        <v>295</v>
      </c>
      <c r="B75" s="1737">
        <v>37994.864413853313</v>
      </c>
      <c r="C75" s="1045">
        <f t="shared" si="2"/>
        <v>233104.66067722789</v>
      </c>
      <c r="D75" s="1470">
        <v>96871.806694657542</v>
      </c>
      <c r="E75" s="1011">
        <v>8611.226990000001</v>
      </c>
      <c r="F75" s="1011">
        <v>23223.985403774488</v>
      </c>
      <c r="G75" s="1011">
        <v>0</v>
      </c>
      <c r="H75" s="1011">
        <v>5419.161790000001</v>
      </c>
      <c r="I75" s="1011">
        <v>4160.9105539000584</v>
      </c>
      <c r="J75" s="1480">
        <v>94817.5692448958</v>
      </c>
      <c r="K75" s="825">
        <v>7309</v>
      </c>
    </row>
    <row r="76" spans="1:11" ht="12.75" customHeight="1" x14ac:dyDescent="0.2">
      <c r="A76" s="107" t="s">
        <v>296</v>
      </c>
      <c r="B76" s="1737">
        <v>22715.600632999354</v>
      </c>
      <c r="C76" s="1045">
        <f t="shared" si="2"/>
        <v>309611.1315664507</v>
      </c>
      <c r="D76" s="1470">
        <v>64223.564948205203</v>
      </c>
      <c r="E76" s="1011">
        <v>14012.2711</v>
      </c>
      <c r="F76" s="1011">
        <v>21944.107359421992</v>
      </c>
      <c r="G76" s="1011">
        <v>0</v>
      </c>
      <c r="H76" s="1011">
        <v>3299.0443299999997</v>
      </c>
      <c r="I76" s="1011">
        <v>2846.5415842119369</v>
      </c>
      <c r="J76" s="1480">
        <v>203285.60224461157</v>
      </c>
      <c r="K76" s="825">
        <v>6461</v>
      </c>
    </row>
    <row r="77" spans="1:11" ht="12.75" customHeight="1" x14ac:dyDescent="0.2">
      <c r="A77" s="107" t="s">
        <v>297</v>
      </c>
      <c r="B77" s="1737">
        <v>27369.538413264254</v>
      </c>
      <c r="C77" s="1045">
        <f t="shared" si="2"/>
        <v>236799.10152263165</v>
      </c>
      <c r="D77" s="1470">
        <v>79777.869817338607</v>
      </c>
      <c r="E77" s="1011">
        <v>481.23133000000001</v>
      </c>
      <c r="F77" s="1011">
        <v>22275.200386692806</v>
      </c>
      <c r="G77" s="1011">
        <v>0</v>
      </c>
      <c r="H77" s="1011">
        <v>34704.217279999997</v>
      </c>
      <c r="I77" s="1011">
        <v>3457.0323405096306</v>
      </c>
      <c r="J77" s="1480">
        <v>96103.550368090611</v>
      </c>
      <c r="K77" s="825">
        <v>6649</v>
      </c>
    </row>
    <row r="78" spans="1:11" ht="12.75" customHeight="1" x14ac:dyDescent="0.2">
      <c r="A78" s="107" t="s">
        <v>298</v>
      </c>
      <c r="B78" s="1737">
        <v>26820.952833847619</v>
      </c>
      <c r="C78" s="1045">
        <f t="shared" si="2"/>
        <v>199852.22097324068</v>
      </c>
      <c r="D78" s="1470">
        <v>49716.366325419855</v>
      </c>
      <c r="E78" s="1011">
        <v>2673.5840700000003</v>
      </c>
      <c r="F78" s="1011">
        <v>12822.592923196959</v>
      </c>
      <c r="G78" s="1011">
        <v>0</v>
      </c>
      <c r="H78" s="1011">
        <v>7330.9985700000007</v>
      </c>
      <c r="I78" s="1011">
        <v>2810.507370068955</v>
      </c>
      <c r="J78" s="1480">
        <v>124498.17171455492</v>
      </c>
      <c r="K78" s="825">
        <v>6386</v>
      </c>
    </row>
    <row r="79" spans="1:11" ht="12.75" customHeight="1" x14ac:dyDescent="0.2">
      <c r="A79" s="107" t="s">
        <v>299</v>
      </c>
      <c r="B79" s="1737">
        <v>28615.031335153486</v>
      </c>
      <c r="C79" s="1045">
        <f t="shared" si="2"/>
        <v>193582.56793701655</v>
      </c>
      <c r="D79" s="1470">
        <v>77335.401873356808</v>
      </c>
      <c r="E79" s="1011">
        <v>300.30200000000002</v>
      </c>
      <c r="F79" s="1011">
        <v>21446.415878485906</v>
      </c>
      <c r="G79" s="1011">
        <v>0</v>
      </c>
      <c r="H79" s="1011">
        <v>0</v>
      </c>
      <c r="I79" s="1011">
        <v>2368.3161171370034</v>
      </c>
      <c r="J79" s="1480">
        <v>92132.132068036823</v>
      </c>
      <c r="K79" s="825">
        <v>5615</v>
      </c>
    </row>
    <row r="80" spans="1:11" ht="12.75" customHeight="1" x14ac:dyDescent="0.2">
      <c r="A80" s="107" t="s">
        <v>300</v>
      </c>
      <c r="B80" s="1737">
        <v>28965.555543451577</v>
      </c>
      <c r="C80" s="1045">
        <f t="shared" si="2"/>
        <v>280171.57554009883</v>
      </c>
      <c r="D80" s="1470">
        <v>123930.95112252644</v>
      </c>
      <c r="E80" s="1011">
        <v>3350.6455899999996</v>
      </c>
      <c r="F80" s="1011">
        <v>23148.740443874973</v>
      </c>
      <c r="G80" s="1011">
        <v>0</v>
      </c>
      <c r="H80" s="1011">
        <v>4241.3550600000008</v>
      </c>
      <c r="I80" s="1011">
        <v>1865.271637898129</v>
      </c>
      <c r="J80" s="1480">
        <v>123634.61168579925</v>
      </c>
      <c r="K80" s="825">
        <v>9628</v>
      </c>
    </row>
    <row r="81" spans="1:11" ht="12.75" customHeight="1" x14ac:dyDescent="0.2">
      <c r="A81" s="107" t="s">
        <v>301</v>
      </c>
      <c r="B81" s="1737">
        <v>21192.648816427289</v>
      </c>
      <c r="C81" s="1045">
        <f t="shared" si="2"/>
        <v>193826.1529744486</v>
      </c>
      <c r="D81" s="1470">
        <v>52400.050208173983</v>
      </c>
      <c r="E81" s="1011">
        <v>43358.024789999996</v>
      </c>
      <c r="F81" s="1011">
        <v>13473.100316880787</v>
      </c>
      <c r="G81" s="1011">
        <v>0</v>
      </c>
      <c r="H81" s="1011">
        <v>0</v>
      </c>
      <c r="I81" s="1011">
        <v>1578.9529814355087</v>
      </c>
      <c r="J81" s="1480">
        <v>83016.024677958325</v>
      </c>
      <c r="K81" s="825">
        <v>4800</v>
      </c>
    </row>
    <row r="82" spans="1:11" ht="12.75" customHeight="1" x14ac:dyDescent="0.2">
      <c r="A82" s="107" t="s">
        <v>302</v>
      </c>
      <c r="B82" s="1737">
        <v>31862.967212724452</v>
      </c>
      <c r="C82" s="1045">
        <f t="shared" si="2"/>
        <v>324905.65453677264</v>
      </c>
      <c r="D82" s="1470">
        <v>86422.953461330908</v>
      </c>
      <c r="E82" s="1011">
        <v>13925.55954</v>
      </c>
      <c r="F82" s="1011">
        <v>20106.507740197208</v>
      </c>
      <c r="G82" s="1011">
        <v>0</v>
      </c>
      <c r="H82" s="1011">
        <v>11006.24267</v>
      </c>
      <c r="I82" s="1011">
        <v>4576.1046998620895</v>
      </c>
      <c r="J82" s="1480">
        <v>188868.28642538245</v>
      </c>
      <c r="K82" s="825">
        <v>6600</v>
      </c>
    </row>
    <row r="83" spans="1:11" ht="12.75" customHeight="1" x14ac:dyDescent="0.2">
      <c r="A83" s="107" t="s">
        <v>303</v>
      </c>
      <c r="B83" s="1737">
        <v>22385.165520679046</v>
      </c>
      <c r="C83" s="1045">
        <f t="shared" si="2"/>
        <v>203794.27265947263</v>
      </c>
      <c r="D83" s="1470">
        <v>67591.554009262865</v>
      </c>
      <c r="E83" s="1011">
        <v>26.394159999999999</v>
      </c>
      <c r="F83" s="1011">
        <v>16742.091633911536</v>
      </c>
      <c r="G83" s="1011">
        <v>0</v>
      </c>
      <c r="H83" s="1011">
        <v>0</v>
      </c>
      <c r="I83" s="1011">
        <v>1546.8643498870983</v>
      </c>
      <c r="J83" s="1480">
        <v>117887.36850641113</v>
      </c>
      <c r="K83" s="825">
        <v>6449</v>
      </c>
    </row>
    <row r="84" spans="1:11" ht="12.75" customHeight="1" x14ac:dyDescent="0.2">
      <c r="A84" s="107" t="s">
        <v>304</v>
      </c>
      <c r="B84" s="1737">
        <v>31616.367132955012</v>
      </c>
      <c r="C84" s="1045">
        <f t="shared" si="2"/>
        <v>283347.58910563943</v>
      </c>
      <c r="D84" s="1470">
        <v>145984.87506164669</v>
      </c>
      <c r="E84" s="1011">
        <v>1081.0408300000001</v>
      </c>
      <c r="F84" s="1011">
        <v>19949.237593321181</v>
      </c>
      <c r="G84" s="1011">
        <v>0</v>
      </c>
      <c r="H84" s="1011">
        <v>0</v>
      </c>
      <c r="I84" s="1011">
        <v>3646.9837438250574</v>
      </c>
      <c r="J84" s="1480">
        <v>112685.45187684649</v>
      </c>
      <c r="K84" s="825">
        <v>10276</v>
      </c>
    </row>
    <row r="85" spans="1:11" ht="12.75" customHeight="1" x14ac:dyDescent="0.2">
      <c r="A85" s="107" t="s">
        <v>305</v>
      </c>
      <c r="B85" s="1737">
        <v>26896.652555884011</v>
      </c>
      <c r="C85" s="1045">
        <f t="shared" si="2"/>
        <v>174330.08501573908</v>
      </c>
      <c r="D85" s="1470">
        <v>86173.080108518829</v>
      </c>
      <c r="E85" s="1011">
        <v>1931.2193500000001</v>
      </c>
      <c r="F85" s="1011">
        <v>27017.002184287321</v>
      </c>
      <c r="G85" s="1011">
        <v>0</v>
      </c>
      <c r="H85" s="1011">
        <v>0</v>
      </c>
      <c r="I85" s="1011">
        <v>864.97087859540568</v>
      </c>
      <c r="J85" s="1480">
        <v>58343.812494337537</v>
      </c>
      <c r="K85" s="825">
        <v>5463</v>
      </c>
    </row>
    <row r="86" spans="1:11" ht="12.75" customHeight="1" x14ac:dyDescent="0.2">
      <c r="A86" s="107" t="s">
        <v>306</v>
      </c>
      <c r="B86" s="1737">
        <v>37863.49017595702</v>
      </c>
      <c r="C86" s="1045">
        <f t="shared" si="2"/>
        <v>269195.62254840328</v>
      </c>
      <c r="D86" s="1470">
        <v>124115.14681964519</v>
      </c>
      <c r="E86" s="1011">
        <v>293.07524000000001</v>
      </c>
      <c r="F86" s="1011">
        <v>26828.788597549225</v>
      </c>
      <c r="G86" s="1011">
        <v>0</v>
      </c>
      <c r="H86" s="1011">
        <v>0</v>
      </c>
      <c r="I86" s="1011">
        <v>2175.9142442358489</v>
      </c>
      <c r="J86" s="1480">
        <v>115782.697646973</v>
      </c>
      <c r="K86" s="825">
        <v>10989</v>
      </c>
    </row>
    <row r="87" spans="1:11" ht="12.75" customHeight="1" x14ac:dyDescent="0.2">
      <c r="A87" s="107" t="s">
        <v>307</v>
      </c>
      <c r="B87" s="1737">
        <v>50792.208887485453</v>
      </c>
      <c r="C87" s="1045">
        <f t="shared" si="2"/>
        <v>279933.0211853474</v>
      </c>
      <c r="D87" s="1470">
        <v>151131.50760669654</v>
      </c>
      <c r="E87" s="1011">
        <v>660.05381000000011</v>
      </c>
      <c r="F87" s="1011">
        <v>34359.976770987363</v>
      </c>
      <c r="G87" s="1011">
        <v>0</v>
      </c>
      <c r="H87" s="1011">
        <v>1432.8130700000002</v>
      </c>
      <c r="I87" s="1011">
        <v>2101.3632497487192</v>
      </c>
      <c r="J87" s="1480">
        <v>90247.306677914792</v>
      </c>
      <c r="K87" s="825">
        <v>10056</v>
      </c>
    </row>
    <row r="88" spans="1:11" ht="12.75" customHeight="1" x14ac:dyDescent="0.2">
      <c r="A88" s="107" t="s">
        <v>308</v>
      </c>
      <c r="B88" s="1737">
        <v>46059.467189719537</v>
      </c>
      <c r="C88" s="1045">
        <f t="shared" si="2"/>
        <v>239806.81835512997</v>
      </c>
      <c r="D88" s="1470">
        <v>138907.51253332675</v>
      </c>
      <c r="E88" s="1011">
        <v>0</v>
      </c>
      <c r="F88" s="1011">
        <v>20930.093628500712</v>
      </c>
      <c r="G88" s="1011">
        <v>0</v>
      </c>
      <c r="H88" s="1011">
        <v>0</v>
      </c>
      <c r="I88" s="1011">
        <v>4345.6076548545634</v>
      </c>
      <c r="J88" s="1480">
        <v>75623.604538447937</v>
      </c>
      <c r="K88" s="825">
        <v>10334</v>
      </c>
    </row>
    <row r="89" spans="1:11" ht="12.75" customHeight="1" x14ac:dyDescent="0.2">
      <c r="A89" s="107" t="s">
        <v>309</v>
      </c>
      <c r="B89" s="1737">
        <v>32549.577759399042</v>
      </c>
      <c r="C89" s="1045">
        <f t="shared" si="2"/>
        <v>148835.54097686295</v>
      </c>
      <c r="D89" s="1470">
        <v>62875.034562844376</v>
      </c>
      <c r="E89" s="1011">
        <v>0</v>
      </c>
      <c r="F89" s="1011">
        <v>20494.096361035139</v>
      </c>
      <c r="G89" s="1011">
        <v>0</v>
      </c>
      <c r="H89" s="1011">
        <v>0</v>
      </c>
      <c r="I89" s="1011">
        <v>2346.2586469503321</v>
      </c>
      <c r="J89" s="1480">
        <v>63120.151406033103</v>
      </c>
      <c r="K89" s="825">
        <v>6919</v>
      </c>
    </row>
    <row r="90" spans="1:11" ht="12.75" customHeight="1" x14ac:dyDescent="0.2">
      <c r="A90" s="107" t="s">
        <v>311</v>
      </c>
      <c r="B90" s="1737">
        <v>37610.492829348528</v>
      </c>
      <c r="C90" s="1045">
        <f t="shared" si="2"/>
        <v>219232.12356246915</v>
      </c>
      <c r="D90" s="1470">
        <v>118013.42109694945</v>
      </c>
      <c r="E90" s="1011">
        <v>6.4813999999999998</v>
      </c>
      <c r="F90" s="1011">
        <v>33165.407663646372</v>
      </c>
      <c r="G90" s="1011">
        <v>0</v>
      </c>
      <c r="H90" s="1011">
        <v>0</v>
      </c>
      <c r="I90" s="1011">
        <v>3965.8072924648318</v>
      </c>
      <c r="J90" s="1480">
        <v>64081.006109408525</v>
      </c>
      <c r="K90" s="825">
        <v>7715</v>
      </c>
    </row>
    <row r="91" spans="1:11" ht="12.75" customHeight="1" x14ac:dyDescent="0.2">
      <c r="A91" s="107" t="s">
        <v>312</v>
      </c>
      <c r="B91" s="1737">
        <v>26131.844187660157</v>
      </c>
      <c r="C91" s="1045">
        <f t="shared" si="2"/>
        <v>88279.172059530596</v>
      </c>
      <c r="D91" s="1470">
        <v>34173.062244030058</v>
      </c>
      <c r="E91" s="1011">
        <v>0</v>
      </c>
      <c r="F91" s="1011">
        <v>11599.373666031697</v>
      </c>
      <c r="G91" s="1011">
        <v>0</v>
      </c>
      <c r="H91" s="1011">
        <v>0</v>
      </c>
      <c r="I91" s="1011">
        <v>2051.2345517824901</v>
      </c>
      <c r="J91" s="1480">
        <v>40455.501597686351</v>
      </c>
      <c r="K91" s="825">
        <v>3810</v>
      </c>
    </row>
    <row r="92" spans="1:11" ht="12.75" customHeight="1" x14ac:dyDescent="0.2">
      <c r="A92" s="107" t="s">
        <v>313</v>
      </c>
      <c r="B92" s="1737">
        <v>20558.699998830347</v>
      </c>
      <c r="C92" s="1045">
        <f t="shared" si="2"/>
        <v>135571.1003825505</v>
      </c>
      <c r="D92" s="1470">
        <v>52198.986755896352</v>
      </c>
      <c r="E92" s="1011">
        <v>0</v>
      </c>
      <c r="F92" s="1011">
        <v>18069.25630417377</v>
      </c>
      <c r="G92" s="1011">
        <v>0</v>
      </c>
      <c r="H92" s="1011">
        <v>0</v>
      </c>
      <c r="I92" s="1011">
        <v>2309.9995560514367</v>
      </c>
      <c r="J92" s="1480">
        <v>62992.857766428955</v>
      </c>
      <c r="K92" s="825">
        <v>4073</v>
      </c>
    </row>
    <row r="93" spans="1:11" ht="12.75" customHeight="1" x14ac:dyDescent="0.2">
      <c r="A93" s="107" t="s">
        <v>314</v>
      </c>
      <c r="B93" s="1737">
        <v>14199.994382712885</v>
      </c>
      <c r="C93" s="1045">
        <f t="shared" si="2"/>
        <v>189875.54596778855</v>
      </c>
      <c r="D93" s="1470">
        <v>74085.440338463944</v>
      </c>
      <c r="E93" s="1011">
        <v>0</v>
      </c>
      <c r="F93" s="1011">
        <v>25645.494157644061</v>
      </c>
      <c r="G93" s="1011">
        <v>0</v>
      </c>
      <c r="H93" s="1011">
        <v>0</v>
      </c>
      <c r="I93" s="1011">
        <v>1055.4001351829459</v>
      </c>
      <c r="J93" s="1480">
        <v>89089.211336497596</v>
      </c>
      <c r="K93" s="825">
        <v>4624</v>
      </c>
    </row>
    <row r="94" spans="1:11" ht="12.75" customHeight="1" x14ac:dyDescent="0.2">
      <c r="A94" s="107" t="s">
        <v>315</v>
      </c>
      <c r="B94" s="1737">
        <v>27705.174361011756</v>
      </c>
      <c r="C94" s="1045">
        <f t="shared" si="2"/>
        <v>155207.53865704898</v>
      </c>
      <c r="D94" s="1470">
        <v>59334.756043143119</v>
      </c>
      <c r="E94" s="1011">
        <v>0</v>
      </c>
      <c r="F94" s="1011">
        <v>20532.148322346966</v>
      </c>
      <c r="G94" s="1011">
        <v>0</v>
      </c>
      <c r="H94" s="1011">
        <v>0</v>
      </c>
      <c r="I94" s="1011">
        <v>3718.5628088992726</v>
      </c>
      <c r="J94" s="1480">
        <v>71622.071482659623</v>
      </c>
      <c r="K94" s="825">
        <v>5687</v>
      </c>
    </row>
    <row r="95" spans="1:11" ht="12.75" customHeight="1" x14ac:dyDescent="0.2">
      <c r="A95" s="107" t="s">
        <v>316</v>
      </c>
      <c r="B95" s="1737">
        <v>34055.769223063369</v>
      </c>
      <c r="C95" s="1045">
        <f t="shared" si="2"/>
        <v>305597.46393922763</v>
      </c>
      <c r="D95" s="1470">
        <v>144290.24089377443</v>
      </c>
      <c r="E95" s="1011">
        <v>0</v>
      </c>
      <c r="F95" s="1011">
        <v>37106.433266147425</v>
      </c>
      <c r="G95" s="1011">
        <v>0</v>
      </c>
      <c r="H95" s="1011">
        <v>2242.4352399999998</v>
      </c>
      <c r="I95" s="1011">
        <v>1435.0518348795665</v>
      </c>
      <c r="J95" s="1480">
        <v>120523.30270442624</v>
      </c>
      <c r="K95" s="825">
        <v>8919</v>
      </c>
    </row>
    <row r="96" spans="1:11" ht="12.75" customHeight="1" x14ac:dyDescent="0.2">
      <c r="A96" s="107" t="s">
        <v>317</v>
      </c>
      <c r="B96" s="1737">
        <v>21728.932728813048</v>
      </c>
      <c r="C96" s="1045">
        <f t="shared" si="2"/>
        <v>121266.41690300469</v>
      </c>
      <c r="D96" s="1470">
        <v>43816.213946444586</v>
      </c>
      <c r="E96" s="1011">
        <v>8060.7244700000001</v>
      </c>
      <c r="F96" s="1011">
        <v>15167.466828029719</v>
      </c>
      <c r="G96" s="1011">
        <v>0</v>
      </c>
      <c r="H96" s="1011">
        <v>0</v>
      </c>
      <c r="I96" s="1011">
        <v>1251.0478918480549</v>
      </c>
      <c r="J96" s="1480">
        <v>52970.963766682333</v>
      </c>
      <c r="K96" s="825">
        <v>4595</v>
      </c>
    </row>
    <row r="97" spans="1:11" ht="12.75" customHeight="1" x14ac:dyDescent="0.2">
      <c r="A97" s="107" t="s">
        <v>318</v>
      </c>
      <c r="B97" s="1737">
        <v>32571.069313164713</v>
      </c>
      <c r="C97" s="1045">
        <f t="shared" si="2"/>
        <v>332131.47945716768</v>
      </c>
      <c r="D97" s="1470">
        <v>105032.93333549472</v>
      </c>
      <c r="E97" s="1011">
        <v>29018.968339999999</v>
      </c>
      <c r="F97" s="1011">
        <v>36358.31097054523</v>
      </c>
      <c r="G97" s="1011">
        <v>0</v>
      </c>
      <c r="H97" s="1011">
        <v>7036.2546299999995</v>
      </c>
      <c r="I97" s="1011">
        <v>5974.2907343242632</v>
      </c>
      <c r="J97" s="1480">
        <v>148710.72144680348</v>
      </c>
      <c r="K97" s="825">
        <v>5503</v>
      </c>
    </row>
    <row r="98" spans="1:11" ht="12.75" customHeight="1" x14ac:dyDescent="0.2">
      <c r="A98" s="107" t="s">
        <v>319</v>
      </c>
      <c r="B98" s="1737">
        <v>12281.634535889181</v>
      </c>
      <c r="C98" s="1045">
        <f t="shared" si="2"/>
        <v>147301.51645875408</v>
      </c>
      <c r="D98" s="1470">
        <v>57401.872858799827</v>
      </c>
      <c r="E98" s="1011">
        <v>0</v>
      </c>
      <c r="F98" s="1011">
        <v>19870.292844488748</v>
      </c>
      <c r="G98" s="1011">
        <v>0</v>
      </c>
      <c r="H98" s="1011">
        <v>0</v>
      </c>
      <c r="I98" s="1011">
        <v>975.482321721527</v>
      </c>
      <c r="J98" s="1480">
        <v>69053.868433743977</v>
      </c>
      <c r="K98" s="825">
        <v>4322</v>
      </c>
    </row>
    <row r="99" spans="1:11" ht="12.75" customHeight="1" x14ac:dyDescent="0.2">
      <c r="A99" s="107" t="s">
        <v>320</v>
      </c>
      <c r="B99" s="1737">
        <v>22485.815400086394</v>
      </c>
      <c r="C99" s="1045">
        <f t="shared" si="2"/>
        <v>147321.7701742294</v>
      </c>
      <c r="D99" s="1470">
        <v>65183.454715083251</v>
      </c>
      <c r="E99" s="1011">
        <v>8808.233470000001</v>
      </c>
      <c r="F99" s="1011">
        <v>17454.696731459851</v>
      </c>
      <c r="G99" s="1011">
        <v>0</v>
      </c>
      <c r="H99" s="1011">
        <v>0</v>
      </c>
      <c r="I99" s="1011">
        <v>630.87835257119161</v>
      </c>
      <c r="J99" s="1480">
        <v>55244.506905115086</v>
      </c>
      <c r="K99" s="825">
        <v>5318</v>
      </c>
    </row>
    <row r="100" spans="1:11" ht="12.75" customHeight="1" x14ac:dyDescent="0.2">
      <c r="A100" s="107" t="s">
        <v>321</v>
      </c>
      <c r="B100" s="1737">
        <v>53989.310980132039</v>
      </c>
      <c r="C100" s="1045">
        <f t="shared" si="2"/>
        <v>388937.7568438279</v>
      </c>
      <c r="D100" s="1470">
        <v>200939.1861775241</v>
      </c>
      <c r="E100" s="1011">
        <v>281.59133000000003</v>
      </c>
      <c r="F100" s="1011">
        <v>60923.668781322762</v>
      </c>
      <c r="G100" s="1011">
        <v>0</v>
      </c>
      <c r="H100" s="1011">
        <v>0</v>
      </c>
      <c r="I100" s="1011">
        <v>3680.7304815477355</v>
      </c>
      <c r="J100" s="1480">
        <v>123112.58007343336</v>
      </c>
      <c r="K100" s="825">
        <v>14593</v>
      </c>
    </row>
    <row r="101" spans="1:11" ht="12.75" customHeight="1" x14ac:dyDescent="0.2">
      <c r="A101" s="107" t="s">
        <v>322</v>
      </c>
      <c r="B101" s="1737">
        <v>21945.108492965308</v>
      </c>
      <c r="C101" s="1045">
        <f t="shared" si="2"/>
        <v>290153.52894218516</v>
      </c>
      <c r="D101" s="1470">
        <v>112937.40323011074</v>
      </c>
      <c r="E101" s="1011">
        <v>0</v>
      </c>
      <c r="F101" s="1011">
        <v>39094.530605274223</v>
      </c>
      <c r="G101" s="1011">
        <v>0</v>
      </c>
      <c r="H101" s="1011">
        <v>0</v>
      </c>
      <c r="I101" s="1011">
        <v>2305.8369188132028</v>
      </c>
      <c r="J101" s="1480">
        <v>135815.758187987</v>
      </c>
      <c r="K101" s="825">
        <v>6971</v>
      </c>
    </row>
    <row r="102" spans="1:11" ht="12.75" customHeight="1" x14ac:dyDescent="0.2">
      <c r="A102" s="107" t="s">
        <v>323</v>
      </c>
      <c r="B102" s="1737">
        <v>26636.62491749748</v>
      </c>
      <c r="C102" s="1045">
        <f t="shared" si="2"/>
        <v>157589.00273129926</v>
      </c>
      <c r="D102" s="1470">
        <v>61524.645318854848</v>
      </c>
      <c r="E102" s="1011">
        <v>0</v>
      </c>
      <c r="F102" s="1011">
        <v>21249.310851462349</v>
      </c>
      <c r="G102" s="1011">
        <v>0</v>
      </c>
      <c r="H102" s="1011">
        <v>0</v>
      </c>
      <c r="I102" s="1011">
        <v>1510.1168165087156</v>
      </c>
      <c r="J102" s="1480">
        <v>73304.929744473367</v>
      </c>
      <c r="K102" s="825">
        <v>6164</v>
      </c>
    </row>
    <row r="103" spans="1:11" ht="12.75" customHeight="1" x14ac:dyDescent="0.2">
      <c r="A103" s="107" t="s">
        <v>324</v>
      </c>
      <c r="B103" s="1737">
        <v>27255.950123518342</v>
      </c>
      <c r="C103" s="1045">
        <f t="shared" si="2"/>
        <v>123934.89023482225</v>
      </c>
      <c r="D103" s="1470">
        <v>58733.8357048572</v>
      </c>
      <c r="E103" s="1011">
        <v>64.44</v>
      </c>
      <c r="F103" s="1011">
        <v>18701.202246910547</v>
      </c>
      <c r="G103" s="1011">
        <v>0</v>
      </c>
      <c r="H103" s="1011">
        <v>349.76640000000003</v>
      </c>
      <c r="I103" s="1011">
        <v>2504.4757347424274</v>
      </c>
      <c r="J103" s="1480">
        <v>43581.170148312071</v>
      </c>
      <c r="K103" s="825">
        <v>4691</v>
      </c>
    </row>
    <row r="104" spans="1:11" ht="12.75" customHeight="1" x14ac:dyDescent="0.2">
      <c r="A104" s="107" t="s">
        <v>325</v>
      </c>
      <c r="B104" s="1737">
        <v>9977.069472512936</v>
      </c>
      <c r="C104" s="1045">
        <f t="shared" si="2"/>
        <v>92141.66076477991</v>
      </c>
      <c r="D104" s="1470">
        <v>35944.232229694389</v>
      </c>
      <c r="E104" s="1011">
        <v>0</v>
      </c>
      <c r="F104" s="1011">
        <v>12442.493335212605</v>
      </c>
      <c r="G104" s="1011">
        <v>0</v>
      </c>
      <c r="H104" s="1011">
        <v>136.15111999999999</v>
      </c>
      <c r="I104" s="1011">
        <v>330.02470530685605</v>
      </c>
      <c r="J104" s="1480">
        <v>43288.759374566056</v>
      </c>
      <c r="K104" s="825">
        <v>2836</v>
      </c>
    </row>
    <row r="105" spans="1:11" ht="12.75" customHeight="1" x14ac:dyDescent="0.2">
      <c r="A105" s="107" t="s">
        <v>326</v>
      </c>
      <c r="B105" s="1737">
        <v>32384.868068771866</v>
      </c>
      <c r="C105" s="1045">
        <f t="shared" si="2"/>
        <v>337979.09190565697</v>
      </c>
      <c r="D105" s="1470">
        <v>169328.42071177388</v>
      </c>
      <c r="E105" s="1011">
        <v>235.95570000000001</v>
      </c>
      <c r="F105" s="1011">
        <v>51338.699142625956</v>
      </c>
      <c r="G105" s="1011">
        <v>0</v>
      </c>
      <c r="H105" s="1011">
        <v>11608.37045</v>
      </c>
      <c r="I105" s="1011">
        <v>1995.960363745432</v>
      </c>
      <c r="J105" s="1480">
        <v>103471.68553751173</v>
      </c>
      <c r="K105" s="825">
        <v>8637</v>
      </c>
    </row>
    <row r="106" spans="1:11" ht="12.75" customHeight="1" x14ac:dyDescent="0.2">
      <c r="A106" s="107" t="s">
        <v>327</v>
      </c>
      <c r="B106" s="1737">
        <v>44494.148894982063</v>
      </c>
      <c r="C106" s="1045">
        <f t="shared" si="2"/>
        <v>310358.04672093474</v>
      </c>
      <c r="D106" s="1470">
        <v>160275.39102961295</v>
      </c>
      <c r="E106" s="1011">
        <v>215.71379999999999</v>
      </c>
      <c r="F106" s="1011">
        <v>48594.627173708228</v>
      </c>
      <c r="G106" s="1011">
        <v>0</v>
      </c>
      <c r="H106" s="1011">
        <v>0</v>
      </c>
      <c r="I106" s="1011">
        <v>3043.6972503486945</v>
      </c>
      <c r="J106" s="1480">
        <v>98228.617467264878</v>
      </c>
      <c r="K106" s="825">
        <v>12071</v>
      </c>
    </row>
    <row r="107" spans="1:11" ht="12.75" customHeight="1" x14ac:dyDescent="0.2">
      <c r="A107" s="107" t="s">
        <v>328</v>
      </c>
      <c r="B107" s="1737">
        <v>25675.621395726233</v>
      </c>
      <c r="C107" s="1045">
        <f t="shared" si="2"/>
        <v>263621.23118179507</v>
      </c>
      <c r="D107" s="1470">
        <v>91008.13426426868</v>
      </c>
      <c r="E107" s="1011">
        <v>0</v>
      </c>
      <c r="F107" s="1011">
        <v>31503.471733576789</v>
      </c>
      <c r="G107" s="1011">
        <v>0</v>
      </c>
      <c r="H107" s="1011">
        <v>29501.42699</v>
      </c>
      <c r="I107" s="1011">
        <v>1995.5263828595032</v>
      </c>
      <c r="J107" s="1480">
        <v>109612.67181109007</v>
      </c>
      <c r="K107" s="825">
        <v>6709</v>
      </c>
    </row>
    <row r="108" spans="1:11" ht="12.75" customHeight="1" x14ac:dyDescent="0.2">
      <c r="A108" s="107" t="s">
        <v>329</v>
      </c>
      <c r="B108" s="1737">
        <v>17123.542779373289</v>
      </c>
      <c r="C108" s="1045">
        <f t="shared" si="2"/>
        <v>165818.32759413414</v>
      </c>
      <c r="D108" s="1470">
        <v>61274.410106850853</v>
      </c>
      <c r="E108" s="1011">
        <v>438.34577000000002</v>
      </c>
      <c r="F108" s="1011">
        <v>21210.814422229709</v>
      </c>
      <c r="G108" s="1011">
        <v>0</v>
      </c>
      <c r="H108" s="1011">
        <v>4619.6665999999996</v>
      </c>
      <c r="I108" s="1011">
        <v>819.45655266261485</v>
      </c>
      <c r="J108" s="1480">
        <v>77455.634142390962</v>
      </c>
      <c r="K108" s="825">
        <v>5010</v>
      </c>
    </row>
    <row r="109" spans="1:11" ht="12.75" customHeight="1" x14ac:dyDescent="0.2">
      <c r="A109" s="107" t="s">
        <v>330</v>
      </c>
      <c r="B109" s="1737">
        <v>32126.805907600181</v>
      </c>
      <c r="C109" s="1045">
        <f t="shared" si="2"/>
        <v>130054.34498674463</v>
      </c>
      <c r="D109" s="1470">
        <v>62936.036070862567</v>
      </c>
      <c r="E109" s="1011">
        <v>0</v>
      </c>
      <c r="F109" s="1011">
        <v>20178.611647972415</v>
      </c>
      <c r="G109" s="1011">
        <v>0</v>
      </c>
      <c r="H109" s="1011">
        <v>0</v>
      </c>
      <c r="I109" s="1011">
        <v>3990.7831986618112</v>
      </c>
      <c r="J109" s="1480">
        <v>42948.91406924784</v>
      </c>
      <c r="K109" s="825">
        <v>5384</v>
      </c>
    </row>
    <row r="110" spans="1:11" ht="12.75" customHeight="1" x14ac:dyDescent="0.2">
      <c r="A110" s="107" t="s">
        <v>331</v>
      </c>
      <c r="B110" s="1737">
        <v>17259.490431608618</v>
      </c>
      <c r="C110" s="1045">
        <f t="shared" si="2"/>
        <v>144091.91222736117</v>
      </c>
      <c r="D110" s="1470">
        <v>71059.772915551381</v>
      </c>
      <c r="E110" s="1011">
        <v>0</v>
      </c>
      <c r="F110" s="1011">
        <v>22783.251869271524</v>
      </c>
      <c r="G110" s="1011">
        <v>0</v>
      </c>
      <c r="H110" s="1011">
        <v>0</v>
      </c>
      <c r="I110" s="1011">
        <v>2157.1036158232168</v>
      </c>
      <c r="J110" s="1480">
        <v>48091.783826715051</v>
      </c>
      <c r="K110" s="825">
        <v>4128</v>
      </c>
    </row>
    <row r="111" spans="1:11" ht="12.75" customHeight="1" x14ac:dyDescent="0.2">
      <c r="A111" s="107" t="s">
        <v>332</v>
      </c>
      <c r="B111" s="1737">
        <v>32534.144886948052</v>
      </c>
      <c r="C111" s="1045">
        <f t="shared" si="2"/>
        <v>341376.15583006165</v>
      </c>
      <c r="D111" s="1470">
        <v>143310.3051455635</v>
      </c>
      <c r="E111" s="1011">
        <v>0</v>
      </c>
      <c r="F111" s="1011">
        <v>48344.69760887335</v>
      </c>
      <c r="G111" s="1011">
        <v>0</v>
      </c>
      <c r="H111" s="1011">
        <v>48.579250000000002</v>
      </c>
      <c r="I111" s="1011">
        <v>3299.8507015476307</v>
      </c>
      <c r="J111" s="1480">
        <v>146372.72312407711</v>
      </c>
      <c r="K111" s="825">
        <v>9176</v>
      </c>
    </row>
    <row r="112" spans="1:11" ht="12.75" customHeight="1" x14ac:dyDescent="0.2">
      <c r="A112" s="107" t="s">
        <v>333</v>
      </c>
      <c r="B112" s="1737">
        <v>36104.634051706787</v>
      </c>
      <c r="C112" s="1045">
        <f t="shared" si="2"/>
        <v>203638.51781807982</v>
      </c>
      <c r="D112" s="1470">
        <v>99461.931788881775</v>
      </c>
      <c r="E112" s="1011">
        <v>0</v>
      </c>
      <c r="F112" s="1011">
        <v>31889.579017420005</v>
      </c>
      <c r="G112" s="1011">
        <v>0</v>
      </c>
      <c r="H112" s="1011">
        <v>0</v>
      </c>
      <c r="I112" s="1011">
        <v>4721.3166404642288</v>
      </c>
      <c r="J112" s="1480">
        <v>67565.690371313802</v>
      </c>
      <c r="K112" s="825">
        <v>6467</v>
      </c>
    </row>
    <row r="113" spans="1:15" ht="12.75" customHeight="1" x14ac:dyDescent="0.2">
      <c r="A113" s="107" t="s">
        <v>334</v>
      </c>
      <c r="B113" s="1737">
        <v>48372.70766663945</v>
      </c>
      <c r="C113" s="1045">
        <f t="shared" si="2"/>
        <v>376911.33133962925</v>
      </c>
      <c r="D113" s="1470">
        <v>173691.46360277801</v>
      </c>
      <c r="E113" s="1011">
        <v>0</v>
      </c>
      <c r="F113" s="1011">
        <v>87494.375047478301</v>
      </c>
      <c r="G113" s="1011">
        <v>0</v>
      </c>
      <c r="H113" s="1011">
        <v>0</v>
      </c>
      <c r="I113" s="1011">
        <v>6185.9180202450125</v>
      </c>
      <c r="J113" s="1480">
        <v>109539.57466912795</v>
      </c>
      <c r="K113" s="825">
        <v>12586</v>
      </c>
    </row>
    <row r="114" spans="1:15" ht="12.75" customHeight="1" x14ac:dyDescent="0.2">
      <c r="A114" s="107" t="s">
        <v>335</v>
      </c>
      <c r="B114" s="1737">
        <v>54300.586546616723</v>
      </c>
      <c r="C114" s="1045">
        <f t="shared" si="2"/>
        <v>496902.55143513193</v>
      </c>
      <c r="D114" s="1470">
        <v>231776.54275790974</v>
      </c>
      <c r="E114" s="1011">
        <v>1.2589300000000001</v>
      </c>
      <c r="F114" s="1011">
        <v>116113.38861892153</v>
      </c>
      <c r="G114" s="1011">
        <v>0</v>
      </c>
      <c r="H114" s="1011">
        <v>0</v>
      </c>
      <c r="I114" s="1011">
        <v>4337.3120551354878</v>
      </c>
      <c r="J114" s="1480">
        <v>144674.04907316517</v>
      </c>
      <c r="K114" s="825">
        <v>14223</v>
      </c>
    </row>
    <row r="115" spans="1:15" ht="12.75" customHeight="1" x14ac:dyDescent="0.2">
      <c r="A115" s="107" t="s">
        <v>336</v>
      </c>
      <c r="B115" s="1737">
        <v>34530.117893364441</v>
      </c>
      <c r="C115" s="1045">
        <f t="shared" si="2"/>
        <v>417296.49883410434</v>
      </c>
      <c r="D115" s="1470">
        <v>194269.1409870373</v>
      </c>
      <c r="E115" s="1011">
        <v>0</v>
      </c>
      <c r="F115" s="1011">
        <v>97805.795526452421</v>
      </c>
      <c r="G115" s="1011">
        <v>0</v>
      </c>
      <c r="H115" s="1011">
        <v>1258.2018500000001</v>
      </c>
      <c r="I115" s="1011">
        <v>2092.922134677478</v>
      </c>
      <c r="J115" s="1480">
        <v>121870.43833593714</v>
      </c>
      <c r="K115" s="825">
        <v>11578</v>
      </c>
    </row>
    <row r="116" spans="1:15" ht="12.75" customHeight="1" x14ac:dyDescent="0.2">
      <c r="A116" s="107" t="s">
        <v>337</v>
      </c>
      <c r="B116" s="1737">
        <v>54848.960321839833</v>
      </c>
      <c r="C116" s="1045">
        <f t="shared" si="2"/>
        <v>502878.1563082186</v>
      </c>
      <c r="D116" s="1470">
        <v>210622.21484037844</v>
      </c>
      <c r="E116" s="1011">
        <v>13751.88594</v>
      </c>
      <c r="F116" s="1011">
        <v>109647.08502888378</v>
      </c>
      <c r="G116" s="1011">
        <v>0</v>
      </c>
      <c r="H116" s="1011">
        <v>12983.600040000001</v>
      </c>
      <c r="I116" s="1011">
        <v>6277.3138278431552</v>
      </c>
      <c r="J116" s="1480">
        <v>149596.05663111326</v>
      </c>
      <c r="K116" s="825">
        <v>13638</v>
      </c>
    </row>
    <row r="117" spans="1:15" ht="12.75" customHeight="1" x14ac:dyDescent="0.2">
      <c r="A117" s="107" t="s">
        <v>338</v>
      </c>
      <c r="B117" s="1737">
        <v>61150.146039628991</v>
      </c>
      <c r="C117" s="1045">
        <f t="shared" si="2"/>
        <v>669109.37661778554</v>
      </c>
      <c r="D117" s="1470">
        <v>283557.38156547322</v>
      </c>
      <c r="E117" s="1011">
        <v>0</v>
      </c>
      <c r="F117" s="1011">
        <v>147616.14937265666</v>
      </c>
      <c r="G117" s="1011">
        <v>0</v>
      </c>
      <c r="H117" s="1011">
        <v>57758.170310000001</v>
      </c>
      <c r="I117" s="1011">
        <v>2949.4822584508129</v>
      </c>
      <c r="J117" s="1480">
        <v>177228.1931112048</v>
      </c>
      <c r="K117" s="825">
        <v>18342</v>
      </c>
    </row>
    <row r="118" spans="1:15" ht="12.75" customHeight="1" x14ac:dyDescent="0.2">
      <c r="A118" s="107"/>
      <c r="B118" s="108"/>
      <c r="C118" s="1049"/>
      <c r="D118" s="1197"/>
      <c r="E118" s="1197"/>
      <c r="F118" s="1197"/>
      <c r="G118" s="1197"/>
      <c r="H118" s="1197"/>
      <c r="I118" s="1197"/>
      <c r="J118" s="1649"/>
      <c r="K118" s="904"/>
    </row>
    <row r="119" spans="1:15" ht="12.75" customHeight="1" x14ac:dyDescent="0.2">
      <c r="A119" s="103" t="s">
        <v>16</v>
      </c>
      <c r="B119" s="110">
        <f>SUM(B65:B117)</f>
        <v>1851469.9948234779</v>
      </c>
      <c r="C119" s="1179">
        <f t="shared" ref="C119:K119" si="3">SUM(C65:C117)</f>
        <v>14318281.233434768</v>
      </c>
      <c r="D119" s="1179">
        <f t="shared" si="3"/>
        <v>6376052.1329999994</v>
      </c>
      <c r="E119" s="1179">
        <f t="shared" si="3"/>
        <v>153524.86310000002</v>
      </c>
      <c r="F119" s="1179">
        <f t="shared" si="3"/>
        <v>1848364.4940000002</v>
      </c>
      <c r="G119" s="1179">
        <f t="shared" si="3"/>
        <v>0</v>
      </c>
      <c r="H119" s="1179">
        <f t="shared" si="3"/>
        <v>197939.59944999998</v>
      </c>
      <c r="I119" s="1165">
        <f t="shared" si="3"/>
        <v>157548.67795200003</v>
      </c>
      <c r="J119" s="1166">
        <f t="shared" si="3"/>
        <v>5584851.4659327725</v>
      </c>
      <c r="K119" s="657">
        <f t="shared" si="3"/>
        <v>460954</v>
      </c>
    </row>
    <row r="120" spans="1:15" ht="12.75" customHeight="1" thickBot="1" x14ac:dyDescent="0.25">
      <c r="A120" s="80"/>
      <c r="B120" s="81"/>
      <c r="C120" s="111"/>
      <c r="D120" s="111"/>
      <c r="E120" s="111"/>
      <c r="F120" s="111"/>
      <c r="G120" s="111"/>
      <c r="H120" s="63"/>
      <c r="I120" s="111"/>
      <c r="J120" s="567"/>
      <c r="K120" s="678"/>
    </row>
    <row r="121" spans="1:15" ht="12.75" customHeight="1" x14ac:dyDescent="0.2">
      <c r="A121" s="652"/>
      <c r="B121" s="653"/>
      <c r="C121" s="654"/>
      <c r="D121" s="654"/>
      <c r="E121" s="654"/>
      <c r="F121" s="654"/>
      <c r="G121" s="654"/>
      <c r="H121" s="654"/>
      <c r="I121" s="654"/>
      <c r="J121" s="654"/>
      <c r="K121" s="662"/>
    </row>
    <row r="122" spans="1:15" x14ac:dyDescent="0.2">
      <c r="A122" s="656" t="s">
        <v>2064</v>
      </c>
      <c r="B122" s="595"/>
      <c r="C122" s="266"/>
      <c r="D122" s="266"/>
      <c r="E122" s="266"/>
      <c r="F122" s="266"/>
      <c r="G122" s="266"/>
      <c r="H122" s="266"/>
      <c r="I122" s="266"/>
      <c r="J122" s="266"/>
      <c r="K122" s="663"/>
    </row>
    <row r="123" spans="1:15" ht="12.75" customHeight="1" x14ac:dyDescent="0.2">
      <c r="A123" s="1803" t="s">
        <v>2132</v>
      </c>
      <c r="B123" s="1801"/>
      <c r="C123" s="1801"/>
      <c r="D123" s="1801"/>
      <c r="E123" s="1801"/>
      <c r="F123" s="1801"/>
      <c r="G123" s="1801"/>
      <c r="H123" s="1801"/>
      <c r="I123" s="1802"/>
      <c r="J123" s="1803"/>
      <c r="K123" s="1802"/>
    </row>
    <row r="124" spans="1:15" ht="36" customHeight="1" x14ac:dyDescent="0.2">
      <c r="A124" s="1800" t="s">
        <v>2085</v>
      </c>
      <c r="B124" s="1801"/>
      <c r="C124" s="1801"/>
      <c r="D124" s="1801"/>
      <c r="E124" s="1801"/>
      <c r="F124" s="1801"/>
      <c r="G124" s="1801"/>
      <c r="H124" s="1801"/>
      <c r="I124" s="1801"/>
      <c r="J124" s="1801"/>
      <c r="K124" s="1802"/>
    </row>
    <row r="125" spans="1:15" ht="12.75" customHeight="1" x14ac:dyDescent="0.2">
      <c r="A125" s="1803" t="s">
        <v>1248</v>
      </c>
      <c r="B125" s="1801"/>
      <c r="C125" s="1801"/>
      <c r="D125" s="1801"/>
      <c r="E125" s="1801"/>
      <c r="F125" s="1801"/>
      <c r="G125" s="1801"/>
      <c r="H125" s="1801"/>
      <c r="I125" s="1801"/>
      <c r="J125" s="1801"/>
      <c r="K125" s="1802"/>
    </row>
    <row r="126" spans="1:15" ht="36" customHeight="1" x14ac:dyDescent="0.2">
      <c r="A126" s="1800" t="s">
        <v>2110</v>
      </c>
      <c r="B126" s="1801"/>
      <c r="C126" s="1801"/>
      <c r="D126" s="1801"/>
      <c r="E126" s="1801"/>
      <c r="F126" s="1801"/>
      <c r="G126" s="1801"/>
      <c r="H126" s="1801"/>
      <c r="I126" s="1802"/>
      <c r="J126" s="1803"/>
      <c r="K126" s="1802"/>
      <c r="N126" s="17"/>
    </row>
    <row r="127" spans="1:15" ht="12" customHeight="1" x14ac:dyDescent="0.2">
      <c r="A127" s="1803" t="s">
        <v>2080</v>
      </c>
      <c r="B127" s="1801"/>
      <c r="C127" s="1801"/>
      <c r="D127" s="1801"/>
      <c r="E127" s="1801"/>
      <c r="F127" s="1801"/>
      <c r="G127" s="1801"/>
      <c r="H127" s="1801"/>
      <c r="I127" s="1801"/>
      <c r="J127" s="1801"/>
      <c r="K127" s="1802"/>
      <c r="L127" s="15"/>
      <c r="M127" s="15"/>
      <c r="N127" s="15"/>
      <c r="O127" s="15"/>
    </row>
    <row r="128" spans="1:15" ht="24" customHeight="1" x14ac:dyDescent="0.2">
      <c r="A128" s="1800" t="s">
        <v>2089</v>
      </c>
      <c r="B128" s="1801"/>
      <c r="C128" s="1801"/>
      <c r="D128" s="1801"/>
      <c r="E128" s="1801"/>
      <c r="F128" s="1801"/>
      <c r="G128" s="1801"/>
      <c r="H128" s="1801"/>
      <c r="I128" s="1801"/>
      <c r="J128" s="1801"/>
      <c r="K128" s="1802"/>
    </row>
    <row r="129" spans="1:11" ht="24" customHeight="1" x14ac:dyDescent="0.2">
      <c r="A129" s="1800" t="s">
        <v>1249</v>
      </c>
      <c r="B129" s="1801"/>
      <c r="C129" s="1801"/>
      <c r="D129" s="1801"/>
      <c r="E129" s="1801"/>
      <c r="F129" s="1801"/>
      <c r="G129" s="1801"/>
      <c r="H129" s="1801"/>
      <c r="I129" s="1801"/>
      <c r="J129" s="1801"/>
      <c r="K129" s="1802"/>
    </row>
    <row r="130" spans="1:11" x14ac:dyDescent="0.2">
      <c r="A130" s="1803" t="s">
        <v>1250</v>
      </c>
      <c r="B130" s="1801"/>
      <c r="C130" s="1801"/>
      <c r="D130" s="1801"/>
      <c r="E130" s="1801"/>
      <c r="F130" s="1801"/>
      <c r="G130" s="1801"/>
      <c r="H130" s="1801"/>
      <c r="I130" s="1802"/>
      <c r="J130" s="1803"/>
      <c r="K130" s="1802"/>
    </row>
    <row r="131" spans="1:11" ht="13.5" customHeight="1" thickBot="1" x14ac:dyDescent="0.25">
      <c r="A131" s="1797" t="s">
        <v>2130</v>
      </c>
      <c r="B131" s="1798"/>
      <c r="C131" s="1798"/>
      <c r="D131" s="1798"/>
      <c r="E131" s="1798"/>
      <c r="F131" s="1798"/>
      <c r="G131" s="1798"/>
      <c r="H131" s="1798"/>
      <c r="I131" s="1798"/>
      <c r="J131" s="1798"/>
      <c r="K131" s="1799"/>
    </row>
    <row r="132" spans="1:11" x14ac:dyDescent="0.2">
      <c r="B132" s="112"/>
      <c r="C132" s="113"/>
      <c r="D132" s="114"/>
      <c r="E132" s="114"/>
      <c r="F132" s="114"/>
      <c r="G132" s="114"/>
      <c r="H132" s="114"/>
      <c r="I132" s="114"/>
      <c r="J132" s="114"/>
      <c r="K132" s="557"/>
    </row>
    <row r="133" spans="1:11" x14ac:dyDescent="0.2">
      <c r="A133" s="46"/>
      <c r="B133" s="112"/>
      <c r="C133" s="113"/>
      <c r="D133" s="114"/>
      <c r="E133" s="114"/>
      <c r="F133" s="114"/>
      <c r="G133" s="114"/>
      <c r="H133" s="114"/>
      <c r="I133" s="114"/>
      <c r="J133" s="114"/>
      <c r="K133" s="557"/>
    </row>
    <row r="136" spans="1:11" x14ac:dyDescent="0.2">
      <c r="A136" s="115"/>
      <c r="B136" s="116"/>
      <c r="C136" s="109"/>
      <c r="D136" s="109"/>
      <c r="E136" s="109"/>
      <c r="F136" s="109"/>
      <c r="G136" s="109"/>
      <c r="H136" s="109"/>
      <c r="I136" s="109"/>
      <c r="J136" s="109"/>
      <c r="K136" s="679"/>
    </row>
    <row r="137" spans="1:11" x14ac:dyDescent="0.2">
      <c r="A137" s="115"/>
      <c r="B137" s="116"/>
      <c r="C137" s="109"/>
      <c r="D137" s="109"/>
      <c r="E137" s="109"/>
      <c r="F137" s="109"/>
      <c r="G137" s="109"/>
      <c r="H137" s="109"/>
      <c r="I137" s="109"/>
      <c r="J137" s="109"/>
      <c r="K137" s="679"/>
    </row>
    <row r="138" spans="1:11" x14ac:dyDescent="0.2">
      <c r="A138" s="115"/>
      <c r="B138" s="116"/>
      <c r="C138" s="117"/>
      <c r="D138" s="109"/>
      <c r="E138" s="109"/>
      <c r="F138" s="109"/>
      <c r="G138" s="109"/>
      <c r="H138" s="109"/>
      <c r="I138" s="109"/>
      <c r="J138" s="109"/>
      <c r="K138" s="679"/>
    </row>
    <row r="139" spans="1:11" x14ac:dyDescent="0.2">
      <c r="A139" s="115"/>
      <c r="B139" s="116"/>
      <c r="C139" s="117"/>
      <c r="D139" s="109"/>
      <c r="E139" s="109"/>
      <c r="F139" s="109"/>
      <c r="G139" s="109"/>
      <c r="H139" s="109"/>
      <c r="I139" s="109"/>
      <c r="J139" s="109"/>
      <c r="K139" s="679"/>
    </row>
    <row r="140" spans="1:11" x14ac:dyDescent="0.2">
      <c r="A140" s="115"/>
      <c r="B140" s="118"/>
      <c r="C140" s="119"/>
      <c r="D140" s="119"/>
      <c r="E140" s="119"/>
      <c r="F140" s="119"/>
      <c r="G140" s="119"/>
      <c r="H140" s="109"/>
      <c r="I140" s="109"/>
      <c r="J140" s="109"/>
      <c r="K140" s="679"/>
    </row>
    <row r="141" spans="1:11" x14ac:dyDescent="0.2">
      <c r="A141" s="115"/>
      <c r="B141" s="120"/>
      <c r="C141" s="121"/>
      <c r="D141" s="121"/>
      <c r="E141" s="122"/>
      <c r="F141" s="121"/>
      <c r="G141" s="121"/>
      <c r="H141" s="109"/>
      <c r="I141" s="109"/>
      <c r="J141" s="109"/>
      <c r="K141" s="679"/>
    </row>
    <row r="142" spans="1:11" x14ac:dyDescent="0.2">
      <c r="A142" s="115"/>
      <c r="B142" s="120"/>
      <c r="C142" s="121"/>
      <c r="D142" s="121"/>
      <c r="E142" s="122"/>
      <c r="F142" s="121"/>
      <c r="G142" s="121"/>
      <c r="H142" s="109"/>
      <c r="I142" s="122"/>
      <c r="J142" s="122"/>
      <c r="K142" s="679"/>
    </row>
    <row r="143" spans="1:11" x14ac:dyDescent="0.2">
      <c r="B143" s="120"/>
      <c r="C143" s="121"/>
      <c r="D143" s="121"/>
      <c r="E143" s="122"/>
      <c r="F143" s="121"/>
      <c r="G143" s="121"/>
      <c r="H143" s="109"/>
      <c r="I143" s="121"/>
      <c r="J143" s="121"/>
    </row>
    <row r="144" spans="1:11" x14ac:dyDescent="0.2">
      <c r="B144" s="120"/>
      <c r="C144" s="121"/>
      <c r="D144" s="121"/>
      <c r="E144" s="121"/>
      <c r="F144" s="121"/>
      <c r="G144" s="121"/>
      <c r="H144" s="109"/>
      <c r="I144" s="109"/>
      <c r="J144" s="109"/>
    </row>
    <row r="145" spans="2:10" x14ac:dyDescent="0.2">
      <c r="B145" s="120"/>
      <c r="C145" s="121"/>
      <c r="D145" s="121"/>
      <c r="E145" s="121"/>
      <c r="F145" s="121"/>
      <c r="G145" s="121"/>
      <c r="H145" s="109"/>
      <c r="I145" s="109"/>
      <c r="J145" s="109"/>
    </row>
    <row r="146" spans="2:10" x14ac:dyDescent="0.2">
      <c r="B146" s="120"/>
      <c r="C146" s="121"/>
      <c r="D146" s="121"/>
      <c r="E146" s="121"/>
      <c r="F146" s="121"/>
      <c r="G146" s="121"/>
      <c r="H146" s="109"/>
      <c r="I146" s="109"/>
      <c r="J146" s="109"/>
    </row>
    <row r="147" spans="2:10" x14ac:dyDescent="0.2">
      <c r="B147" s="120"/>
      <c r="C147" s="121"/>
      <c r="D147" s="121"/>
      <c r="E147" s="121"/>
      <c r="F147" s="121"/>
      <c r="G147" s="121"/>
      <c r="H147" s="109"/>
      <c r="I147" s="109"/>
      <c r="J147" s="109"/>
    </row>
    <row r="148" spans="2:10" x14ac:dyDescent="0.2">
      <c r="B148" s="120"/>
      <c r="C148" s="121"/>
      <c r="D148" s="121"/>
      <c r="E148" s="121"/>
      <c r="F148" s="121"/>
      <c r="G148" s="121"/>
      <c r="H148" s="109"/>
      <c r="I148" s="109"/>
      <c r="J148" s="109"/>
    </row>
    <row r="149" spans="2:10" x14ac:dyDescent="0.2">
      <c r="B149" s="120"/>
      <c r="C149" s="121"/>
      <c r="D149" s="121"/>
      <c r="E149" s="121"/>
      <c r="F149" s="121"/>
      <c r="G149" s="121"/>
      <c r="H149" s="109"/>
      <c r="I149" s="109"/>
      <c r="J149" s="109"/>
    </row>
    <row r="150" spans="2:10" x14ac:dyDescent="0.2">
      <c r="B150" s="120"/>
      <c r="C150" s="121"/>
      <c r="D150" s="121"/>
      <c r="E150" s="121"/>
      <c r="F150" s="121"/>
      <c r="G150" s="121"/>
      <c r="H150" s="109"/>
      <c r="I150" s="109"/>
      <c r="J150" s="109"/>
    </row>
    <row r="151" spans="2:10" x14ac:dyDescent="0.2">
      <c r="B151" s="120"/>
      <c r="C151" s="121"/>
      <c r="D151" s="121"/>
      <c r="E151" s="121"/>
      <c r="F151" s="121"/>
      <c r="G151" s="121"/>
      <c r="H151" s="109"/>
      <c r="I151" s="109"/>
      <c r="J151" s="109"/>
    </row>
    <row r="152" spans="2:10" x14ac:dyDescent="0.2">
      <c r="B152" s="120"/>
      <c r="C152" s="121"/>
      <c r="D152" s="121"/>
      <c r="E152" s="121"/>
      <c r="F152" s="121"/>
      <c r="G152" s="121"/>
      <c r="H152" s="109"/>
      <c r="I152" s="109"/>
      <c r="J152" s="109"/>
    </row>
    <row r="153" spans="2:10" x14ac:dyDescent="0.2">
      <c r="B153" s="120"/>
      <c r="C153" s="121"/>
      <c r="D153" s="121"/>
      <c r="E153" s="121"/>
      <c r="F153" s="121"/>
      <c r="G153" s="121"/>
      <c r="H153" s="109"/>
      <c r="I153" s="109"/>
      <c r="J153" s="109"/>
    </row>
    <row r="154" spans="2:10" x14ac:dyDescent="0.2">
      <c r="B154" s="120"/>
      <c r="C154" s="121"/>
      <c r="D154" s="121"/>
      <c r="E154" s="121"/>
      <c r="F154" s="121"/>
      <c r="G154" s="121"/>
      <c r="H154" s="109"/>
      <c r="I154" s="109"/>
      <c r="J154" s="109"/>
    </row>
    <row r="155" spans="2:10" x14ac:dyDescent="0.2">
      <c r="B155" s="120"/>
      <c r="C155" s="121"/>
      <c r="D155" s="121"/>
      <c r="E155" s="121"/>
      <c r="F155" s="121"/>
      <c r="G155" s="121"/>
      <c r="H155" s="109"/>
      <c r="I155" s="109"/>
      <c r="J155" s="109"/>
    </row>
    <row r="156" spans="2:10" x14ac:dyDescent="0.2">
      <c r="B156" s="120"/>
      <c r="C156" s="121"/>
      <c r="D156" s="121"/>
      <c r="E156" s="121"/>
      <c r="F156" s="121"/>
      <c r="G156" s="121"/>
      <c r="H156" s="109"/>
      <c r="I156" s="109"/>
      <c r="J156" s="109"/>
    </row>
    <row r="157" spans="2:10" x14ac:dyDescent="0.2">
      <c r="B157" s="120"/>
      <c r="C157" s="121"/>
      <c r="D157" s="121"/>
      <c r="E157" s="121"/>
      <c r="F157" s="121"/>
      <c r="G157" s="121"/>
      <c r="H157" s="109"/>
      <c r="I157" s="109"/>
      <c r="J157" s="109"/>
    </row>
    <row r="158" spans="2:10" x14ac:dyDescent="0.2">
      <c r="B158" s="120"/>
      <c r="C158" s="121"/>
      <c r="D158" s="121"/>
      <c r="E158" s="121"/>
      <c r="F158" s="121"/>
      <c r="G158" s="121"/>
      <c r="H158" s="109"/>
      <c r="I158" s="109"/>
      <c r="J158" s="109"/>
    </row>
    <row r="159" spans="2:10" x14ac:dyDescent="0.2">
      <c r="B159" s="120"/>
      <c r="C159" s="121"/>
      <c r="D159" s="121"/>
      <c r="E159" s="121"/>
      <c r="F159" s="121"/>
      <c r="G159" s="121"/>
      <c r="H159" s="109"/>
      <c r="I159" s="109"/>
      <c r="J159" s="109"/>
    </row>
    <row r="160" spans="2:10" x14ac:dyDescent="0.2">
      <c r="B160" s="120"/>
      <c r="C160" s="121"/>
      <c r="D160" s="121"/>
      <c r="E160" s="121"/>
      <c r="F160" s="121"/>
      <c r="G160" s="121"/>
      <c r="H160" s="109"/>
      <c r="I160" s="109"/>
      <c r="J160" s="109"/>
    </row>
    <row r="161" spans="2:10" x14ac:dyDescent="0.2">
      <c r="B161" s="120"/>
      <c r="C161" s="121"/>
      <c r="D161" s="121"/>
      <c r="E161" s="121"/>
      <c r="F161" s="121"/>
      <c r="G161" s="121"/>
      <c r="H161" s="109"/>
      <c r="I161" s="109"/>
      <c r="J161" s="109"/>
    </row>
    <row r="162" spans="2:10" x14ac:dyDescent="0.2">
      <c r="B162" s="120"/>
      <c r="C162" s="121"/>
      <c r="D162" s="121"/>
      <c r="E162" s="121"/>
      <c r="F162" s="121"/>
      <c r="G162" s="121"/>
      <c r="H162" s="109"/>
      <c r="I162" s="109"/>
      <c r="J162" s="109"/>
    </row>
    <row r="163" spans="2:10" x14ac:dyDescent="0.2">
      <c r="B163" s="120"/>
      <c r="C163" s="121"/>
      <c r="D163" s="121"/>
      <c r="E163" s="121"/>
      <c r="F163" s="121"/>
      <c r="G163" s="121"/>
      <c r="H163" s="109"/>
      <c r="I163" s="109"/>
      <c r="J163" s="109"/>
    </row>
    <row r="164" spans="2:10" x14ac:dyDescent="0.2">
      <c r="B164" s="120"/>
      <c r="C164" s="121"/>
      <c r="D164" s="121"/>
      <c r="E164" s="121"/>
      <c r="F164" s="121"/>
      <c r="G164" s="121"/>
      <c r="H164" s="109"/>
      <c r="I164" s="109"/>
      <c r="J164" s="109"/>
    </row>
    <row r="165" spans="2:10" x14ac:dyDescent="0.2">
      <c r="B165" s="120"/>
      <c r="C165" s="121"/>
      <c r="D165" s="121"/>
      <c r="E165" s="121"/>
      <c r="F165" s="121"/>
      <c r="G165" s="121"/>
      <c r="H165" s="109"/>
      <c r="I165" s="109"/>
      <c r="J165" s="109"/>
    </row>
    <row r="166" spans="2:10" x14ac:dyDescent="0.2">
      <c r="B166" s="120"/>
      <c r="C166" s="121"/>
      <c r="D166" s="121"/>
      <c r="E166" s="121"/>
      <c r="F166" s="121"/>
      <c r="G166" s="121"/>
      <c r="H166" s="109"/>
      <c r="I166" s="109"/>
      <c r="J166" s="109"/>
    </row>
    <row r="167" spans="2:10" x14ac:dyDescent="0.2">
      <c r="B167" s="120"/>
      <c r="C167" s="121"/>
      <c r="D167" s="121"/>
      <c r="E167" s="121"/>
      <c r="F167" s="121"/>
      <c r="G167" s="121"/>
      <c r="H167" s="109"/>
      <c r="I167" s="109"/>
      <c r="J167" s="109"/>
    </row>
    <row r="168" spans="2:10" x14ac:dyDescent="0.2">
      <c r="B168" s="120"/>
      <c r="C168" s="121"/>
      <c r="D168" s="121"/>
      <c r="E168" s="121"/>
      <c r="F168" s="121"/>
      <c r="G168" s="121"/>
      <c r="H168" s="109"/>
      <c r="I168" s="109"/>
      <c r="J168" s="109"/>
    </row>
    <row r="169" spans="2:10" x14ac:dyDescent="0.2">
      <c r="B169" s="120"/>
      <c r="C169" s="121"/>
      <c r="D169" s="121"/>
      <c r="E169" s="121"/>
      <c r="F169" s="121"/>
      <c r="G169" s="121"/>
      <c r="H169" s="109"/>
      <c r="I169" s="109"/>
      <c r="J169" s="109"/>
    </row>
    <row r="170" spans="2:10" x14ac:dyDescent="0.2">
      <c r="B170" s="123"/>
      <c r="C170" s="124"/>
      <c r="D170" s="109"/>
      <c r="E170" s="109"/>
      <c r="F170" s="109"/>
      <c r="G170" s="109"/>
      <c r="H170" s="109"/>
      <c r="I170" s="109"/>
      <c r="J170" s="109"/>
    </row>
    <row r="171" spans="2:10" x14ac:dyDescent="0.2">
      <c r="B171" s="123"/>
      <c r="C171" s="124"/>
      <c r="D171" s="109"/>
      <c r="E171" s="109"/>
      <c r="F171" s="109"/>
      <c r="G171" s="109"/>
      <c r="H171" s="109"/>
      <c r="I171" s="109"/>
      <c r="J171" s="109"/>
    </row>
    <row r="172" spans="2:10" x14ac:dyDescent="0.2">
      <c r="B172" s="123"/>
      <c r="C172" s="124"/>
      <c r="D172" s="109"/>
      <c r="E172" s="109"/>
      <c r="F172" s="109"/>
      <c r="G172" s="109"/>
      <c r="H172" s="109"/>
      <c r="I172" s="109"/>
      <c r="J172" s="109"/>
    </row>
    <row r="173" spans="2:10" x14ac:dyDescent="0.2">
      <c r="B173" s="123"/>
      <c r="C173" s="124"/>
      <c r="D173" s="109"/>
      <c r="E173" s="109"/>
      <c r="F173" s="109"/>
      <c r="G173" s="109"/>
      <c r="H173" s="109"/>
      <c r="I173" s="109"/>
      <c r="J173" s="109"/>
    </row>
    <row r="174" spans="2:10" x14ac:dyDescent="0.2">
      <c r="B174" s="123"/>
      <c r="C174" s="124"/>
      <c r="D174" s="109"/>
      <c r="E174" s="109"/>
      <c r="F174" s="109"/>
      <c r="G174" s="109"/>
      <c r="H174" s="109"/>
      <c r="I174" s="109"/>
      <c r="J174" s="109"/>
    </row>
    <row r="175" spans="2:10" x14ac:dyDescent="0.2">
      <c r="C175" s="124"/>
    </row>
    <row r="176" spans="2:10" x14ac:dyDescent="0.2">
      <c r="C176" s="124"/>
    </row>
    <row r="177" spans="3:3" x14ac:dyDescent="0.2">
      <c r="C177" s="124"/>
    </row>
    <row r="178" spans="3:3" x14ac:dyDescent="0.2">
      <c r="C178" s="124"/>
    </row>
    <row r="179" spans="3:3" x14ac:dyDescent="0.2">
      <c r="C179" s="124"/>
    </row>
    <row r="180" spans="3:3" x14ac:dyDescent="0.2">
      <c r="C180" s="124"/>
    </row>
    <row r="181" spans="3:3" x14ac:dyDescent="0.2">
      <c r="C181" s="124"/>
    </row>
    <row r="182" spans="3:3" x14ac:dyDescent="0.2">
      <c r="C182" s="124"/>
    </row>
    <row r="183" spans="3:3" x14ac:dyDescent="0.2">
      <c r="C183" s="124"/>
    </row>
    <row r="184" spans="3:3" x14ac:dyDescent="0.2">
      <c r="C184" s="124"/>
    </row>
    <row r="185" spans="3:3" x14ac:dyDescent="0.2">
      <c r="C185" s="124"/>
    </row>
    <row r="186" spans="3:3" x14ac:dyDescent="0.2">
      <c r="C186" s="124"/>
    </row>
    <row r="187" spans="3:3" x14ac:dyDescent="0.2">
      <c r="C187" s="124"/>
    </row>
    <row r="188" spans="3:3" x14ac:dyDescent="0.2">
      <c r="C188" s="124"/>
    </row>
    <row r="189" spans="3:3" x14ac:dyDescent="0.2">
      <c r="C189" s="124"/>
    </row>
    <row r="190" spans="3:3" x14ac:dyDescent="0.2">
      <c r="C190" s="124"/>
    </row>
    <row r="191" spans="3:3" x14ac:dyDescent="0.2">
      <c r="C191" s="124"/>
    </row>
    <row r="192" spans="3:3" x14ac:dyDescent="0.2">
      <c r="C192" s="124"/>
    </row>
    <row r="193" spans="3:3" x14ac:dyDescent="0.2">
      <c r="C193" s="124"/>
    </row>
    <row r="194" spans="3:3" x14ac:dyDescent="0.2">
      <c r="C194" s="124"/>
    </row>
    <row r="195" spans="3:3" x14ac:dyDescent="0.2">
      <c r="C195" s="124"/>
    </row>
    <row r="196" spans="3:3" x14ac:dyDescent="0.2">
      <c r="C196" s="124"/>
    </row>
    <row r="197" spans="3:3" x14ac:dyDescent="0.2">
      <c r="C197" s="124"/>
    </row>
    <row r="198" spans="3:3" x14ac:dyDescent="0.2">
      <c r="C198" s="124"/>
    </row>
    <row r="199" spans="3:3" x14ac:dyDescent="0.2">
      <c r="C199" s="124"/>
    </row>
    <row r="200" spans="3:3" x14ac:dyDescent="0.2">
      <c r="C200" s="124"/>
    </row>
    <row r="201" spans="3:3" x14ac:dyDescent="0.2">
      <c r="C201" s="124"/>
    </row>
    <row r="202" spans="3:3" x14ac:dyDescent="0.2">
      <c r="C202" s="124"/>
    </row>
    <row r="203" spans="3:3" x14ac:dyDescent="0.2">
      <c r="C203" s="124"/>
    </row>
    <row r="204" spans="3:3" x14ac:dyDescent="0.2">
      <c r="C204" s="124"/>
    </row>
    <row r="205" spans="3:3" x14ac:dyDescent="0.2">
      <c r="C205" s="124"/>
    </row>
    <row r="206" spans="3:3" x14ac:dyDescent="0.2">
      <c r="C206" s="124"/>
    </row>
    <row r="207" spans="3:3" x14ac:dyDescent="0.2">
      <c r="C207" s="124"/>
    </row>
    <row r="208" spans="3:3" x14ac:dyDescent="0.2">
      <c r="C208" s="124"/>
    </row>
    <row r="209" spans="3:3" x14ac:dyDescent="0.2">
      <c r="C209" s="124"/>
    </row>
    <row r="210" spans="3:3" x14ac:dyDescent="0.2">
      <c r="C210" s="124"/>
    </row>
    <row r="211" spans="3:3" x14ac:dyDescent="0.2">
      <c r="C211" s="124"/>
    </row>
    <row r="212" spans="3:3" x14ac:dyDescent="0.2">
      <c r="C212" s="124"/>
    </row>
    <row r="213" spans="3:3" x14ac:dyDescent="0.2">
      <c r="C213" s="124"/>
    </row>
    <row r="214" spans="3:3" x14ac:dyDescent="0.2">
      <c r="C214" s="124"/>
    </row>
    <row r="215" spans="3:3" x14ac:dyDescent="0.2">
      <c r="C215" s="124"/>
    </row>
    <row r="216" spans="3:3" x14ac:dyDescent="0.2">
      <c r="C216" s="124"/>
    </row>
    <row r="217" spans="3:3" x14ac:dyDescent="0.2">
      <c r="C217" s="124"/>
    </row>
    <row r="218" spans="3:3" x14ac:dyDescent="0.2">
      <c r="C218" s="124"/>
    </row>
    <row r="219" spans="3:3" x14ac:dyDescent="0.2">
      <c r="C219" s="109"/>
    </row>
  </sheetData>
  <mergeCells count="11">
    <mergeCell ref="A131:K131"/>
    <mergeCell ref="A1:K1"/>
    <mergeCell ref="A2:K2"/>
    <mergeCell ref="A123:K123"/>
    <mergeCell ref="A124:K124"/>
    <mergeCell ref="A130:K130"/>
    <mergeCell ref="A128:K128"/>
    <mergeCell ref="A129:K129"/>
    <mergeCell ref="A125:K125"/>
    <mergeCell ref="A126:K126"/>
    <mergeCell ref="A127:K12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7"/>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2" width="8.85546875" style="2"/>
    <col min="13" max="13" width="17.5703125" style="2" bestFit="1" customWidth="1"/>
    <col min="14" max="15" width="16" style="2" bestFit="1" customWidth="1"/>
    <col min="16" max="16" width="10.42578125" style="2" bestFit="1" customWidth="1"/>
    <col min="17" max="18" width="15" style="2" bestFit="1" customWidth="1"/>
    <col min="19" max="19" width="16" style="2" bestFit="1" customWidth="1"/>
    <col min="20"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customHeight="1" x14ac:dyDescent="0.2">
      <c r="A4" s="3" t="s">
        <v>242</v>
      </c>
      <c r="B4" s="1734">
        <v>30759.119215490002</v>
      </c>
      <c r="C4" s="1045">
        <f>SUM(D4:J4)</f>
        <v>189509.13311516715</v>
      </c>
      <c r="D4" s="1470">
        <v>87561.475999999995</v>
      </c>
      <c r="E4" s="1180">
        <v>0</v>
      </c>
      <c r="F4" s="1180">
        <v>25294.109</v>
      </c>
      <c r="G4" s="1180">
        <v>0</v>
      </c>
      <c r="H4" s="1180">
        <v>0</v>
      </c>
      <c r="I4" s="1618">
        <v>1501.9140235644841</v>
      </c>
      <c r="J4" s="1470">
        <v>75151.634091602667</v>
      </c>
      <c r="K4" s="896">
        <v>6240</v>
      </c>
    </row>
    <row r="5" spans="1:11" ht="12.75" customHeight="1" x14ac:dyDescent="0.2">
      <c r="A5" s="3" t="s">
        <v>243</v>
      </c>
      <c r="B5" s="1734">
        <v>1095.0932681772999</v>
      </c>
      <c r="C5" s="1045">
        <f t="shared" ref="C5:C67" si="0">SUM(D5:J5)</f>
        <v>8522.385314898158</v>
      </c>
      <c r="D5" s="1470">
        <v>4906.8900000000003</v>
      </c>
      <c r="E5" s="1180">
        <v>0</v>
      </c>
      <c r="F5" s="1180">
        <v>452.25900000000001</v>
      </c>
      <c r="G5" s="1180">
        <v>0</v>
      </c>
      <c r="H5" s="1180">
        <v>0</v>
      </c>
      <c r="I5" s="1619">
        <v>79.054326665192391</v>
      </c>
      <c r="J5" s="1470">
        <v>3084.1819882329664</v>
      </c>
      <c r="K5" s="897">
        <v>433</v>
      </c>
    </row>
    <row r="6" spans="1:11" ht="12.75" customHeight="1" x14ac:dyDescent="0.2">
      <c r="A6" s="3" t="s">
        <v>244</v>
      </c>
      <c r="B6" s="1734">
        <v>44235.222818128001</v>
      </c>
      <c r="C6" s="1045">
        <f t="shared" si="0"/>
        <v>266782.8124993564</v>
      </c>
      <c r="D6" s="1470">
        <v>131555.47200000001</v>
      </c>
      <c r="E6" s="1180">
        <v>0</v>
      </c>
      <c r="F6" s="1180">
        <v>37334.110999999997</v>
      </c>
      <c r="G6" s="1180">
        <v>0</v>
      </c>
      <c r="H6" s="1180">
        <v>0</v>
      </c>
      <c r="I6" s="1619">
        <v>3888.7859269664605</v>
      </c>
      <c r="J6" s="1470">
        <v>94004.443572389937</v>
      </c>
      <c r="K6" s="897">
        <v>8972</v>
      </c>
    </row>
    <row r="7" spans="1:11" ht="12.75" customHeight="1" x14ac:dyDescent="0.2">
      <c r="A7" s="3" t="s">
        <v>245</v>
      </c>
      <c r="B7" s="1734">
        <v>1031.2867423978</v>
      </c>
      <c r="C7" s="1045">
        <f t="shared" si="0"/>
        <v>8105.1979936595908</v>
      </c>
      <c r="D7" s="1470">
        <v>4580.28</v>
      </c>
      <c r="E7" s="1180">
        <v>0</v>
      </c>
      <c r="F7" s="1180">
        <v>128.298</v>
      </c>
      <c r="G7" s="1180">
        <v>0</v>
      </c>
      <c r="H7" s="1180">
        <v>0</v>
      </c>
      <c r="I7" s="1619">
        <v>146.36870360308603</v>
      </c>
      <c r="J7" s="1470">
        <v>3250.2512900565052</v>
      </c>
      <c r="K7" s="897">
        <v>447</v>
      </c>
    </row>
    <row r="8" spans="1:11" ht="12.75" customHeight="1" x14ac:dyDescent="0.2">
      <c r="A8" s="3" t="s">
        <v>246</v>
      </c>
      <c r="B8" s="1734">
        <v>390.16443989089998</v>
      </c>
      <c r="C8" s="1045">
        <f t="shared" si="0"/>
        <v>1847.3352742148077</v>
      </c>
      <c r="D8" s="1470">
        <v>828.83600000000001</v>
      </c>
      <c r="E8" s="1180">
        <v>0</v>
      </c>
      <c r="F8" s="1180">
        <v>5.8940000000000001</v>
      </c>
      <c r="G8" s="1180">
        <v>0</v>
      </c>
      <c r="H8" s="1180">
        <v>0</v>
      </c>
      <c r="I8" s="1619">
        <v>1.1026127925334457</v>
      </c>
      <c r="J8" s="1470">
        <v>1011.5026614222741</v>
      </c>
      <c r="K8" s="897">
        <v>89</v>
      </c>
    </row>
    <row r="9" spans="1:11" ht="12.75" customHeight="1" x14ac:dyDescent="0.2">
      <c r="A9" s="3" t="s">
        <v>247</v>
      </c>
      <c r="B9" s="1734">
        <v>549.18385256850001</v>
      </c>
      <c r="C9" s="1045">
        <f t="shared" si="0"/>
        <v>6769.8186887038646</v>
      </c>
      <c r="D9" s="1470">
        <v>3538.4259999999999</v>
      </c>
      <c r="E9" s="1180">
        <v>360.15025000000003</v>
      </c>
      <c r="F9" s="1180">
        <v>164.14</v>
      </c>
      <c r="G9" s="1180">
        <v>0</v>
      </c>
      <c r="H9" s="1180">
        <v>0</v>
      </c>
      <c r="I9" s="1619">
        <v>85.756570654936098</v>
      </c>
      <c r="J9" s="1470">
        <v>2621.3458680489284</v>
      </c>
      <c r="K9" s="897">
        <v>217</v>
      </c>
    </row>
    <row r="10" spans="1:11" ht="12.75" customHeight="1" x14ac:dyDescent="0.2">
      <c r="A10" s="3" t="s">
        <v>248</v>
      </c>
      <c r="B10" s="1734">
        <v>16729.06412463</v>
      </c>
      <c r="C10" s="1045">
        <f t="shared" si="0"/>
        <v>65784.436595602514</v>
      </c>
      <c r="D10" s="1470">
        <v>33261.879000000001</v>
      </c>
      <c r="E10" s="1180">
        <v>0</v>
      </c>
      <c r="F10" s="1180">
        <v>12958.785</v>
      </c>
      <c r="G10" s="1180">
        <v>0</v>
      </c>
      <c r="H10" s="1180">
        <v>0</v>
      </c>
      <c r="I10" s="1619">
        <v>1922.2802891358367</v>
      </c>
      <c r="J10" s="1470">
        <v>17641.492306466665</v>
      </c>
      <c r="K10" s="897">
        <v>2150</v>
      </c>
    </row>
    <row r="11" spans="1:11" ht="12.75" customHeight="1" x14ac:dyDescent="0.2">
      <c r="A11" s="3" t="s">
        <v>249</v>
      </c>
      <c r="B11" s="1734">
        <v>3580.3461882669999</v>
      </c>
      <c r="C11" s="1045">
        <f t="shared" si="0"/>
        <v>19380.929931599134</v>
      </c>
      <c r="D11" s="1470">
        <v>10742.347</v>
      </c>
      <c r="E11" s="1180">
        <v>0</v>
      </c>
      <c r="F11" s="1180">
        <v>3029.8</v>
      </c>
      <c r="G11" s="1180">
        <v>0</v>
      </c>
      <c r="H11" s="1180">
        <v>0</v>
      </c>
      <c r="I11" s="1619">
        <v>275.09941840743528</v>
      </c>
      <c r="J11" s="1470">
        <v>5333.6835131916969</v>
      </c>
      <c r="K11" s="897">
        <v>571</v>
      </c>
    </row>
    <row r="12" spans="1:11" ht="12.75" customHeight="1" x14ac:dyDescent="0.2">
      <c r="A12" s="3" t="s">
        <v>250</v>
      </c>
      <c r="B12" s="1734">
        <v>1931.7427822904999</v>
      </c>
      <c r="C12" s="1045">
        <f t="shared" si="0"/>
        <v>8144.8638224862952</v>
      </c>
      <c r="D12" s="1470">
        <v>4628.2569999999996</v>
      </c>
      <c r="E12" s="1180">
        <v>0</v>
      </c>
      <c r="F12" s="1180">
        <v>324.37299999999999</v>
      </c>
      <c r="G12" s="1180">
        <v>0</v>
      </c>
      <c r="H12" s="1180">
        <v>0</v>
      </c>
      <c r="I12" s="1619">
        <v>177.68424770999442</v>
      </c>
      <c r="J12" s="1470">
        <v>3014.5495747763021</v>
      </c>
      <c r="K12" s="897">
        <v>462</v>
      </c>
    </row>
    <row r="13" spans="1:11" ht="12.75" customHeight="1" x14ac:dyDescent="0.2">
      <c r="A13" s="3" t="s">
        <v>251</v>
      </c>
      <c r="B13" s="1734">
        <v>147.92883846660001</v>
      </c>
      <c r="C13" s="1045">
        <f t="shared" si="0"/>
        <v>463.89112180681326</v>
      </c>
      <c r="D13" s="1470">
        <v>214.55699999999999</v>
      </c>
      <c r="E13" s="1180">
        <v>0</v>
      </c>
      <c r="F13" s="16">
        <v>0</v>
      </c>
      <c r="G13" s="1180">
        <v>0</v>
      </c>
      <c r="H13" s="1180">
        <v>0</v>
      </c>
      <c r="I13" s="1619">
        <v>1.287014737680279</v>
      </c>
      <c r="J13" s="1470">
        <v>248.04710706913301</v>
      </c>
      <c r="K13" s="897">
        <v>41</v>
      </c>
    </row>
    <row r="14" spans="1:11" ht="12.75" customHeight="1" x14ac:dyDescent="0.2">
      <c r="A14" s="3" t="s">
        <v>252</v>
      </c>
      <c r="B14" s="1734">
        <v>858.70570061180001</v>
      </c>
      <c r="C14" s="1045">
        <f t="shared" si="0"/>
        <v>3276.6423602020141</v>
      </c>
      <c r="D14" s="1470">
        <v>1677.3320000000001</v>
      </c>
      <c r="E14" s="1180">
        <v>0</v>
      </c>
      <c r="F14" s="16">
        <v>122.63200000000001</v>
      </c>
      <c r="G14" s="1180">
        <v>0</v>
      </c>
      <c r="H14" s="1180">
        <v>0</v>
      </c>
      <c r="I14" s="1619">
        <v>29.961501117176521</v>
      </c>
      <c r="J14" s="1470">
        <v>1446.7168590848371</v>
      </c>
      <c r="K14" s="897">
        <v>166</v>
      </c>
    </row>
    <row r="15" spans="1:11" ht="12.75" customHeight="1" x14ac:dyDescent="0.2">
      <c r="A15" s="3" t="s">
        <v>253</v>
      </c>
      <c r="B15" s="1734">
        <v>568.2295907514</v>
      </c>
      <c r="C15" s="1045">
        <f t="shared" si="0"/>
        <v>5382.8976108344141</v>
      </c>
      <c r="D15" s="1470">
        <v>3332.47</v>
      </c>
      <c r="E15" s="1180">
        <v>0</v>
      </c>
      <c r="F15" s="1180">
        <v>111.833</v>
      </c>
      <c r="G15" s="1180">
        <v>0</v>
      </c>
      <c r="H15" s="1180">
        <v>0</v>
      </c>
      <c r="I15" s="1619">
        <v>9.0524332403213847</v>
      </c>
      <c r="J15" s="1470">
        <v>1929.5421775940929</v>
      </c>
      <c r="K15" s="897">
        <v>239</v>
      </c>
    </row>
    <row r="16" spans="1:11" ht="12.75" customHeight="1" x14ac:dyDescent="0.2">
      <c r="A16" s="3" t="s">
        <v>254</v>
      </c>
      <c r="B16" s="1734">
        <v>308.63673251</v>
      </c>
      <c r="C16" s="1045">
        <f t="shared" si="0"/>
        <v>3469.3904733665945</v>
      </c>
      <c r="D16" s="1470">
        <v>2136.2069999999999</v>
      </c>
      <c r="E16" s="1180">
        <v>0</v>
      </c>
      <c r="F16" s="1180">
        <v>59.319000000000003</v>
      </c>
      <c r="G16" s="1180">
        <v>0</v>
      </c>
      <c r="H16" s="1180">
        <v>0</v>
      </c>
      <c r="I16" s="1619">
        <v>21.875628685433146</v>
      </c>
      <c r="J16" s="1470">
        <v>1251.9888446811615</v>
      </c>
      <c r="K16" s="897">
        <v>188</v>
      </c>
    </row>
    <row r="17" spans="1:11" ht="12.75" customHeight="1" x14ac:dyDescent="0.2">
      <c r="A17" s="3" t="s">
        <v>255</v>
      </c>
      <c r="B17" s="1734">
        <v>585.16398238689999</v>
      </c>
      <c r="C17" s="1045">
        <f t="shared" si="0"/>
        <v>3625.8446179929988</v>
      </c>
      <c r="D17" s="1470">
        <v>1968.25</v>
      </c>
      <c r="E17" s="1180">
        <v>0</v>
      </c>
      <c r="F17" s="1180">
        <v>85.388000000000005</v>
      </c>
      <c r="G17" s="1180">
        <v>0</v>
      </c>
      <c r="H17" s="1180">
        <v>0</v>
      </c>
      <c r="I17" s="1619">
        <v>1.6097884250194165</v>
      </c>
      <c r="J17" s="1470">
        <v>1570.5968295679797</v>
      </c>
      <c r="K17" s="897">
        <v>133</v>
      </c>
    </row>
    <row r="18" spans="1:11" ht="12.75" customHeight="1" x14ac:dyDescent="0.2">
      <c r="A18" s="3" t="s">
        <v>256</v>
      </c>
      <c r="B18" s="1734">
        <v>525.77175142869999</v>
      </c>
      <c r="C18" s="1045">
        <f t="shared" si="0"/>
        <v>4333.902638149877</v>
      </c>
      <c r="D18" s="1470">
        <v>2533.8240000000001</v>
      </c>
      <c r="E18" s="1180">
        <v>0</v>
      </c>
      <c r="F18" s="1180">
        <v>25.632999999999999</v>
      </c>
      <c r="G18" s="1180">
        <v>0</v>
      </c>
      <c r="H18" s="1180">
        <v>0</v>
      </c>
      <c r="I18" s="1619">
        <v>19.866889479752839</v>
      </c>
      <c r="J18" s="1470">
        <v>1754.5787486701245</v>
      </c>
      <c r="K18" s="897">
        <v>187</v>
      </c>
    </row>
    <row r="19" spans="1:11" ht="12.75" customHeight="1" x14ac:dyDescent="0.2">
      <c r="A19" s="3" t="s">
        <v>257</v>
      </c>
      <c r="B19" s="1734">
        <v>3195.0295982420002</v>
      </c>
      <c r="C19" s="1045">
        <f t="shared" si="0"/>
        <v>25467.943431314598</v>
      </c>
      <c r="D19" s="1470">
        <v>10887.045</v>
      </c>
      <c r="E19" s="1180">
        <v>0</v>
      </c>
      <c r="F19" s="1180">
        <v>400.13</v>
      </c>
      <c r="G19" s="1180">
        <v>0</v>
      </c>
      <c r="H19" s="1180">
        <v>0</v>
      </c>
      <c r="I19" s="1619">
        <v>90.644738882733449</v>
      </c>
      <c r="J19" s="1470">
        <v>14090.123692431865</v>
      </c>
      <c r="K19" s="897">
        <v>1306</v>
      </c>
    </row>
    <row r="20" spans="1:11" ht="12.75" customHeight="1" x14ac:dyDescent="0.2">
      <c r="A20" s="3" t="s">
        <v>258</v>
      </c>
      <c r="B20" s="1734">
        <v>32255.154711429997</v>
      </c>
      <c r="C20" s="1045">
        <f t="shared" si="0"/>
        <v>516694.27636088582</v>
      </c>
      <c r="D20" s="1470">
        <v>101580.935</v>
      </c>
      <c r="E20" s="1180">
        <v>220542.34435000003</v>
      </c>
      <c r="F20" s="1180">
        <v>27087.081999999999</v>
      </c>
      <c r="G20" s="1180">
        <v>0</v>
      </c>
      <c r="H20" s="1180">
        <v>22304.714749999999</v>
      </c>
      <c r="I20" s="1619">
        <v>3668.1472079196715</v>
      </c>
      <c r="J20" s="1470">
        <v>141511.05305296613</v>
      </c>
      <c r="K20" s="897">
        <v>9200</v>
      </c>
    </row>
    <row r="21" spans="1:11" ht="12.75" customHeight="1" x14ac:dyDescent="0.2">
      <c r="A21" s="3" t="s">
        <v>259</v>
      </c>
      <c r="B21" s="1734">
        <v>174.76747416040001</v>
      </c>
      <c r="C21" s="1045">
        <f t="shared" si="0"/>
        <v>882.38402339579034</v>
      </c>
      <c r="D21" s="1470">
        <v>563.37800000000004</v>
      </c>
      <c r="E21" s="1180">
        <v>0</v>
      </c>
      <c r="F21" s="16">
        <v>0</v>
      </c>
      <c r="G21" s="1180">
        <v>0</v>
      </c>
      <c r="H21" s="1180">
        <v>0</v>
      </c>
      <c r="I21" s="1619">
        <v>0</v>
      </c>
      <c r="J21" s="1470">
        <v>319.00602339579035</v>
      </c>
      <c r="K21" s="897">
        <v>63</v>
      </c>
    </row>
    <row r="22" spans="1:11" ht="12.75" customHeight="1" x14ac:dyDescent="0.2">
      <c r="A22" s="3" t="s">
        <v>260</v>
      </c>
      <c r="B22" s="1734">
        <v>21226.189509215001</v>
      </c>
      <c r="C22" s="1045">
        <f t="shared" si="0"/>
        <v>88558.75386637995</v>
      </c>
      <c r="D22" s="1470">
        <v>53394.042000000001</v>
      </c>
      <c r="E22" s="1180">
        <v>0</v>
      </c>
      <c r="F22" s="1180">
        <v>13274.592000000001</v>
      </c>
      <c r="G22" s="1180">
        <v>0</v>
      </c>
      <c r="H22" s="1180">
        <v>0</v>
      </c>
      <c r="I22" s="1619">
        <v>1544.7314957434505</v>
      </c>
      <c r="J22" s="1470">
        <v>20345.388370636483</v>
      </c>
      <c r="K22" s="897">
        <v>2725</v>
      </c>
    </row>
    <row r="23" spans="1:11" ht="12.75" customHeight="1" x14ac:dyDescent="0.2">
      <c r="A23" s="3" t="s">
        <v>261</v>
      </c>
      <c r="B23" s="1734">
        <v>2300.7142977727999</v>
      </c>
      <c r="C23" s="1045">
        <f t="shared" si="0"/>
        <v>4593.3596990525784</v>
      </c>
      <c r="D23" s="1470">
        <v>2646.8249999999998</v>
      </c>
      <c r="E23" s="1180">
        <v>0</v>
      </c>
      <c r="F23" s="1751">
        <v>287.66199999999998</v>
      </c>
      <c r="G23" s="1180">
        <v>0</v>
      </c>
      <c r="H23" s="1180">
        <v>0</v>
      </c>
      <c r="I23" s="1619">
        <v>111.18072725789237</v>
      </c>
      <c r="J23" s="1470">
        <v>1547.6919717946869</v>
      </c>
      <c r="K23" s="897">
        <v>288</v>
      </c>
    </row>
    <row r="24" spans="1:11" ht="12.75" customHeight="1" x14ac:dyDescent="0.2">
      <c r="A24" s="3" t="s">
        <v>262</v>
      </c>
      <c r="B24" s="1734">
        <v>2296.7666342479997</v>
      </c>
      <c r="C24" s="1045">
        <f t="shared" si="0"/>
        <v>9574.0183110677699</v>
      </c>
      <c r="D24" s="1470">
        <v>4476.1009999999997</v>
      </c>
      <c r="E24" s="1180">
        <v>0</v>
      </c>
      <c r="F24" s="1180">
        <v>1046.3399999999999</v>
      </c>
      <c r="G24" s="1180">
        <v>0</v>
      </c>
      <c r="H24" s="1180">
        <v>0</v>
      </c>
      <c r="I24" s="1619">
        <v>259.19382605185996</v>
      </c>
      <c r="J24" s="1470">
        <v>3792.3834850159105</v>
      </c>
      <c r="K24" s="897">
        <v>387</v>
      </c>
    </row>
    <row r="25" spans="1:11" ht="12.75" customHeight="1" x14ac:dyDescent="0.2">
      <c r="A25" s="3" t="s">
        <v>263</v>
      </c>
      <c r="B25" s="1734">
        <v>83069.382192789999</v>
      </c>
      <c r="C25" s="1045">
        <f t="shared" si="0"/>
        <v>791963.34273136046</v>
      </c>
      <c r="D25" s="1470">
        <v>476915.08</v>
      </c>
      <c r="E25" s="1180">
        <v>0</v>
      </c>
      <c r="F25" s="1180">
        <v>168228.231</v>
      </c>
      <c r="G25" s="1180">
        <v>0</v>
      </c>
      <c r="H25" s="1180">
        <v>0</v>
      </c>
      <c r="I25" s="1619">
        <v>5673.7718014061893</v>
      </c>
      <c r="J25" s="1470">
        <v>141146.25992995434</v>
      </c>
      <c r="K25" s="897">
        <v>19457</v>
      </c>
    </row>
    <row r="26" spans="1:11" ht="12.75" customHeight="1" x14ac:dyDescent="0.2">
      <c r="A26" s="3" t="s">
        <v>264</v>
      </c>
      <c r="B26" s="1734">
        <v>7179.6643314820003</v>
      </c>
      <c r="C26" s="1045">
        <f t="shared" si="0"/>
        <v>38408.462532887657</v>
      </c>
      <c r="D26" s="1470">
        <v>22568.277999999998</v>
      </c>
      <c r="E26" s="1180">
        <v>0</v>
      </c>
      <c r="F26" s="1180">
        <v>1893.33</v>
      </c>
      <c r="G26" s="1180">
        <v>0</v>
      </c>
      <c r="H26" s="1180">
        <v>0</v>
      </c>
      <c r="I26" s="1619">
        <v>339.46955710556506</v>
      </c>
      <c r="J26" s="1470">
        <v>13607.384975782095</v>
      </c>
      <c r="K26" s="897">
        <v>1537</v>
      </c>
    </row>
    <row r="27" spans="1:11" ht="12.75" customHeight="1" x14ac:dyDescent="0.2">
      <c r="A27" s="3" t="s">
        <v>265</v>
      </c>
      <c r="B27" s="1734">
        <v>3766.5543959880001</v>
      </c>
      <c r="C27" s="1045">
        <f t="shared" si="0"/>
        <v>16419.581011821094</v>
      </c>
      <c r="D27" s="1470">
        <v>7113.625</v>
      </c>
      <c r="E27" s="1180">
        <v>0</v>
      </c>
      <c r="F27" s="1180">
        <v>815.66099999999994</v>
      </c>
      <c r="G27" s="1180">
        <v>0</v>
      </c>
      <c r="H27" s="1180">
        <v>0</v>
      </c>
      <c r="I27" s="1619">
        <v>436.54188113355445</v>
      </c>
      <c r="J27" s="1470">
        <v>8053.7531306875371</v>
      </c>
      <c r="K27" s="897">
        <v>966</v>
      </c>
    </row>
    <row r="28" spans="1:11" ht="12.75" customHeight="1" x14ac:dyDescent="0.2">
      <c r="A28" s="3" t="s">
        <v>266</v>
      </c>
      <c r="B28" s="1734">
        <v>415.05767966330001</v>
      </c>
      <c r="C28" s="1045">
        <f t="shared" si="0"/>
        <v>2799.8264551116804</v>
      </c>
      <c r="D28" s="1470">
        <v>1495.6479999999999</v>
      </c>
      <c r="E28" s="1180">
        <v>0</v>
      </c>
      <c r="F28" s="1180">
        <v>119.42400000000001</v>
      </c>
      <c r="G28" s="1180">
        <v>0</v>
      </c>
      <c r="H28" s="1180">
        <v>0</v>
      </c>
      <c r="I28" s="1619">
        <v>11.250789743417807</v>
      </c>
      <c r="J28" s="1470">
        <v>1173.5036653682628</v>
      </c>
      <c r="K28" s="897">
        <v>101</v>
      </c>
    </row>
    <row r="29" spans="1:11" ht="12.75" customHeight="1" x14ac:dyDescent="0.2">
      <c r="A29" s="3" t="s">
        <v>267</v>
      </c>
      <c r="B29" s="1734">
        <v>1034.9522730705</v>
      </c>
      <c r="C29" s="1045">
        <f t="shared" si="0"/>
        <v>4238.7366193381649</v>
      </c>
      <c r="D29" s="1470">
        <v>2306.6660000000002</v>
      </c>
      <c r="E29" s="1180">
        <v>0</v>
      </c>
      <c r="F29" s="1180">
        <v>109.09099999999999</v>
      </c>
      <c r="G29" s="1180">
        <v>0</v>
      </c>
      <c r="H29" s="1180">
        <v>0</v>
      </c>
      <c r="I29" s="1619">
        <v>37.813198564212193</v>
      </c>
      <c r="J29" s="1470">
        <v>1785.1664207739525</v>
      </c>
      <c r="K29" s="897">
        <v>216</v>
      </c>
    </row>
    <row r="30" spans="1:11" ht="12.75" customHeight="1" x14ac:dyDescent="0.2">
      <c r="A30" s="3" t="s">
        <v>268</v>
      </c>
      <c r="B30" s="1734">
        <v>959.11479639210006</v>
      </c>
      <c r="C30" s="1045">
        <f t="shared" si="0"/>
        <v>3849.5692275206484</v>
      </c>
      <c r="D30" s="1470">
        <v>1913.7149999999999</v>
      </c>
      <c r="E30" s="1180">
        <v>0</v>
      </c>
      <c r="F30" s="1180">
        <v>519.279</v>
      </c>
      <c r="G30" s="1180">
        <v>0</v>
      </c>
      <c r="H30" s="1180">
        <v>0</v>
      </c>
      <c r="I30" s="1619">
        <v>81.884149223928986</v>
      </c>
      <c r="J30" s="1470">
        <v>1334.6910782967198</v>
      </c>
      <c r="K30" s="897">
        <v>211</v>
      </c>
    </row>
    <row r="31" spans="1:11" ht="12.75" customHeight="1" x14ac:dyDescent="0.2">
      <c r="A31" s="3" t="s">
        <v>269</v>
      </c>
      <c r="B31" s="1734">
        <v>70.624060968200013</v>
      </c>
      <c r="C31" s="1045">
        <f t="shared" si="0"/>
        <v>527.62809210508431</v>
      </c>
      <c r="D31" s="1470">
        <v>305.51900000000001</v>
      </c>
      <c r="E31" s="1180">
        <v>0</v>
      </c>
      <c r="F31" s="1180">
        <v>0.52800000000000002</v>
      </c>
      <c r="G31" s="1180">
        <v>0</v>
      </c>
      <c r="H31" s="1180">
        <v>0</v>
      </c>
      <c r="I31" s="1619">
        <v>151.39750236625576</v>
      </c>
      <c r="J31" s="1470">
        <v>70.183589738828559</v>
      </c>
      <c r="K31" s="897">
        <v>18</v>
      </c>
    </row>
    <row r="32" spans="1:11" ht="12.75" customHeight="1" x14ac:dyDescent="0.2">
      <c r="A32" s="3" t="s">
        <v>270</v>
      </c>
      <c r="B32" s="1734">
        <v>996.74231754890002</v>
      </c>
      <c r="C32" s="1045">
        <f t="shared" si="0"/>
        <v>7585.8006529392333</v>
      </c>
      <c r="D32" s="1470">
        <v>4955.4859999999999</v>
      </c>
      <c r="E32" s="1180">
        <v>0</v>
      </c>
      <c r="F32" s="1180">
        <v>124.599</v>
      </c>
      <c r="G32" s="1180">
        <v>0</v>
      </c>
      <c r="H32" s="1180">
        <v>0</v>
      </c>
      <c r="I32" s="1619">
        <v>26.103906034946412</v>
      </c>
      <c r="J32" s="1470">
        <v>2479.611746904287</v>
      </c>
      <c r="K32" s="897">
        <v>339</v>
      </c>
    </row>
    <row r="33" spans="1:11" ht="12.75" customHeight="1" x14ac:dyDescent="0.2">
      <c r="A33" s="3" t="s">
        <v>84</v>
      </c>
      <c r="B33" s="1734">
        <v>161.25826081350002</v>
      </c>
      <c r="C33" s="1045">
        <f t="shared" si="0"/>
        <v>759.11431243497736</v>
      </c>
      <c r="D33" s="1470">
        <v>425.96199999999999</v>
      </c>
      <c r="E33" s="1180">
        <v>0</v>
      </c>
      <c r="F33" s="1180">
        <v>0</v>
      </c>
      <c r="G33" s="1180">
        <v>0</v>
      </c>
      <c r="H33" s="1180">
        <v>0</v>
      </c>
      <c r="I33" s="1619">
        <v>7.348949136121169E-2</v>
      </c>
      <c r="J33" s="1470">
        <v>333.07882294361616</v>
      </c>
      <c r="K33" s="897">
        <v>30</v>
      </c>
    </row>
    <row r="34" spans="1:11" ht="12.75" customHeight="1" x14ac:dyDescent="0.2">
      <c r="A34" s="3" t="s">
        <v>85</v>
      </c>
      <c r="B34" s="1734">
        <v>41562.264872700005</v>
      </c>
      <c r="C34" s="1045">
        <f t="shared" si="0"/>
        <v>262601.69453368738</v>
      </c>
      <c r="D34" s="1470">
        <v>111394.54700000001</v>
      </c>
      <c r="E34" s="1180">
        <v>741.92323999999996</v>
      </c>
      <c r="F34" s="1180">
        <v>33261.906000000003</v>
      </c>
      <c r="G34" s="1180">
        <v>0</v>
      </c>
      <c r="H34" s="1180">
        <v>38174.038790000006</v>
      </c>
      <c r="I34" s="1619">
        <v>3827.0288041350045</v>
      </c>
      <c r="J34" s="1470">
        <v>75202.250699552329</v>
      </c>
      <c r="K34" s="897">
        <v>7331</v>
      </c>
    </row>
    <row r="35" spans="1:11" ht="12.75" customHeight="1" x14ac:dyDescent="0.2">
      <c r="A35" s="3" t="s">
        <v>271</v>
      </c>
      <c r="B35" s="1734">
        <v>111.0689216463</v>
      </c>
      <c r="C35" s="1045">
        <f t="shared" si="0"/>
        <v>292.48686355448791</v>
      </c>
      <c r="D35" s="1470">
        <v>115.786</v>
      </c>
      <c r="E35" s="1180">
        <v>0</v>
      </c>
      <c r="F35" s="1180">
        <v>21.347000000000001</v>
      </c>
      <c r="G35" s="1180">
        <v>0</v>
      </c>
      <c r="H35" s="1180">
        <v>0</v>
      </c>
      <c r="I35" s="1619">
        <v>1.0737890612452436</v>
      </c>
      <c r="J35" s="1470">
        <v>154.28007449324267</v>
      </c>
      <c r="K35" s="897">
        <v>25</v>
      </c>
    </row>
    <row r="36" spans="1:11" ht="12.75" customHeight="1" x14ac:dyDescent="0.2">
      <c r="A36" s="3" t="s">
        <v>272</v>
      </c>
      <c r="B36" s="1734">
        <v>632.30592476029994</v>
      </c>
      <c r="C36" s="1045">
        <f t="shared" si="0"/>
        <v>2178.5683798895575</v>
      </c>
      <c r="D36" s="1470">
        <v>804.76400000000001</v>
      </c>
      <c r="E36" s="1180">
        <v>0</v>
      </c>
      <c r="F36" s="1180">
        <v>82.915999999999997</v>
      </c>
      <c r="G36" s="1180">
        <v>0</v>
      </c>
      <c r="H36" s="1180">
        <v>0</v>
      </c>
      <c r="I36" s="1619">
        <v>53.548661426396976</v>
      </c>
      <c r="J36" s="1470">
        <v>1237.3397184631604</v>
      </c>
      <c r="K36" s="897">
        <v>180</v>
      </c>
    </row>
    <row r="37" spans="1:11" ht="12.75" customHeight="1" x14ac:dyDescent="0.2">
      <c r="A37" s="3" t="s">
        <v>202</v>
      </c>
      <c r="B37" s="1734">
        <v>513.88874920420005</v>
      </c>
      <c r="C37" s="1045">
        <f t="shared" si="0"/>
        <v>1797.0902252577964</v>
      </c>
      <c r="D37" s="1470">
        <v>1119.5050000000001</v>
      </c>
      <c r="E37" s="1180">
        <v>0</v>
      </c>
      <c r="F37" s="1180">
        <v>144.684</v>
      </c>
      <c r="G37" s="1180">
        <v>0</v>
      </c>
      <c r="H37" s="1180">
        <v>0</v>
      </c>
      <c r="I37" s="1619">
        <v>20.175807359924423</v>
      </c>
      <c r="J37" s="1470">
        <v>512.72541789787192</v>
      </c>
      <c r="K37" s="897">
        <v>86</v>
      </c>
    </row>
    <row r="38" spans="1:11" ht="12.75" customHeight="1" x14ac:dyDescent="0.2">
      <c r="A38" s="3" t="s">
        <v>273</v>
      </c>
      <c r="B38" s="1734">
        <v>4217.0204536671999</v>
      </c>
      <c r="C38" s="1045">
        <f t="shared" si="0"/>
        <v>19471.368916029081</v>
      </c>
      <c r="D38" s="1470">
        <v>10740.394</v>
      </c>
      <c r="E38" s="1180">
        <v>0</v>
      </c>
      <c r="F38" s="1180">
        <v>1016.529</v>
      </c>
      <c r="G38" s="1180">
        <v>0</v>
      </c>
      <c r="H38" s="1180">
        <v>0</v>
      </c>
      <c r="I38" s="1619">
        <v>301.89210256272537</v>
      </c>
      <c r="J38" s="1470">
        <v>7412.5538134663548</v>
      </c>
      <c r="K38" s="897">
        <v>1076</v>
      </c>
    </row>
    <row r="39" spans="1:11" ht="12.75" customHeight="1" x14ac:dyDescent="0.2">
      <c r="A39" s="3" t="s">
        <v>274</v>
      </c>
      <c r="B39" s="1734">
        <v>22776.076269450001</v>
      </c>
      <c r="C39" s="1045">
        <f t="shared" si="0"/>
        <v>133927.86377154061</v>
      </c>
      <c r="D39" s="1470">
        <v>69759.278999999995</v>
      </c>
      <c r="E39" s="1180">
        <v>0</v>
      </c>
      <c r="F39" s="1180">
        <v>19016.069</v>
      </c>
      <c r="G39" s="1180">
        <v>0</v>
      </c>
      <c r="H39" s="1180">
        <v>0</v>
      </c>
      <c r="I39" s="1619">
        <v>1962.922839229572</v>
      </c>
      <c r="J39" s="1470">
        <v>43189.592932311032</v>
      </c>
      <c r="K39" s="897">
        <v>5641</v>
      </c>
    </row>
    <row r="40" spans="1:11" ht="12.75" customHeight="1" x14ac:dyDescent="0.2">
      <c r="A40" s="3" t="s">
        <v>275</v>
      </c>
      <c r="B40" s="1734">
        <v>1451.8544465721</v>
      </c>
      <c r="C40" s="1045">
        <f t="shared" si="0"/>
        <v>11880.168749365981</v>
      </c>
      <c r="D40" s="1470">
        <v>7254.4290000000001</v>
      </c>
      <c r="E40" s="1180">
        <v>0</v>
      </c>
      <c r="F40" s="1180">
        <v>449.87900000000002</v>
      </c>
      <c r="G40" s="1180">
        <v>0</v>
      </c>
      <c r="H40" s="1180">
        <v>0</v>
      </c>
      <c r="I40" s="1619">
        <v>39.857559555317593</v>
      </c>
      <c r="J40" s="1470">
        <v>4136.0031898106645</v>
      </c>
      <c r="K40" s="897">
        <v>520</v>
      </c>
    </row>
    <row r="41" spans="1:11" ht="12.75" customHeight="1" x14ac:dyDescent="0.2">
      <c r="A41" s="3" t="s">
        <v>159</v>
      </c>
      <c r="B41" s="1734">
        <v>609.12607944439992</v>
      </c>
      <c r="C41" s="1045">
        <f t="shared" si="0"/>
        <v>1753.5702981556915</v>
      </c>
      <c r="D41" s="1470">
        <v>1004.157</v>
      </c>
      <c r="E41" s="1180">
        <v>0</v>
      </c>
      <c r="F41" s="1180">
        <v>32.725999999999999</v>
      </c>
      <c r="G41" s="1180">
        <v>0</v>
      </c>
      <c r="H41" s="1180">
        <v>0</v>
      </c>
      <c r="I41" s="1619">
        <v>8.8340461279269089</v>
      </c>
      <c r="J41" s="1470">
        <v>707.85325202776437</v>
      </c>
      <c r="K41" s="897">
        <v>84</v>
      </c>
    </row>
    <row r="42" spans="1:11" ht="12.75" customHeight="1" x14ac:dyDescent="0.2">
      <c r="A42" s="3" t="s">
        <v>161</v>
      </c>
      <c r="B42" s="1734">
        <v>1842.8118197900999</v>
      </c>
      <c r="C42" s="1045">
        <f t="shared" si="0"/>
        <v>7286.8043132403063</v>
      </c>
      <c r="D42" s="1470">
        <v>3171.8939999999998</v>
      </c>
      <c r="E42" s="1180">
        <v>0</v>
      </c>
      <c r="F42" s="1180">
        <v>388.589</v>
      </c>
      <c r="G42" s="1180">
        <v>0</v>
      </c>
      <c r="H42" s="1180">
        <v>0</v>
      </c>
      <c r="I42" s="1619">
        <v>124.28575892508347</v>
      </c>
      <c r="J42" s="1470">
        <v>3602.0355543152232</v>
      </c>
      <c r="K42" s="897">
        <v>362</v>
      </c>
    </row>
    <row r="43" spans="1:11" ht="12.75" customHeight="1" x14ac:dyDescent="0.2">
      <c r="A43" s="3" t="s">
        <v>276</v>
      </c>
      <c r="B43" s="1734">
        <v>14415.882303321001</v>
      </c>
      <c r="C43" s="1045">
        <f t="shared" si="0"/>
        <v>139532.78057660279</v>
      </c>
      <c r="D43" s="1470">
        <v>46197.491999999998</v>
      </c>
      <c r="E43" s="1180">
        <v>0</v>
      </c>
      <c r="F43" s="1180">
        <v>6348.8980000000001</v>
      </c>
      <c r="G43" s="1180">
        <v>0</v>
      </c>
      <c r="H43" s="1180">
        <v>599.99302</v>
      </c>
      <c r="I43" s="1619">
        <v>924.93231394575957</v>
      </c>
      <c r="J43" s="1470">
        <v>85461.465242657025</v>
      </c>
      <c r="K43" s="897">
        <v>6317</v>
      </c>
    </row>
    <row r="44" spans="1:11" ht="12.75" customHeight="1" x14ac:dyDescent="0.2">
      <c r="A44" s="3" t="s">
        <v>277</v>
      </c>
      <c r="B44" s="1734">
        <v>81.302538209599987</v>
      </c>
      <c r="C44" s="1045">
        <f t="shared" si="0"/>
        <v>428.45194415815376</v>
      </c>
      <c r="D44" s="1470">
        <v>229.09899999999999</v>
      </c>
      <c r="E44" s="1180">
        <v>0</v>
      </c>
      <c r="F44" s="1180">
        <v>0</v>
      </c>
      <c r="G44" s="1180">
        <v>0</v>
      </c>
      <c r="H44" s="1180">
        <v>0</v>
      </c>
      <c r="I44" s="1619">
        <v>0.1272464779037705</v>
      </c>
      <c r="J44" s="1470">
        <v>199.22569768024999</v>
      </c>
      <c r="K44" s="897">
        <v>32</v>
      </c>
    </row>
    <row r="45" spans="1:11" ht="12.75" customHeight="1" x14ac:dyDescent="0.2">
      <c r="A45" s="3" t="s">
        <v>278</v>
      </c>
      <c r="B45" s="1734">
        <v>1201.7196913702001</v>
      </c>
      <c r="C45" s="1045">
        <f t="shared" si="0"/>
        <v>5924.1620235522714</v>
      </c>
      <c r="D45" s="1470">
        <v>2187.1849999999999</v>
      </c>
      <c r="E45" s="1180">
        <v>0</v>
      </c>
      <c r="F45" s="1180">
        <v>239.804</v>
      </c>
      <c r="G45" s="1180">
        <v>0</v>
      </c>
      <c r="H45" s="1180">
        <v>0</v>
      </c>
      <c r="I45" s="1619">
        <v>68.928258187217978</v>
      </c>
      <c r="J45" s="1470">
        <v>3428.2447653650534</v>
      </c>
      <c r="K45" s="897">
        <v>314</v>
      </c>
    </row>
    <row r="46" spans="1:11" ht="12.75" customHeight="1" x14ac:dyDescent="0.2">
      <c r="A46" s="3" t="s">
        <v>279</v>
      </c>
      <c r="B46" s="1734">
        <v>2506.7197607745002</v>
      </c>
      <c r="C46" s="1045">
        <f t="shared" si="0"/>
        <v>12967.903944627353</v>
      </c>
      <c r="D46" s="1470">
        <v>7322.232</v>
      </c>
      <c r="E46" s="1180">
        <v>0</v>
      </c>
      <c r="F46" s="1180">
        <v>410.94299999999998</v>
      </c>
      <c r="G46" s="1180">
        <v>0</v>
      </c>
      <c r="H46" s="1180">
        <v>0</v>
      </c>
      <c r="I46" s="1619">
        <v>584.7658615653686</v>
      </c>
      <c r="J46" s="1470">
        <v>4649.9630830619844</v>
      </c>
      <c r="K46" s="897">
        <v>708</v>
      </c>
    </row>
    <row r="47" spans="1:11" ht="12.75" customHeight="1" x14ac:dyDescent="0.2">
      <c r="A47" s="3" t="s">
        <v>280</v>
      </c>
      <c r="B47" s="1734">
        <v>3658.6185211119996</v>
      </c>
      <c r="C47" s="1045">
        <f t="shared" si="0"/>
        <v>24118.811964779336</v>
      </c>
      <c r="D47" s="1470">
        <v>10439.073</v>
      </c>
      <c r="E47" s="1180">
        <v>0</v>
      </c>
      <c r="F47" s="1180">
        <v>603.40099999999995</v>
      </c>
      <c r="G47" s="1180">
        <v>0</v>
      </c>
      <c r="H47" s="1180">
        <v>0</v>
      </c>
      <c r="I47" s="1619">
        <v>144.37359358795874</v>
      </c>
      <c r="J47" s="1470">
        <v>12931.964371191374</v>
      </c>
      <c r="K47" s="897">
        <v>1421</v>
      </c>
    </row>
    <row r="48" spans="1:11" ht="12.75" customHeight="1" x14ac:dyDescent="0.2">
      <c r="A48" s="3" t="s">
        <v>100</v>
      </c>
      <c r="B48" s="1734">
        <v>1789.7535185482</v>
      </c>
      <c r="C48" s="1045">
        <f t="shared" si="0"/>
        <v>7697.6520005603379</v>
      </c>
      <c r="D48" s="1470">
        <v>3558.011</v>
      </c>
      <c r="E48" s="1180">
        <v>0</v>
      </c>
      <c r="F48" s="1180">
        <v>332.17399999999998</v>
      </c>
      <c r="G48" s="1180">
        <v>0</v>
      </c>
      <c r="H48" s="1180">
        <v>0</v>
      </c>
      <c r="I48" s="1619">
        <v>136.82144266997568</v>
      </c>
      <c r="J48" s="1470">
        <v>3670.6455578903629</v>
      </c>
      <c r="K48" s="897">
        <v>427</v>
      </c>
    </row>
    <row r="49" spans="1:11" ht="12.75" customHeight="1" x14ac:dyDescent="0.2">
      <c r="A49" s="3" t="s">
        <v>281</v>
      </c>
      <c r="B49" s="1734">
        <v>1699.7091083850999</v>
      </c>
      <c r="C49" s="1045">
        <f t="shared" si="0"/>
        <v>18155.83966524365</v>
      </c>
      <c r="D49" s="1470">
        <v>11875.869000000001</v>
      </c>
      <c r="E49" s="1180">
        <v>0</v>
      </c>
      <c r="F49" s="1180">
        <v>442.65899999999999</v>
      </c>
      <c r="G49" s="1180">
        <v>0</v>
      </c>
      <c r="H49" s="1180">
        <v>0</v>
      </c>
      <c r="I49" s="1619">
        <v>65.389493480711124</v>
      </c>
      <c r="J49" s="1470">
        <v>5771.9221717629371</v>
      </c>
      <c r="K49" s="897">
        <v>575</v>
      </c>
    </row>
    <row r="50" spans="1:11" ht="12.75" customHeight="1" x14ac:dyDescent="0.2">
      <c r="A50" s="3" t="s">
        <v>282</v>
      </c>
      <c r="B50" s="1734">
        <v>422.62121133609998</v>
      </c>
      <c r="C50" s="1045">
        <f t="shared" si="0"/>
        <v>1542.6472922930811</v>
      </c>
      <c r="D50" s="1470">
        <v>488.05900000000003</v>
      </c>
      <c r="E50" s="1180">
        <v>0</v>
      </c>
      <c r="F50" s="1180">
        <v>72.997</v>
      </c>
      <c r="G50" s="1180">
        <v>0</v>
      </c>
      <c r="H50" s="1180">
        <v>0</v>
      </c>
      <c r="I50" s="1619">
        <v>21.991782957311408</v>
      </c>
      <c r="J50" s="1470">
        <v>959.59950933576977</v>
      </c>
      <c r="K50" s="897">
        <v>117</v>
      </c>
    </row>
    <row r="51" spans="1:11" ht="12.75" customHeight="1" x14ac:dyDescent="0.2">
      <c r="A51" s="3" t="s">
        <v>283</v>
      </c>
      <c r="B51" s="1734">
        <v>1808.1283948248999</v>
      </c>
      <c r="C51" s="1045">
        <f t="shared" si="0"/>
        <v>11167.35591604533</v>
      </c>
      <c r="D51" s="1470">
        <v>6513.35</v>
      </c>
      <c r="E51" s="1180">
        <v>0</v>
      </c>
      <c r="F51" s="1180">
        <v>534.04499999999996</v>
      </c>
      <c r="G51" s="1180">
        <v>0</v>
      </c>
      <c r="H51" s="1180">
        <v>0</v>
      </c>
      <c r="I51" s="1619">
        <v>100.46012252658444</v>
      </c>
      <c r="J51" s="1470">
        <v>4019.5007935187455</v>
      </c>
      <c r="K51" s="897">
        <v>423</v>
      </c>
    </row>
    <row r="52" spans="1:11" ht="12.75" customHeight="1" x14ac:dyDescent="0.2">
      <c r="A52" s="3" t="s">
        <v>166</v>
      </c>
      <c r="B52" s="1734">
        <v>325.11828535640001</v>
      </c>
      <c r="C52" s="1045">
        <f t="shared" si="0"/>
        <v>846.09318948198006</v>
      </c>
      <c r="D52" s="1470">
        <v>410.23200000000003</v>
      </c>
      <c r="E52" s="1180">
        <v>0</v>
      </c>
      <c r="F52" s="1180">
        <v>25.163</v>
      </c>
      <c r="G52" s="1180">
        <v>0</v>
      </c>
      <c r="H52" s="1180">
        <v>0</v>
      </c>
      <c r="I52" s="1619">
        <v>68.455854876087102</v>
      </c>
      <c r="J52" s="1470">
        <v>342.24233460589284</v>
      </c>
      <c r="K52" s="897">
        <v>71</v>
      </c>
    </row>
    <row r="53" spans="1:11" ht="12.75" customHeight="1" x14ac:dyDescent="0.2">
      <c r="A53" s="3" t="s">
        <v>340</v>
      </c>
      <c r="B53" s="1734">
        <v>921.17156430340003</v>
      </c>
      <c r="C53" s="1045">
        <f t="shared" si="0"/>
        <v>1741.9384824806798</v>
      </c>
      <c r="D53" s="1470">
        <v>905.18600000000004</v>
      </c>
      <c r="E53" s="1180">
        <v>0</v>
      </c>
      <c r="F53" s="1180">
        <v>28.457000000000001</v>
      </c>
      <c r="G53" s="1180">
        <v>0</v>
      </c>
      <c r="H53" s="1180">
        <v>0</v>
      </c>
      <c r="I53" s="1619">
        <v>174.37990707194032</v>
      </c>
      <c r="J53" s="1470">
        <v>633.91557540873941</v>
      </c>
      <c r="K53" s="897">
        <v>104</v>
      </c>
    </row>
    <row r="54" spans="1:11" ht="12.75" customHeight="1" x14ac:dyDescent="0.2">
      <c r="A54" s="3" t="s">
        <v>341</v>
      </c>
      <c r="B54" s="1734">
        <v>816.19319402039991</v>
      </c>
      <c r="C54" s="1045">
        <f t="shared" si="0"/>
        <v>5747.7150331903858</v>
      </c>
      <c r="D54" s="1470">
        <v>2949.009</v>
      </c>
      <c r="E54" s="1180">
        <v>0</v>
      </c>
      <c r="F54" s="1180">
        <v>210.483</v>
      </c>
      <c r="G54" s="1180">
        <v>0</v>
      </c>
      <c r="H54" s="1180">
        <v>0</v>
      </c>
      <c r="I54" s="1619">
        <v>15.502460539203936</v>
      </c>
      <c r="J54" s="1470">
        <v>2572.7205726511816</v>
      </c>
      <c r="K54" s="897">
        <v>260</v>
      </c>
    </row>
    <row r="55" spans="1:11" ht="12.75" customHeight="1" x14ac:dyDescent="0.2">
      <c r="A55" s="3" t="s">
        <v>342</v>
      </c>
      <c r="B55" s="1734">
        <v>16836.078898668002</v>
      </c>
      <c r="C55" s="1045">
        <f t="shared" si="0"/>
        <v>143318.90650337772</v>
      </c>
      <c r="D55" s="1470">
        <v>80981.099000000002</v>
      </c>
      <c r="E55" s="1180">
        <v>0</v>
      </c>
      <c r="F55" s="1180">
        <v>8693.9410000000007</v>
      </c>
      <c r="G55" s="1180">
        <v>0</v>
      </c>
      <c r="H55" s="1180">
        <v>0</v>
      </c>
      <c r="I55" s="1619">
        <v>792.54029459867877</v>
      </c>
      <c r="J55" s="1470">
        <v>52851.326208779021</v>
      </c>
      <c r="K55" s="897">
        <v>5240</v>
      </c>
    </row>
    <row r="56" spans="1:11" ht="12.75" customHeight="1" x14ac:dyDescent="0.2">
      <c r="A56" s="3" t="s">
        <v>343</v>
      </c>
      <c r="B56" s="1734">
        <v>583.61739341619989</v>
      </c>
      <c r="C56" s="1045">
        <f t="shared" si="0"/>
        <v>3250.4395061429241</v>
      </c>
      <c r="D56" s="1470">
        <v>1231.153</v>
      </c>
      <c r="E56" s="1180">
        <v>0</v>
      </c>
      <c r="F56" s="1180">
        <v>119.092</v>
      </c>
      <c r="G56" s="1180">
        <v>0</v>
      </c>
      <c r="H56" s="1180">
        <v>0</v>
      </c>
      <c r="I56" s="1619">
        <v>39.821571078945155</v>
      </c>
      <c r="J56" s="1470">
        <v>1860.3729350639787</v>
      </c>
      <c r="K56" s="897">
        <v>163</v>
      </c>
    </row>
    <row r="57" spans="1:11" ht="12.75" customHeight="1" x14ac:dyDescent="0.2">
      <c r="A57" s="3" t="s">
        <v>344</v>
      </c>
      <c r="B57" s="1734">
        <v>1056.0897207303001</v>
      </c>
      <c r="C57" s="1045">
        <f t="shared" si="0"/>
        <v>7802.9072649844893</v>
      </c>
      <c r="D57" s="1470">
        <v>5340.2430000000004</v>
      </c>
      <c r="E57" s="1180">
        <v>0</v>
      </c>
      <c r="F57" s="1180">
        <v>142.179</v>
      </c>
      <c r="G57" s="1180">
        <v>0</v>
      </c>
      <c r="H57" s="1180">
        <v>0</v>
      </c>
      <c r="I57" s="1619">
        <v>108.59373842707801</v>
      </c>
      <c r="J57" s="1470">
        <v>2211.891526557411</v>
      </c>
      <c r="K57" s="897">
        <v>375</v>
      </c>
    </row>
    <row r="58" spans="1:11" ht="12.75" customHeight="1" x14ac:dyDescent="0.2">
      <c r="A58" s="3" t="s">
        <v>345</v>
      </c>
      <c r="B58" s="1734">
        <v>1300.6944466665</v>
      </c>
      <c r="C58" s="1045">
        <f t="shared" si="0"/>
        <v>4692.6530437754845</v>
      </c>
      <c r="D58" s="1470">
        <v>2709.9549999999999</v>
      </c>
      <c r="E58" s="1180">
        <v>0</v>
      </c>
      <c r="F58" s="1180">
        <v>287.10399999999998</v>
      </c>
      <c r="G58" s="1180">
        <v>0</v>
      </c>
      <c r="H58" s="1180">
        <v>0</v>
      </c>
      <c r="I58" s="1619">
        <v>208.51551302425113</v>
      </c>
      <c r="J58" s="1470">
        <v>1487.0785307512342</v>
      </c>
      <c r="K58" s="897">
        <v>277</v>
      </c>
    </row>
    <row r="59" spans="1:11" ht="12.75" customHeight="1" x14ac:dyDescent="0.2">
      <c r="A59" s="3" t="s">
        <v>346</v>
      </c>
      <c r="B59" s="1734">
        <v>483.38565861850003</v>
      </c>
      <c r="C59" s="1045">
        <f t="shared" si="0"/>
        <v>2059.9901088896618</v>
      </c>
      <c r="D59" s="1470">
        <v>1195.4390000000001</v>
      </c>
      <c r="E59" s="1180">
        <v>0</v>
      </c>
      <c r="F59" s="1180">
        <v>17.475999999999999</v>
      </c>
      <c r="G59" s="1180">
        <v>0</v>
      </c>
      <c r="H59" s="1180">
        <v>0</v>
      </c>
      <c r="I59" s="1619">
        <v>13.420759873764315</v>
      </c>
      <c r="J59" s="1470">
        <v>833.65434901589754</v>
      </c>
      <c r="K59" s="897">
        <v>166</v>
      </c>
    </row>
    <row r="60" spans="1:11" ht="12.75" customHeight="1" x14ac:dyDescent="0.2">
      <c r="A60" s="3" t="s">
        <v>347</v>
      </c>
      <c r="B60" s="1734">
        <v>66.835787050700006</v>
      </c>
      <c r="C60" s="1045">
        <f t="shared" si="0"/>
        <v>316.26504192374591</v>
      </c>
      <c r="D60" s="1470">
        <v>86.176000000000002</v>
      </c>
      <c r="E60" s="1180">
        <v>0</v>
      </c>
      <c r="F60" s="1180">
        <v>18.588999999999999</v>
      </c>
      <c r="G60" s="1180">
        <v>0</v>
      </c>
      <c r="H60" s="1180">
        <v>0</v>
      </c>
      <c r="I60" s="1619">
        <v>0.49399400734504756</v>
      </c>
      <c r="J60" s="1470">
        <v>211.00604791640089</v>
      </c>
      <c r="K60" s="897">
        <v>24</v>
      </c>
    </row>
    <row r="61" spans="1:11" ht="12.75" customHeight="1" x14ac:dyDescent="0.2">
      <c r="A61" s="3" t="s">
        <v>348</v>
      </c>
      <c r="B61" s="1734">
        <v>379.7486331522</v>
      </c>
      <c r="C61" s="1045">
        <f t="shared" si="0"/>
        <v>1326.7037202884399</v>
      </c>
      <c r="D61" s="1470">
        <v>573.428</v>
      </c>
      <c r="E61" s="1180">
        <v>0</v>
      </c>
      <c r="F61" s="1180">
        <v>32.518000000000001</v>
      </c>
      <c r="G61" s="1180">
        <v>0</v>
      </c>
      <c r="H61" s="1180">
        <v>0</v>
      </c>
      <c r="I61" s="1619">
        <v>21.331249490277116</v>
      </c>
      <c r="J61" s="1470">
        <v>699.42647079816265</v>
      </c>
      <c r="K61" s="897">
        <v>96</v>
      </c>
    </row>
    <row r="62" spans="1:11" ht="12.75" customHeight="1" x14ac:dyDescent="0.2">
      <c r="A62" s="3" t="s">
        <v>349</v>
      </c>
      <c r="B62" s="1734">
        <v>259.23942823150003</v>
      </c>
      <c r="C62" s="1045">
        <f t="shared" si="0"/>
        <v>1899.6745730808484</v>
      </c>
      <c r="D62" s="1470">
        <v>758.33199999999999</v>
      </c>
      <c r="E62" s="1180">
        <v>0</v>
      </c>
      <c r="F62" s="1180">
        <v>27.925000000000001</v>
      </c>
      <c r="G62" s="1180">
        <v>0</v>
      </c>
      <c r="H62" s="1180">
        <v>0</v>
      </c>
      <c r="I62" s="1619">
        <v>6.4725028950309538</v>
      </c>
      <c r="J62" s="1470">
        <v>1106.9450701858175</v>
      </c>
      <c r="K62" s="897">
        <v>94</v>
      </c>
    </row>
    <row r="63" spans="1:11" ht="12.75" customHeight="1" x14ac:dyDescent="0.2">
      <c r="A63" s="3" t="s">
        <v>350</v>
      </c>
      <c r="B63" s="1734">
        <v>1400.9435446790001</v>
      </c>
      <c r="C63" s="1045">
        <f t="shared" si="0"/>
        <v>3689.576158826434</v>
      </c>
      <c r="D63" s="1470">
        <v>2012.058</v>
      </c>
      <c r="E63" s="1180">
        <v>0</v>
      </c>
      <c r="F63" s="1180">
        <v>257.21600000000001</v>
      </c>
      <c r="G63" s="1180">
        <v>0</v>
      </c>
      <c r="H63" s="1180">
        <v>0</v>
      </c>
      <c r="I63" s="1619">
        <v>435.07965063714744</v>
      </c>
      <c r="J63" s="1470">
        <v>985.22250818928683</v>
      </c>
      <c r="K63" s="897">
        <v>156</v>
      </c>
    </row>
    <row r="64" spans="1:11" ht="12.75" customHeight="1" x14ac:dyDescent="0.2">
      <c r="A64" s="3" t="s">
        <v>351</v>
      </c>
      <c r="B64" s="1734">
        <v>3183.6903477239998</v>
      </c>
      <c r="C64" s="1045">
        <f t="shared" si="0"/>
        <v>22833.214368182416</v>
      </c>
      <c r="D64" s="1470">
        <v>15258.763000000001</v>
      </c>
      <c r="E64" s="1180">
        <v>0</v>
      </c>
      <c r="F64" s="1180">
        <v>1413.1479999999999</v>
      </c>
      <c r="G64" s="1180">
        <v>0</v>
      </c>
      <c r="H64" s="1180">
        <v>0</v>
      </c>
      <c r="I64" s="1619">
        <v>463.76268087849144</v>
      </c>
      <c r="J64" s="1470">
        <v>5697.5406873039228</v>
      </c>
      <c r="K64" s="897">
        <v>727</v>
      </c>
    </row>
    <row r="65" spans="1:19" ht="12.75" customHeight="1" x14ac:dyDescent="0.2">
      <c r="A65" s="3" t="s">
        <v>2074</v>
      </c>
      <c r="B65" s="1734">
        <v>432.10612593669998</v>
      </c>
      <c r="C65" s="1045">
        <f t="shared" si="0"/>
        <v>1320.9841049035272</v>
      </c>
      <c r="D65" s="1470">
        <v>656.64499999999998</v>
      </c>
      <c r="E65" s="1180">
        <v>0</v>
      </c>
      <c r="F65" s="1180">
        <v>50.567</v>
      </c>
      <c r="G65" s="1180">
        <v>0</v>
      </c>
      <c r="H65" s="1180">
        <v>0</v>
      </c>
      <c r="I65" s="1619">
        <v>0.45257938874721498</v>
      </c>
      <c r="J65" s="1470">
        <v>613.31952551478003</v>
      </c>
      <c r="K65" s="897">
        <v>96</v>
      </c>
    </row>
    <row r="66" spans="1:19" ht="12.75" customHeight="1" x14ac:dyDescent="0.2">
      <c r="A66" s="3" t="s">
        <v>352</v>
      </c>
      <c r="B66" s="1734">
        <v>20820.513843543002</v>
      </c>
      <c r="C66" s="1045">
        <f t="shared" si="0"/>
        <v>99540.936016613734</v>
      </c>
      <c r="D66" s="1470">
        <v>51912.951000000001</v>
      </c>
      <c r="E66" s="1180">
        <v>0</v>
      </c>
      <c r="F66" s="1180">
        <v>10300.705</v>
      </c>
      <c r="G66" s="1180">
        <v>0</v>
      </c>
      <c r="H66" s="1180">
        <v>0</v>
      </c>
      <c r="I66" s="1619">
        <v>953.8212627986095</v>
      </c>
      <c r="J66" s="1470">
        <v>36373.458753815132</v>
      </c>
      <c r="K66" s="897">
        <v>4394</v>
      </c>
    </row>
    <row r="67" spans="1:19" ht="12.75" customHeight="1" x14ac:dyDescent="0.2">
      <c r="A67" s="3" t="s">
        <v>131</v>
      </c>
      <c r="B67" s="1734">
        <v>707.44672843030003</v>
      </c>
      <c r="C67" s="1045">
        <f t="shared" si="0"/>
        <v>2203.5270003459032</v>
      </c>
      <c r="D67" s="1470">
        <v>1245.239</v>
      </c>
      <c r="E67" s="1180">
        <v>0</v>
      </c>
      <c r="F67" s="1180">
        <v>20.594999999999999</v>
      </c>
      <c r="G67" s="1180">
        <v>0</v>
      </c>
      <c r="H67" s="1180">
        <v>0</v>
      </c>
      <c r="I67" s="1619">
        <v>7.0577105220184242</v>
      </c>
      <c r="J67" s="1470">
        <v>930.63528982388482</v>
      </c>
      <c r="K67" s="897">
        <v>121</v>
      </c>
    </row>
    <row r="68" spans="1:19" ht="12.75" customHeight="1" x14ac:dyDescent="0.2">
      <c r="A68" s="125"/>
      <c r="B68" s="126"/>
      <c r="C68" s="1049"/>
      <c r="D68" s="1049"/>
      <c r="E68" s="1049"/>
      <c r="F68" s="1049"/>
      <c r="G68" s="1049"/>
      <c r="H68" s="1049"/>
      <c r="I68" s="1488"/>
      <c r="J68" s="1061"/>
      <c r="K68" s="680"/>
      <c r="M68" s="1786"/>
      <c r="N68" s="1786"/>
      <c r="O68" s="1786"/>
      <c r="P68" s="1786"/>
      <c r="Q68" s="1786"/>
      <c r="R68" s="1786"/>
      <c r="S68" s="1786"/>
    </row>
    <row r="69" spans="1:19" ht="12.75" customHeight="1" x14ac:dyDescent="0.2">
      <c r="A69" s="127" t="s">
        <v>18</v>
      </c>
      <c r="B69" s="128">
        <f>SUM(B4:B67)</f>
        <v>413271.37874742359</v>
      </c>
      <c r="C69" s="1181">
        <f t="shared" ref="C69:K69" si="1">SUM(C4:C67)</f>
        <v>3073039.0248807268</v>
      </c>
      <c r="D69" s="1181">
        <f t="shared" si="1"/>
        <v>1447415.8410000005</v>
      </c>
      <c r="E69" s="1181">
        <f t="shared" si="1"/>
        <v>221644.41784000004</v>
      </c>
      <c r="F69" s="1181">
        <f>SUM(F4:F67)</f>
        <v>379047.24700000003</v>
      </c>
      <c r="G69" s="1181">
        <f t="shared" si="1"/>
        <v>0</v>
      </c>
      <c r="H69" s="1181">
        <f t="shared" si="1"/>
        <v>61078.746560000007</v>
      </c>
      <c r="I69" s="1182">
        <f t="shared" si="1"/>
        <v>32291.014859999981</v>
      </c>
      <c r="J69" s="1183">
        <f t="shared" si="1"/>
        <v>931561.75762072764</v>
      </c>
      <c r="K69" s="954">
        <f t="shared" si="1"/>
        <v>95382</v>
      </c>
      <c r="M69" s="1786"/>
      <c r="N69" s="1786"/>
      <c r="O69" s="1786"/>
      <c r="P69" s="1786"/>
      <c r="Q69" s="1786"/>
      <c r="R69" s="1786"/>
      <c r="S69" s="1786"/>
    </row>
    <row r="70" spans="1:19" ht="12.75" customHeight="1" thickBot="1" x14ac:dyDescent="0.25">
      <c r="A70" s="129"/>
      <c r="B70" s="130"/>
      <c r="C70" s="1065"/>
      <c r="D70" s="1184"/>
      <c r="E70" s="1184"/>
      <c r="F70" s="1185"/>
      <c r="G70" s="1185"/>
      <c r="H70" s="1186"/>
      <c r="I70" s="1620"/>
      <c r="J70" s="1187"/>
      <c r="K70" s="681"/>
    </row>
    <row r="71" spans="1:19" ht="12.75" customHeight="1" x14ac:dyDescent="0.2">
      <c r="A71" s="107" t="s">
        <v>285</v>
      </c>
      <c r="B71" s="1737">
        <v>40896.99690747643</v>
      </c>
      <c r="C71" s="1045">
        <f>SUM(D71:J71)</f>
        <v>545427.40870819171</v>
      </c>
      <c r="D71" s="1470">
        <v>122874.801919383</v>
      </c>
      <c r="E71" s="1084">
        <v>206449.78669000001</v>
      </c>
      <c r="F71" s="1011">
        <v>33275.088200764469</v>
      </c>
      <c r="G71" s="1011">
        <v>0</v>
      </c>
      <c r="H71" s="1011">
        <v>22304.714749999999</v>
      </c>
      <c r="I71" s="1011">
        <v>4307.5657657976772</v>
      </c>
      <c r="J71" s="1478">
        <v>156215.45138224654</v>
      </c>
      <c r="K71" s="826">
        <v>10765</v>
      </c>
      <c r="Q71" s="1787"/>
      <c r="R71" s="1786"/>
    </row>
    <row r="72" spans="1:19" ht="12.75" customHeight="1" x14ac:dyDescent="0.2">
      <c r="A72" s="107" t="s">
        <v>286</v>
      </c>
      <c r="B72" s="1737">
        <v>48047.702102159572</v>
      </c>
      <c r="C72" s="1045">
        <f t="shared" ref="C72:C77" si="2">SUM(D72:J72)</f>
        <v>235314.81019293435</v>
      </c>
      <c r="D72" s="1470">
        <v>122429.87599068599</v>
      </c>
      <c r="E72" s="1084">
        <v>0</v>
      </c>
      <c r="F72" s="1011">
        <v>33941.297111016996</v>
      </c>
      <c r="G72" s="1011">
        <v>0</v>
      </c>
      <c r="H72" s="1011">
        <v>0</v>
      </c>
      <c r="I72" s="1011">
        <v>4747.9964298848763</v>
      </c>
      <c r="J72" s="1480">
        <v>74195.640661346493</v>
      </c>
      <c r="K72" s="826">
        <v>9145</v>
      </c>
    </row>
    <row r="73" spans="1:19" ht="12.75" customHeight="1" x14ac:dyDescent="0.2">
      <c r="A73" s="107" t="s">
        <v>287</v>
      </c>
      <c r="B73" s="1737">
        <v>63087.178333004798</v>
      </c>
      <c r="C73" s="1045">
        <f t="shared" si="2"/>
        <v>459360.10904694593</v>
      </c>
      <c r="D73" s="1470">
        <v>217575.80340534475</v>
      </c>
      <c r="E73" s="1084">
        <v>0</v>
      </c>
      <c r="F73" s="1011">
        <v>21049.870539659885</v>
      </c>
      <c r="G73" s="1011">
        <v>0</v>
      </c>
      <c r="H73" s="1011">
        <v>599.99302</v>
      </c>
      <c r="I73" s="1011">
        <v>4573.2168134213898</v>
      </c>
      <c r="J73" s="1480">
        <v>215561.22526851986</v>
      </c>
      <c r="K73" s="826">
        <v>21154</v>
      </c>
      <c r="M73" s="16"/>
    </row>
    <row r="74" spans="1:19" ht="12.75" customHeight="1" x14ac:dyDescent="0.2">
      <c r="A74" s="107" t="s">
        <v>288</v>
      </c>
      <c r="B74" s="1737">
        <v>57766.940820641918</v>
      </c>
      <c r="C74" s="1045">
        <f t="shared" si="2"/>
        <v>293855.78271057538</v>
      </c>
      <c r="D74" s="1470">
        <v>157192.60620055994</v>
      </c>
      <c r="E74" s="1084">
        <v>4561.3492400000005</v>
      </c>
      <c r="F74" s="1011">
        <v>30882.873173242704</v>
      </c>
      <c r="G74" s="1011">
        <v>0</v>
      </c>
      <c r="H74" s="1011">
        <v>0</v>
      </c>
      <c r="I74" s="1011">
        <v>3426.8753750207529</v>
      </c>
      <c r="J74" s="1480">
        <v>97792.078721751968</v>
      </c>
      <c r="K74" s="826">
        <v>11398</v>
      </c>
      <c r="M74" s="16"/>
    </row>
    <row r="75" spans="1:19" ht="12.75" customHeight="1" x14ac:dyDescent="0.2">
      <c r="A75" s="107" t="s">
        <v>289</v>
      </c>
      <c r="B75" s="1737">
        <v>96427.303328867274</v>
      </c>
      <c r="C75" s="1045">
        <f t="shared" si="2"/>
        <v>867228.79475442017</v>
      </c>
      <c r="D75" s="1470">
        <v>522800.32344809955</v>
      </c>
      <c r="E75" s="1084">
        <v>0</v>
      </c>
      <c r="F75" s="1011">
        <v>172140.4266805228</v>
      </c>
      <c r="G75" s="1011">
        <v>0</v>
      </c>
      <c r="H75" s="1011">
        <v>0</v>
      </c>
      <c r="I75" s="1011">
        <v>6703.2974586003384</v>
      </c>
      <c r="J75" s="1480">
        <v>165584.74716719743</v>
      </c>
      <c r="K75" s="826">
        <v>22417</v>
      </c>
    </row>
    <row r="76" spans="1:19" ht="12.75" customHeight="1" x14ac:dyDescent="0.2">
      <c r="A76" s="107" t="s">
        <v>290</v>
      </c>
      <c r="B76" s="1737">
        <v>53007.334083662106</v>
      </c>
      <c r="C76" s="1045">
        <f t="shared" si="2"/>
        <v>307275.26600518456</v>
      </c>
      <c r="D76" s="1470">
        <v>152050.86564851284</v>
      </c>
      <c r="E76" s="1084">
        <v>34.347559999999994</v>
      </c>
      <c r="F76" s="1011">
        <v>42832.883114992808</v>
      </c>
      <c r="G76" s="1011">
        <v>0</v>
      </c>
      <c r="H76" s="1011">
        <v>0</v>
      </c>
      <c r="I76" s="1011">
        <v>4530.8130017973544</v>
      </c>
      <c r="J76" s="1480">
        <v>107826.35667988153</v>
      </c>
      <c r="K76" s="826">
        <v>10350</v>
      </c>
    </row>
    <row r="77" spans="1:19" ht="12.75" customHeight="1" x14ac:dyDescent="0.2">
      <c r="A77" s="107" t="s">
        <v>291</v>
      </c>
      <c r="B77" s="1737">
        <v>54037.923171611306</v>
      </c>
      <c r="C77" s="1045">
        <f t="shared" si="2"/>
        <v>364576.86346247559</v>
      </c>
      <c r="D77" s="1470">
        <v>152491.56438741388</v>
      </c>
      <c r="E77" s="1084">
        <v>10598.934350000001</v>
      </c>
      <c r="F77" s="1011">
        <v>44924.818179800292</v>
      </c>
      <c r="G77" s="1011">
        <v>0</v>
      </c>
      <c r="H77" s="1011">
        <v>38174.038790000006</v>
      </c>
      <c r="I77" s="1011">
        <v>4001.2500154776026</v>
      </c>
      <c r="J77" s="1480">
        <v>114386.25773978388</v>
      </c>
      <c r="K77" s="826">
        <v>10153</v>
      </c>
    </row>
    <row r="78" spans="1:19" ht="12.75" customHeight="1" x14ac:dyDescent="0.2">
      <c r="A78" s="107"/>
      <c r="B78" s="132"/>
      <c r="C78" s="132"/>
      <c r="D78" s="1049"/>
      <c r="E78" s="1049"/>
      <c r="F78" s="1049"/>
      <c r="G78" s="1049"/>
      <c r="H78" s="1049"/>
      <c r="I78" s="1049"/>
      <c r="J78" s="1650"/>
      <c r="K78" s="905"/>
    </row>
    <row r="79" spans="1:19" ht="12.75" customHeight="1" x14ac:dyDescent="0.2">
      <c r="A79" s="127" t="s">
        <v>18</v>
      </c>
      <c r="B79" s="128">
        <f>SUM(B71:B77)</f>
        <v>413271.37874742347</v>
      </c>
      <c r="C79" s="1181">
        <f t="shared" ref="C79:K79" si="3">SUM(C71:C77)</f>
        <v>3073039.034880728</v>
      </c>
      <c r="D79" s="1181">
        <f t="shared" si="3"/>
        <v>1447415.8409999998</v>
      </c>
      <c r="E79" s="1181">
        <f t="shared" si="3"/>
        <v>221644.41784000001</v>
      </c>
      <c r="F79" s="1181">
        <f t="shared" si="3"/>
        <v>379047.25699999993</v>
      </c>
      <c r="G79" s="1181">
        <f t="shared" si="3"/>
        <v>0</v>
      </c>
      <c r="H79" s="1181">
        <f t="shared" si="3"/>
        <v>61078.746560000007</v>
      </c>
      <c r="I79" s="1182">
        <f t="shared" si="3"/>
        <v>32291.014859999992</v>
      </c>
      <c r="J79" s="1183">
        <f t="shared" si="3"/>
        <v>931561.75762072764</v>
      </c>
      <c r="K79" s="954">
        <f t="shared" si="3"/>
        <v>95382</v>
      </c>
    </row>
    <row r="80" spans="1:19" ht="12.75" customHeight="1" thickBot="1" x14ac:dyDescent="0.25">
      <c r="A80" s="129"/>
      <c r="B80" s="130"/>
      <c r="C80" s="130"/>
      <c r="D80" s="131"/>
      <c r="E80" s="131"/>
      <c r="F80" s="131"/>
      <c r="G80" s="131"/>
      <c r="H80" s="131"/>
      <c r="I80" s="131"/>
      <c r="J80" s="597"/>
      <c r="K80" s="682"/>
    </row>
    <row r="81" spans="1:12" ht="12.75" customHeight="1" x14ac:dyDescent="0.2">
      <c r="A81" s="652"/>
      <c r="B81" s="653"/>
      <c r="C81" s="654"/>
      <c r="D81" s="654"/>
      <c r="E81" s="654"/>
      <c r="F81" s="654"/>
      <c r="G81" s="654"/>
      <c r="H81" s="654"/>
      <c r="I81" s="654"/>
      <c r="J81" s="654"/>
      <c r="K81" s="662"/>
    </row>
    <row r="82" spans="1:12" x14ac:dyDescent="0.2">
      <c r="A82" s="656" t="s">
        <v>2064</v>
      </c>
      <c r="B82" s="595"/>
      <c r="C82" s="266"/>
      <c r="D82" s="266"/>
      <c r="E82" s="266"/>
      <c r="F82" s="266"/>
      <c r="G82" s="266"/>
      <c r="H82" s="266"/>
      <c r="I82" s="266"/>
      <c r="J82" s="266"/>
      <c r="K82" s="663"/>
    </row>
    <row r="83" spans="1:12" ht="12" customHeight="1" x14ac:dyDescent="0.2">
      <c r="A83" s="1803" t="s">
        <v>2132</v>
      </c>
      <c r="B83" s="1801"/>
      <c r="C83" s="1801"/>
      <c r="D83" s="1801"/>
      <c r="E83" s="1801"/>
      <c r="F83" s="1801"/>
      <c r="G83" s="1801"/>
      <c r="H83" s="1801"/>
      <c r="I83" s="1802"/>
      <c r="J83" s="1803"/>
      <c r="K83" s="1802"/>
    </row>
    <row r="84" spans="1:12" ht="36" customHeight="1" x14ac:dyDescent="0.2">
      <c r="A84" s="1800" t="s">
        <v>2085</v>
      </c>
      <c r="B84" s="1801"/>
      <c r="C84" s="1801"/>
      <c r="D84" s="1801"/>
      <c r="E84" s="1801"/>
      <c r="F84" s="1801"/>
      <c r="G84" s="1801"/>
      <c r="H84" s="1801"/>
      <c r="I84" s="1801"/>
      <c r="J84" s="1801"/>
      <c r="K84" s="1802"/>
    </row>
    <row r="85" spans="1:12" ht="12.75" customHeight="1" x14ac:dyDescent="0.2">
      <c r="A85" s="1803" t="s">
        <v>1248</v>
      </c>
      <c r="B85" s="1801"/>
      <c r="C85" s="1801"/>
      <c r="D85" s="1801"/>
      <c r="E85" s="1801"/>
      <c r="F85" s="1801"/>
      <c r="G85" s="1801"/>
      <c r="H85" s="1801"/>
      <c r="I85" s="1801"/>
      <c r="J85" s="1801"/>
      <c r="K85" s="1802"/>
    </row>
    <row r="86" spans="1:12" ht="36" customHeight="1" x14ac:dyDescent="0.2">
      <c r="A86" s="1800" t="s">
        <v>2110</v>
      </c>
      <c r="B86" s="1801"/>
      <c r="C86" s="1801"/>
      <c r="D86" s="1801"/>
      <c r="E86" s="1801"/>
      <c r="F86" s="1801"/>
      <c r="G86" s="1801"/>
      <c r="H86" s="1801"/>
      <c r="I86" s="1802"/>
      <c r="J86" s="1803"/>
      <c r="K86" s="1802"/>
    </row>
    <row r="87" spans="1:12" ht="12" customHeight="1" x14ac:dyDescent="0.2">
      <c r="A87" s="1803" t="s">
        <v>2080</v>
      </c>
      <c r="B87" s="1801"/>
      <c r="C87" s="1801"/>
      <c r="D87" s="1801"/>
      <c r="E87" s="1801"/>
      <c r="F87" s="1801"/>
      <c r="G87" s="1801"/>
      <c r="H87" s="1801"/>
      <c r="I87" s="1801"/>
      <c r="J87" s="1801"/>
      <c r="K87" s="1802"/>
      <c r="L87" s="15"/>
    </row>
    <row r="88" spans="1:12" ht="24" customHeight="1" x14ac:dyDescent="0.2">
      <c r="A88" s="1800" t="s">
        <v>2089</v>
      </c>
      <c r="B88" s="1801"/>
      <c r="C88" s="1801"/>
      <c r="D88" s="1801"/>
      <c r="E88" s="1801"/>
      <c r="F88" s="1801"/>
      <c r="G88" s="1801"/>
      <c r="H88" s="1801"/>
      <c r="I88" s="1801"/>
      <c r="J88" s="1801"/>
      <c r="K88" s="1802"/>
    </row>
    <row r="89" spans="1:12" ht="24" customHeight="1" x14ac:dyDescent="0.2">
      <c r="A89" s="1800" t="s">
        <v>1249</v>
      </c>
      <c r="B89" s="1801"/>
      <c r="C89" s="1801"/>
      <c r="D89" s="1801"/>
      <c r="E89" s="1801"/>
      <c r="F89" s="1801"/>
      <c r="G89" s="1801"/>
      <c r="H89" s="1801"/>
      <c r="I89" s="1801"/>
      <c r="J89" s="1801"/>
      <c r="K89" s="1802"/>
    </row>
    <row r="90" spans="1:12" x14ac:dyDescent="0.2">
      <c r="A90" s="1803" t="s">
        <v>1250</v>
      </c>
      <c r="B90" s="1801"/>
      <c r="C90" s="1801"/>
      <c r="D90" s="1801"/>
      <c r="E90" s="1801"/>
      <c r="F90" s="1801"/>
      <c r="G90" s="1801"/>
      <c r="H90" s="1801"/>
      <c r="I90" s="1802"/>
      <c r="J90" s="1803"/>
      <c r="K90" s="1802"/>
    </row>
    <row r="91" spans="1:12" ht="13.5" customHeight="1" thickBot="1" x14ac:dyDescent="0.25">
      <c r="A91" s="1797" t="s">
        <v>2130</v>
      </c>
      <c r="B91" s="1798"/>
      <c r="C91" s="1798"/>
      <c r="D91" s="1798"/>
      <c r="E91" s="1798"/>
      <c r="F91" s="1798"/>
      <c r="G91" s="1798"/>
      <c r="H91" s="1798"/>
      <c r="I91" s="1798"/>
      <c r="J91" s="1798"/>
      <c r="K91" s="1799"/>
    </row>
    <row r="92" spans="1:12" x14ac:dyDescent="0.2">
      <c r="A92" s="42"/>
      <c r="B92" s="42"/>
      <c r="C92" s="134"/>
      <c r="D92" s="134"/>
      <c r="E92" s="134"/>
      <c r="F92" s="134"/>
      <c r="G92" s="134"/>
      <c r="H92" s="134"/>
      <c r="I92" s="134"/>
      <c r="J92" s="134"/>
      <c r="K92" s="683"/>
    </row>
    <row r="93" spans="1:12" x14ac:dyDescent="0.2">
      <c r="C93" s="134"/>
      <c r="D93" s="134"/>
      <c r="E93" s="134"/>
      <c r="F93" s="134"/>
      <c r="G93" s="134"/>
      <c r="H93" s="134"/>
      <c r="I93" s="134"/>
      <c r="J93" s="134"/>
      <c r="K93" s="683"/>
    </row>
    <row r="94" spans="1:12" x14ac:dyDescent="0.2">
      <c r="A94" s="43"/>
      <c r="C94" s="134"/>
      <c r="D94" s="134"/>
      <c r="E94" s="134"/>
      <c r="F94" s="134"/>
      <c r="G94" s="134"/>
      <c r="H94" s="134"/>
      <c r="I94" s="134"/>
      <c r="J94" s="134"/>
      <c r="K94" s="683"/>
    </row>
    <row r="96" spans="1:12" x14ac:dyDescent="0.2">
      <c r="B96" s="112"/>
      <c r="C96" s="135"/>
      <c r="D96" s="136"/>
      <c r="E96" s="136"/>
      <c r="F96" s="136"/>
      <c r="G96" s="136"/>
      <c r="H96" s="136"/>
      <c r="I96" s="136"/>
      <c r="J96" s="136"/>
    </row>
    <row r="97" spans="1:10" x14ac:dyDescent="0.2">
      <c r="A97" s="46"/>
      <c r="B97" s="112"/>
      <c r="C97" s="135"/>
      <c r="D97" s="136"/>
      <c r="E97" s="136"/>
      <c r="F97" s="136"/>
      <c r="G97" s="136"/>
      <c r="H97" s="136"/>
      <c r="I97" s="136"/>
      <c r="J97" s="136"/>
    </row>
  </sheetData>
  <mergeCells count="11">
    <mergeCell ref="A91:K91"/>
    <mergeCell ref="A1:K1"/>
    <mergeCell ref="A2:K2"/>
    <mergeCell ref="A83:K83"/>
    <mergeCell ref="A84:K84"/>
    <mergeCell ref="A90:K90"/>
    <mergeCell ref="A88:K88"/>
    <mergeCell ref="A89:K89"/>
    <mergeCell ref="A85:K85"/>
    <mergeCell ref="A86:K86"/>
    <mergeCell ref="A87:K87"/>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rowBreaks count="1" manualBreakCount="1">
    <brk id="80" max="10"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659" customWidth="1"/>
    <col min="12" max="16384" width="8.85546875" style="2"/>
  </cols>
  <sheetData>
    <row r="1" spans="1:11" x14ac:dyDescent="0.2">
      <c r="A1" s="1819" t="s">
        <v>2131</v>
      </c>
      <c r="B1" s="1820"/>
      <c r="C1" s="1820"/>
      <c r="D1" s="1820"/>
      <c r="E1" s="1820"/>
      <c r="F1" s="1820"/>
      <c r="G1" s="1820"/>
      <c r="H1" s="1820"/>
      <c r="I1" s="1820"/>
      <c r="J1" s="1820"/>
      <c r="K1" s="1821"/>
    </row>
    <row r="2" spans="1:11" ht="13.5" customHeight="1" thickBot="1" x14ac:dyDescent="0.25">
      <c r="A2" s="1807" t="s">
        <v>1946</v>
      </c>
      <c r="B2" s="1808"/>
      <c r="C2" s="1808"/>
      <c r="D2" s="1808"/>
      <c r="E2" s="1808"/>
      <c r="F2" s="1808"/>
      <c r="G2" s="1808"/>
      <c r="H2" s="1808"/>
      <c r="I2" s="1808"/>
      <c r="J2" s="1808"/>
      <c r="K2" s="1809"/>
    </row>
    <row r="3" spans="1:11"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row>
    <row r="4" spans="1:11" ht="12.75" x14ac:dyDescent="0.2">
      <c r="A4" s="20" t="s">
        <v>353</v>
      </c>
      <c r="B4" s="1734">
        <v>39569.085839270003</v>
      </c>
      <c r="C4" s="1045">
        <f>SUM(D4:J4)</f>
        <v>170609.64305070112</v>
      </c>
      <c r="D4" s="1470">
        <v>62513.661999999997</v>
      </c>
      <c r="E4" s="1171">
        <v>0</v>
      </c>
      <c r="F4" s="1171">
        <v>16017.842000000001</v>
      </c>
      <c r="G4" s="1171">
        <v>0</v>
      </c>
      <c r="H4" s="1171">
        <v>0</v>
      </c>
      <c r="I4" s="1614">
        <v>6867.5576062022337</v>
      </c>
      <c r="J4" s="1470">
        <v>85210.581444498879</v>
      </c>
      <c r="K4" s="896">
        <v>8551</v>
      </c>
    </row>
    <row r="5" spans="1:11" ht="12.75" x14ac:dyDescent="0.2">
      <c r="A5" s="20" t="s">
        <v>354</v>
      </c>
      <c r="B5" s="1734">
        <v>53705.140620170001</v>
      </c>
      <c r="C5" s="1045">
        <f t="shared" ref="C5:C11" si="0">SUM(D5:J5)</f>
        <v>281181.60215361684</v>
      </c>
      <c r="D5" s="1470">
        <v>112335.193</v>
      </c>
      <c r="E5" s="1171">
        <v>0</v>
      </c>
      <c r="F5" s="1171">
        <v>24671.028999999999</v>
      </c>
      <c r="G5" s="1171">
        <v>0</v>
      </c>
      <c r="H5" s="1171">
        <v>12126.263140000001</v>
      </c>
      <c r="I5" s="1615">
        <v>6321.534712773273</v>
      </c>
      <c r="J5" s="1470">
        <v>125727.58230084355</v>
      </c>
      <c r="K5" s="897">
        <v>12841</v>
      </c>
    </row>
    <row r="6" spans="1:11" ht="12.75" x14ac:dyDescent="0.2">
      <c r="A6" s="20" t="s">
        <v>355</v>
      </c>
      <c r="B6" s="1734">
        <v>14623.428230201</v>
      </c>
      <c r="C6" s="1045">
        <f t="shared" si="0"/>
        <v>59264.487421849255</v>
      </c>
      <c r="D6" s="1470">
        <v>26880.530999999999</v>
      </c>
      <c r="E6" s="1171">
        <v>0</v>
      </c>
      <c r="F6" s="1171">
        <v>4652.0630000000001</v>
      </c>
      <c r="G6" s="1171">
        <v>0</v>
      </c>
      <c r="H6" s="1171">
        <v>0</v>
      </c>
      <c r="I6" s="1615">
        <v>1487.9872248795764</v>
      </c>
      <c r="J6" s="1470">
        <v>26243.906196969685</v>
      </c>
      <c r="K6" s="897">
        <v>3414</v>
      </c>
    </row>
    <row r="7" spans="1:11" ht="12.75" x14ac:dyDescent="0.2">
      <c r="A7" s="20" t="s">
        <v>356</v>
      </c>
      <c r="B7" s="1734">
        <v>11901.689854968999</v>
      </c>
      <c r="C7" s="1045">
        <f t="shared" si="0"/>
        <v>55574.712649336681</v>
      </c>
      <c r="D7" s="1470">
        <v>22011.919000000002</v>
      </c>
      <c r="E7" s="1171">
        <v>0</v>
      </c>
      <c r="F7" s="1171">
        <v>4707.2420000000002</v>
      </c>
      <c r="G7" s="1171">
        <v>0</v>
      </c>
      <c r="H7" s="1171">
        <v>0</v>
      </c>
      <c r="I7" s="1615">
        <v>961.59362042326973</v>
      </c>
      <c r="J7" s="1470">
        <v>27893.958028913414</v>
      </c>
      <c r="K7" s="897">
        <v>2625</v>
      </c>
    </row>
    <row r="8" spans="1:11" ht="12.75" x14ac:dyDescent="0.2">
      <c r="A8" s="20" t="s">
        <v>357</v>
      </c>
      <c r="B8" s="1734">
        <v>47808.336133130004</v>
      </c>
      <c r="C8" s="1045">
        <f t="shared" si="0"/>
        <v>402602.6110477295</v>
      </c>
      <c r="D8" s="1470">
        <v>109419.493</v>
      </c>
      <c r="E8" s="1171">
        <v>402.67939000000001</v>
      </c>
      <c r="F8" s="1171">
        <v>29146.848999999998</v>
      </c>
      <c r="G8" s="1171">
        <v>0</v>
      </c>
      <c r="H8" s="1171">
        <v>2111.9300900000003</v>
      </c>
      <c r="I8" s="1615">
        <v>4674.9312005241782</v>
      </c>
      <c r="J8" s="1470">
        <v>256846.7283672053</v>
      </c>
      <c r="K8" s="897">
        <v>14381</v>
      </c>
    </row>
    <row r="9" spans="1:11" ht="12.75" x14ac:dyDescent="0.2">
      <c r="A9" s="20" t="s">
        <v>358</v>
      </c>
      <c r="B9" s="1734">
        <v>25823.292919132</v>
      </c>
      <c r="C9" s="1045">
        <f t="shared" si="0"/>
        <v>117466.81927369485</v>
      </c>
      <c r="D9" s="1470">
        <v>59666.612999999998</v>
      </c>
      <c r="E9" s="1171">
        <v>0</v>
      </c>
      <c r="F9" s="1171">
        <v>17296.681</v>
      </c>
      <c r="G9" s="1171">
        <v>0</v>
      </c>
      <c r="H9" s="1171">
        <v>0</v>
      </c>
      <c r="I9" s="1615">
        <v>2278.8849520383187</v>
      </c>
      <c r="J9" s="1470">
        <v>38224.640321656538</v>
      </c>
      <c r="K9" s="897">
        <v>5158</v>
      </c>
    </row>
    <row r="10" spans="1:11" ht="12.75" x14ac:dyDescent="0.2">
      <c r="A10" s="20" t="s">
        <v>359</v>
      </c>
      <c r="B10" s="1734">
        <v>10251.417543737001</v>
      </c>
      <c r="C10" s="1045">
        <f t="shared" si="0"/>
        <v>40706.651113824555</v>
      </c>
      <c r="D10" s="1470">
        <v>18468.766</v>
      </c>
      <c r="E10" s="1171">
        <v>0</v>
      </c>
      <c r="F10" s="1171">
        <v>5763.7309999999998</v>
      </c>
      <c r="G10" s="1171">
        <v>0</v>
      </c>
      <c r="H10" s="1171">
        <v>0</v>
      </c>
      <c r="I10" s="1615">
        <v>938.09121110639592</v>
      </c>
      <c r="J10" s="1470">
        <v>15536.062902718159</v>
      </c>
      <c r="K10" s="897">
        <v>2090</v>
      </c>
    </row>
    <row r="11" spans="1:11" ht="12.75" x14ac:dyDescent="0.2">
      <c r="A11" s="20" t="s">
        <v>360</v>
      </c>
      <c r="B11" s="1734">
        <v>9737.5964210659986</v>
      </c>
      <c r="C11" s="1045">
        <f t="shared" si="0"/>
        <v>43692.181294328344</v>
      </c>
      <c r="D11" s="1470">
        <v>20975.096000000001</v>
      </c>
      <c r="E11" s="1171">
        <v>0</v>
      </c>
      <c r="F11" s="1171">
        <v>4453.3220000000001</v>
      </c>
      <c r="G11" s="1171">
        <v>0</v>
      </c>
      <c r="H11" s="1171">
        <v>0</v>
      </c>
      <c r="I11" s="1615">
        <v>635.35153605275127</v>
      </c>
      <c r="J11" s="1470">
        <v>17628.411758275593</v>
      </c>
      <c r="K11" s="897">
        <v>2013</v>
      </c>
    </row>
    <row r="12" spans="1:11" x14ac:dyDescent="0.2">
      <c r="A12" s="20"/>
      <c r="B12" s="137"/>
      <c r="C12" s="1049"/>
      <c r="D12" s="1172"/>
      <c r="E12" s="1172"/>
      <c r="F12" s="1172"/>
      <c r="G12" s="1172"/>
      <c r="H12" s="1172"/>
      <c r="I12" s="1616"/>
      <c r="J12" s="1173"/>
      <c r="K12" s="684"/>
    </row>
    <row r="13" spans="1:11" x14ac:dyDescent="0.2">
      <c r="A13" s="138" t="s">
        <v>19</v>
      </c>
      <c r="B13" s="139">
        <f>SUM(B4:B11)</f>
        <v>213419.98756167502</v>
      </c>
      <c r="C13" s="1174">
        <f t="shared" ref="C13:K13" si="1">SUM(C4:C11)</f>
        <v>1171098.7080050809</v>
      </c>
      <c r="D13" s="1174">
        <f t="shared" si="1"/>
        <v>432271.27299999999</v>
      </c>
      <c r="E13" s="1174">
        <f t="shared" si="1"/>
        <v>402.67939000000001</v>
      </c>
      <c r="F13" s="1174">
        <f t="shared" si="1"/>
        <v>106708.75899999999</v>
      </c>
      <c r="G13" s="1174">
        <f t="shared" si="1"/>
        <v>0</v>
      </c>
      <c r="H13" s="1174">
        <f t="shared" si="1"/>
        <v>14238.193230000001</v>
      </c>
      <c r="I13" s="1175">
        <f t="shared" si="1"/>
        <v>24165.932063999997</v>
      </c>
      <c r="J13" s="1176">
        <f t="shared" si="1"/>
        <v>593311.87132108118</v>
      </c>
      <c r="K13" s="953">
        <f t="shared" si="1"/>
        <v>51073</v>
      </c>
    </row>
    <row r="14" spans="1:11" ht="12.75" thickBot="1" x14ac:dyDescent="0.25">
      <c r="A14" s="140"/>
      <c r="B14" s="141"/>
      <c r="C14" s="1177"/>
      <c r="D14" s="1177"/>
      <c r="E14" s="1177"/>
      <c r="F14" s="1177"/>
      <c r="G14" s="1177"/>
      <c r="H14" s="1177"/>
      <c r="I14" s="1617"/>
      <c r="J14" s="1178"/>
      <c r="K14" s="685"/>
    </row>
    <row r="15" spans="1:11" ht="12.75" x14ac:dyDescent="0.2">
      <c r="A15" s="107" t="s">
        <v>285</v>
      </c>
      <c r="B15" s="1737">
        <v>43105.706572174706</v>
      </c>
      <c r="C15" s="1045">
        <f>SUM(D15:J15)</f>
        <v>240497.06447011975</v>
      </c>
      <c r="D15" s="1470">
        <v>95939.99130023639</v>
      </c>
      <c r="E15" s="1011">
        <v>90.923990000000003</v>
      </c>
      <c r="F15" s="1011">
        <v>20743.26811955592</v>
      </c>
      <c r="G15" s="1011">
        <v>0</v>
      </c>
      <c r="H15" s="1011">
        <v>11828.08188</v>
      </c>
      <c r="I15" s="1495">
        <v>5163.1686143040943</v>
      </c>
      <c r="J15" s="1470">
        <v>106731.63056602335</v>
      </c>
      <c r="K15" s="827">
        <v>10867</v>
      </c>
    </row>
    <row r="16" spans="1:11" ht="12.75" x14ac:dyDescent="0.2">
      <c r="A16" s="107" t="s">
        <v>286</v>
      </c>
      <c r="B16" s="1737">
        <v>59206.558681360075</v>
      </c>
      <c r="C16" s="1045">
        <f>SUM(D16:J16)</f>
        <v>254780.26158223773</v>
      </c>
      <c r="D16" s="1470">
        <v>119784.30981106662</v>
      </c>
      <c r="E16" s="1011">
        <v>311.75540000000001</v>
      </c>
      <c r="F16" s="1011">
        <v>32021.727236606617</v>
      </c>
      <c r="G16" s="1011">
        <v>0</v>
      </c>
      <c r="H16" s="1011">
        <v>0</v>
      </c>
      <c r="I16" s="1495">
        <v>5123.9932323365401</v>
      </c>
      <c r="J16" s="1470">
        <v>97538.475902227976</v>
      </c>
      <c r="K16" s="827">
        <v>11856</v>
      </c>
    </row>
    <row r="17" spans="1:15" ht="12.75" x14ac:dyDescent="0.2">
      <c r="A17" s="107" t="s">
        <v>287</v>
      </c>
      <c r="B17" s="1737">
        <v>40292.427473175732</v>
      </c>
      <c r="C17" s="1045">
        <f>SUM(D17:J17)</f>
        <v>369063.87434125028</v>
      </c>
      <c r="D17" s="1470">
        <v>103560.65120883932</v>
      </c>
      <c r="E17" s="1011">
        <v>0</v>
      </c>
      <c r="F17" s="1011">
        <v>27190.866488187712</v>
      </c>
      <c r="G17" s="1011">
        <v>0</v>
      </c>
      <c r="H17" s="1011">
        <v>2410.1113500000001</v>
      </c>
      <c r="I17" s="1495">
        <v>3551.3081349486333</v>
      </c>
      <c r="J17" s="1470">
        <v>232350.93715927465</v>
      </c>
      <c r="K17" s="827">
        <v>12358</v>
      </c>
    </row>
    <row r="18" spans="1:15" ht="12.75" x14ac:dyDescent="0.2">
      <c r="A18" s="107" t="s">
        <v>288</v>
      </c>
      <c r="B18" s="1737">
        <v>28794.830697507754</v>
      </c>
      <c r="C18" s="1045">
        <f>SUM(D18:J18)</f>
        <v>127065.0711740207</v>
      </c>
      <c r="D18" s="1470">
        <v>46043.017638554134</v>
      </c>
      <c r="E18" s="1011">
        <v>0</v>
      </c>
      <c r="F18" s="1011">
        <v>11809.230680685036</v>
      </c>
      <c r="G18" s="1011">
        <v>0</v>
      </c>
      <c r="H18" s="1011">
        <v>0</v>
      </c>
      <c r="I18" s="1495">
        <v>5538.1705430523089</v>
      </c>
      <c r="J18" s="1470">
        <v>63674.652311729238</v>
      </c>
      <c r="K18" s="827">
        <v>5977</v>
      </c>
    </row>
    <row r="19" spans="1:15" ht="12.75" x14ac:dyDescent="0.2">
      <c r="A19" s="107" t="s">
        <v>289</v>
      </c>
      <c r="B19" s="1737">
        <v>42020.464137456736</v>
      </c>
      <c r="C19" s="1045">
        <f>SUM(D19:J19)</f>
        <v>179692.43643745256</v>
      </c>
      <c r="D19" s="1470">
        <v>66943.30304130353</v>
      </c>
      <c r="E19" s="1011">
        <v>0</v>
      </c>
      <c r="F19" s="1011">
        <v>14943.66647496471</v>
      </c>
      <c r="G19" s="1011">
        <v>0</v>
      </c>
      <c r="H19" s="1011">
        <v>0</v>
      </c>
      <c r="I19" s="1495">
        <v>4789.2915393584226</v>
      </c>
      <c r="J19" s="1470">
        <v>93016.175381825917</v>
      </c>
      <c r="K19" s="827">
        <v>10015</v>
      </c>
    </row>
    <row r="20" spans="1:15" x14ac:dyDescent="0.2">
      <c r="A20" s="142"/>
      <c r="B20" s="137"/>
      <c r="C20" s="1049"/>
      <c r="D20" s="1172"/>
      <c r="E20" s="1172"/>
      <c r="F20" s="1172"/>
      <c r="G20" s="1172"/>
      <c r="H20" s="1172"/>
      <c r="I20" s="1616"/>
      <c r="J20" s="1173"/>
      <c r="K20" s="906"/>
    </row>
    <row r="21" spans="1:15" x14ac:dyDescent="0.2">
      <c r="A21" s="138" t="s">
        <v>19</v>
      </c>
      <c r="B21" s="110">
        <f>SUM(B15:B19)</f>
        <v>213419.98756167499</v>
      </c>
      <c r="C21" s="1179">
        <f t="shared" ref="C21:K21" si="2">SUM(C15:C19)</f>
        <v>1171098.7080050809</v>
      </c>
      <c r="D21" s="1179">
        <f t="shared" si="2"/>
        <v>432271.27299999999</v>
      </c>
      <c r="E21" s="1179">
        <f t="shared" si="2"/>
        <v>402.67939000000001</v>
      </c>
      <c r="F21" s="1179">
        <f t="shared" si="2"/>
        <v>106708.75899999999</v>
      </c>
      <c r="G21" s="1179">
        <f t="shared" si="2"/>
        <v>0</v>
      </c>
      <c r="H21" s="1179">
        <f t="shared" si="2"/>
        <v>14238.193230000001</v>
      </c>
      <c r="I21" s="1165">
        <f t="shared" si="2"/>
        <v>24165.932063999997</v>
      </c>
      <c r="J21" s="1166">
        <f t="shared" si="2"/>
        <v>593311.87132108107</v>
      </c>
      <c r="K21" s="657">
        <f t="shared" si="2"/>
        <v>51073</v>
      </c>
    </row>
    <row r="22" spans="1:15" ht="12.75" thickBot="1" x14ac:dyDescent="0.25">
      <c r="A22" s="80"/>
      <c r="B22" s="81"/>
      <c r="C22" s="143"/>
      <c r="D22" s="143"/>
      <c r="E22" s="143"/>
      <c r="F22" s="143"/>
      <c r="G22" s="143"/>
      <c r="H22" s="143"/>
      <c r="I22" s="1502"/>
      <c r="J22" s="598"/>
      <c r="K22" s="686"/>
    </row>
    <row r="23" spans="1:15" x14ac:dyDescent="0.2">
      <c r="A23" s="652"/>
      <c r="B23" s="653"/>
      <c r="C23" s="654"/>
      <c r="D23" s="654"/>
      <c r="E23" s="654"/>
      <c r="F23" s="654"/>
      <c r="G23" s="654"/>
      <c r="H23" s="654"/>
      <c r="I23" s="654"/>
      <c r="J23" s="654"/>
      <c r="K23" s="662"/>
    </row>
    <row r="24" spans="1:15" x14ac:dyDescent="0.2">
      <c r="A24" s="656" t="s">
        <v>2064</v>
      </c>
      <c r="B24" s="595"/>
      <c r="C24" s="266"/>
      <c r="D24" s="266"/>
      <c r="E24" s="266"/>
      <c r="F24" s="266"/>
      <c r="G24" s="266"/>
      <c r="H24" s="266"/>
      <c r="I24" s="1703"/>
      <c r="J24" s="1703"/>
      <c r="K24" s="663"/>
    </row>
    <row r="25" spans="1:15" ht="12" customHeight="1" x14ac:dyDescent="0.2">
      <c r="A25" s="1803" t="s">
        <v>2132</v>
      </c>
      <c r="B25" s="1801"/>
      <c r="C25" s="1801"/>
      <c r="D25" s="1801"/>
      <c r="E25" s="1801"/>
      <c r="F25" s="1801"/>
      <c r="G25" s="1801"/>
      <c r="H25" s="1801"/>
      <c r="I25" s="1802"/>
      <c r="J25" s="1803"/>
      <c r="K25" s="1802"/>
    </row>
    <row r="26" spans="1:15" ht="36" customHeight="1" x14ac:dyDescent="0.2">
      <c r="A26" s="1800" t="s">
        <v>2085</v>
      </c>
      <c r="B26" s="1801"/>
      <c r="C26" s="1801"/>
      <c r="D26" s="1801"/>
      <c r="E26" s="1801"/>
      <c r="F26" s="1801"/>
      <c r="G26" s="1801"/>
      <c r="H26" s="1801"/>
      <c r="I26" s="1802"/>
      <c r="J26" s="1803"/>
      <c r="K26" s="1802"/>
    </row>
    <row r="27" spans="1:15" ht="12.75" customHeight="1" x14ac:dyDescent="0.2">
      <c r="A27" s="1803" t="s">
        <v>1248</v>
      </c>
      <c r="B27" s="1801"/>
      <c r="C27" s="1801"/>
      <c r="D27" s="1801"/>
      <c r="E27" s="1801"/>
      <c r="F27" s="1801"/>
      <c r="G27" s="1801"/>
      <c r="H27" s="1801"/>
      <c r="I27" s="1802"/>
      <c r="J27" s="1803"/>
      <c r="K27" s="1802"/>
    </row>
    <row r="28" spans="1:15" ht="36" customHeight="1" x14ac:dyDescent="0.2">
      <c r="A28" s="1800" t="s">
        <v>2110</v>
      </c>
      <c r="B28" s="1801"/>
      <c r="C28" s="1801"/>
      <c r="D28" s="1801"/>
      <c r="E28" s="1801"/>
      <c r="F28" s="1801"/>
      <c r="G28" s="1801"/>
      <c r="H28" s="1801"/>
      <c r="I28" s="1802"/>
      <c r="J28" s="1803"/>
      <c r="K28" s="1802"/>
      <c r="N28" s="17"/>
    </row>
    <row r="29" spans="1:15" ht="12" customHeight="1" x14ac:dyDescent="0.2">
      <c r="A29" s="1803" t="s">
        <v>2080</v>
      </c>
      <c r="B29" s="1801"/>
      <c r="C29" s="1801"/>
      <c r="D29" s="1801"/>
      <c r="E29" s="1801"/>
      <c r="F29" s="1801"/>
      <c r="G29" s="1801"/>
      <c r="H29" s="1801"/>
      <c r="I29" s="1802"/>
      <c r="J29" s="1803"/>
      <c r="K29" s="1802"/>
      <c r="L29" s="15"/>
      <c r="M29" s="15"/>
      <c r="N29" s="15"/>
      <c r="O29" s="15"/>
    </row>
    <row r="30" spans="1:15" ht="24" customHeight="1" x14ac:dyDescent="0.2">
      <c r="A30" s="1800" t="s">
        <v>2089</v>
      </c>
      <c r="B30" s="1801"/>
      <c r="C30" s="1801"/>
      <c r="D30" s="1801"/>
      <c r="E30" s="1801"/>
      <c r="F30" s="1801"/>
      <c r="G30" s="1801"/>
      <c r="H30" s="1801"/>
      <c r="I30" s="1802"/>
      <c r="J30" s="1803"/>
      <c r="K30" s="1802"/>
    </row>
    <row r="31" spans="1:15" ht="24" customHeight="1" x14ac:dyDescent="0.2">
      <c r="A31" s="1800" t="s">
        <v>1249</v>
      </c>
      <c r="B31" s="1801"/>
      <c r="C31" s="1801"/>
      <c r="D31" s="1801"/>
      <c r="E31" s="1801"/>
      <c r="F31" s="1801"/>
      <c r="G31" s="1801"/>
      <c r="H31" s="1801"/>
      <c r="I31" s="1802"/>
      <c r="J31" s="1803"/>
      <c r="K31" s="1802"/>
    </row>
    <row r="32" spans="1:15" x14ac:dyDescent="0.2">
      <c r="A32" s="1803" t="s">
        <v>1250</v>
      </c>
      <c r="B32" s="1801"/>
      <c r="C32" s="1801"/>
      <c r="D32" s="1801"/>
      <c r="E32" s="1801"/>
      <c r="F32" s="1801"/>
      <c r="G32" s="1801"/>
      <c r="H32" s="1801"/>
      <c r="I32" s="1802"/>
      <c r="J32" s="1803"/>
      <c r="K32" s="1802"/>
    </row>
    <row r="33" spans="1:11" ht="13.5" customHeight="1" thickBot="1" x14ac:dyDescent="0.25">
      <c r="A33" s="1797" t="s">
        <v>2130</v>
      </c>
      <c r="B33" s="1798"/>
      <c r="C33" s="1798"/>
      <c r="D33" s="1798"/>
      <c r="E33" s="1798"/>
      <c r="F33" s="1798"/>
      <c r="G33" s="1798"/>
      <c r="H33" s="1798"/>
      <c r="I33" s="1798"/>
      <c r="J33" s="1798"/>
      <c r="K33" s="1799"/>
    </row>
    <row r="34" spans="1:11" x14ac:dyDescent="0.2">
      <c r="B34" s="112"/>
      <c r="C34" s="135"/>
      <c r="D34" s="136"/>
      <c r="E34" s="136"/>
      <c r="F34" s="136"/>
      <c r="G34" s="136"/>
      <c r="H34" s="136"/>
      <c r="I34" s="136"/>
      <c r="J34" s="136"/>
    </row>
    <row r="35" spans="1:11" x14ac:dyDescent="0.2">
      <c r="A35" s="46"/>
      <c r="B35" s="112"/>
      <c r="C35" s="135"/>
      <c r="D35" s="136"/>
      <c r="E35" s="136"/>
      <c r="F35" s="136"/>
      <c r="G35" s="136"/>
      <c r="H35" s="136"/>
      <c r="I35" s="136"/>
      <c r="J35" s="136"/>
    </row>
    <row r="36" spans="1:11" x14ac:dyDescent="0.2">
      <c r="I36" s="19"/>
      <c r="J36" s="19"/>
    </row>
    <row r="37" spans="1:11" x14ac:dyDescent="0.2">
      <c r="I37" s="19"/>
      <c r="J37" s="19"/>
    </row>
    <row r="38" spans="1:11" x14ac:dyDescent="0.2">
      <c r="I38" s="19"/>
      <c r="J38" s="19"/>
    </row>
    <row r="39" spans="1:11" x14ac:dyDescent="0.2">
      <c r="I39" s="19"/>
      <c r="J39" s="19"/>
    </row>
    <row r="40" spans="1:11" x14ac:dyDescent="0.2">
      <c r="I40" s="19"/>
      <c r="J40" s="19"/>
    </row>
    <row r="41" spans="1:11" x14ac:dyDescent="0.2">
      <c r="I41" s="19"/>
      <c r="J41" s="19"/>
    </row>
    <row r="42" spans="1:11" x14ac:dyDescent="0.2">
      <c r="I42" s="19"/>
      <c r="J42" s="19"/>
    </row>
    <row r="43" spans="1:11" x14ac:dyDescent="0.2">
      <c r="I43" s="19"/>
      <c r="J43" s="19"/>
    </row>
    <row r="44" spans="1:11" x14ac:dyDescent="0.2">
      <c r="I44" s="19"/>
      <c r="J44" s="19"/>
    </row>
    <row r="45" spans="1:11" x14ac:dyDescent="0.2">
      <c r="I45" s="19"/>
      <c r="J45" s="19"/>
    </row>
    <row r="46" spans="1:11" x14ac:dyDescent="0.2">
      <c r="I46" s="19"/>
      <c r="J46" s="19"/>
    </row>
    <row r="47" spans="1:11" x14ac:dyDescent="0.2">
      <c r="I47" s="19"/>
      <c r="J47" s="19"/>
    </row>
    <row r="48" spans="1:11"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33:K33"/>
    <mergeCell ref="A1:K1"/>
    <mergeCell ref="A2:K2"/>
    <mergeCell ref="A25:K25"/>
    <mergeCell ref="A26:K26"/>
    <mergeCell ref="A32:K32"/>
    <mergeCell ref="A30:K30"/>
    <mergeCell ref="A31:K31"/>
    <mergeCell ref="A27:K27"/>
    <mergeCell ref="A28:K28"/>
    <mergeCell ref="A29:K29"/>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zoomScaleNormal="100" workbookViewId="0">
      <selection activeCell="A500" sqref="A500"/>
    </sheetView>
  </sheetViews>
  <sheetFormatPr defaultColWidth="8.85546875" defaultRowHeight="12" x14ac:dyDescent="0.2"/>
  <cols>
    <col min="1" max="1" width="19.42578125" style="2" customWidth="1"/>
    <col min="2" max="2" width="11.7109375" style="2" customWidth="1"/>
    <col min="3" max="3" width="13.140625" style="2" customWidth="1"/>
    <col min="4" max="9" width="12.42578125" style="2" customWidth="1"/>
    <col min="10" max="10" width="13" style="2" customWidth="1"/>
    <col min="11" max="11" width="11.7109375" style="2" customWidth="1"/>
    <col min="12" max="16384" width="8.85546875" style="2"/>
  </cols>
  <sheetData>
    <row r="1" spans="1:12" x14ac:dyDescent="0.2">
      <c r="A1" s="1819" t="s">
        <v>2131</v>
      </c>
      <c r="B1" s="1820"/>
      <c r="C1" s="1820"/>
      <c r="D1" s="1820"/>
      <c r="E1" s="1820"/>
      <c r="F1" s="1820"/>
      <c r="G1" s="1820"/>
      <c r="H1" s="1820"/>
      <c r="I1" s="1820"/>
      <c r="J1" s="1820"/>
      <c r="K1" s="1821"/>
      <c r="L1" s="12"/>
    </row>
    <row r="2" spans="1:12" ht="13.5" customHeight="1" thickBot="1" x14ac:dyDescent="0.25">
      <c r="A2" s="1807" t="s">
        <v>1946</v>
      </c>
      <c r="B2" s="1808"/>
      <c r="C2" s="1808"/>
      <c r="D2" s="1808"/>
      <c r="E2" s="1808"/>
      <c r="F2" s="1808"/>
      <c r="G2" s="1808"/>
      <c r="H2" s="1808"/>
      <c r="I2" s="1808"/>
      <c r="J2" s="1808"/>
      <c r="K2" s="1809"/>
      <c r="L2" s="12"/>
    </row>
    <row r="3" spans="1:12" ht="57" customHeight="1" thickBot="1" x14ac:dyDescent="0.25">
      <c r="A3" s="1460" t="s">
        <v>1903</v>
      </c>
      <c r="B3" s="1461" t="s">
        <v>1947</v>
      </c>
      <c r="C3" s="22" t="s">
        <v>723</v>
      </c>
      <c r="D3" s="1461" t="s">
        <v>2083</v>
      </c>
      <c r="E3" s="22" t="s">
        <v>1899</v>
      </c>
      <c r="F3" s="1461" t="s">
        <v>284</v>
      </c>
      <c r="G3" s="1461" t="s">
        <v>2084</v>
      </c>
      <c r="H3" s="1461" t="s">
        <v>1950</v>
      </c>
      <c r="I3" s="1462" t="s">
        <v>1948</v>
      </c>
      <c r="J3" s="1460" t="s">
        <v>1949</v>
      </c>
      <c r="K3" s="1463" t="s">
        <v>1618</v>
      </c>
      <c r="L3" s="15"/>
    </row>
    <row r="4" spans="1:12" ht="12.75" x14ac:dyDescent="0.2">
      <c r="A4" s="157" t="s">
        <v>3</v>
      </c>
      <c r="B4" s="1734">
        <v>29825.061112990003</v>
      </c>
      <c r="C4" s="1045">
        <f>SUM(D4:J4)</f>
        <v>2703410.182073975</v>
      </c>
      <c r="D4" s="1470">
        <v>90386.510999999999</v>
      </c>
      <c r="E4" s="1161">
        <v>257897.03610999999</v>
      </c>
      <c r="F4" s="1161">
        <v>35085.504999999997</v>
      </c>
      <c r="G4" s="1161">
        <v>0</v>
      </c>
      <c r="H4" s="1161">
        <v>2091541.22001</v>
      </c>
      <c r="I4" s="1609">
        <v>3093.7805160000003</v>
      </c>
      <c r="J4" s="1470">
        <v>225406.12943797512</v>
      </c>
      <c r="K4" s="896">
        <v>8598</v>
      </c>
      <c r="L4" s="158"/>
    </row>
    <row r="5" spans="1:12" x14ac:dyDescent="0.2">
      <c r="A5" s="157"/>
      <c r="B5" s="159"/>
      <c r="C5" s="1049"/>
      <c r="D5" s="1162"/>
      <c r="E5" s="1162"/>
      <c r="F5" s="1162"/>
      <c r="G5" s="1162"/>
      <c r="H5" s="1162"/>
      <c r="I5" s="1610"/>
      <c r="J5" s="1163"/>
      <c r="K5" s="908"/>
      <c r="L5" s="158"/>
    </row>
    <row r="6" spans="1:12" x14ac:dyDescent="0.2">
      <c r="A6" s="161" t="s">
        <v>310</v>
      </c>
      <c r="B6" s="162">
        <f>SUM(B4)</f>
        <v>29825.061112990003</v>
      </c>
      <c r="C6" s="1164">
        <f t="shared" ref="C6:K6" si="0">SUM(C4)</f>
        <v>2703410.182073975</v>
      </c>
      <c r="D6" s="1164">
        <f t="shared" si="0"/>
        <v>90386.510999999999</v>
      </c>
      <c r="E6" s="1164">
        <f t="shared" si="0"/>
        <v>257897.03610999999</v>
      </c>
      <c r="F6" s="1164">
        <f t="shared" si="0"/>
        <v>35085.504999999997</v>
      </c>
      <c r="G6" s="1164">
        <f t="shared" si="0"/>
        <v>0</v>
      </c>
      <c r="H6" s="1164">
        <f t="shared" si="0"/>
        <v>2091541.22001</v>
      </c>
      <c r="I6" s="1165">
        <f t="shared" si="0"/>
        <v>3093.7805160000003</v>
      </c>
      <c r="J6" s="1166">
        <f t="shared" si="0"/>
        <v>225406.12943797512</v>
      </c>
      <c r="K6" s="657">
        <f t="shared" si="0"/>
        <v>8598</v>
      </c>
      <c r="L6" s="158"/>
    </row>
    <row r="7" spans="1:12" ht="12.75" thickBot="1" x14ac:dyDescent="0.25">
      <c r="A7" s="157"/>
      <c r="B7" s="163"/>
      <c r="C7" s="1054"/>
      <c r="D7" s="1167"/>
      <c r="E7" s="1167"/>
      <c r="F7" s="1167"/>
      <c r="G7" s="1167"/>
      <c r="H7" s="1167"/>
      <c r="I7" s="1611"/>
      <c r="J7" s="1168"/>
      <c r="K7" s="909"/>
      <c r="L7" s="158"/>
    </row>
    <row r="8" spans="1:12" ht="12.75" x14ac:dyDescent="0.2">
      <c r="A8" s="154" t="s">
        <v>285</v>
      </c>
      <c r="B8" s="1737">
        <v>29825.061112989999</v>
      </c>
      <c r="C8" s="1045">
        <f>SUM(D8:J8)</f>
        <v>2703410.182073975</v>
      </c>
      <c r="D8" s="1470">
        <v>90386.510999999999</v>
      </c>
      <c r="E8" s="1011">
        <v>257897.03610999999</v>
      </c>
      <c r="F8" s="1011">
        <v>35085.504999999997</v>
      </c>
      <c r="G8" s="1011">
        <v>0</v>
      </c>
      <c r="H8" s="1011">
        <v>2091541.22001</v>
      </c>
      <c r="I8" s="1495">
        <v>3093.7805160000003</v>
      </c>
      <c r="J8" s="1470">
        <v>225406.12943797512</v>
      </c>
      <c r="K8" s="897">
        <v>8598</v>
      </c>
      <c r="L8" s="158"/>
    </row>
    <row r="9" spans="1:12" x14ac:dyDescent="0.2">
      <c r="A9" s="107"/>
      <c r="B9" s="165"/>
      <c r="C9" s="1049"/>
      <c r="D9" s="1169"/>
      <c r="E9" s="1169"/>
      <c r="F9" s="1169"/>
      <c r="G9" s="1169"/>
      <c r="H9" s="1169"/>
      <c r="I9" s="1612"/>
      <c r="J9" s="1170"/>
      <c r="K9" s="910"/>
      <c r="L9" s="160"/>
    </row>
    <row r="10" spans="1:12" x14ac:dyDescent="0.2">
      <c r="A10" s="161" t="s">
        <v>310</v>
      </c>
      <c r="B10" s="110">
        <f>SUM(B8)</f>
        <v>29825.061112989999</v>
      </c>
      <c r="C10" s="1179">
        <f t="shared" ref="C10:K10" si="1">SUM(C8)</f>
        <v>2703410.182073975</v>
      </c>
      <c r="D10" s="1179">
        <f t="shared" si="1"/>
        <v>90386.510999999999</v>
      </c>
      <c r="E10" s="1179">
        <f t="shared" si="1"/>
        <v>257897.03610999999</v>
      </c>
      <c r="F10" s="1179">
        <f t="shared" si="1"/>
        <v>35085.504999999997</v>
      </c>
      <c r="G10" s="1179">
        <f t="shared" si="1"/>
        <v>0</v>
      </c>
      <c r="H10" s="1179">
        <f t="shared" si="1"/>
        <v>2091541.22001</v>
      </c>
      <c r="I10" s="1165">
        <f t="shared" si="1"/>
        <v>3093.7805160000003</v>
      </c>
      <c r="J10" s="1166">
        <f t="shared" si="1"/>
        <v>225406.12943797512</v>
      </c>
      <c r="K10" s="657">
        <f t="shared" si="1"/>
        <v>8598</v>
      </c>
      <c r="L10" s="160"/>
    </row>
    <row r="11" spans="1:12" ht="12.75" thickBot="1" x14ac:dyDescent="0.25">
      <c r="A11" s="166"/>
      <c r="B11" s="167"/>
      <c r="C11" s="168"/>
      <c r="D11" s="168"/>
      <c r="E11" s="168"/>
      <c r="F11" s="168"/>
      <c r="G11" s="168"/>
      <c r="H11" s="168"/>
      <c r="I11" s="1613"/>
      <c r="J11" s="599"/>
      <c r="K11" s="164"/>
      <c r="L11" s="160"/>
    </row>
    <row r="12" spans="1:12" x14ac:dyDescent="0.2">
      <c r="A12" s="652"/>
      <c r="B12" s="653"/>
      <c r="C12" s="654"/>
      <c r="D12" s="654"/>
      <c r="E12" s="654"/>
      <c r="F12" s="654"/>
      <c r="G12" s="654"/>
      <c r="H12" s="654"/>
      <c r="I12" s="654"/>
      <c r="J12" s="654"/>
      <c r="K12" s="655"/>
      <c r="L12" s="160"/>
    </row>
    <row r="13" spans="1:12" x14ac:dyDescent="0.2">
      <c r="A13" s="656" t="s">
        <v>2064</v>
      </c>
      <c r="B13" s="595"/>
      <c r="C13" s="266"/>
      <c r="D13" s="266"/>
      <c r="E13" s="266"/>
      <c r="F13" s="266"/>
      <c r="G13" s="266"/>
      <c r="H13" s="266"/>
      <c r="I13" s="1703"/>
      <c r="J13" s="1703"/>
      <c r="K13" s="951"/>
      <c r="L13" s="12"/>
    </row>
    <row r="14" spans="1:12" ht="12" customHeight="1" x14ac:dyDescent="0.2">
      <c r="A14" s="1803" t="s">
        <v>2132</v>
      </c>
      <c r="B14" s="1801"/>
      <c r="C14" s="1801"/>
      <c r="D14" s="1801"/>
      <c r="E14" s="1801"/>
      <c r="F14" s="1801"/>
      <c r="G14" s="1801"/>
      <c r="H14" s="1801"/>
      <c r="I14" s="1802"/>
      <c r="J14" s="1803"/>
      <c r="K14" s="1802"/>
      <c r="L14" s="15"/>
    </row>
    <row r="15" spans="1:12" ht="36" customHeight="1" x14ac:dyDescent="0.2">
      <c r="A15" s="1800" t="s">
        <v>2085</v>
      </c>
      <c r="B15" s="1801"/>
      <c r="C15" s="1801"/>
      <c r="D15" s="1801"/>
      <c r="E15" s="1801"/>
      <c r="F15" s="1801"/>
      <c r="G15" s="1801"/>
      <c r="H15" s="1801"/>
      <c r="I15" s="1802"/>
      <c r="J15" s="1803"/>
      <c r="K15" s="1802"/>
      <c r="L15" s="15"/>
    </row>
    <row r="16" spans="1:12" x14ac:dyDescent="0.2">
      <c r="A16" s="1803" t="s">
        <v>1248</v>
      </c>
      <c r="B16" s="1801"/>
      <c r="C16" s="1801"/>
      <c r="D16" s="1801"/>
      <c r="E16" s="1801"/>
      <c r="F16" s="1801"/>
      <c r="G16" s="1801"/>
      <c r="H16" s="1801"/>
      <c r="I16" s="1802"/>
      <c r="J16" s="1803"/>
      <c r="K16" s="1802"/>
    </row>
    <row r="17" spans="1:15" ht="36" customHeight="1" x14ac:dyDescent="0.2">
      <c r="A17" s="1800" t="s">
        <v>2110</v>
      </c>
      <c r="B17" s="1801"/>
      <c r="C17" s="1801"/>
      <c r="D17" s="1801"/>
      <c r="E17" s="1801"/>
      <c r="F17" s="1801"/>
      <c r="G17" s="1801"/>
      <c r="H17" s="1801"/>
      <c r="I17" s="1802"/>
      <c r="J17" s="1803"/>
      <c r="K17" s="1802"/>
      <c r="N17" s="17"/>
    </row>
    <row r="18" spans="1:15" ht="12" customHeight="1" x14ac:dyDescent="0.2">
      <c r="A18" s="1803" t="s">
        <v>2080</v>
      </c>
      <c r="B18" s="1801"/>
      <c r="C18" s="1801"/>
      <c r="D18" s="1801"/>
      <c r="E18" s="1801"/>
      <c r="F18" s="1801"/>
      <c r="G18" s="1801"/>
      <c r="H18" s="1801"/>
      <c r="I18" s="1802"/>
      <c r="J18" s="1803"/>
      <c r="K18" s="1802"/>
      <c r="L18" s="15"/>
      <c r="M18" s="15"/>
      <c r="N18" s="15"/>
      <c r="O18" s="15"/>
    </row>
    <row r="19" spans="1:15" ht="24" customHeight="1" x14ac:dyDescent="0.2">
      <c r="A19" s="1800" t="s">
        <v>2089</v>
      </c>
      <c r="B19" s="1801"/>
      <c r="C19" s="1801"/>
      <c r="D19" s="1801"/>
      <c r="E19" s="1801"/>
      <c r="F19" s="1801"/>
      <c r="G19" s="1801"/>
      <c r="H19" s="1801"/>
      <c r="I19" s="1802"/>
      <c r="J19" s="1803"/>
      <c r="K19" s="1802"/>
    </row>
    <row r="20" spans="1:15" ht="24" customHeight="1" x14ac:dyDescent="0.2">
      <c r="A20" s="1800" t="s">
        <v>1249</v>
      </c>
      <c r="B20" s="1801"/>
      <c r="C20" s="1801"/>
      <c r="D20" s="1801"/>
      <c r="E20" s="1801"/>
      <c r="F20" s="1801"/>
      <c r="G20" s="1801"/>
      <c r="H20" s="1801"/>
      <c r="I20" s="1802"/>
      <c r="J20" s="1803"/>
      <c r="K20" s="1802"/>
    </row>
    <row r="21" spans="1:15" x14ac:dyDescent="0.2">
      <c r="A21" s="1803" t="s">
        <v>1250</v>
      </c>
      <c r="B21" s="1801"/>
      <c r="C21" s="1801"/>
      <c r="D21" s="1801"/>
      <c r="E21" s="1801"/>
      <c r="F21" s="1801"/>
      <c r="G21" s="1801"/>
      <c r="H21" s="1801"/>
      <c r="I21" s="1802"/>
      <c r="J21" s="1803"/>
      <c r="K21" s="1802"/>
    </row>
    <row r="22" spans="1:15" ht="13.5" customHeight="1" thickBot="1" x14ac:dyDescent="0.25">
      <c r="A22" s="1797" t="s">
        <v>2130</v>
      </c>
      <c r="B22" s="1798"/>
      <c r="C22" s="1798"/>
      <c r="D22" s="1798"/>
      <c r="E22" s="1798"/>
      <c r="F22" s="1798"/>
      <c r="G22" s="1798"/>
      <c r="H22" s="1798"/>
      <c r="I22" s="1798"/>
      <c r="J22" s="1798"/>
      <c r="K22" s="1799"/>
    </row>
    <row r="23" spans="1:15" x14ac:dyDescent="0.2">
      <c r="I23" s="19"/>
      <c r="J23" s="19"/>
    </row>
    <row r="24" spans="1:15" x14ac:dyDescent="0.2">
      <c r="I24" s="19"/>
      <c r="J24" s="19"/>
    </row>
    <row r="25" spans="1:15" x14ac:dyDescent="0.2">
      <c r="I25" s="19"/>
      <c r="J25" s="19"/>
    </row>
    <row r="26" spans="1:15" x14ac:dyDescent="0.2">
      <c r="I26" s="19"/>
      <c r="J26" s="19"/>
    </row>
    <row r="27" spans="1:15" x14ac:dyDescent="0.2">
      <c r="I27" s="19"/>
      <c r="J27" s="19"/>
    </row>
    <row r="28" spans="1:15" x14ac:dyDescent="0.2">
      <c r="I28" s="19"/>
      <c r="J28" s="19"/>
    </row>
    <row r="29" spans="1:15" x14ac:dyDescent="0.2">
      <c r="I29" s="19"/>
      <c r="J29" s="19"/>
    </row>
    <row r="30" spans="1:15" x14ac:dyDescent="0.2">
      <c r="I30" s="19"/>
      <c r="J30" s="19"/>
    </row>
    <row r="31" spans="1:15" x14ac:dyDescent="0.2">
      <c r="I31" s="19"/>
      <c r="J31" s="19"/>
    </row>
    <row r="32" spans="1:15" x14ac:dyDescent="0.2">
      <c r="I32" s="19"/>
      <c r="J32" s="19"/>
    </row>
    <row r="33" spans="9:10" x14ac:dyDescent="0.2">
      <c r="I33" s="19"/>
      <c r="J33" s="19"/>
    </row>
    <row r="34" spans="9:10" x14ac:dyDescent="0.2">
      <c r="I34" s="19"/>
      <c r="J34" s="19"/>
    </row>
    <row r="35" spans="9:10" x14ac:dyDescent="0.2">
      <c r="I35" s="19"/>
      <c r="J35" s="19"/>
    </row>
    <row r="36" spans="9:10" x14ac:dyDescent="0.2">
      <c r="I36" s="19"/>
      <c r="J36" s="19"/>
    </row>
    <row r="37" spans="9:10" x14ac:dyDescent="0.2">
      <c r="I37" s="19"/>
      <c r="J37" s="19"/>
    </row>
    <row r="38" spans="9:10" x14ac:dyDescent="0.2">
      <c r="I38" s="19"/>
      <c r="J38" s="19"/>
    </row>
    <row r="39" spans="9:10" x14ac:dyDescent="0.2">
      <c r="I39" s="19"/>
      <c r="J39" s="19"/>
    </row>
    <row r="40" spans="9:10" x14ac:dyDescent="0.2">
      <c r="I40" s="19"/>
      <c r="J40" s="19"/>
    </row>
    <row r="41" spans="9:10" x14ac:dyDescent="0.2">
      <c r="I41" s="19"/>
      <c r="J41" s="19"/>
    </row>
    <row r="42" spans="9:10" x14ac:dyDescent="0.2">
      <c r="I42" s="19"/>
      <c r="J42" s="19"/>
    </row>
    <row r="43" spans="9:10" x14ac:dyDescent="0.2">
      <c r="I43" s="19"/>
      <c r="J43" s="19"/>
    </row>
    <row r="44" spans="9:10" x14ac:dyDescent="0.2">
      <c r="I44" s="19"/>
      <c r="J44" s="19"/>
    </row>
    <row r="45" spans="9:10" x14ac:dyDescent="0.2">
      <c r="I45" s="19"/>
      <c r="J45" s="19"/>
    </row>
    <row r="46" spans="9:10" x14ac:dyDescent="0.2">
      <c r="I46" s="19"/>
      <c r="J46" s="19"/>
    </row>
    <row r="47" spans="9:10" x14ac:dyDescent="0.2">
      <c r="I47" s="19"/>
      <c r="J47" s="19"/>
    </row>
    <row r="48" spans="9:10" x14ac:dyDescent="0.2">
      <c r="I48" s="19"/>
      <c r="J48" s="19"/>
    </row>
    <row r="49" spans="9:10" x14ac:dyDescent="0.2">
      <c r="I49" s="19"/>
      <c r="J49" s="19"/>
    </row>
    <row r="50" spans="9:10" x14ac:dyDescent="0.2">
      <c r="I50" s="19"/>
      <c r="J50" s="19"/>
    </row>
    <row r="51" spans="9:10" x14ac:dyDescent="0.2">
      <c r="I51" s="19"/>
      <c r="J51" s="19"/>
    </row>
    <row r="52" spans="9:10" x14ac:dyDescent="0.2">
      <c r="I52" s="19"/>
      <c r="J52" s="19"/>
    </row>
    <row r="53" spans="9:10" x14ac:dyDescent="0.2">
      <c r="I53" s="19"/>
      <c r="J53" s="19"/>
    </row>
    <row r="54" spans="9:10" x14ac:dyDescent="0.2">
      <c r="I54" s="19"/>
      <c r="J54" s="19"/>
    </row>
    <row r="55" spans="9:10" x14ac:dyDescent="0.2">
      <c r="I55" s="19"/>
      <c r="J55" s="19"/>
    </row>
    <row r="56" spans="9:10" x14ac:dyDescent="0.2">
      <c r="I56" s="19"/>
      <c r="J56" s="19"/>
    </row>
    <row r="57" spans="9:10" x14ac:dyDescent="0.2">
      <c r="I57" s="19"/>
      <c r="J57" s="19"/>
    </row>
    <row r="58" spans="9:10" x14ac:dyDescent="0.2">
      <c r="I58" s="19"/>
      <c r="J58" s="19"/>
    </row>
    <row r="59" spans="9:10" x14ac:dyDescent="0.2">
      <c r="I59" s="19"/>
      <c r="J59" s="19"/>
    </row>
    <row r="60" spans="9:10" x14ac:dyDescent="0.2">
      <c r="I60" s="19"/>
      <c r="J60" s="19"/>
    </row>
    <row r="61" spans="9:10" x14ac:dyDescent="0.2">
      <c r="I61" s="19"/>
      <c r="J61" s="19"/>
    </row>
    <row r="62" spans="9:10" x14ac:dyDescent="0.2">
      <c r="I62" s="19"/>
      <c r="J62" s="19"/>
    </row>
    <row r="63" spans="9:10" x14ac:dyDescent="0.2">
      <c r="I63" s="19"/>
      <c r="J63" s="19"/>
    </row>
    <row r="64" spans="9:10" x14ac:dyDescent="0.2">
      <c r="I64" s="19"/>
      <c r="J64" s="19"/>
    </row>
    <row r="65" spans="9:10" x14ac:dyDescent="0.2">
      <c r="I65" s="19"/>
      <c r="J65" s="19"/>
    </row>
    <row r="66" spans="9:10" x14ac:dyDescent="0.2">
      <c r="I66" s="19"/>
      <c r="J66" s="19"/>
    </row>
    <row r="67" spans="9:10" x14ac:dyDescent="0.2">
      <c r="I67" s="19"/>
      <c r="J67" s="19"/>
    </row>
    <row r="68" spans="9:10" x14ac:dyDescent="0.2">
      <c r="I68" s="19"/>
      <c r="J68" s="19"/>
    </row>
    <row r="69" spans="9:10" x14ac:dyDescent="0.2">
      <c r="I69" s="19"/>
      <c r="J69" s="19"/>
    </row>
    <row r="70" spans="9:10" x14ac:dyDescent="0.2">
      <c r="I70" s="19"/>
      <c r="J70" s="19"/>
    </row>
  </sheetData>
  <mergeCells count="11">
    <mergeCell ref="A22:K22"/>
    <mergeCell ref="A1:K1"/>
    <mergeCell ref="A2:K2"/>
    <mergeCell ref="A14:K14"/>
    <mergeCell ref="A15:K15"/>
    <mergeCell ref="A21:K21"/>
    <mergeCell ref="A19:K19"/>
    <mergeCell ref="A20:K20"/>
    <mergeCell ref="A16:K16"/>
    <mergeCell ref="A17:K17"/>
    <mergeCell ref="A18:K18"/>
  </mergeCells>
  <phoneticPr fontId="2" type="noConversion"/>
  <printOptions horizontalCentered="1" gridLines="1"/>
  <pageMargins left="0.25" right="0.25" top="0.75" bottom="0.75" header="0.5" footer="0.5"/>
  <pageSetup scale="89" orientation="landscape" r:id="rId1"/>
  <headerFooter alignWithMargins="0">
    <oddHeader>&amp;C&amp;"Arial,Bold"&amp;11FY14 GEOGRAPHIC DISTRIBUTION OF VA EXPENDITURES (GDX)</oddHeader>
    <oddFooter>&amp;R&amp;8&amp;P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55</vt:i4>
      </vt:variant>
      <vt:variant>
        <vt:lpstr>Named Ranges</vt:lpstr>
      </vt:variant>
      <vt:variant>
        <vt:i4>109</vt:i4>
      </vt:variant>
    </vt:vector>
  </HeadingPairs>
  <TitlesOfParts>
    <vt:vector size="164" baseType="lpstr">
      <vt:lpstr>State Level Expenditures</vt:lpstr>
      <vt:lpstr>AK</vt:lpstr>
      <vt:lpstr>AL</vt:lpstr>
      <vt:lpstr>AR</vt:lpstr>
      <vt:lpstr>AZ</vt:lpstr>
      <vt:lpstr>CA</vt:lpstr>
      <vt:lpstr>CO</vt:lpstr>
      <vt:lpstr>CT</vt:lpstr>
      <vt:lpstr>DC</vt:lpstr>
      <vt:lpstr>DE</vt:lpstr>
      <vt:lpstr>FL</vt:lpstr>
      <vt:lpstr>GA</vt:lpstr>
      <vt:lpstr>HI</vt:lpstr>
      <vt:lpstr>IA</vt:lpstr>
      <vt:lpstr>ID</vt:lpstr>
      <vt:lpstr>IL</vt:lpstr>
      <vt:lpstr>IN</vt:lpstr>
      <vt:lpstr>KS</vt:lpstr>
      <vt:lpstr>KY</vt:lpstr>
      <vt:lpstr>LA</vt:lpstr>
      <vt:lpstr>MA</vt:lpstr>
      <vt:lpstr>MD</vt:lpstr>
      <vt:lpstr>ME</vt:lpstr>
      <vt:lpstr>MI</vt:lpstr>
      <vt:lpstr>MN</vt:lpstr>
      <vt:lpstr>MO</vt:lpstr>
      <vt:lpstr>MS</vt:lpstr>
      <vt:lpstr>MT</vt:lpstr>
      <vt:lpstr>NC</vt:lpstr>
      <vt:lpstr>ND</vt:lpstr>
      <vt:lpstr>NE</vt:lpstr>
      <vt:lpstr>NH</vt:lpstr>
      <vt:lpstr>NJ</vt:lpstr>
      <vt:lpstr>NM</vt:lpstr>
      <vt:lpstr>NV</vt:lpstr>
      <vt:lpstr>NY</vt:lpstr>
      <vt:lpstr>OH</vt:lpstr>
      <vt:lpstr>OK</vt:lpstr>
      <vt:lpstr>OR</vt:lpstr>
      <vt:lpstr>PA</vt:lpstr>
      <vt:lpstr>RI</vt:lpstr>
      <vt:lpstr>SC</vt:lpstr>
      <vt:lpstr>SD</vt:lpstr>
      <vt:lpstr>TN</vt:lpstr>
      <vt:lpstr>TX</vt:lpstr>
      <vt:lpstr>UT</vt:lpstr>
      <vt:lpstr>VA</vt:lpstr>
      <vt:lpstr>VT</vt:lpstr>
      <vt:lpstr>WA</vt:lpstr>
      <vt:lpstr>WI</vt:lpstr>
      <vt:lpstr>WV</vt:lpstr>
      <vt:lpstr>WY</vt:lpstr>
      <vt:lpstr>PR</vt:lpstr>
      <vt:lpstr>GU</vt:lpstr>
      <vt:lpstr>Data Description</vt:lpstr>
      <vt:lpstr>AK!Print_Area</vt:lpstr>
      <vt:lpstr>AL!Print_Area</vt:lpstr>
      <vt:lpstr>AR!Print_Area</vt:lpstr>
      <vt:lpstr>AZ!Print_Area</vt:lpstr>
      <vt:lpstr>CA!Print_Area</vt:lpstr>
      <vt:lpstr>CO!Print_Area</vt:lpstr>
      <vt:lpstr>CT!Print_Area</vt:lpstr>
      <vt:lpstr>'Data Description'!Print_Area</vt:lpstr>
      <vt:lpstr>DC!Print_Area</vt:lpstr>
      <vt:lpstr>DE!Print_Area</vt:lpstr>
      <vt:lpstr>FL!Print_Area</vt:lpstr>
      <vt:lpstr>GA!Print_Area</vt:lpstr>
      <vt:lpstr>GU!Print_Area</vt:lpstr>
      <vt:lpstr>HI!Print_Area</vt:lpstr>
      <vt:lpstr>IA!Print_Area</vt:lpstr>
      <vt:lpstr>ID!Print_Area</vt:lpstr>
      <vt:lpstr>IL!Print_Area</vt:lpstr>
      <vt:lpstr>IN!Print_Area</vt:lpstr>
      <vt:lpstr>KS!Print_Area</vt:lpstr>
      <vt:lpstr>KY!Print_Area</vt:lpstr>
      <vt:lpstr>LA!Print_Area</vt:lpstr>
      <vt:lpstr>MA!Print_Area</vt:lpstr>
      <vt:lpstr>MD!Print_Area</vt:lpstr>
      <vt:lpstr>ME!Print_Area</vt:lpstr>
      <vt:lpstr>MI!Print_Area</vt:lpstr>
      <vt:lpstr>MN!Print_Area</vt:lpstr>
      <vt:lpstr>MO!Print_Area</vt:lpstr>
      <vt:lpstr>MS!Print_Area</vt:lpstr>
      <vt:lpstr>MT!Print_Area</vt:lpstr>
      <vt:lpstr>NC!Print_Area</vt:lpstr>
      <vt:lpstr>ND!Print_Area</vt:lpstr>
      <vt:lpstr>NE!Print_Area</vt:lpstr>
      <vt:lpstr>NH!Print_Area</vt:lpstr>
      <vt:lpstr>NJ!Print_Area</vt:lpstr>
      <vt:lpstr>NM!Print_Area</vt:lpstr>
      <vt:lpstr>NV!Print_Area</vt:lpstr>
      <vt:lpstr>NY!Print_Area</vt:lpstr>
      <vt:lpstr>OH!Print_Area</vt:lpstr>
      <vt:lpstr>OK!Print_Area</vt:lpstr>
      <vt:lpstr>OR!Print_Area</vt:lpstr>
      <vt:lpstr>PA!Print_Area</vt:lpstr>
      <vt:lpstr>PR!Print_Area</vt:lpstr>
      <vt:lpstr>RI!Print_Area</vt:lpstr>
      <vt:lpstr>SC!Print_Area</vt:lpstr>
      <vt:lpstr>SD!Print_Area</vt:lpstr>
      <vt:lpstr>'State Level Expenditures'!Print_Area</vt:lpstr>
      <vt:lpstr>TN!Print_Area</vt:lpstr>
      <vt:lpstr>TX!Print_Area</vt:lpstr>
      <vt:lpstr>UT!Print_Area</vt:lpstr>
      <vt:lpstr>VA!Print_Area</vt:lpstr>
      <vt:lpstr>VT!Print_Area</vt:lpstr>
      <vt:lpstr>WA!Print_Area</vt:lpstr>
      <vt:lpstr>WI!Print_Area</vt:lpstr>
      <vt:lpstr>WV!Print_Area</vt:lpstr>
      <vt:lpstr>WY!Print_Area</vt:lpstr>
      <vt:lpstr>AK!Print_Titles</vt:lpstr>
      <vt:lpstr>AL!Print_Titles</vt:lpstr>
      <vt:lpstr>AR!Print_Titles</vt:lpstr>
      <vt:lpstr>AZ!Print_Titles</vt:lpstr>
      <vt:lpstr>CA!Print_Titles</vt:lpstr>
      <vt:lpstr>CO!Print_Titles</vt:lpstr>
      <vt:lpstr>CT!Print_Titles</vt:lpstr>
      <vt:lpstr>DC!Print_Titles</vt:lpstr>
      <vt:lpstr>DE!Print_Titles</vt:lpstr>
      <vt:lpstr>FL!Print_Titles</vt:lpstr>
      <vt:lpstr>GA!Print_Titles</vt:lpstr>
      <vt:lpstr>GU!Print_Titles</vt:lpstr>
      <vt:lpstr>HI!Print_Titles</vt:lpstr>
      <vt:lpstr>IA!Print_Titles</vt:lpstr>
      <vt:lpstr>ID!Print_Titles</vt:lpstr>
      <vt:lpstr>IL!Print_Titles</vt:lpstr>
      <vt:lpstr>IN!Print_Titles</vt:lpstr>
      <vt:lpstr>KS!Print_Titles</vt:lpstr>
      <vt:lpstr>KY!Print_Titles</vt:lpstr>
      <vt:lpstr>LA!Print_Titles</vt:lpstr>
      <vt:lpstr>MA!Print_Titles</vt:lpstr>
      <vt:lpstr>MD!Print_Titles</vt:lpstr>
      <vt:lpstr>ME!Print_Titles</vt:lpstr>
      <vt:lpstr>MI!Print_Titles</vt:lpstr>
      <vt:lpstr>MN!Print_Titles</vt:lpstr>
      <vt:lpstr>MO!Print_Titles</vt:lpstr>
      <vt:lpstr>MS!Print_Titles</vt:lpstr>
      <vt:lpstr>MT!Print_Titles</vt:lpstr>
      <vt:lpstr>NC!Print_Titles</vt:lpstr>
      <vt:lpstr>ND!Print_Titles</vt:lpstr>
      <vt:lpstr>NE!Print_Titles</vt:lpstr>
      <vt:lpstr>NH!Print_Titles</vt:lpstr>
      <vt:lpstr>NJ!Print_Titles</vt:lpstr>
      <vt:lpstr>NM!Print_Titles</vt:lpstr>
      <vt:lpstr>NV!Print_Titles</vt:lpstr>
      <vt:lpstr>NY!Print_Titles</vt:lpstr>
      <vt:lpstr>OH!Print_Titles</vt:lpstr>
      <vt:lpstr>OK!Print_Titles</vt:lpstr>
      <vt:lpstr>OR!Print_Titles</vt:lpstr>
      <vt:lpstr>PA!Print_Titles</vt:lpstr>
      <vt:lpstr>PR!Print_Titles</vt:lpstr>
      <vt:lpstr>RI!Print_Titles</vt:lpstr>
      <vt:lpstr>SC!Print_Titles</vt:lpstr>
      <vt:lpstr>SD!Print_Titles</vt:lpstr>
      <vt:lpstr>'State Level Expenditures'!Print_Titles</vt:lpstr>
      <vt:lpstr>TN!Print_Titles</vt:lpstr>
      <vt:lpstr>TX!Print_Titles</vt:lpstr>
      <vt:lpstr>UT!Print_Titles</vt:lpstr>
      <vt:lpstr>VA!Print_Titles</vt:lpstr>
      <vt:lpstr>VT!Print_Titles</vt:lpstr>
      <vt:lpstr>WA!Print_Titles</vt:lpstr>
      <vt:lpstr>WI!Print_Titles</vt:lpstr>
      <vt:lpstr>WV!Print_Titles</vt:lpstr>
      <vt:lpstr>WY!Print_Titles</vt:lpstr>
    </vt:vector>
  </TitlesOfParts>
  <Company>Dept of Veterans Affairs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vacoglasgd</dc:creator>
  <cp:lastModifiedBy>Department of Veterans Affairs</cp:lastModifiedBy>
  <cp:lastPrinted>2014-04-11T15:30:40Z</cp:lastPrinted>
  <dcterms:created xsi:type="dcterms:W3CDTF">2009-02-27T13:06:32Z</dcterms:created>
  <dcterms:modified xsi:type="dcterms:W3CDTF">2015-05-29T15:50:06Z</dcterms:modified>
</cp:coreProperties>
</file>