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2d1bbe8346d5e89/"/>
    </mc:Choice>
  </mc:AlternateContent>
  <xr:revisionPtr revIDLastSave="0" documentId="8_{3AB1BDDF-4DBD-4693-B8E6-BAB7DCF72313}" xr6:coauthVersionLast="47" xr6:coauthVersionMax="47" xr10:uidLastSave="{00000000-0000-0000-0000-000000000000}"/>
  <bookViews>
    <workbookView xWindow="-108" yWindow="-108" windowWidth="23256" windowHeight="13176" xr2:uid="{5248B9A7-9EB7-48A5-B90F-48CF7E894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0" i="1" l="1"/>
  <c r="P29" i="1"/>
  <c r="P28" i="1"/>
  <c r="P27" i="1"/>
  <c r="P26" i="1"/>
  <c r="P25" i="1"/>
  <c r="P24" i="1"/>
  <c r="P23" i="1"/>
  <c r="P22" i="1"/>
  <c r="P21" i="1"/>
  <c r="P20" i="1"/>
  <c r="P19" i="1"/>
  <c r="G26" i="1"/>
  <c r="G25" i="1"/>
  <c r="G24" i="1"/>
  <c r="G23" i="1"/>
  <c r="G22" i="1"/>
  <c r="G21" i="1"/>
  <c r="G20" i="1"/>
  <c r="G19" i="1"/>
</calcChain>
</file>

<file path=xl/sharedStrings.xml><?xml version="1.0" encoding="utf-8"?>
<sst xmlns="http://schemas.openxmlformats.org/spreadsheetml/2006/main" count="47" uniqueCount="38">
  <si>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</si>
  <si>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</si>
  <si>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</si>
  <si>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</si>
  <si>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</si>
  <si>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</si>
  <si>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</si>
  <si>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</si>
  <si>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</si>
  <si>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</si>
  <si>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Group 2</t>
  </si>
  <si>
    <t>Group 3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</si>
  <si>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</si>
  <si>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</si>
  <si>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</si>
  <si>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</si>
  <si>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</si>
  <si>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</si>
  <si>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</si>
  <si>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</si>
  <si>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</si>
  <si>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</si>
  <si>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</si>
  <si>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</si>
  <si>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</si>
  <si>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</si>
  <si>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</si>
  <si>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</si>
  <si>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variance</t>
  </si>
  <si>
    <t>APPLIED STATISTICS ASSESMENT</t>
  </si>
  <si>
    <t>QUESTION 1</t>
  </si>
  <si>
    <t>QUESTION 2</t>
  </si>
  <si>
    <t>2007 Figures</t>
  </si>
  <si>
    <t>2008 Figures</t>
  </si>
  <si>
    <t>month</t>
  </si>
  <si>
    <t>Amount</t>
  </si>
  <si>
    <t>2009 Figures</t>
  </si>
  <si>
    <t>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</si>
</sst>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8" tint="0.39997558519241921"/>
      <name val="Algerian"/>
      <family val="5"/>
    </font>
    <font>
      <b/>
      <sz val="9"/>
      <color theme="1"/>
      <name val="ADLaM Display"/>
    </font>
    <font>
      <b/>
      <u/>
      <sz val="11"/>
      <color theme="1"/>
      <name val="Calibri"/>
      <family val="2"/>
      <scheme val="minor"/>
    </font>
    <font>
      <b/>
      <sz val="11"/>
      <color theme="1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" fontId="0" fillId="0" borderId="6" xfId="0" applyNumberFormat="1" applyBorder="1"/>
    <xf numFmtId="0" fontId="0" fillId="0" borderId="7" xfId="0" applyBorder="1"/>
    <xf numFmtId="16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6" fontId="0" fillId="0" borderId="0" xfId="0" applyNumberFormat="1" applyBorder="1"/>
    <xf numFmtId="16" fontId="0" fillId="0" borderId="12" xfId="0" applyNumberFormat="1" applyBorder="1"/>
    <xf numFmtId="0" fontId="3" fillId="6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1" fontId="0" fillId="0" borderId="9" xfId="0" applyNumberFormat="1" applyBorder="1"/>
    <xf numFmtId="0" fontId="5" fillId="5" borderId="3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0" fillId="0" borderId="15" xfId="0" applyBorder="1"/>
    <xf numFmtId="1" fontId="0" fillId="0" borderId="16" xfId="0" applyNumberFormat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5" borderId="2" xfId="0" applyFont="1" applyFill="1" applyBorder="1" applyAlignment="1">
      <alignment horizontal="center" vertical="center"/>
    </xf>
    <xf numFmtId="0" fontId="7" fillId="2" borderId="2" xfId="0" applyFont="1" applyFill="1" applyBorder="1"/>
    <xf numFmtId="0" fontId="7" fillId="2" borderId="5" xfId="0" applyFont="1" applyFill="1" applyBorder="1"/>
    <xf numFmtId="0" fontId="7" fillId="2" borderId="3" xfId="0" applyFont="1" applyFill="1" applyBorder="1"/>
    <xf numFmtId="0" fontId="7" fillId="2" borderId="13" xfId="0" applyFont="1" applyFill="1" applyBorder="1"/>
    <xf numFmtId="0" fontId="7" fillId="2" borderId="4" xfId="0" applyFont="1" applyFill="1" applyBorder="1"/>
  </cellXfs>
  <cellStyles count="1">
    <cellStyle name="Normal" xfId="0" builtinId="0"/>
  </cellStyles>
  <dxfs count="29">
    <dxf>
      <border diagonalUp="0" diagonalDown="0"/>
    </dxf>
    <dxf>
      <border diagonalUp="0" diagonalDown="0">
        <left style="thick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ck">
          <color indexed="64"/>
        </right>
        <top/>
        <bottom/>
        <vertical/>
        <horizontal/>
      </border>
    </dxf>
    <dxf>
      <border diagonalUp="0" diagonalDown="0">
        <left style="thick">
          <color indexed="64"/>
        </left>
        <right/>
        <top/>
        <bottom/>
        <vertical/>
        <horizontal/>
      </border>
    </dxf>
    <dxf>
      <border diagonalUp="0" diagonalDown="0">
        <left/>
        <right style="thick">
          <color indexed="64"/>
        </right>
        <vertical/>
      </border>
    </dxf>
    <dxf>
      <numFmt numFmtId="21" formatCode="d\-mmm"/>
      <border diagonalUp="0" diagonalDown="0">
        <left style="thick">
          <color indexed="64"/>
        </left>
        <right/>
        <vertic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ck">
          <color indexed="64"/>
        </right>
        <vertical/>
      </border>
    </dxf>
    <dxf>
      <alignment horizontal="center" vertical="bottom" textRotation="0" wrapText="0" indent="0" justifyLastLine="0" shrinkToFit="0" readingOrder="0"/>
      <border diagonalUp="0" diagonalDown="0">
        <left style="thick">
          <color indexed="64"/>
        </left>
        <right/>
        <vertic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1" formatCode="d\-mmm"/>
    </dxf>
    <dxf>
      <numFmt numFmtId="21" formatCode="d\-mmm"/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69850</xdr:colOff>
      <xdr:row>6</xdr:row>
      <xdr:rowOff>168678</xdr:rowOff>
    </xdr:from>
    <xdr:to>
      <xdr:col>5</xdr:col>
      <xdr:colOff>228600</xdr:colOff>
      <xdr:row>14</xdr:row>
      <xdr:rowOff>165202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886951-8CAA-13BF-8F18-03F443C09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" y="1273578"/>
          <a:ext cx="3028950" cy="1469724"/>
        </a:xfrm>
        <a:prstGeom prst="rect">
          <a:avLst/>
        </a:prstGeom>
      </xdr:spPr>
    </xdr:pic>
    <xdr:clientData/>
  </xdr:twoCellAnchor>
  <xdr:twoCellAnchor editAs="oneCell">
    <xdr:from>
      <xdr:col>8</xdr:col>
      <xdr:colOff>577851</xdr:colOff>
      <xdr:row>6</xdr:row>
      <xdr:rowOff>95250</xdr:rowOff>
    </xdr:from>
    <xdr:to>
      <xdr:col>13</xdr:col>
      <xdr:colOff>184150</xdr:colOff>
      <xdr:row>13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3C8D36-C296-4E7D-AFC4-CBDD3EC62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18251" y="1200150"/>
          <a:ext cx="3086099" cy="1365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014FF9-7D2E-4226-B042-322152965356}" name="Table13" displayName="Table13" ref="A17:G26" headerRowCount="0" totalsRowShown="0" headerRowDxfId="28">
  <tableColumns count="7">
    <tableColumn id="1" xr3:uid="{A8A76F0F-86C3-4082-A076-70679EEFC792}" name="Column1" headerRowDxfId="17" dataDxfId="3"/>
    <tableColumn id="2" xr3:uid="{9F23A549-DDF8-49F9-AAE7-46E104387B07}" name="Column2" headerRowDxfId="18" dataDxfId="2"/>
    <tableColumn id="3" xr3:uid="{8EA04B44-C3A6-42EC-8D58-E57E8B0EF412}" name="Column3" headerRowDxfId="19" dataDxfId="16"/>
    <tableColumn id="4" xr3:uid="{84E5F5A2-FD7E-44CE-A247-2B69ED9B94D5}" name="Column4" headerRowDxfId="20" dataDxfId="1"/>
    <tableColumn id="5" xr3:uid="{5D5A36BB-D721-47AC-A00A-87DC722F9B2D}" name="Column5" headerRowDxfId="21" dataDxfId="0"/>
    <tableColumn id="6" xr3:uid="{1D7BD31B-68A7-4B18-8C97-1C33CCC3BE2B}" name="Column6" headerRowDxfId="22"/>
    <tableColumn id="7" xr3:uid="{DD53F4ED-4306-458A-80C1-04EE6B0B0273}" name="Column7" headerRowDxfId="23" dataDxfId="27">
      <calculatedColumnFormula>_xlfn.VAR.S(B17:B23,D17:D23,F17:F23)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428462-B665-4D58-85CE-DB19D75D5BB2}" name="Table3" displayName="Table3" ref="J17:Q30" headerRowCount="0" totalsRowShown="0" headerRowDxfId="26">
  <tableColumns count="8">
    <tableColumn id="1" xr3:uid="{6B0B512F-A542-43BD-B812-7535E6A9D8D4}" name="Column1" headerRowDxfId="8" dataDxfId="25"/>
    <tableColumn id="2" xr3:uid="{787D9A70-5206-4188-AD74-FFD94D6AEAAB}" name="Column2" headerRowDxfId="9"/>
    <tableColumn id="3" xr3:uid="{769EEFD6-21B0-49F8-81C6-BFC9ABF07614}" name="Column3" headerRowDxfId="10" dataDxfId="24"/>
    <tableColumn id="4" xr3:uid="{3D842A7F-0EF0-4B75-B18A-057A6C8227D0}" name="Column4" headerRowDxfId="11"/>
    <tableColumn id="5" xr3:uid="{14EBD515-2770-4DF0-85CB-2C890FF20846}" name="Column5" headerRowDxfId="12" dataDxfId="5"/>
    <tableColumn id="6" xr3:uid="{8E1F8CC7-83F5-48AD-ADC1-E2C8B575D731}" name="Column6" headerRowDxfId="13" dataDxfId="4"/>
    <tableColumn id="7" xr3:uid="{F0C28C15-D347-4456-A043-7B52F66604AD}" name="Column7" headerRowDxfId="14" dataDxfId="7"/>
    <tableColumn id="8" xr3:uid="{4DE3929E-12F8-4711-9E79-EB730771B665}" name="Column8" headerRowDxfId="15" dataDxfId="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34E00-A8A6-486B-B78D-4B942528C29C}">
  <dimension ref="A1:Q31"/>
  <sheetViews>
    <sheetView tabSelected="1" workbookViewId="0">
      <selection activeCell="J18" sqref="J18:O18"/>
    </sheetView>
  </sheetViews>
  <sheetFormatPr defaultRowHeight="14.4" x14ac:dyDescent="0.3"/>
  <cols>
    <col min="1" max="8" width="10.21875" customWidth="1"/>
    <col min="10" max="17" width="10.21875" customWidth="1"/>
  </cols>
  <sheetData>
    <row r="1" spans="1:13" x14ac:dyDescent="0.3">
      <c r="D1" s="4" t="s">
        <v>29</v>
      </c>
      <c r="E1" s="4"/>
      <c r="F1" s="4"/>
      <c r="G1" s="4"/>
      <c r="H1" s="4"/>
    </row>
    <row r="2" spans="1:13" x14ac:dyDescent="0.3">
      <c r="D2" s="4"/>
      <c r="E2" s="4"/>
      <c r="F2" s="4"/>
      <c r="G2" s="4"/>
      <c r="H2" s="4"/>
    </row>
    <row r="3" spans="1:13" x14ac:dyDescent="0.3">
      <c r="D3" s="4"/>
      <c r="E3" s="4"/>
      <c r="F3" s="4"/>
      <c r="G3" s="4"/>
      <c r="H3" s="4"/>
      <c r="I3" s="3"/>
      <c r="J3" s="3"/>
    </row>
    <row r="5" spans="1:13" ht="14.55" customHeight="1" x14ac:dyDescent="0.3">
      <c r="A5" s="5" t="s">
        <v>30</v>
      </c>
      <c r="B5" s="5"/>
      <c r="C5" s="5"/>
      <c r="K5" s="5" t="s">
        <v>31</v>
      </c>
      <c r="L5" s="5"/>
      <c r="M5" s="5"/>
    </row>
    <row r="6" spans="1:13" ht="14.55" customHeight="1" x14ac:dyDescent="0.3">
      <c r="A6" s="5"/>
      <c r="B6" s="5"/>
      <c r="C6" s="5"/>
      <c r="K6" s="5"/>
      <c r="L6" s="5"/>
      <c r="M6" s="5"/>
    </row>
    <row r="16" spans="1:13" ht="15" thickBot="1" x14ac:dyDescent="0.35">
      <c r="A16" s="25"/>
      <c r="B16" s="25"/>
      <c r="H16" s="2"/>
    </row>
    <row r="17" spans="1:17" ht="15.6" thickTop="1" thickBot="1" x14ac:dyDescent="0.35">
      <c r="A17" s="29" t="s">
        <v>37</v>
      </c>
      <c r="B17" s="30"/>
      <c r="C17" s="31" t="s">
        <v>10</v>
      </c>
      <c r="D17" s="33"/>
      <c r="E17" s="34" t="s">
        <v>11</v>
      </c>
      <c r="F17" s="32"/>
      <c r="G17" s="6"/>
      <c r="H17" s="2"/>
      <c r="J17" s="22" t="s">
        <v>32</v>
      </c>
      <c r="K17" s="8"/>
      <c r="L17" s="8" t="s">
        <v>33</v>
      </c>
      <c r="M17" s="8"/>
      <c r="N17" s="7" t="s">
        <v>36</v>
      </c>
      <c r="O17" s="9"/>
      <c r="P17" s="7" t="s">
        <v>28</v>
      </c>
      <c r="Q17" s="9"/>
    </row>
    <row r="18" spans="1:17" ht="15.6" thickTop="1" thickBot="1" x14ac:dyDescent="0.35">
      <c r="A18" s="40" t="s">
        <v>0</v>
      </c>
      <c r="B18" s="41" t="s">
        <v>1</v>
      </c>
      <c r="C18" s="42" t="s">
        <v>0</v>
      </c>
      <c r="D18" s="43" t="s">
        <v>1</v>
      </c>
      <c r="E18" s="41" t="s">
        <v>0</v>
      </c>
      <c r="F18" s="41" t="s">
        <v>1</v>
      </c>
      <c r="G18" s="39" t="s">
        <v>28</v>
      </c>
      <c r="H18" s="2"/>
      <c r="J18" s="40" t="s">
        <v>34</v>
      </c>
      <c r="K18" s="40" t="s">
        <v>35</v>
      </c>
      <c r="L18" s="44" t="s">
        <v>34</v>
      </c>
      <c r="M18" s="40" t="s">
        <v>35</v>
      </c>
      <c r="N18" s="42" t="s">
        <v>34</v>
      </c>
      <c r="O18" s="40" t="s">
        <v>35</v>
      </c>
      <c r="P18" s="23"/>
      <c r="Q18" s="24"/>
    </row>
    <row r="19" spans="1:17" ht="15" thickTop="1" x14ac:dyDescent="0.3">
      <c r="A19" s="18" t="s">
        <v>2</v>
      </c>
      <c r="B19" s="15">
        <v>176</v>
      </c>
      <c r="C19" s="26" t="s">
        <v>12</v>
      </c>
      <c r="D19" s="35">
        <v>179</v>
      </c>
      <c r="E19" s="15" t="s">
        <v>20</v>
      </c>
      <c r="F19" s="15">
        <v>179</v>
      </c>
      <c r="G19" s="37">
        <f>_xlfn.VAR.S(B19:B26,D19:D26,F19:F26)</f>
        <v>9.2619047619047628</v>
      </c>
      <c r="H19" s="1"/>
      <c r="J19" s="14">
        <v>45298</v>
      </c>
      <c r="K19" s="18">
        <v>15000</v>
      </c>
      <c r="L19" s="20">
        <v>45299</v>
      </c>
      <c r="M19" s="18">
        <v>17500</v>
      </c>
      <c r="N19" s="14">
        <v>45300</v>
      </c>
      <c r="O19" s="18">
        <v>13000</v>
      </c>
      <c r="P19" s="10">
        <f>_xlfn.VAR.P(K19:K30,M19:M30,O19:O30)</f>
        <v>6170524.6913580243</v>
      </c>
      <c r="Q19" s="11"/>
    </row>
    <row r="20" spans="1:17" x14ac:dyDescent="0.3">
      <c r="A20" s="18" t="s">
        <v>3</v>
      </c>
      <c r="B20" s="15">
        <v>174</v>
      </c>
      <c r="C20" s="26" t="s">
        <v>13</v>
      </c>
      <c r="D20" s="35">
        <v>173</v>
      </c>
      <c r="E20" s="15" t="s">
        <v>21</v>
      </c>
      <c r="F20" s="15">
        <v>178</v>
      </c>
      <c r="G20" s="37">
        <f t="shared" ref="G20:G26" si="0">_xlfn.VAR.S(B20:B26,D20:D26,F20:F26)</f>
        <v>10.486928104575167</v>
      </c>
      <c r="H20" s="1"/>
      <c r="J20" s="14">
        <v>45329</v>
      </c>
      <c r="K20" s="18">
        <v>14500</v>
      </c>
      <c r="L20" s="20">
        <v>45330</v>
      </c>
      <c r="M20" s="18">
        <v>12000</v>
      </c>
      <c r="N20" s="14">
        <v>45331</v>
      </c>
      <c r="O20" s="18">
        <v>15000</v>
      </c>
      <c r="P20" s="10">
        <f>_xlfn.VAR.P(K20:K30,M20:M30,O20:O30)</f>
        <v>6410468.3195592286</v>
      </c>
      <c r="Q20" s="11"/>
    </row>
    <row r="21" spans="1:17" x14ac:dyDescent="0.3">
      <c r="A21" s="18" t="s">
        <v>4</v>
      </c>
      <c r="B21" s="15">
        <v>181</v>
      </c>
      <c r="C21" s="26" t="s">
        <v>14</v>
      </c>
      <c r="D21" s="35">
        <v>184</v>
      </c>
      <c r="E21" s="15" t="s">
        <v>22</v>
      </c>
      <c r="F21" s="15">
        <v>176</v>
      </c>
      <c r="G21" s="37">
        <f t="shared" si="0"/>
        <v>10.266666666666669</v>
      </c>
      <c r="H21" s="1"/>
      <c r="J21" s="14">
        <v>45358</v>
      </c>
      <c r="K21" s="18">
        <v>14500</v>
      </c>
      <c r="L21" s="20">
        <v>45359</v>
      </c>
      <c r="M21" s="18">
        <v>16000</v>
      </c>
      <c r="N21" s="14">
        <v>45360</v>
      </c>
      <c r="O21" s="18">
        <v>14000</v>
      </c>
      <c r="P21" s="10">
        <f>_xlfn.VAR.P(K21:K31,M21:M31,O21:O31)</f>
        <v>6782222.222222222</v>
      </c>
      <c r="Q21" s="11"/>
    </row>
    <row r="22" spans="1:17" x14ac:dyDescent="0.3">
      <c r="A22" s="18" t="s">
        <v>5</v>
      </c>
      <c r="B22" s="15">
        <v>178</v>
      </c>
      <c r="C22" s="26" t="s">
        <v>15</v>
      </c>
      <c r="D22" s="35">
        <v>175</v>
      </c>
      <c r="E22" s="15" t="s">
        <v>23</v>
      </c>
      <c r="F22" s="15">
        <v>181</v>
      </c>
      <c r="G22" s="37">
        <f t="shared" si="0"/>
        <v>8.0227272727272734</v>
      </c>
      <c r="H22" s="1"/>
      <c r="J22" s="14">
        <v>45389</v>
      </c>
      <c r="K22" s="18">
        <v>14000</v>
      </c>
      <c r="L22" s="20">
        <v>45390</v>
      </c>
      <c r="M22" s="18">
        <v>19000</v>
      </c>
      <c r="N22" s="14">
        <v>45391</v>
      </c>
      <c r="O22" s="18">
        <v>16500</v>
      </c>
      <c r="P22" s="10">
        <f>_xlfn.VAR.P(K22:K31,M22:M31,O22:O31)</f>
        <v>7455418.3813443072</v>
      </c>
      <c r="Q22" s="11"/>
    </row>
    <row r="23" spans="1:17" x14ac:dyDescent="0.3">
      <c r="A23" s="18" t="s">
        <v>6</v>
      </c>
      <c r="B23" s="15">
        <v>183</v>
      </c>
      <c r="C23" s="26" t="s">
        <v>16</v>
      </c>
      <c r="D23" s="35">
        <v>172</v>
      </c>
      <c r="E23" s="15" t="s">
        <v>24</v>
      </c>
      <c r="F23" s="15">
        <v>177</v>
      </c>
      <c r="G23" s="37">
        <f t="shared" si="0"/>
        <v>8.5</v>
      </c>
      <c r="H23" s="1"/>
      <c r="J23" s="14">
        <v>45419</v>
      </c>
      <c r="K23" s="18">
        <v>16000</v>
      </c>
      <c r="L23" s="20">
        <v>45420</v>
      </c>
      <c r="M23" s="18">
        <v>17000</v>
      </c>
      <c r="N23" s="14">
        <v>45421</v>
      </c>
      <c r="O23" s="18">
        <v>20000</v>
      </c>
      <c r="P23" s="10">
        <f>_xlfn.VAR.P(K23:K33,M23:M33,O23:O33)</f>
        <v>7493055.555555556</v>
      </c>
      <c r="Q23" s="11"/>
    </row>
    <row r="24" spans="1:17" x14ac:dyDescent="0.3">
      <c r="A24" s="18" t="s">
        <v>7</v>
      </c>
      <c r="B24" s="15">
        <v>176</v>
      </c>
      <c r="C24" s="26" t="s">
        <v>17</v>
      </c>
      <c r="D24" s="35">
        <v>176</v>
      </c>
      <c r="E24" s="15" t="s">
        <v>25</v>
      </c>
      <c r="F24" s="15">
        <v>179</v>
      </c>
      <c r="G24" s="37">
        <f t="shared" si="0"/>
        <v>1.3666666666666667</v>
      </c>
      <c r="H24" s="1"/>
      <c r="J24" s="14">
        <v>45450</v>
      </c>
      <c r="K24" s="18">
        <v>9500</v>
      </c>
      <c r="L24" s="20">
        <v>45451</v>
      </c>
      <c r="M24" s="18">
        <v>10500</v>
      </c>
      <c r="N24" s="14">
        <v>45452</v>
      </c>
      <c r="O24" s="18">
        <v>12500</v>
      </c>
      <c r="P24" s="10">
        <f>_xlfn.VAR.P(K24:K33,M24:M33,O24:O33)</f>
        <v>6681405.8956916099</v>
      </c>
      <c r="Q24" s="11"/>
    </row>
    <row r="25" spans="1:17" x14ac:dyDescent="0.3">
      <c r="A25" s="18" t="s">
        <v>8</v>
      </c>
      <c r="B25" s="15">
        <v>177</v>
      </c>
      <c r="C25" s="26" t="s">
        <v>18</v>
      </c>
      <c r="D25" s="35">
        <v>177</v>
      </c>
      <c r="E25" s="15" t="s">
        <v>26</v>
      </c>
      <c r="F25" s="15">
        <v>176</v>
      </c>
      <c r="G25" s="37">
        <f t="shared" si="0"/>
        <v>0.33333333333333337</v>
      </c>
      <c r="H25" s="1"/>
      <c r="J25" s="14">
        <v>45480</v>
      </c>
      <c r="K25" s="18">
        <v>13500</v>
      </c>
      <c r="L25" s="20">
        <v>45481</v>
      </c>
      <c r="M25" s="18">
        <v>11000</v>
      </c>
      <c r="N25" s="14">
        <v>45482</v>
      </c>
      <c r="O25" s="18">
        <v>14000</v>
      </c>
      <c r="P25" s="10">
        <f>_xlfn.VAR.P(K25:K35,M25:M35,O25:O35)</f>
        <v>5281635.8024691362</v>
      </c>
      <c r="Q25" s="11"/>
    </row>
    <row r="26" spans="1:17" ht="15" thickBot="1" x14ac:dyDescent="0.35">
      <c r="A26" s="19" t="s">
        <v>9</v>
      </c>
      <c r="B26" s="28"/>
      <c r="C26" s="27" t="s">
        <v>19</v>
      </c>
      <c r="D26" s="36"/>
      <c r="E26" s="17" t="s">
        <v>27</v>
      </c>
      <c r="F26" s="17"/>
      <c r="G26" s="38" t="e">
        <f t="shared" si="0"/>
        <v>#DIV/0!</v>
      </c>
      <c r="H26" s="1"/>
      <c r="J26" s="14">
        <v>45511</v>
      </c>
      <c r="K26" s="18">
        <v>17000</v>
      </c>
      <c r="L26" s="20">
        <v>45512</v>
      </c>
      <c r="M26" s="18">
        <v>12500</v>
      </c>
      <c r="N26" s="14">
        <v>45513</v>
      </c>
      <c r="O26" s="18">
        <v>18500</v>
      </c>
      <c r="P26" s="10">
        <f>_xlfn.VAR.P(K26:K35,M26:M35,O26:O35)</f>
        <v>5060000</v>
      </c>
      <c r="Q26" s="11"/>
    </row>
    <row r="27" spans="1:17" ht="15" thickTop="1" x14ac:dyDescent="0.3">
      <c r="J27" s="14">
        <v>45542</v>
      </c>
      <c r="K27" s="18">
        <v>11000</v>
      </c>
      <c r="L27" s="20">
        <v>45543</v>
      </c>
      <c r="M27" s="18">
        <v>13000</v>
      </c>
      <c r="N27" s="14">
        <v>45544</v>
      </c>
      <c r="O27" s="18">
        <v>14500</v>
      </c>
      <c r="P27" s="10">
        <f>_xlfn.VAR.P(K27:K37,M27:M37,O27:O37)</f>
        <v>4500000</v>
      </c>
      <c r="Q27" s="11"/>
    </row>
    <row r="28" spans="1:17" x14ac:dyDescent="0.3">
      <c r="J28" s="14">
        <v>45572</v>
      </c>
      <c r="K28" s="18">
        <v>15000</v>
      </c>
      <c r="L28" s="20">
        <v>45573</v>
      </c>
      <c r="M28" s="18">
        <v>15500</v>
      </c>
      <c r="N28" s="14">
        <v>45574</v>
      </c>
      <c r="O28" s="18">
        <v>13000</v>
      </c>
      <c r="P28" s="10">
        <f>_xlfn.VAR.P(K28:K37,M28:M37,O28:O37)</f>
        <v>3228395.0617283951</v>
      </c>
      <c r="Q28" s="11"/>
    </row>
    <row r="29" spans="1:17" x14ac:dyDescent="0.3">
      <c r="J29" s="14">
        <v>45603</v>
      </c>
      <c r="K29" s="18">
        <v>17500</v>
      </c>
      <c r="L29" s="20">
        <v>45604</v>
      </c>
      <c r="M29" s="18">
        <v>15000</v>
      </c>
      <c r="N29" s="14">
        <v>45605</v>
      </c>
      <c r="O29" s="18">
        <v>13000</v>
      </c>
      <c r="P29" s="10">
        <f>_xlfn.VAR.P(K29:K39,M29:M39,O29:O39)</f>
        <v>3138888.888888889</v>
      </c>
      <c r="Q29" s="11"/>
    </row>
    <row r="30" spans="1:17" ht="15" thickBot="1" x14ac:dyDescent="0.35">
      <c r="J30" s="16">
        <v>45633</v>
      </c>
      <c r="K30" s="19">
        <v>18000</v>
      </c>
      <c r="L30" s="21">
        <v>45634</v>
      </c>
      <c r="M30" s="19">
        <v>17500</v>
      </c>
      <c r="N30" s="16">
        <v>45635</v>
      </c>
      <c r="O30" s="19">
        <v>17000</v>
      </c>
      <c r="P30" s="12">
        <f>_xlfn.VAR.P(K30:K39,M30:M39,O30:O39)</f>
        <v>166666.66666666666</v>
      </c>
      <c r="Q30" s="13"/>
    </row>
    <row r="31" spans="1:17" ht="15" thickTop="1" x14ac:dyDescent="0.3"/>
  </sheetData>
  <mergeCells count="5">
    <mergeCell ref="A5:C6"/>
    <mergeCell ref="K5:M6"/>
    <mergeCell ref="D1:H3"/>
    <mergeCell ref="I3:J3"/>
    <mergeCell ref="A16:B16"/>
  </mergeCells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Kumar</dc:creator>
  <cp:lastModifiedBy>parmar aakash</cp:lastModifiedBy>
  <dcterms:created xsi:type="dcterms:W3CDTF">2024-03-18T07:30:18Z</dcterms:created>
  <dcterms:modified xsi:type="dcterms:W3CDTF">2024-03-22T07:42:29Z</dcterms:modified>
</cp:coreProperties>
</file>