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files\"/>
    </mc:Choice>
  </mc:AlternateContent>
  <xr:revisionPtr revIDLastSave="0" documentId="13_ncr:1_{5229DEFC-BCDF-4D87-873B-492579807965}" xr6:coauthVersionLast="47" xr6:coauthVersionMax="47" xr10:uidLastSave="{00000000-0000-0000-0000-000000000000}"/>
  <bookViews>
    <workbookView xWindow="-108" yWindow="-108" windowWidth="23256" windowHeight="12576" xr2:uid="{96210C1C-5A6F-4B27-8133-682E65E43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2" i="1"/>
  <c r="G307" i="1"/>
  <c r="B307" i="1"/>
  <c r="G306" i="1"/>
  <c r="B306" i="1"/>
  <c r="G305" i="1"/>
  <c r="B305" i="1"/>
  <c r="G304" i="1"/>
  <c r="B304" i="1"/>
  <c r="G303" i="1"/>
  <c r="B303" i="1"/>
  <c r="G302" i="1"/>
  <c r="B302" i="1"/>
  <c r="G301" i="1"/>
  <c r="B301" i="1"/>
  <c r="G300" i="1"/>
  <c r="B300" i="1"/>
  <c r="G299" i="1"/>
  <c r="B299" i="1"/>
  <c r="G298" i="1"/>
  <c r="B298" i="1"/>
  <c r="G297" i="1"/>
  <c r="B297" i="1"/>
  <c r="G296" i="1"/>
  <c r="B296" i="1"/>
  <c r="G295" i="1"/>
  <c r="B295" i="1"/>
  <c r="G294" i="1"/>
  <c r="B294" i="1"/>
  <c r="G293" i="1"/>
  <c r="B293" i="1"/>
  <c r="G292" i="1"/>
  <c r="B292" i="1"/>
  <c r="G291" i="1"/>
  <c r="B291" i="1"/>
  <c r="G290" i="1"/>
  <c r="B290" i="1"/>
  <c r="G289" i="1"/>
  <c r="B289" i="1"/>
  <c r="G288" i="1"/>
  <c r="B288" i="1"/>
  <c r="G287" i="1"/>
  <c r="B287" i="1"/>
  <c r="G286" i="1"/>
  <c r="B286" i="1"/>
  <c r="G285" i="1"/>
  <c r="B285" i="1"/>
  <c r="G284" i="1"/>
  <c r="B284" i="1"/>
  <c r="G283" i="1"/>
  <c r="B283" i="1"/>
  <c r="G282" i="1"/>
  <c r="B282" i="1"/>
  <c r="G281" i="1"/>
  <c r="B281" i="1"/>
  <c r="G280" i="1"/>
  <c r="B280" i="1"/>
  <c r="G279" i="1"/>
  <c r="B279" i="1"/>
  <c r="G278" i="1"/>
  <c r="B278" i="1"/>
  <c r="G277" i="1"/>
  <c r="B277" i="1"/>
  <c r="G276" i="1"/>
  <c r="B276" i="1"/>
  <c r="G275" i="1"/>
  <c r="B275" i="1"/>
  <c r="G274" i="1"/>
  <c r="B274" i="1"/>
  <c r="G273" i="1"/>
  <c r="B273" i="1"/>
  <c r="G272" i="1"/>
  <c r="B272" i="1"/>
  <c r="G271" i="1"/>
  <c r="B271" i="1"/>
  <c r="G270" i="1"/>
  <c r="B270" i="1"/>
  <c r="G269" i="1"/>
  <c r="B269" i="1"/>
  <c r="G268" i="1"/>
  <c r="B268" i="1"/>
  <c r="G267" i="1"/>
  <c r="B267" i="1"/>
  <c r="G266" i="1"/>
  <c r="B266" i="1"/>
  <c r="G265" i="1"/>
  <c r="B265" i="1"/>
  <c r="G264" i="1"/>
  <c r="B264" i="1"/>
  <c r="G263" i="1"/>
  <c r="B263" i="1"/>
  <c r="G262" i="1"/>
  <c r="B262" i="1"/>
  <c r="G261" i="1"/>
  <c r="B261" i="1"/>
  <c r="G260" i="1"/>
  <c r="B260" i="1"/>
  <c r="G259" i="1"/>
  <c r="B259" i="1"/>
  <c r="G258" i="1"/>
  <c r="B258" i="1"/>
  <c r="G257" i="1"/>
  <c r="B257" i="1"/>
  <c r="G256" i="1"/>
  <c r="B256" i="1"/>
  <c r="G255" i="1"/>
  <c r="B255" i="1"/>
  <c r="G254" i="1"/>
  <c r="B254" i="1"/>
  <c r="G253" i="1"/>
  <c r="B253" i="1"/>
  <c r="G252" i="1"/>
  <c r="B252" i="1"/>
  <c r="G251" i="1"/>
  <c r="B251" i="1"/>
  <c r="G250" i="1"/>
  <c r="B250" i="1"/>
  <c r="G249" i="1"/>
  <c r="B249" i="1"/>
  <c r="G248" i="1"/>
  <c r="B248" i="1"/>
  <c r="G247" i="1"/>
  <c r="B247" i="1"/>
  <c r="G246" i="1"/>
  <c r="B246" i="1"/>
  <c r="G245" i="1"/>
  <c r="B245" i="1"/>
  <c r="G244" i="1"/>
  <c r="B244" i="1"/>
  <c r="G243" i="1"/>
  <c r="B243" i="1"/>
  <c r="G242" i="1"/>
  <c r="B242" i="1"/>
  <c r="G241" i="1"/>
  <c r="B241" i="1"/>
  <c r="G240" i="1"/>
  <c r="B240" i="1"/>
  <c r="G239" i="1"/>
  <c r="B239" i="1"/>
  <c r="G238" i="1"/>
  <c r="B238" i="1"/>
  <c r="G237" i="1"/>
  <c r="B237" i="1"/>
  <c r="G236" i="1"/>
  <c r="B236" i="1"/>
  <c r="G235" i="1"/>
  <c r="B235" i="1"/>
  <c r="G234" i="1"/>
  <c r="B234" i="1"/>
  <c r="G233" i="1"/>
  <c r="B233" i="1"/>
  <c r="G232" i="1"/>
  <c r="B232" i="1"/>
  <c r="G231" i="1"/>
  <c r="B231" i="1"/>
  <c r="G230" i="1"/>
  <c r="B230" i="1"/>
  <c r="G229" i="1"/>
  <c r="B229" i="1"/>
  <c r="G228" i="1"/>
  <c r="B228" i="1"/>
  <c r="G227" i="1"/>
  <c r="B227" i="1"/>
  <c r="G226" i="1"/>
  <c r="B226" i="1"/>
  <c r="G225" i="1"/>
  <c r="B225" i="1"/>
  <c r="G224" i="1"/>
  <c r="B224" i="1"/>
  <c r="G223" i="1"/>
  <c r="B223" i="1"/>
  <c r="G222" i="1"/>
  <c r="B222" i="1"/>
  <c r="G221" i="1"/>
  <c r="B221" i="1"/>
  <c r="G220" i="1"/>
  <c r="B220" i="1"/>
  <c r="G219" i="1"/>
  <c r="B219" i="1"/>
  <c r="G218" i="1"/>
  <c r="B218" i="1"/>
  <c r="G217" i="1"/>
  <c r="B217" i="1"/>
  <c r="G216" i="1"/>
  <c r="B216" i="1"/>
  <c r="G215" i="1"/>
  <c r="B215" i="1"/>
  <c r="G214" i="1"/>
  <c r="B214" i="1"/>
  <c r="G213" i="1"/>
  <c r="B213" i="1"/>
  <c r="G212" i="1"/>
  <c r="B212" i="1"/>
  <c r="G211" i="1"/>
  <c r="B211" i="1"/>
  <c r="G210" i="1"/>
  <c r="B210" i="1"/>
  <c r="G209" i="1"/>
  <c r="B209" i="1"/>
  <c r="G208" i="1"/>
  <c r="B208" i="1"/>
  <c r="G207" i="1"/>
  <c r="B207" i="1"/>
  <c r="G206" i="1"/>
  <c r="B206" i="1"/>
  <c r="G205" i="1"/>
  <c r="B205" i="1"/>
  <c r="G204" i="1"/>
  <c r="B204" i="1"/>
  <c r="G203" i="1"/>
  <c r="B203" i="1"/>
  <c r="G202" i="1"/>
  <c r="B202" i="1"/>
  <c r="G201" i="1"/>
  <c r="B201" i="1"/>
  <c r="G200" i="1"/>
  <c r="B200" i="1"/>
  <c r="G199" i="1"/>
  <c r="B199" i="1"/>
  <c r="G198" i="1"/>
  <c r="B198" i="1"/>
  <c r="G197" i="1"/>
  <c r="B197" i="1"/>
  <c r="G196" i="1"/>
  <c r="B196" i="1"/>
  <c r="G195" i="1"/>
  <c r="B195" i="1"/>
  <c r="G194" i="1"/>
  <c r="B194" i="1"/>
  <c r="G193" i="1"/>
  <c r="B193" i="1"/>
  <c r="G192" i="1"/>
  <c r="B192" i="1"/>
  <c r="G191" i="1"/>
  <c r="B191" i="1"/>
  <c r="G190" i="1"/>
  <c r="B190" i="1"/>
  <c r="G189" i="1"/>
  <c r="B189" i="1"/>
  <c r="G188" i="1"/>
  <c r="B188" i="1"/>
  <c r="G187" i="1"/>
  <c r="B187" i="1"/>
  <c r="G186" i="1"/>
  <c r="B186" i="1"/>
  <c r="G185" i="1"/>
  <c r="B185" i="1"/>
  <c r="G184" i="1"/>
  <c r="B184" i="1"/>
  <c r="G183" i="1"/>
  <c r="B183" i="1"/>
  <c r="G182" i="1"/>
  <c r="B182" i="1"/>
  <c r="G181" i="1"/>
  <c r="B181" i="1"/>
  <c r="G180" i="1"/>
  <c r="B180" i="1"/>
  <c r="G179" i="1"/>
  <c r="B179" i="1"/>
  <c r="G178" i="1"/>
  <c r="B178" i="1"/>
  <c r="G177" i="1"/>
  <c r="B177" i="1"/>
  <c r="G176" i="1"/>
  <c r="B176" i="1"/>
  <c r="G175" i="1"/>
  <c r="B175" i="1"/>
  <c r="G174" i="1"/>
  <c r="B174" i="1"/>
  <c r="G173" i="1"/>
  <c r="B173" i="1"/>
  <c r="G172" i="1"/>
  <c r="B172" i="1"/>
  <c r="G171" i="1"/>
  <c r="B171" i="1"/>
  <c r="G170" i="1"/>
  <c r="B170" i="1"/>
  <c r="G169" i="1"/>
  <c r="B169" i="1"/>
  <c r="G168" i="1"/>
  <c r="B168" i="1"/>
  <c r="G167" i="1"/>
  <c r="B167" i="1"/>
  <c r="G166" i="1"/>
  <c r="B166" i="1"/>
  <c r="G165" i="1"/>
  <c r="B165" i="1"/>
  <c r="G164" i="1"/>
  <c r="B164" i="1"/>
  <c r="G163" i="1"/>
  <c r="B163" i="1"/>
  <c r="G162" i="1"/>
  <c r="B162" i="1"/>
  <c r="G161" i="1"/>
  <c r="B161" i="1"/>
  <c r="G160" i="1"/>
  <c r="B160" i="1"/>
  <c r="G159" i="1"/>
  <c r="B159" i="1"/>
  <c r="G158" i="1"/>
  <c r="B158" i="1"/>
  <c r="G157" i="1"/>
  <c r="B157" i="1"/>
  <c r="G156" i="1"/>
  <c r="B156" i="1"/>
  <c r="G155" i="1"/>
  <c r="B155" i="1"/>
  <c r="G154" i="1"/>
  <c r="B154" i="1"/>
  <c r="G153" i="1"/>
  <c r="B153" i="1"/>
  <c r="G152" i="1"/>
  <c r="B152" i="1"/>
  <c r="G151" i="1"/>
  <c r="B151" i="1"/>
  <c r="G150" i="1"/>
  <c r="B150" i="1"/>
  <c r="G149" i="1"/>
  <c r="B149" i="1"/>
  <c r="G148" i="1"/>
  <c r="B148" i="1"/>
  <c r="G147" i="1"/>
  <c r="B147" i="1"/>
  <c r="G146" i="1"/>
  <c r="B146" i="1"/>
  <c r="G145" i="1"/>
  <c r="B145" i="1"/>
  <c r="G144" i="1"/>
  <c r="B144" i="1"/>
  <c r="G143" i="1"/>
  <c r="B143" i="1"/>
  <c r="G142" i="1"/>
  <c r="B142" i="1"/>
  <c r="G141" i="1"/>
  <c r="B141" i="1"/>
  <c r="G140" i="1"/>
  <c r="B140" i="1"/>
  <c r="G139" i="1"/>
  <c r="B139" i="1"/>
  <c r="G138" i="1"/>
  <c r="B138" i="1"/>
  <c r="G137" i="1"/>
  <c r="B137" i="1"/>
  <c r="G136" i="1"/>
  <c r="B136" i="1"/>
  <c r="G135" i="1"/>
  <c r="B135" i="1"/>
  <c r="G134" i="1"/>
  <c r="B134" i="1"/>
  <c r="G133" i="1"/>
  <c r="B133" i="1"/>
  <c r="G132" i="1"/>
  <c r="B132" i="1"/>
  <c r="G131" i="1"/>
  <c r="B131" i="1"/>
  <c r="G130" i="1"/>
  <c r="B130" i="1"/>
  <c r="G129" i="1"/>
  <c r="B129" i="1"/>
  <c r="G128" i="1"/>
  <c r="B128" i="1"/>
  <c r="G127" i="1"/>
  <c r="B127" i="1"/>
  <c r="G126" i="1"/>
  <c r="B126" i="1"/>
  <c r="G125" i="1"/>
  <c r="B125" i="1"/>
  <c r="G124" i="1"/>
  <c r="B124" i="1"/>
  <c r="G123" i="1"/>
  <c r="B123" i="1"/>
  <c r="G122" i="1"/>
  <c r="B122" i="1"/>
  <c r="G121" i="1"/>
  <c r="B121" i="1"/>
  <c r="G120" i="1"/>
  <c r="B120" i="1"/>
  <c r="G119" i="1"/>
  <c r="B119" i="1"/>
  <c r="G118" i="1"/>
  <c r="B118" i="1"/>
  <c r="G117" i="1"/>
  <c r="B117" i="1"/>
  <c r="G116" i="1"/>
  <c r="B116" i="1"/>
  <c r="G115" i="1"/>
  <c r="B115" i="1"/>
  <c r="G114" i="1"/>
  <c r="B114" i="1"/>
  <c r="G113" i="1"/>
  <c r="B113" i="1"/>
  <c r="G112" i="1"/>
  <c r="B112" i="1"/>
  <c r="G111" i="1"/>
  <c r="B111" i="1"/>
  <c r="G110" i="1"/>
  <c r="B110" i="1"/>
  <c r="G109" i="1"/>
  <c r="B109" i="1"/>
  <c r="G108" i="1"/>
  <c r="B108" i="1"/>
  <c r="G107" i="1"/>
  <c r="B107" i="1"/>
  <c r="G106" i="1"/>
  <c r="B106" i="1"/>
  <c r="G105" i="1"/>
  <c r="B105" i="1"/>
  <c r="G104" i="1"/>
  <c r="B104" i="1"/>
  <c r="G103" i="1"/>
  <c r="B103" i="1"/>
  <c r="G102" i="1"/>
  <c r="B102" i="1"/>
  <c r="G101" i="1"/>
  <c r="B101" i="1"/>
  <c r="G100" i="1"/>
  <c r="B100" i="1"/>
  <c r="G99" i="1"/>
  <c r="B99" i="1"/>
  <c r="G98" i="1"/>
  <c r="B98" i="1"/>
  <c r="G97" i="1"/>
  <c r="B97" i="1"/>
  <c r="G96" i="1"/>
  <c r="B96" i="1"/>
  <c r="G95" i="1"/>
  <c r="B95" i="1"/>
  <c r="G94" i="1"/>
  <c r="B94" i="1"/>
  <c r="G93" i="1"/>
  <c r="B93" i="1"/>
  <c r="G92" i="1"/>
  <c r="B92" i="1"/>
  <c r="G91" i="1"/>
  <c r="B91" i="1"/>
  <c r="G90" i="1"/>
  <c r="B90" i="1"/>
  <c r="G89" i="1"/>
  <c r="B89" i="1"/>
  <c r="G88" i="1"/>
  <c r="B88" i="1"/>
  <c r="G87" i="1"/>
  <c r="B87" i="1"/>
  <c r="G86" i="1"/>
  <c r="B86" i="1"/>
  <c r="G85" i="1"/>
  <c r="B85" i="1"/>
  <c r="G84" i="1"/>
  <c r="B84" i="1"/>
  <c r="G83" i="1"/>
  <c r="B83" i="1"/>
  <c r="G82" i="1"/>
  <c r="B82" i="1"/>
  <c r="G81" i="1"/>
  <c r="B81" i="1"/>
  <c r="G80" i="1"/>
  <c r="B80" i="1"/>
  <c r="G79" i="1"/>
  <c r="B79" i="1"/>
  <c r="G78" i="1"/>
  <c r="B78" i="1"/>
  <c r="G77" i="1"/>
  <c r="B77" i="1"/>
  <c r="G76" i="1"/>
  <c r="B76" i="1"/>
  <c r="G75" i="1"/>
  <c r="B75" i="1"/>
  <c r="G74" i="1"/>
  <c r="B74" i="1"/>
  <c r="G73" i="1"/>
  <c r="B73" i="1"/>
  <c r="G72" i="1"/>
  <c r="B72" i="1"/>
  <c r="G71" i="1"/>
  <c r="B71" i="1"/>
  <c r="G70" i="1"/>
  <c r="B70" i="1"/>
  <c r="G69" i="1"/>
  <c r="B69" i="1"/>
  <c r="G68" i="1"/>
  <c r="B68" i="1"/>
  <c r="G67" i="1"/>
  <c r="B67" i="1"/>
  <c r="G66" i="1"/>
  <c r="B66" i="1"/>
  <c r="G65" i="1"/>
  <c r="B65" i="1"/>
  <c r="G64" i="1"/>
  <c r="B64" i="1"/>
  <c r="G63" i="1"/>
  <c r="B63" i="1"/>
  <c r="G62" i="1"/>
  <c r="B62" i="1"/>
  <c r="G61" i="1"/>
  <c r="B61" i="1"/>
  <c r="G60" i="1"/>
  <c r="B60" i="1"/>
  <c r="G59" i="1"/>
  <c r="B59" i="1"/>
  <c r="G58" i="1"/>
  <c r="B58" i="1"/>
  <c r="G57" i="1"/>
  <c r="B57" i="1"/>
  <c r="G56" i="1"/>
  <c r="B56" i="1"/>
  <c r="G55" i="1"/>
  <c r="B55" i="1"/>
  <c r="G54" i="1"/>
  <c r="B54" i="1"/>
  <c r="G53" i="1"/>
  <c r="B53" i="1"/>
  <c r="G52" i="1"/>
  <c r="B52" i="1"/>
  <c r="G51" i="1"/>
  <c r="B51" i="1"/>
  <c r="G50" i="1"/>
  <c r="B50" i="1"/>
  <c r="G49" i="1"/>
  <c r="B49" i="1"/>
  <c r="G48" i="1"/>
  <c r="B48" i="1"/>
  <c r="G47" i="1"/>
  <c r="B47" i="1"/>
  <c r="G46" i="1"/>
  <c r="B46" i="1"/>
  <c r="G45" i="1"/>
  <c r="B45" i="1"/>
  <c r="G44" i="1"/>
  <c r="B44" i="1"/>
  <c r="G43" i="1"/>
  <c r="B43" i="1"/>
  <c r="G42" i="1"/>
  <c r="B42" i="1"/>
  <c r="G41" i="1"/>
  <c r="B41" i="1"/>
  <c r="G40" i="1"/>
  <c r="B40" i="1"/>
  <c r="G39" i="1"/>
  <c r="B39" i="1"/>
  <c r="G38" i="1"/>
  <c r="B38" i="1"/>
  <c r="G37" i="1"/>
  <c r="B37" i="1"/>
  <c r="G36" i="1"/>
  <c r="B36" i="1"/>
  <c r="G35" i="1"/>
  <c r="B35" i="1"/>
  <c r="G34" i="1"/>
  <c r="B34" i="1"/>
  <c r="G33" i="1"/>
  <c r="B33" i="1"/>
  <c r="G32" i="1"/>
  <c r="B32" i="1"/>
  <c r="G31" i="1"/>
  <c r="B31" i="1"/>
  <c r="G30" i="1"/>
  <c r="B30" i="1"/>
  <c r="G29" i="1"/>
  <c r="B29" i="1"/>
  <c r="G28" i="1"/>
  <c r="B28" i="1"/>
  <c r="G27" i="1"/>
  <c r="B27" i="1"/>
  <c r="G26" i="1"/>
  <c r="B26" i="1"/>
  <c r="G25" i="1"/>
  <c r="B25" i="1"/>
  <c r="G24" i="1"/>
  <c r="B24" i="1"/>
  <c r="G23" i="1"/>
  <c r="B23" i="1"/>
  <c r="G22" i="1"/>
  <c r="B22" i="1"/>
  <c r="G21" i="1"/>
  <c r="B21" i="1"/>
  <c r="G20" i="1"/>
  <c r="B20" i="1"/>
  <c r="G19" i="1"/>
  <c r="B19" i="1"/>
  <c r="G18" i="1"/>
  <c r="B18" i="1"/>
  <c r="G17" i="1"/>
  <c r="B17" i="1"/>
  <c r="G16" i="1"/>
  <c r="B16" i="1"/>
  <c r="G15" i="1"/>
  <c r="B15" i="1"/>
  <c r="G14" i="1"/>
  <c r="B14" i="1"/>
  <c r="G13" i="1"/>
  <c r="B13" i="1"/>
  <c r="G12" i="1"/>
  <c r="B12" i="1"/>
  <c r="G11" i="1"/>
  <c r="B11" i="1"/>
  <c r="G10" i="1"/>
  <c r="B10" i="1"/>
  <c r="G9" i="1"/>
  <c r="B9" i="1"/>
  <c r="G8" i="1"/>
  <c r="B8" i="1"/>
  <c r="G7" i="1"/>
  <c r="B7" i="1"/>
  <c r="G6" i="1"/>
  <c r="B6" i="1"/>
  <c r="G5" i="1"/>
  <c r="B5" i="1"/>
  <c r="G4" i="1"/>
  <c r="B4" i="1"/>
  <c r="G3" i="1"/>
  <c r="B3" i="1"/>
  <c r="G2" i="1"/>
  <c r="B2" i="1"/>
</calcChain>
</file>

<file path=xl/sharedStrings.xml><?xml version="1.0" encoding="utf-8"?>
<sst xmlns="http://schemas.openxmlformats.org/spreadsheetml/2006/main" count="927" uniqueCount="215">
  <si>
    <t>wyId</t>
  </si>
  <si>
    <t>home_team</t>
  </si>
  <si>
    <t>away_team</t>
  </si>
  <si>
    <t>home_team_goals</t>
  </si>
  <si>
    <t>away_team_goals</t>
  </si>
  <si>
    <t>date</t>
  </si>
  <si>
    <t xml:space="preserve">Bayern M\u00fcnchen </t>
  </si>
  <si>
    <t xml:space="preserve"> Stuttgart</t>
  </si>
  <si>
    <t>May 12, 2018 at 3:30:00 PM GMT+2</t>
  </si>
  <si>
    <t xml:space="preserve">Hoffenheim </t>
  </si>
  <si>
    <t xml:space="preserve"> Borussia Dortmund</t>
  </si>
  <si>
    <t xml:space="preserve">Hertha BSC </t>
  </si>
  <si>
    <t xml:space="preserve"> RB Leipzig</t>
  </si>
  <si>
    <t xml:space="preserve">Freiburg </t>
  </si>
  <si>
    <t xml:space="preserve"> Augsburg</t>
  </si>
  <si>
    <t xml:space="preserve">Schalke 04 </t>
  </si>
  <si>
    <t xml:space="preserve"> Eintracht Frankfurt</t>
  </si>
  <si>
    <t xml:space="preserve">Bayer Leverkusen </t>
  </si>
  <si>
    <t xml:space="preserve"> Hannover 96</t>
  </si>
  <si>
    <t xml:space="preserve">Hamburger SV </t>
  </si>
  <si>
    <t xml:space="preserve"> Borussia M'gladbach</t>
  </si>
  <si>
    <t xml:space="preserve">Mainz 05 </t>
  </si>
  <si>
    <t xml:space="preserve"> Werder Bremen</t>
  </si>
  <si>
    <t xml:space="preserve">Wolfsburg </t>
  </si>
  <si>
    <t xml:space="preserve"> K\u00f6ln</t>
  </si>
  <si>
    <t xml:space="preserve">Borussia Dortmund </t>
  </si>
  <si>
    <t xml:space="preserve"> Mainz 05</t>
  </si>
  <si>
    <t>May 5, 2018 at 3:30:00 PM GMT+2</t>
  </si>
  <si>
    <t xml:space="preserve">RB Leipzig </t>
  </si>
  <si>
    <t xml:space="preserve"> Wolfsburg</t>
  </si>
  <si>
    <t xml:space="preserve">K\u00f6ln </t>
  </si>
  <si>
    <t xml:space="preserve"> Bayern M\u00fcnchen</t>
  </si>
  <si>
    <t xml:space="preserve">Werder Bremen </t>
  </si>
  <si>
    <t xml:space="preserve"> Bayer Leverkusen</t>
  </si>
  <si>
    <t xml:space="preserve">Borussia M'gladbach </t>
  </si>
  <si>
    <t xml:space="preserve"> Freiburg</t>
  </si>
  <si>
    <t xml:space="preserve">Eintracht Frankfurt </t>
  </si>
  <si>
    <t xml:space="preserve"> Hamburger SV</t>
  </si>
  <si>
    <t xml:space="preserve">Augsburg </t>
  </si>
  <si>
    <t xml:space="preserve"> Schalke 04</t>
  </si>
  <si>
    <t xml:space="preserve">Hannover 96 </t>
  </si>
  <si>
    <t xml:space="preserve"> Hertha BSC</t>
  </si>
  <si>
    <t xml:space="preserve">Stuttgart </t>
  </si>
  <si>
    <t xml:space="preserve"> Hoffenheim</t>
  </si>
  <si>
    <t>April 29, 2018 at 6:00:00 PM GMT+2</t>
  </si>
  <si>
    <t>April 29, 2018 at 3:30:00 PM GMT+2</t>
  </si>
  <si>
    <t>April 28, 2018 at 6:30:00 PM GMT+2</t>
  </si>
  <si>
    <t>April 28, 2018 at 3:30:00 PM GMT+2</t>
  </si>
  <si>
    <t>April 27, 2018 at 8:30:00 PM GMT+2</t>
  </si>
  <si>
    <t>April 22, 2018 at 6:00:00 PM GMT+2</t>
  </si>
  <si>
    <t>April 22, 2018 at 3:30:00 PM GMT+2</t>
  </si>
  <si>
    <t>April 21, 2018 at 6:30:00 PM GMT+2</t>
  </si>
  <si>
    <t>April 21, 2018 at 3:30:00 PM GMT+2</t>
  </si>
  <si>
    <t>April 20, 2018 at 8:30:00 PM GMT+2</t>
  </si>
  <si>
    <t>April 16, 2018 at 7:30:00 PM GMT+2</t>
  </si>
  <si>
    <t>April 15, 2018 at 6:00:00 PM GMT+2</t>
  </si>
  <si>
    <t>April 15, 2018 at 3:30:00 PM GMT+2</t>
  </si>
  <si>
    <t>April 14, 2018 at 6:30:00 PM GMT+2</t>
  </si>
  <si>
    <t>April 14, 2018 at 3:30:00 PM GMT+2</t>
  </si>
  <si>
    <t>April 13, 2018 at 8:30:00 PM GMT+2</t>
  </si>
  <si>
    <t>April 9, 2018 at 8:30:00 PM GMT+2</t>
  </si>
  <si>
    <t>April 8, 2018 at 6:00:00 PM GMT+2</t>
  </si>
  <si>
    <t>April 8, 2018 at 3:30:00 PM GMT+2</t>
  </si>
  <si>
    <t>April 7, 2018 at 6:30:00 PM GMT+2</t>
  </si>
  <si>
    <t>April 7, 2018 at 3:30:00 PM GMT+2</t>
  </si>
  <si>
    <t>April 6, 2018 at 8:30:00 PM GMT+2</t>
  </si>
  <si>
    <t>April 1, 2018 at 6:00:00 PM GMT+2</t>
  </si>
  <si>
    <t>April 1, 2018 at 3:30:00 PM GMT+2</t>
  </si>
  <si>
    <t>March 31, 2018 at 8:30:00 PM GMT+2</t>
  </si>
  <si>
    <t>March 31, 2018 at 6:30:00 PM GMT+2</t>
  </si>
  <si>
    <t>March 31, 2018 at 3:30:00 PM GMT+2</t>
  </si>
  <si>
    <t>March 18, 2018 at 6:00:00 PM GMT+1</t>
  </si>
  <si>
    <t>March 18, 2018 at 3:30:00 PM GMT+1</t>
  </si>
  <si>
    <t>March 18, 2018 at 1:30:00 PM GMT+1</t>
  </si>
  <si>
    <t>March 17, 2018 at 6:30:00 PM GMT+1</t>
  </si>
  <si>
    <t>March 17, 2018 at 3:30:00 PM GMT+1</t>
  </si>
  <si>
    <t>March 16, 2018 at 8:30:00 PM GMT+1</t>
  </si>
  <si>
    <t>March 12, 2018 at 8:30:00 PM GMT+1</t>
  </si>
  <si>
    <t>March 11, 2018 at 6:00:00 PM GMT+1</t>
  </si>
  <si>
    <t>March 11, 2018 at 3:30:00 PM GMT+1</t>
  </si>
  <si>
    <t>March 10, 2018 at 6:30:00 PM GMT+1</t>
  </si>
  <si>
    <t>March 10, 2018 at 3:30:00 PM GMT+1</t>
  </si>
  <si>
    <t>March 9, 2018 at 8:30:00 PM GMT+1</t>
  </si>
  <si>
    <t>March 4, 2018 at 6:00:00 PM GMT+1</t>
  </si>
  <si>
    <t>March 4, 2018 at 3:30:00 PM GMT+1</t>
  </si>
  <si>
    <t>March 3, 2018 at 6:30:00 PM GMT+1</t>
  </si>
  <si>
    <t>March 3, 2018 at 3:30:00 PM GMT+1</t>
  </si>
  <si>
    <t>March 2, 2018 at 8:30:00 PM GMT+1</t>
  </si>
  <si>
    <t>February 26, 2018 at 8:30:00 PM GMT+1</t>
  </si>
  <si>
    <t>February 25, 2018 at 6:00:00 PM GMT+1</t>
  </si>
  <si>
    <t>February 25, 2018 at 3:30:00 PM GMT+1</t>
  </si>
  <si>
    <t>February 24, 2018 at 6:30:00 PM GMT+1</t>
  </si>
  <si>
    <t>February 24, 2018 at 3:30:00 PM GMT+1</t>
  </si>
  <si>
    <t>February 23, 2018 at 8:30:00 PM GMT+1</t>
  </si>
  <si>
    <t>February 19, 2018 at 8:30:00 PM GMT+1</t>
  </si>
  <si>
    <t>February 18, 2018 at 6:00:00 PM GMT+1</t>
  </si>
  <si>
    <t>February 18, 2018 at 3:30:00 PM GMT+1</t>
  </si>
  <si>
    <t>February 17, 2018 at 6:30:00 PM GMT+1</t>
  </si>
  <si>
    <t>February 17, 2018 at 3:30:00 PM GMT+1</t>
  </si>
  <si>
    <t>February 16, 2018 at 8:30:00 PM GMT+1</t>
  </si>
  <si>
    <t>February 11, 2018 at 6:00:00 PM GMT+1</t>
  </si>
  <si>
    <t>February 11, 2018 at 3:30:00 PM GMT+1</t>
  </si>
  <si>
    <t>February 10, 2018 at 6:30:00 PM GMT+1</t>
  </si>
  <si>
    <t>February 10, 2018 at 3:30:00 PM GMT+1</t>
  </si>
  <si>
    <t>February 9, 2018 at 8:30:00 PM GMT+1</t>
  </si>
  <si>
    <t>February 4, 2018 at 6:00:00 PM GMT+1</t>
  </si>
  <si>
    <t>February 4, 2018 at 3:30:00 PM GMT+1</t>
  </si>
  <si>
    <t>February 3, 2018 at 6:30:00 PM GMT+1</t>
  </si>
  <si>
    <t>February 3, 2018 at 3:30:00 PM GMT+1</t>
  </si>
  <si>
    <t>February 2, 2018 at 8:30:00 PM GMT+1</t>
  </si>
  <si>
    <t>January 28, 2018 at 6:00:00 PM GMT+1</t>
  </si>
  <si>
    <t>January 28, 2018 at 3:30:00 PM GMT+1</t>
  </si>
  <si>
    <t>January 27, 2018 at 6:30:00 PM GMT+1</t>
  </si>
  <si>
    <t>January 27, 2018 at 3:30:00 PM GMT+1</t>
  </si>
  <si>
    <t>January 26, 2018 at 8:30:00 PM GMT+1</t>
  </si>
  <si>
    <t>January 21, 2018 at 6:00:00 PM GMT+1</t>
  </si>
  <si>
    <t>January 21, 2018 at 3:30:00 PM GMT+1</t>
  </si>
  <si>
    <t>January 20, 2018 at 6:30:00 PM GMT+1</t>
  </si>
  <si>
    <t>January 20, 2018 at 3:30:00 PM GMT+1</t>
  </si>
  <si>
    <t>January 19, 2018 at 8:30:00 PM GMT+1</t>
  </si>
  <si>
    <t>January 14, 2018 at 6:00:00 PM GMT+1</t>
  </si>
  <si>
    <t>January 14, 2018 at 3:30:00 PM GMT+1</t>
  </si>
  <si>
    <t>January 13, 2018 at 6:30:00 PM GMT+1</t>
  </si>
  <si>
    <t>January 13, 2018 at 3:30:00 PM GMT+1</t>
  </si>
  <si>
    <t>January 12, 2018 at 8:30:00 PM GMT+1</t>
  </si>
  <si>
    <t>December 17, 2017 at 6:00:00 PM GMT+1</t>
  </si>
  <si>
    <t>December 17, 2017 at 3:30:00 PM GMT+1</t>
  </si>
  <si>
    <t>December 16, 2017 at 6:30:00 PM GMT+1</t>
  </si>
  <si>
    <t>December 16, 2017 at 3:30:00 PM GMT+1</t>
  </si>
  <si>
    <t>December 15, 2017 at 8:30:00 PM GMT+1</t>
  </si>
  <si>
    <t>December 13, 2017 at 8:30:00 PM GMT+1</t>
  </si>
  <si>
    <t>December 13, 2017 at 6:30:00 PM GMT+1</t>
  </si>
  <si>
    <t>December 12, 2017 at 8:30:00 PM GMT+1</t>
  </si>
  <si>
    <t>December 12, 2017 at 6:30:00 PM GMT+1</t>
  </si>
  <si>
    <t>December 10, 2017 at 6:00:00 PM GMT+1</t>
  </si>
  <si>
    <t>December 10, 2017 at 3:30:00 PM GMT+1</t>
  </si>
  <si>
    <t>December 10, 2017 at 1:30:00 PM GMT+1</t>
  </si>
  <si>
    <t>December 9, 2017 at 6:30:00 PM GMT+1</t>
  </si>
  <si>
    <t>December 9, 2017 at 3:30:00 PM GMT+1</t>
  </si>
  <si>
    <t>December 8, 2017 at 8:30:00 PM GMT+1</t>
  </si>
  <si>
    <t>December 3, 2017 at 6:00:00 PM GMT+1</t>
  </si>
  <si>
    <t>December 3, 2017 at 3:30:00 PM GMT+1</t>
  </si>
  <si>
    <t>December 2, 2017 at 6:30:00 PM GMT+1</t>
  </si>
  <si>
    <t>December 2, 2017 at 3:30:00 PM GMT+1</t>
  </si>
  <si>
    <t>December 1, 2017 at 8:30:00 PM GMT+1</t>
  </si>
  <si>
    <t>November 26, 2017 at 6:00:00 PM GMT+1</t>
  </si>
  <si>
    <t>November 26, 2017 at 3:30:00 PM GMT+1</t>
  </si>
  <si>
    <t>November 25, 2017 at 6:30:00 PM GMT+1</t>
  </si>
  <si>
    <t>November 25, 2017 at 3:30:00 PM GMT+1</t>
  </si>
  <si>
    <t>November 24, 2017 at 8:30:00 PM GMT+1</t>
  </si>
  <si>
    <t>November 19, 2017 at 6:00:00 PM GMT+1</t>
  </si>
  <si>
    <t>November 19, 2017 at 3:30:00 PM GMT+1</t>
  </si>
  <si>
    <t>November 18, 2017 at 6:30:00 PM GMT+1</t>
  </si>
  <si>
    <t>November 18, 2017 at 3:30:00 PM GMT+1</t>
  </si>
  <si>
    <t>November 17, 2017 at 8:30:00 PM GMT+1</t>
  </si>
  <si>
    <t>November 5, 2017 at 6:00:00 PM GMT+1</t>
  </si>
  <si>
    <t>November 5, 2017 at 3:30:00 PM GMT+1</t>
  </si>
  <si>
    <t>November 4, 2017 at 6:30:00 PM GMT+1</t>
  </si>
  <si>
    <t>November 4, 2017 at 3:30:00 PM GMT+1</t>
  </si>
  <si>
    <t>November 3, 2017 at 8:30:00 PM GMT+1</t>
  </si>
  <si>
    <t>October 29, 2017 at 6:00:00 PM GMT+1</t>
  </si>
  <si>
    <t>October 29, 2017 at 3:30:00 PM GMT+1</t>
  </si>
  <si>
    <t>October 28, 2017 at 6:30:00 PM GMT+2</t>
  </si>
  <si>
    <t>October 28, 2017 at 3:30:00 PM GMT+2</t>
  </si>
  <si>
    <t>October 27, 2017 at 8:30:00 PM GMT+2</t>
  </si>
  <si>
    <t>October 22, 2017 at 6:00:00 PM GMT+2</t>
  </si>
  <si>
    <t>October 22, 2017 at 3:30:00 PM GMT+2</t>
  </si>
  <si>
    <t>October 22, 2017 at 1:30:00 PM GMT+2</t>
  </si>
  <si>
    <t>October 21, 2017 at 6:30:00 PM GMT+2</t>
  </si>
  <si>
    <t>October 21, 2017 at 3:30:00 PM GMT+2</t>
  </si>
  <si>
    <t>October 20, 2017 at 8:30:00 PM GMT+2</t>
  </si>
  <si>
    <t>October 15, 2017 at 6:00:00 PM GMT+2</t>
  </si>
  <si>
    <t>October 15, 2017 at 3:30:00 PM GMT+2</t>
  </si>
  <si>
    <t>October 14, 2017 at 6:30:00 PM GMT+2</t>
  </si>
  <si>
    <t>October 14, 2017 at 3:30:00 PM GMT+2</t>
  </si>
  <si>
    <t>October 13, 2017 at 8:30:00 PM GMT+2</t>
  </si>
  <si>
    <t>October 1, 2017 at 6:00:00 PM GMT+2</t>
  </si>
  <si>
    <t>October 1, 2017 at 3:30:00 PM GMT+2</t>
  </si>
  <si>
    <t>October 1, 2017 at 1:30:00 PM GMT+2</t>
  </si>
  <si>
    <t>September 30, 2017 at 6:30:00 PM GMT+2</t>
  </si>
  <si>
    <t>September 30, 2017 at 3:30:00 PM GMT+2</t>
  </si>
  <si>
    <t>September 29, 2017 at 8:30:00 PM GMT+2</t>
  </si>
  <si>
    <t>September 24, 2017 at 6:00:00 PM GMT+2</t>
  </si>
  <si>
    <t>September 24, 2017 at 3:30:00 PM GMT+2</t>
  </si>
  <si>
    <t>September 23, 2017 at 6:30:00 PM GMT+2</t>
  </si>
  <si>
    <t>September 23, 2017 at 3:30:00 PM GMT+2</t>
  </si>
  <si>
    <t>September 22, 2017 at 8:30:00 PM GMT+2</t>
  </si>
  <si>
    <t>September 20, 2017 at 8:30:00 PM GMT+2</t>
  </si>
  <si>
    <t>September 20, 2017 at 6:30:00 PM GMT+2</t>
  </si>
  <si>
    <t>September 19, 2017 at 8:30:00 PM GMT+2</t>
  </si>
  <si>
    <t>September 19, 2017 at 6:30:00 PM GMT+2</t>
  </si>
  <si>
    <t>September 17, 2017 at 6:00:00 PM GMT+2</t>
  </si>
  <si>
    <t>September 17, 2017 at 3:30:00 PM GMT+2</t>
  </si>
  <si>
    <t>September 17, 2017 at 1:30:00 PM GMT+2</t>
  </si>
  <si>
    <t>September 16, 2017 at 6:30:00 PM GMT+2</t>
  </si>
  <si>
    <t>September 16, 2017 at 3:30:00 PM GMT+2</t>
  </si>
  <si>
    <t>September 15, 2017 at 8:30:00 PM GMT+2</t>
  </si>
  <si>
    <t>September 10, 2017 at 6:00:00 PM GMT+2</t>
  </si>
  <si>
    <t>September 10, 2017 at 3:30:00 PM GMT+2</t>
  </si>
  <si>
    <t>September 9, 2017 at 6:30:00 PM GMT+2</t>
  </si>
  <si>
    <t>September 9, 2017 at 3:30:00 PM GMT+2</t>
  </si>
  <si>
    <t>September 8, 2017 at 8:30:00 PM GMT+2</t>
  </si>
  <si>
    <t>August 27, 2017 at 6:00:00 PM GMT+2</t>
  </si>
  <si>
    <t>August 27, 2017 at 3:30:00 PM GMT+2</t>
  </si>
  <si>
    <t>August 26, 2017 at 6:30:00 PM GMT+2</t>
  </si>
  <si>
    <t>August 26, 2017 at 3:30:00 PM GMT+2</t>
  </si>
  <si>
    <t>August 25, 2017 at 8:30:00 PM GMT+2</t>
  </si>
  <si>
    <t>August 20, 2017 at 6:00:00 PM GMT+2</t>
  </si>
  <si>
    <t>August 20, 2017 at 3:30:00 PM GMT+2</t>
  </si>
  <si>
    <t>August 19, 2017 at 6:30:00 PM GMT+2</t>
  </si>
  <si>
    <t>August 19, 2017 at 3:30:00 PM GMT+2</t>
  </si>
  <si>
    <t>August 18, 2017 at 8:30:00 PM GMT+2</t>
  </si>
  <si>
    <t>Fixtures</t>
  </si>
  <si>
    <t>target_home</t>
  </si>
  <si>
    <t>target_away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</si>
</sst>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59FE-DBB7-4A25-9B6E-E7FD01E31B11}">
  <dimension ref="A1:I307"/>
  <sheetViews>
    <sheetView tabSelected="1" workbookViewId="0">
      <selection activeCell="H29" sqref="H29"/>
    </sheetView>
  </sheetViews>
  <sheetFormatPr defaultRowHeight="14.4" x14ac:dyDescent="0.3"/>
  <cols>
    <col min="1" max="1" width="8" bestFit="1" customWidth="1"/>
    <col min="2" max="3" width="19.6640625" bestFit="1" customWidth="1"/>
    <col min="4" max="4" width="16.6640625" bestFit="1" customWidth="1"/>
    <col min="5" max="6" width="16.21875" bestFit="1" customWidth="1"/>
    <col min="7" max="7" width="35.88671875" bestFit="1" customWidth="1"/>
    <col min="8" max="8" width="35.88671875" customWidth="1"/>
  </cols>
  <sheetData>
    <row r="1" spans="1:9" x14ac:dyDescent="0.3">
      <c r="A1" s="1" t="s">
        <v>0</v>
      </c>
      <c r="B1" s="1" t="s">
        <v>212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213</v>
      </c>
      <c r="H1" s="1" t="s">
        <v>214</v>
      </c>
      <c r="I1" s="1" t="s">
        <v>5</v>
      </c>
    </row>
    <row r="2" spans="1:9" x14ac:dyDescent="0.3">
      <c r="A2">
        <v>2517036</v>
      </c>
      <c r="B2" t="str">
        <f>(C2&amp;" Vs. "&amp;D2)</f>
        <v>Bayern M\u00fcnchen  Vs.  Stuttgart</v>
      </c>
      <c r="C2" t="s">
        <v>6</v>
      </c>
      <c r="D2" t="s">
        <v>7</v>
      </c>
      <c r="E2">
        <v>1</v>
      </c>
      <c r="F2">
        <v>4</v>
      </c>
      <c r="G2">
        <f>IF(E2&gt;F2,1,0)</f>
        <v>0</v>
      </c>
      <c r="H2">
        <f>IF(E2&lt;F2,1,0)</f>
        <v>1</v>
      </c>
      <c r="I2" t="s">
        <v>8</v>
      </c>
    </row>
    <row r="3" spans="1:9" x14ac:dyDescent="0.3">
      <c r="A3">
        <v>2517037</v>
      </c>
      <c r="B3" t="str">
        <f t="shared" ref="B3:B66" si="0">(C3&amp;" Vs. "&amp;D3)</f>
        <v>Hoffenheim  Vs.  Borussia Dortmund</v>
      </c>
      <c r="C3" t="s">
        <v>9</v>
      </c>
      <c r="D3" t="s">
        <v>10</v>
      </c>
      <c r="E3">
        <v>3</v>
      </c>
      <c r="F3">
        <v>1</v>
      </c>
      <c r="G3">
        <f t="shared" ref="G3:G66" si="1">IF(E3&gt;F3,1,0)</f>
        <v>1</v>
      </c>
      <c r="H3">
        <f t="shared" ref="H3:H66" si="2">IF(E3&lt;F3,1,0)</f>
        <v>0</v>
      </c>
      <c r="I3" t="s">
        <v>8</v>
      </c>
    </row>
    <row r="4" spans="1:9" x14ac:dyDescent="0.3">
      <c r="A4">
        <v>2517038</v>
      </c>
      <c r="B4" t="str">
        <f t="shared" si="0"/>
        <v>Hertha BSC  Vs.  RB Leipzig</v>
      </c>
      <c r="C4" t="s">
        <v>11</v>
      </c>
      <c r="D4" t="s">
        <v>12</v>
      </c>
      <c r="E4">
        <v>2</v>
      </c>
      <c r="F4">
        <v>6</v>
      </c>
      <c r="G4">
        <f t="shared" si="1"/>
        <v>0</v>
      </c>
      <c r="H4">
        <f t="shared" si="2"/>
        <v>1</v>
      </c>
      <c r="I4" t="s">
        <v>8</v>
      </c>
    </row>
    <row r="5" spans="1:9" x14ac:dyDescent="0.3">
      <c r="A5">
        <v>2517039</v>
      </c>
      <c r="B5" t="str">
        <f t="shared" si="0"/>
        <v>Freiburg  Vs.  Augsburg</v>
      </c>
      <c r="C5" t="s">
        <v>13</v>
      </c>
      <c r="D5" t="s">
        <v>14</v>
      </c>
      <c r="E5">
        <v>2</v>
      </c>
      <c r="F5">
        <v>0</v>
      </c>
      <c r="G5">
        <f t="shared" si="1"/>
        <v>1</v>
      </c>
      <c r="H5">
        <f t="shared" si="2"/>
        <v>0</v>
      </c>
      <c r="I5" t="s">
        <v>8</v>
      </c>
    </row>
    <row r="6" spans="1:9" x14ac:dyDescent="0.3">
      <c r="A6">
        <v>2517040</v>
      </c>
      <c r="B6" t="str">
        <f t="shared" si="0"/>
        <v>Schalke 04  Vs.  Eintracht Frankfurt</v>
      </c>
      <c r="C6" t="s">
        <v>15</v>
      </c>
      <c r="D6" t="s">
        <v>16</v>
      </c>
      <c r="E6">
        <v>1</v>
      </c>
      <c r="F6">
        <v>0</v>
      </c>
      <c r="G6">
        <f t="shared" si="1"/>
        <v>1</v>
      </c>
      <c r="H6">
        <f t="shared" si="2"/>
        <v>0</v>
      </c>
      <c r="I6" t="s">
        <v>8</v>
      </c>
    </row>
    <row r="7" spans="1:9" x14ac:dyDescent="0.3">
      <c r="A7">
        <v>2517041</v>
      </c>
      <c r="B7" t="str">
        <f t="shared" si="0"/>
        <v>Bayer Leverkusen  Vs.  Hannover 96</v>
      </c>
      <c r="C7" t="s">
        <v>17</v>
      </c>
      <c r="D7" t="s">
        <v>18</v>
      </c>
      <c r="E7">
        <v>3</v>
      </c>
      <c r="F7">
        <v>2</v>
      </c>
      <c r="G7">
        <f t="shared" si="1"/>
        <v>1</v>
      </c>
      <c r="H7">
        <f t="shared" si="2"/>
        <v>0</v>
      </c>
      <c r="I7" t="s">
        <v>8</v>
      </c>
    </row>
    <row r="8" spans="1:9" x14ac:dyDescent="0.3">
      <c r="A8">
        <v>2517042</v>
      </c>
      <c r="B8" t="str">
        <f t="shared" si="0"/>
        <v>Hamburger SV  Vs.  Borussia M'gladbach</v>
      </c>
      <c r="C8" t="s">
        <v>19</v>
      </c>
      <c r="D8" t="s">
        <v>20</v>
      </c>
      <c r="E8">
        <v>2</v>
      </c>
      <c r="F8">
        <v>1</v>
      </c>
      <c r="G8">
        <f t="shared" si="1"/>
        <v>1</v>
      </c>
      <c r="H8">
        <f t="shared" si="2"/>
        <v>0</v>
      </c>
      <c r="I8" t="s">
        <v>8</v>
      </c>
    </row>
    <row r="9" spans="1:9" x14ac:dyDescent="0.3">
      <c r="A9">
        <v>2517043</v>
      </c>
      <c r="B9" t="str">
        <f t="shared" si="0"/>
        <v>Mainz 05  Vs.  Werder Bremen</v>
      </c>
      <c r="C9" t="s">
        <v>21</v>
      </c>
      <c r="D9" t="s">
        <v>22</v>
      </c>
      <c r="E9">
        <v>1</v>
      </c>
      <c r="F9">
        <v>2</v>
      </c>
      <c r="G9">
        <f t="shared" si="1"/>
        <v>0</v>
      </c>
      <c r="H9">
        <f t="shared" si="2"/>
        <v>1</v>
      </c>
      <c r="I9" t="s">
        <v>8</v>
      </c>
    </row>
    <row r="10" spans="1:9" x14ac:dyDescent="0.3">
      <c r="A10">
        <v>2517044</v>
      </c>
      <c r="B10" t="str">
        <f t="shared" si="0"/>
        <v>Wolfsburg  Vs.  K\u00f6ln</v>
      </c>
      <c r="C10" t="s">
        <v>23</v>
      </c>
      <c r="D10" t="s">
        <v>24</v>
      </c>
      <c r="E10">
        <v>4</v>
      </c>
      <c r="F10">
        <v>1</v>
      </c>
      <c r="G10">
        <f t="shared" si="1"/>
        <v>1</v>
      </c>
      <c r="H10">
        <f t="shared" si="2"/>
        <v>0</v>
      </c>
      <c r="I10" t="s">
        <v>8</v>
      </c>
    </row>
    <row r="11" spans="1:9" x14ac:dyDescent="0.3">
      <c r="A11">
        <v>2517027</v>
      </c>
      <c r="B11" t="str">
        <f t="shared" si="0"/>
        <v>Borussia Dortmund  Vs.  Mainz 05</v>
      </c>
      <c r="C11" t="s">
        <v>25</v>
      </c>
      <c r="D11" t="s">
        <v>26</v>
      </c>
      <c r="E11">
        <v>1</v>
      </c>
      <c r="F11">
        <v>2</v>
      </c>
      <c r="G11">
        <f t="shared" si="1"/>
        <v>0</v>
      </c>
      <c r="H11">
        <f t="shared" si="2"/>
        <v>1</v>
      </c>
      <c r="I11" t="s">
        <v>27</v>
      </c>
    </row>
    <row r="12" spans="1:9" x14ac:dyDescent="0.3">
      <c r="A12">
        <v>2517028</v>
      </c>
      <c r="B12" t="str">
        <f t="shared" si="0"/>
        <v>RB Leipzig  Vs.  Wolfsburg</v>
      </c>
      <c r="C12" t="s">
        <v>28</v>
      </c>
      <c r="D12" t="s">
        <v>29</v>
      </c>
      <c r="E12">
        <v>4</v>
      </c>
      <c r="F12">
        <v>1</v>
      </c>
      <c r="G12">
        <f t="shared" si="1"/>
        <v>1</v>
      </c>
      <c r="H12">
        <f t="shared" si="2"/>
        <v>0</v>
      </c>
      <c r="I12" t="s">
        <v>27</v>
      </c>
    </row>
    <row r="13" spans="1:9" x14ac:dyDescent="0.3">
      <c r="A13">
        <v>2517029</v>
      </c>
      <c r="B13" t="str">
        <f t="shared" si="0"/>
        <v>K\u00f6ln  Vs.  Bayern M\u00fcnchen</v>
      </c>
      <c r="C13" t="s">
        <v>30</v>
      </c>
      <c r="D13" t="s">
        <v>31</v>
      </c>
      <c r="E13">
        <v>1</v>
      </c>
      <c r="F13">
        <v>3</v>
      </c>
      <c r="G13">
        <f t="shared" si="1"/>
        <v>0</v>
      </c>
      <c r="H13">
        <f t="shared" si="2"/>
        <v>1</v>
      </c>
      <c r="I13" t="s">
        <v>27</v>
      </c>
    </row>
    <row r="14" spans="1:9" x14ac:dyDescent="0.3">
      <c r="A14">
        <v>2517030</v>
      </c>
      <c r="B14" t="str">
        <f t="shared" si="0"/>
        <v>Werder Bremen  Vs.  Bayer Leverkusen</v>
      </c>
      <c r="C14" t="s">
        <v>32</v>
      </c>
      <c r="D14" t="s">
        <v>33</v>
      </c>
      <c r="E14">
        <v>0</v>
      </c>
      <c r="F14">
        <v>0</v>
      </c>
      <c r="G14">
        <f t="shared" si="1"/>
        <v>0</v>
      </c>
      <c r="H14">
        <f t="shared" si="2"/>
        <v>0</v>
      </c>
      <c r="I14" t="s">
        <v>27</v>
      </c>
    </row>
    <row r="15" spans="1:9" x14ac:dyDescent="0.3">
      <c r="A15">
        <v>2517031</v>
      </c>
      <c r="B15" t="str">
        <f t="shared" si="0"/>
        <v>Borussia M'gladbach  Vs.  Freiburg</v>
      </c>
      <c r="C15" t="s">
        <v>34</v>
      </c>
      <c r="D15" t="s">
        <v>35</v>
      </c>
      <c r="E15">
        <v>3</v>
      </c>
      <c r="F15">
        <v>1</v>
      </c>
      <c r="G15">
        <f t="shared" si="1"/>
        <v>1</v>
      </c>
      <c r="H15">
        <f t="shared" si="2"/>
        <v>0</v>
      </c>
      <c r="I15" t="s">
        <v>27</v>
      </c>
    </row>
    <row r="16" spans="1:9" x14ac:dyDescent="0.3">
      <c r="A16">
        <v>2517032</v>
      </c>
      <c r="B16" t="str">
        <f t="shared" si="0"/>
        <v>Eintracht Frankfurt  Vs.  Hamburger SV</v>
      </c>
      <c r="C16" t="s">
        <v>36</v>
      </c>
      <c r="D16" t="s">
        <v>37</v>
      </c>
      <c r="E16">
        <v>3</v>
      </c>
      <c r="F16">
        <v>0</v>
      </c>
      <c r="G16">
        <f t="shared" si="1"/>
        <v>1</v>
      </c>
      <c r="H16">
        <f t="shared" si="2"/>
        <v>0</v>
      </c>
      <c r="I16" t="s">
        <v>27</v>
      </c>
    </row>
    <row r="17" spans="1:9" x14ac:dyDescent="0.3">
      <c r="A17">
        <v>2517033</v>
      </c>
      <c r="B17" t="str">
        <f t="shared" si="0"/>
        <v>Augsburg  Vs.  Schalke 04</v>
      </c>
      <c r="C17" t="s">
        <v>38</v>
      </c>
      <c r="D17" t="s">
        <v>39</v>
      </c>
      <c r="E17">
        <v>1</v>
      </c>
      <c r="F17">
        <v>2</v>
      </c>
      <c r="G17">
        <f t="shared" si="1"/>
        <v>0</v>
      </c>
      <c r="H17">
        <f t="shared" si="2"/>
        <v>1</v>
      </c>
      <c r="I17" t="s">
        <v>27</v>
      </c>
    </row>
    <row r="18" spans="1:9" x14ac:dyDescent="0.3">
      <c r="A18">
        <v>2517034</v>
      </c>
      <c r="B18" t="str">
        <f t="shared" si="0"/>
        <v>Hannover 96  Vs.  Hertha BSC</v>
      </c>
      <c r="C18" t="s">
        <v>40</v>
      </c>
      <c r="D18" t="s">
        <v>41</v>
      </c>
      <c r="E18">
        <v>3</v>
      </c>
      <c r="F18">
        <v>1</v>
      </c>
      <c r="G18">
        <f t="shared" si="1"/>
        <v>1</v>
      </c>
      <c r="H18">
        <f t="shared" si="2"/>
        <v>0</v>
      </c>
      <c r="I18" t="s">
        <v>27</v>
      </c>
    </row>
    <row r="19" spans="1:9" x14ac:dyDescent="0.3">
      <c r="A19">
        <v>2517035</v>
      </c>
      <c r="B19" t="str">
        <f t="shared" si="0"/>
        <v>Stuttgart  Vs.  Hoffenheim</v>
      </c>
      <c r="C19" t="s">
        <v>42</v>
      </c>
      <c r="D19" t="s">
        <v>43</v>
      </c>
      <c r="E19">
        <v>2</v>
      </c>
      <c r="F19">
        <v>0</v>
      </c>
      <c r="G19">
        <f t="shared" si="1"/>
        <v>1</v>
      </c>
      <c r="H19">
        <f t="shared" si="2"/>
        <v>0</v>
      </c>
      <c r="I19" t="s">
        <v>27</v>
      </c>
    </row>
    <row r="20" spans="1:9" x14ac:dyDescent="0.3">
      <c r="A20">
        <v>2517022</v>
      </c>
      <c r="B20" t="str">
        <f t="shared" si="0"/>
        <v>Werder Bremen  Vs.  Borussia Dortmund</v>
      </c>
      <c r="C20" t="s">
        <v>32</v>
      </c>
      <c r="D20" t="s">
        <v>10</v>
      </c>
      <c r="E20">
        <v>1</v>
      </c>
      <c r="F20">
        <v>1</v>
      </c>
      <c r="G20">
        <f t="shared" si="1"/>
        <v>0</v>
      </c>
      <c r="H20">
        <f t="shared" si="2"/>
        <v>0</v>
      </c>
      <c r="I20" t="s">
        <v>44</v>
      </c>
    </row>
    <row r="21" spans="1:9" x14ac:dyDescent="0.3">
      <c r="A21">
        <v>2517025</v>
      </c>
      <c r="B21" t="str">
        <f t="shared" si="0"/>
        <v>Mainz 05  Vs.  RB Leipzig</v>
      </c>
      <c r="C21" t="s">
        <v>21</v>
      </c>
      <c r="D21" t="s">
        <v>12</v>
      </c>
      <c r="E21">
        <v>3</v>
      </c>
      <c r="F21">
        <v>0</v>
      </c>
      <c r="G21">
        <f t="shared" si="1"/>
        <v>1</v>
      </c>
      <c r="H21">
        <f t="shared" si="2"/>
        <v>0</v>
      </c>
      <c r="I21" t="s">
        <v>45</v>
      </c>
    </row>
    <row r="22" spans="1:9" x14ac:dyDescent="0.3">
      <c r="A22">
        <v>2517024</v>
      </c>
      <c r="B22" t="str">
        <f t="shared" si="0"/>
        <v>Bayer Leverkusen  Vs.  Stuttgart</v>
      </c>
      <c r="C22" t="s">
        <v>17</v>
      </c>
      <c r="D22" t="s">
        <v>7</v>
      </c>
      <c r="E22">
        <v>0</v>
      </c>
      <c r="F22">
        <v>1</v>
      </c>
      <c r="G22">
        <f t="shared" si="1"/>
        <v>0</v>
      </c>
      <c r="H22">
        <f t="shared" si="2"/>
        <v>1</v>
      </c>
      <c r="I22" t="s">
        <v>46</v>
      </c>
    </row>
    <row r="23" spans="1:9" x14ac:dyDescent="0.3">
      <c r="A23">
        <v>2517018</v>
      </c>
      <c r="B23" t="str">
        <f t="shared" si="0"/>
        <v>Bayern M\u00fcnchen  Vs.  Eintracht Frankfurt</v>
      </c>
      <c r="C23" t="s">
        <v>6</v>
      </c>
      <c r="D23" t="s">
        <v>16</v>
      </c>
      <c r="E23">
        <v>4</v>
      </c>
      <c r="F23">
        <v>1</v>
      </c>
      <c r="G23">
        <f t="shared" si="1"/>
        <v>1</v>
      </c>
      <c r="H23">
        <f t="shared" si="2"/>
        <v>0</v>
      </c>
      <c r="I23" t="s">
        <v>47</v>
      </c>
    </row>
    <row r="24" spans="1:9" x14ac:dyDescent="0.3">
      <c r="A24">
        <v>2517020</v>
      </c>
      <c r="B24" t="str">
        <f t="shared" si="0"/>
        <v>Hertha BSC  Vs.  Augsburg</v>
      </c>
      <c r="C24" t="s">
        <v>11</v>
      </c>
      <c r="D24" t="s">
        <v>14</v>
      </c>
      <c r="E24">
        <v>2</v>
      </c>
      <c r="F24">
        <v>2</v>
      </c>
      <c r="G24">
        <f t="shared" si="1"/>
        <v>0</v>
      </c>
      <c r="H24">
        <f t="shared" si="2"/>
        <v>0</v>
      </c>
      <c r="I24" t="s">
        <v>47</v>
      </c>
    </row>
    <row r="25" spans="1:9" x14ac:dyDescent="0.3">
      <c r="A25">
        <v>2517021</v>
      </c>
      <c r="B25" t="str">
        <f t="shared" si="0"/>
        <v>Freiburg  Vs.  K\u00f6ln</v>
      </c>
      <c r="C25" t="s">
        <v>13</v>
      </c>
      <c r="D25" t="s">
        <v>24</v>
      </c>
      <c r="E25">
        <v>3</v>
      </c>
      <c r="F25">
        <v>2</v>
      </c>
      <c r="G25">
        <f t="shared" si="1"/>
        <v>1</v>
      </c>
      <c r="H25">
        <f t="shared" si="2"/>
        <v>0</v>
      </c>
      <c r="I25" t="s">
        <v>47</v>
      </c>
    </row>
    <row r="26" spans="1:9" x14ac:dyDescent="0.3">
      <c r="A26">
        <v>2517023</v>
      </c>
      <c r="B26" t="str">
        <f t="shared" si="0"/>
        <v>Schalke 04  Vs.  Borussia M'gladbach</v>
      </c>
      <c r="C26" t="s">
        <v>15</v>
      </c>
      <c r="D26" t="s">
        <v>20</v>
      </c>
      <c r="E26">
        <v>1</v>
      </c>
      <c r="F26">
        <v>1</v>
      </c>
      <c r="G26">
        <f t="shared" si="1"/>
        <v>0</v>
      </c>
      <c r="H26">
        <f t="shared" si="2"/>
        <v>0</v>
      </c>
      <c r="I26" t="s">
        <v>47</v>
      </c>
    </row>
    <row r="27" spans="1:9" x14ac:dyDescent="0.3">
      <c r="A27">
        <v>2517026</v>
      </c>
      <c r="B27" t="str">
        <f t="shared" si="0"/>
        <v>Wolfsburg  Vs.  Hamburger SV</v>
      </c>
      <c r="C27" t="s">
        <v>23</v>
      </c>
      <c r="D27" t="s">
        <v>37</v>
      </c>
      <c r="E27">
        <v>1</v>
      </c>
      <c r="F27">
        <v>3</v>
      </c>
      <c r="G27">
        <f t="shared" si="1"/>
        <v>0</v>
      </c>
      <c r="H27">
        <f t="shared" si="2"/>
        <v>1</v>
      </c>
      <c r="I27" t="s">
        <v>47</v>
      </c>
    </row>
    <row r="28" spans="1:9" x14ac:dyDescent="0.3">
      <c r="A28">
        <v>2517019</v>
      </c>
      <c r="B28" t="str">
        <f t="shared" si="0"/>
        <v>Hoffenheim  Vs.  Hannover 96</v>
      </c>
      <c r="C28" t="s">
        <v>9</v>
      </c>
      <c r="D28" t="s">
        <v>18</v>
      </c>
      <c r="E28">
        <v>3</v>
      </c>
      <c r="F28">
        <v>1</v>
      </c>
      <c r="G28">
        <f t="shared" si="1"/>
        <v>1</v>
      </c>
      <c r="H28">
        <f t="shared" si="2"/>
        <v>0</v>
      </c>
      <c r="I28" t="s">
        <v>48</v>
      </c>
    </row>
    <row r="29" spans="1:9" x14ac:dyDescent="0.3">
      <c r="A29">
        <v>2517011</v>
      </c>
      <c r="B29" t="str">
        <f t="shared" si="0"/>
        <v>K\u00f6ln  Vs.  Schalke 04</v>
      </c>
      <c r="C29" t="s">
        <v>30</v>
      </c>
      <c r="D29" t="s">
        <v>39</v>
      </c>
      <c r="E29">
        <v>2</v>
      </c>
      <c r="F29">
        <v>2</v>
      </c>
      <c r="G29">
        <f t="shared" si="1"/>
        <v>0</v>
      </c>
      <c r="H29">
        <f t="shared" si="2"/>
        <v>0</v>
      </c>
      <c r="I29" t="s">
        <v>49</v>
      </c>
    </row>
    <row r="30" spans="1:9" x14ac:dyDescent="0.3">
      <c r="A30">
        <v>2517014</v>
      </c>
      <c r="B30" t="str">
        <f t="shared" si="0"/>
        <v>Augsburg  Vs.  Mainz 05</v>
      </c>
      <c r="C30" t="s">
        <v>38</v>
      </c>
      <c r="D30" t="s">
        <v>26</v>
      </c>
      <c r="E30">
        <v>2</v>
      </c>
      <c r="F30">
        <v>0</v>
      </c>
      <c r="G30">
        <f t="shared" si="1"/>
        <v>1</v>
      </c>
      <c r="H30">
        <f t="shared" si="2"/>
        <v>0</v>
      </c>
      <c r="I30" t="s">
        <v>50</v>
      </c>
    </row>
    <row r="31" spans="1:9" x14ac:dyDescent="0.3">
      <c r="A31">
        <v>2517009</v>
      </c>
      <c r="B31" t="str">
        <f t="shared" si="0"/>
        <v>Borussia Dortmund  Vs.  Bayer Leverkusen</v>
      </c>
      <c r="C31" t="s">
        <v>25</v>
      </c>
      <c r="D31" t="s">
        <v>33</v>
      </c>
      <c r="E31">
        <v>4</v>
      </c>
      <c r="F31">
        <v>0</v>
      </c>
      <c r="G31">
        <f t="shared" si="1"/>
        <v>1</v>
      </c>
      <c r="H31">
        <f t="shared" si="2"/>
        <v>0</v>
      </c>
      <c r="I31" t="s">
        <v>51</v>
      </c>
    </row>
    <row r="32" spans="1:9" x14ac:dyDescent="0.3">
      <c r="A32">
        <v>2517010</v>
      </c>
      <c r="B32" t="str">
        <f t="shared" si="0"/>
        <v>RB Leipzig  Vs.  Hoffenheim</v>
      </c>
      <c r="C32" t="s">
        <v>28</v>
      </c>
      <c r="D32" t="s">
        <v>43</v>
      </c>
      <c r="E32">
        <v>2</v>
      </c>
      <c r="F32">
        <v>5</v>
      </c>
      <c r="G32">
        <f t="shared" si="1"/>
        <v>0</v>
      </c>
      <c r="H32">
        <f t="shared" si="2"/>
        <v>1</v>
      </c>
      <c r="I32" t="s">
        <v>52</v>
      </c>
    </row>
    <row r="33" spans="1:9" x14ac:dyDescent="0.3">
      <c r="A33">
        <v>2517013</v>
      </c>
      <c r="B33" t="str">
        <f t="shared" si="0"/>
        <v>Eintracht Frankfurt  Vs.  Hertha BSC</v>
      </c>
      <c r="C33" t="s">
        <v>36</v>
      </c>
      <c r="D33" t="s">
        <v>41</v>
      </c>
      <c r="E33">
        <v>0</v>
      </c>
      <c r="F33">
        <v>3</v>
      </c>
      <c r="G33">
        <f t="shared" si="1"/>
        <v>0</v>
      </c>
      <c r="H33">
        <f t="shared" si="2"/>
        <v>1</v>
      </c>
      <c r="I33" t="s">
        <v>52</v>
      </c>
    </row>
    <row r="34" spans="1:9" x14ac:dyDescent="0.3">
      <c r="A34">
        <v>2517015</v>
      </c>
      <c r="B34" t="str">
        <f t="shared" si="0"/>
        <v>Hamburger SV  Vs.  Freiburg</v>
      </c>
      <c r="C34" t="s">
        <v>19</v>
      </c>
      <c r="D34" t="s">
        <v>35</v>
      </c>
      <c r="E34">
        <v>1</v>
      </c>
      <c r="F34">
        <v>0</v>
      </c>
      <c r="G34">
        <f t="shared" si="1"/>
        <v>1</v>
      </c>
      <c r="H34">
        <f t="shared" si="2"/>
        <v>0</v>
      </c>
      <c r="I34" t="s">
        <v>52</v>
      </c>
    </row>
    <row r="35" spans="1:9" x14ac:dyDescent="0.3">
      <c r="A35">
        <v>2517016</v>
      </c>
      <c r="B35" t="str">
        <f t="shared" si="0"/>
        <v>Hannover 96  Vs.  Bayern M\u00fcnchen</v>
      </c>
      <c r="C35" t="s">
        <v>40</v>
      </c>
      <c r="D35" t="s">
        <v>31</v>
      </c>
      <c r="E35">
        <v>0</v>
      </c>
      <c r="F35">
        <v>3</v>
      </c>
      <c r="G35">
        <f t="shared" si="1"/>
        <v>0</v>
      </c>
      <c r="H35">
        <f t="shared" si="2"/>
        <v>1</v>
      </c>
      <c r="I35" t="s">
        <v>52</v>
      </c>
    </row>
    <row r="36" spans="1:9" x14ac:dyDescent="0.3">
      <c r="A36">
        <v>2517017</v>
      </c>
      <c r="B36" t="str">
        <f t="shared" si="0"/>
        <v>Stuttgart  Vs.  Werder Bremen</v>
      </c>
      <c r="C36" t="s">
        <v>42</v>
      </c>
      <c r="D36" t="s">
        <v>22</v>
      </c>
      <c r="E36">
        <v>2</v>
      </c>
      <c r="F36">
        <v>0</v>
      </c>
      <c r="G36">
        <f t="shared" si="1"/>
        <v>1</v>
      </c>
      <c r="H36">
        <f t="shared" si="2"/>
        <v>0</v>
      </c>
      <c r="I36" t="s">
        <v>52</v>
      </c>
    </row>
    <row r="37" spans="1:9" x14ac:dyDescent="0.3">
      <c r="A37">
        <v>2517012</v>
      </c>
      <c r="B37" t="str">
        <f t="shared" si="0"/>
        <v>Borussia M'gladbach  Vs.  Wolfsburg</v>
      </c>
      <c r="C37" t="s">
        <v>34</v>
      </c>
      <c r="D37" t="s">
        <v>29</v>
      </c>
      <c r="E37">
        <v>3</v>
      </c>
      <c r="F37">
        <v>0</v>
      </c>
      <c r="G37">
        <f t="shared" si="1"/>
        <v>1</v>
      </c>
      <c r="H37">
        <f t="shared" si="2"/>
        <v>0</v>
      </c>
      <c r="I37" t="s">
        <v>53</v>
      </c>
    </row>
    <row r="38" spans="1:9" x14ac:dyDescent="0.3">
      <c r="A38">
        <v>2517006</v>
      </c>
      <c r="B38" t="str">
        <f t="shared" si="0"/>
        <v>Mainz 05  Vs.  Freiburg</v>
      </c>
      <c r="C38" t="s">
        <v>21</v>
      </c>
      <c r="D38" t="s">
        <v>35</v>
      </c>
      <c r="E38">
        <v>2</v>
      </c>
      <c r="F38">
        <v>0</v>
      </c>
      <c r="G38">
        <f t="shared" si="1"/>
        <v>1</v>
      </c>
      <c r="H38">
        <f t="shared" si="2"/>
        <v>0</v>
      </c>
      <c r="I38" t="s">
        <v>54</v>
      </c>
    </row>
    <row r="39" spans="1:9" x14ac:dyDescent="0.3">
      <c r="A39">
        <v>2517003</v>
      </c>
      <c r="B39" t="str">
        <f t="shared" si="0"/>
        <v>Werder Bremen  Vs.  RB Leipzig</v>
      </c>
      <c r="C39" t="s">
        <v>32</v>
      </c>
      <c r="D39" t="s">
        <v>12</v>
      </c>
      <c r="E39">
        <v>1</v>
      </c>
      <c r="F39">
        <v>1</v>
      </c>
      <c r="G39">
        <f t="shared" si="1"/>
        <v>0</v>
      </c>
      <c r="H39">
        <f t="shared" si="2"/>
        <v>0</v>
      </c>
      <c r="I39" t="s">
        <v>55</v>
      </c>
    </row>
    <row r="40" spans="1:9" x14ac:dyDescent="0.3">
      <c r="A40">
        <v>2517004</v>
      </c>
      <c r="B40" t="str">
        <f t="shared" si="0"/>
        <v>Schalke 04  Vs.  Borussia Dortmund</v>
      </c>
      <c r="C40" t="s">
        <v>15</v>
      </c>
      <c r="D40" t="s">
        <v>10</v>
      </c>
      <c r="E40">
        <v>2</v>
      </c>
      <c r="F40">
        <v>0</v>
      </c>
      <c r="G40">
        <f t="shared" si="1"/>
        <v>1</v>
      </c>
      <c r="H40">
        <f t="shared" si="2"/>
        <v>0</v>
      </c>
      <c r="I40" t="s">
        <v>56</v>
      </c>
    </row>
    <row r="41" spans="1:9" x14ac:dyDescent="0.3">
      <c r="A41">
        <v>2517000</v>
      </c>
      <c r="B41" t="str">
        <f t="shared" si="0"/>
        <v>Bayern M\u00fcnchen  Vs.  Borussia M'gladbach</v>
      </c>
      <c r="C41" t="s">
        <v>6</v>
      </c>
      <c r="D41" t="s">
        <v>20</v>
      </c>
      <c r="E41">
        <v>5</v>
      </c>
      <c r="F41">
        <v>1</v>
      </c>
      <c r="G41">
        <f t="shared" si="1"/>
        <v>1</v>
      </c>
      <c r="H41">
        <f t="shared" si="2"/>
        <v>0</v>
      </c>
      <c r="I41" t="s">
        <v>57</v>
      </c>
    </row>
    <row r="42" spans="1:9" x14ac:dyDescent="0.3">
      <c r="A42">
        <v>2517001</v>
      </c>
      <c r="B42" t="str">
        <f t="shared" si="0"/>
        <v>Hoffenheim  Vs.  Hamburger SV</v>
      </c>
      <c r="C42" t="s">
        <v>9</v>
      </c>
      <c r="D42" t="s">
        <v>37</v>
      </c>
      <c r="E42">
        <v>2</v>
      </c>
      <c r="F42">
        <v>0</v>
      </c>
      <c r="G42">
        <f t="shared" si="1"/>
        <v>1</v>
      </c>
      <c r="H42">
        <f t="shared" si="2"/>
        <v>0</v>
      </c>
      <c r="I42" t="s">
        <v>58</v>
      </c>
    </row>
    <row r="43" spans="1:9" x14ac:dyDescent="0.3">
      <c r="A43">
        <v>2517002</v>
      </c>
      <c r="B43" t="str">
        <f t="shared" si="0"/>
        <v>Hertha BSC  Vs.  K\u00f6ln</v>
      </c>
      <c r="C43" t="s">
        <v>11</v>
      </c>
      <c r="D43" t="s">
        <v>24</v>
      </c>
      <c r="E43">
        <v>2</v>
      </c>
      <c r="F43">
        <v>1</v>
      </c>
      <c r="G43">
        <f t="shared" si="1"/>
        <v>1</v>
      </c>
      <c r="H43">
        <f t="shared" si="2"/>
        <v>0</v>
      </c>
      <c r="I43" t="s">
        <v>58</v>
      </c>
    </row>
    <row r="44" spans="1:9" x14ac:dyDescent="0.3">
      <c r="A44">
        <v>2517005</v>
      </c>
      <c r="B44" t="str">
        <f t="shared" si="0"/>
        <v>Bayer Leverkusen  Vs.  Eintracht Frankfurt</v>
      </c>
      <c r="C44" t="s">
        <v>17</v>
      </c>
      <c r="D44" t="s">
        <v>16</v>
      </c>
      <c r="E44">
        <v>4</v>
      </c>
      <c r="F44">
        <v>1</v>
      </c>
      <c r="G44">
        <f t="shared" si="1"/>
        <v>1</v>
      </c>
      <c r="H44">
        <f t="shared" si="2"/>
        <v>0</v>
      </c>
      <c r="I44" t="s">
        <v>58</v>
      </c>
    </row>
    <row r="45" spans="1:9" x14ac:dyDescent="0.3">
      <c r="A45">
        <v>2517008</v>
      </c>
      <c r="B45" t="str">
        <f t="shared" si="0"/>
        <v>Stuttgart  Vs.  Hannover 96</v>
      </c>
      <c r="C45" t="s">
        <v>42</v>
      </c>
      <c r="D45" t="s">
        <v>18</v>
      </c>
      <c r="E45">
        <v>1</v>
      </c>
      <c r="F45">
        <v>1</v>
      </c>
      <c r="G45">
        <f t="shared" si="1"/>
        <v>0</v>
      </c>
      <c r="H45">
        <f t="shared" si="2"/>
        <v>0</v>
      </c>
      <c r="I45" t="s">
        <v>58</v>
      </c>
    </row>
    <row r="46" spans="1:9" x14ac:dyDescent="0.3">
      <c r="A46">
        <v>2517007</v>
      </c>
      <c r="B46" t="str">
        <f t="shared" si="0"/>
        <v>Wolfsburg  Vs.  Augsburg</v>
      </c>
      <c r="C46" t="s">
        <v>23</v>
      </c>
      <c r="D46" t="s">
        <v>14</v>
      </c>
      <c r="E46">
        <v>0</v>
      </c>
      <c r="F46">
        <v>0</v>
      </c>
      <c r="G46">
        <f t="shared" si="1"/>
        <v>0</v>
      </c>
      <c r="H46">
        <f t="shared" si="2"/>
        <v>0</v>
      </c>
      <c r="I46" t="s">
        <v>59</v>
      </c>
    </row>
    <row r="47" spans="1:9" x14ac:dyDescent="0.3">
      <c r="A47">
        <v>2516992</v>
      </c>
      <c r="B47" t="str">
        <f t="shared" si="0"/>
        <v>RB Leipzig  Vs.  Bayer Leverkusen</v>
      </c>
      <c r="C47" t="s">
        <v>28</v>
      </c>
      <c r="D47" t="s">
        <v>33</v>
      </c>
      <c r="E47">
        <v>1</v>
      </c>
      <c r="F47">
        <v>4</v>
      </c>
      <c r="G47">
        <f t="shared" si="1"/>
        <v>0</v>
      </c>
      <c r="H47">
        <f t="shared" si="2"/>
        <v>1</v>
      </c>
      <c r="I47" t="s">
        <v>60</v>
      </c>
    </row>
    <row r="48" spans="1:9" x14ac:dyDescent="0.3">
      <c r="A48">
        <v>2516996</v>
      </c>
      <c r="B48" t="str">
        <f t="shared" si="0"/>
        <v>Eintracht Frankfurt  Vs.  Hoffenheim</v>
      </c>
      <c r="C48" t="s">
        <v>36</v>
      </c>
      <c r="D48" t="s">
        <v>43</v>
      </c>
      <c r="E48">
        <v>1</v>
      </c>
      <c r="F48">
        <v>1</v>
      </c>
      <c r="G48">
        <f t="shared" si="1"/>
        <v>0</v>
      </c>
      <c r="H48">
        <f t="shared" si="2"/>
        <v>0</v>
      </c>
      <c r="I48" t="s">
        <v>61</v>
      </c>
    </row>
    <row r="49" spans="1:9" x14ac:dyDescent="0.3">
      <c r="A49">
        <v>2516991</v>
      </c>
      <c r="B49" t="str">
        <f t="shared" si="0"/>
        <v>Borussia Dortmund  Vs.  Stuttgart</v>
      </c>
      <c r="C49" t="s">
        <v>25</v>
      </c>
      <c r="D49" t="s">
        <v>7</v>
      </c>
      <c r="E49">
        <v>3</v>
      </c>
      <c r="F49">
        <v>0</v>
      </c>
      <c r="G49">
        <f t="shared" si="1"/>
        <v>1</v>
      </c>
      <c r="H49">
        <f t="shared" si="2"/>
        <v>0</v>
      </c>
      <c r="I49" t="s">
        <v>62</v>
      </c>
    </row>
    <row r="50" spans="1:9" x14ac:dyDescent="0.3">
      <c r="A50">
        <v>2516998</v>
      </c>
      <c r="B50" t="str">
        <f t="shared" si="0"/>
        <v>Hamburger SV  Vs.  Schalke 04</v>
      </c>
      <c r="C50" t="s">
        <v>19</v>
      </c>
      <c r="D50" t="s">
        <v>39</v>
      </c>
      <c r="E50">
        <v>3</v>
      </c>
      <c r="F50">
        <v>2</v>
      </c>
      <c r="G50">
        <f t="shared" si="1"/>
        <v>1</v>
      </c>
      <c r="H50">
        <f t="shared" si="2"/>
        <v>0</v>
      </c>
      <c r="I50" t="s">
        <v>63</v>
      </c>
    </row>
    <row r="51" spans="1:9" x14ac:dyDescent="0.3">
      <c r="A51">
        <v>2516993</v>
      </c>
      <c r="B51" t="str">
        <f t="shared" si="0"/>
        <v>K\u00f6ln  Vs.  Mainz 05</v>
      </c>
      <c r="C51" t="s">
        <v>30</v>
      </c>
      <c r="D51" t="s">
        <v>26</v>
      </c>
      <c r="E51">
        <v>1</v>
      </c>
      <c r="F51">
        <v>1</v>
      </c>
      <c r="G51">
        <f t="shared" si="1"/>
        <v>0</v>
      </c>
      <c r="H51">
        <f t="shared" si="2"/>
        <v>0</v>
      </c>
      <c r="I51" t="s">
        <v>64</v>
      </c>
    </row>
    <row r="52" spans="1:9" x14ac:dyDescent="0.3">
      <c r="A52">
        <v>2516994</v>
      </c>
      <c r="B52" t="str">
        <f t="shared" si="0"/>
        <v>Freiburg  Vs.  Wolfsburg</v>
      </c>
      <c r="C52" t="s">
        <v>13</v>
      </c>
      <c r="D52" t="s">
        <v>29</v>
      </c>
      <c r="E52">
        <v>0</v>
      </c>
      <c r="F52">
        <v>2</v>
      </c>
      <c r="G52">
        <f t="shared" si="1"/>
        <v>0</v>
      </c>
      <c r="H52">
        <f t="shared" si="2"/>
        <v>1</v>
      </c>
      <c r="I52" t="s">
        <v>64</v>
      </c>
    </row>
    <row r="53" spans="1:9" x14ac:dyDescent="0.3">
      <c r="A53">
        <v>2516995</v>
      </c>
      <c r="B53" t="str">
        <f t="shared" si="0"/>
        <v>Borussia M'gladbach  Vs.  Hertha BSC</v>
      </c>
      <c r="C53" t="s">
        <v>34</v>
      </c>
      <c r="D53" t="s">
        <v>41</v>
      </c>
      <c r="E53">
        <v>2</v>
      </c>
      <c r="F53">
        <v>1</v>
      </c>
      <c r="G53">
        <f t="shared" si="1"/>
        <v>1</v>
      </c>
      <c r="H53">
        <f t="shared" si="2"/>
        <v>0</v>
      </c>
      <c r="I53" t="s">
        <v>64</v>
      </c>
    </row>
    <row r="54" spans="1:9" x14ac:dyDescent="0.3">
      <c r="A54">
        <v>2516997</v>
      </c>
      <c r="B54" t="str">
        <f t="shared" si="0"/>
        <v>Augsburg  Vs.  Bayern M\u00fcnchen</v>
      </c>
      <c r="C54" t="s">
        <v>38</v>
      </c>
      <c r="D54" t="s">
        <v>31</v>
      </c>
      <c r="E54">
        <v>1</v>
      </c>
      <c r="F54">
        <v>4</v>
      </c>
      <c r="G54">
        <f t="shared" si="1"/>
        <v>0</v>
      </c>
      <c r="H54">
        <f t="shared" si="2"/>
        <v>1</v>
      </c>
      <c r="I54" t="s">
        <v>64</v>
      </c>
    </row>
    <row r="55" spans="1:9" x14ac:dyDescent="0.3">
      <c r="A55">
        <v>2516999</v>
      </c>
      <c r="B55" t="str">
        <f t="shared" si="0"/>
        <v>Hannover 96  Vs.  Werder Bremen</v>
      </c>
      <c r="C55" t="s">
        <v>40</v>
      </c>
      <c r="D55" t="s">
        <v>22</v>
      </c>
      <c r="E55">
        <v>2</v>
      </c>
      <c r="F55">
        <v>1</v>
      </c>
      <c r="G55">
        <f t="shared" si="1"/>
        <v>1</v>
      </c>
      <c r="H55">
        <f t="shared" si="2"/>
        <v>0</v>
      </c>
      <c r="I55" t="s">
        <v>65</v>
      </c>
    </row>
    <row r="56" spans="1:9" x14ac:dyDescent="0.3">
      <c r="A56">
        <v>2516988</v>
      </c>
      <c r="B56" t="str">
        <f t="shared" si="0"/>
        <v>Mainz 05  Vs.  Borussia M'gladbach</v>
      </c>
      <c r="C56" t="s">
        <v>21</v>
      </c>
      <c r="D56" t="s">
        <v>20</v>
      </c>
      <c r="E56">
        <v>0</v>
      </c>
      <c r="F56">
        <v>0</v>
      </c>
      <c r="G56">
        <f t="shared" si="1"/>
        <v>0</v>
      </c>
      <c r="H56">
        <f t="shared" si="2"/>
        <v>0</v>
      </c>
      <c r="I56" t="s">
        <v>66</v>
      </c>
    </row>
    <row r="57" spans="1:9" x14ac:dyDescent="0.3">
      <c r="A57">
        <v>2516985</v>
      </c>
      <c r="B57" t="str">
        <f t="shared" si="0"/>
        <v>Werder Bremen  Vs.  Eintracht Frankfurt</v>
      </c>
      <c r="C57" t="s">
        <v>32</v>
      </c>
      <c r="D57" t="s">
        <v>16</v>
      </c>
      <c r="E57">
        <v>2</v>
      </c>
      <c r="F57">
        <v>1</v>
      </c>
      <c r="G57">
        <f t="shared" si="1"/>
        <v>1</v>
      </c>
      <c r="H57">
        <f t="shared" si="2"/>
        <v>0</v>
      </c>
      <c r="I57" t="s">
        <v>67</v>
      </c>
    </row>
    <row r="58" spans="1:9" x14ac:dyDescent="0.3">
      <c r="A58">
        <v>2516984</v>
      </c>
      <c r="B58" t="str">
        <f t="shared" si="0"/>
        <v>Hertha BSC  Vs.  Wolfsburg</v>
      </c>
      <c r="C58" t="s">
        <v>11</v>
      </c>
      <c r="D58" t="s">
        <v>29</v>
      </c>
      <c r="E58">
        <v>0</v>
      </c>
      <c r="F58">
        <v>0</v>
      </c>
      <c r="G58">
        <f t="shared" si="1"/>
        <v>0</v>
      </c>
      <c r="H58">
        <f t="shared" si="2"/>
        <v>0</v>
      </c>
      <c r="I58" t="s">
        <v>68</v>
      </c>
    </row>
    <row r="59" spans="1:9" x14ac:dyDescent="0.3">
      <c r="A59">
        <v>2516982</v>
      </c>
      <c r="B59" t="str">
        <f t="shared" si="0"/>
        <v>Bayern M\u00fcnchen  Vs.  Borussia Dortmund</v>
      </c>
      <c r="C59" t="s">
        <v>6</v>
      </c>
      <c r="D59" t="s">
        <v>10</v>
      </c>
      <c r="E59">
        <v>6</v>
      </c>
      <c r="F59">
        <v>0</v>
      </c>
      <c r="G59">
        <f t="shared" si="1"/>
        <v>1</v>
      </c>
      <c r="H59">
        <f t="shared" si="2"/>
        <v>0</v>
      </c>
      <c r="I59" t="s">
        <v>69</v>
      </c>
    </row>
    <row r="60" spans="1:9" x14ac:dyDescent="0.3">
      <c r="A60">
        <v>2516983</v>
      </c>
      <c r="B60" t="str">
        <f t="shared" si="0"/>
        <v>Hoffenheim  Vs.  K\u00f6ln</v>
      </c>
      <c r="C60" t="s">
        <v>9</v>
      </c>
      <c r="D60" t="s">
        <v>24</v>
      </c>
      <c r="E60">
        <v>6</v>
      </c>
      <c r="F60">
        <v>0</v>
      </c>
      <c r="G60">
        <f t="shared" si="1"/>
        <v>1</v>
      </c>
      <c r="H60">
        <f t="shared" si="2"/>
        <v>0</v>
      </c>
      <c r="I60" t="s">
        <v>70</v>
      </c>
    </row>
    <row r="61" spans="1:9" x14ac:dyDescent="0.3">
      <c r="A61">
        <v>2516986</v>
      </c>
      <c r="B61" t="str">
        <f t="shared" si="0"/>
        <v>Schalke 04  Vs.  Freiburg</v>
      </c>
      <c r="C61" t="s">
        <v>15</v>
      </c>
      <c r="D61" t="s">
        <v>35</v>
      </c>
      <c r="E61">
        <v>2</v>
      </c>
      <c r="F61">
        <v>0</v>
      </c>
      <c r="G61">
        <f t="shared" si="1"/>
        <v>1</v>
      </c>
      <c r="H61">
        <f t="shared" si="2"/>
        <v>0</v>
      </c>
      <c r="I61" t="s">
        <v>70</v>
      </c>
    </row>
    <row r="62" spans="1:9" x14ac:dyDescent="0.3">
      <c r="A62">
        <v>2516987</v>
      </c>
      <c r="B62" t="str">
        <f t="shared" si="0"/>
        <v>Bayer Leverkusen  Vs.  Augsburg</v>
      </c>
      <c r="C62" t="s">
        <v>17</v>
      </c>
      <c r="D62" t="s">
        <v>14</v>
      </c>
      <c r="E62">
        <v>0</v>
      </c>
      <c r="F62">
        <v>0</v>
      </c>
      <c r="G62">
        <f t="shared" si="1"/>
        <v>0</v>
      </c>
      <c r="H62">
        <f t="shared" si="2"/>
        <v>0</v>
      </c>
      <c r="I62" t="s">
        <v>70</v>
      </c>
    </row>
    <row r="63" spans="1:9" x14ac:dyDescent="0.3">
      <c r="A63">
        <v>2516989</v>
      </c>
      <c r="B63" t="str">
        <f t="shared" si="0"/>
        <v>Hannover 96  Vs.  RB Leipzig</v>
      </c>
      <c r="C63" t="s">
        <v>40</v>
      </c>
      <c r="D63" t="s">
        <v>12</v>
      </c>
      <c r="E63">
        <v>2</v>
      </c>
      <c r="F63">
        <v>3</v>
      </c>
      <c r="G63">
        <f t="shared" si="1"/>
        <v>0</v>
      </c>
      <c r="H63">
        <f t="shared" si="2"/>
        <v>1</v>
      </c>
      <c r="I63" t="s">
        <v>70</v>
      </c>
    </row>
    <row r="64" spans="1:9" x14ac:dyDescent="0.3">
      <c r="A64">
        <v>2516990</v>
      </c>
      <c r="B64" t="str">
        <f t="shared" si="0"/>
        <v>Stuttgart  Vs.  Hamburger SV</v>
      </c>
      <c r="C64" t="s">
        <v>42</v>
      </c>
      <c r="D64" t="s">
        <v>37</v>
      </c>
      <c r="E64">
        <v>1</v>
      </c>
      <c r="F64">
        <v>1</v>
      </c>
      <c r="G64">
        <f t="shared" si="1"/>
        <v>0</v>
      </c>
      <c r="H64">
        <f t="shared" si="2"/>
        <v>0</v>
      </c>
      <c r="I64" t="s">
        <v>70</v>
      </c>
    </row>
    <row r="65" spans="1:9" x14ac:dyDescent="0.3">
      <c r="A65">
        <v>2516974</v>
      </c>
      <c r="B65" t="str">
        <f t="shared" si="0"/>
        <v>RB Leipzig  Vs.  Bayern M\u00fcnchen</v>
      </c>
      <c r="C65" t="s">
        <v>28</v>
      </c>
      <c r="D65" t="s">
        <v>31</v>
      </c>
      <c r="E65">
        <v>2</v>
      </c>
      <c r="F65">
        <v>1</v>
      </c>
      <c r="G65">
        <f t="shared" si="1"/>
        <v>1</v>
      </c>
      <c r="H65">
        <f t="shared" si="2"/>
        <v>0</v>
      </c>
      <c r="I65" t="s">
        <v>71</v>
      </c>
    </row>
    <row r="66" spans="1:9" x14ac:dyDescent="0.3">
      <c r="A66">
        <v>2516975</v>
      </c>
      <c r="B66" t="str">
        <f t="shared" si="0"/>
        <v>K\u00f6ln  Vs.  Bayer Leverkusen</v>
      </c>
      <c r="C66" t="s">
        <v>30</v>
      </c>
      <c r="D66" t="s">
        <v>33</v>
      </c>
      <c r="E66">
        <v>2</v>
      </c>
      <c r="F66">
        <v>0</v>
      </c>
      <c r="G66">
        <f t="shared" si="1"/>
        <v>1</v>
      </c>
      <c r="H66">
        <f t="shared" si="2"/>
        <v>0</v>
      </c>
      <c r="I66" t="s">
        <v>72</v>
      </c>
    </row>
    <row r="67" spans="1:9" x14ac:dyDescent="0.3">
      <c r="A67">
        <v>2516973</v>
      </c>
      <c r="B67" t="str">
        <f t="shared" ref="B67:B130" si="3">(C67&amp;" Vs. "&amp;D67)</f>
        <v>Borussia Dortmund  Vs.  Hannover 96</v>
      </c>
      <c r="C67" t="s">
        <v>25</v>
      </c>
      <c r="D67" t="s">
        <v>18</v>
      </c>
      <c r="E67">
        <v>1</v>
      </c>
      <c r="F67">
        <v>0</v>
      </c>
      <c r="G67">
        <f t="shared" ref="G67:G130" si="4">IF(E67&gt;F67,1,0)</f>
        <v>1</v>
      </c>
      <c r="H67">
        <f t="shared" ref="H67:H130" si="5">IF(E67&lt;F67,1,0)</f>
        <v>0</v>
      </c>
      <c r="I67" t="s">
        <v>73</v>
      </c>
    </row>
    <row r="68" spans="1:9" x14ac:dyDescent="0.3">
      <c r="A68">
        <v>2516981</v>
      </c>
      <c r="B68" t="str">
        <f t="shared" si="3"/>
        <v>Wolfsburg  Vs.  Schalke 04</v>
      </c>
      <c r="C68" t="s">
        <v>23</v>
      </c>
      <c r="D68" t="s">
        <v>39</v>
      </c>
      <c r="E68">
        <v>0</v>
      </c>
      <c r="F68">
        <v>1</v>
      </c>
      <c r="G68">
        <f t="shared" si="4"/>
        <v>0</v>
      </c>
      <c r="H68">
        <f t="shared" si="5"/>
        <v>1</v>
      </c>
      <c r="I68" t="s">
        <v>74</v>
      </c>
    </row>
    <row r="69" spans="1:9" x14ac:dyDescent="0.3">
      <c r="A69">
        <v>2516977</v>
      </c>
      <c r="B69" t="str">
        <f t="shared" si="3"/>
        <v>Borussia M'gladbach  Vs.  Hoffenheim</v>
      </c>
      <c r="C69" t="s">
        <v>34</v>
      </c>
      <c r="D69" t="s">
        <v>43</v>
      </c>
      <c r="E69">
        <v>3</v>
      </c>
      <c r="F69">
        <v>3</v>
      </c>
      <c r="G69">
        <f t="shared" si="4"/>
        <v>0</v>
      </c>
      <c r="H69">
        <f t="shared" si="5"/>
        <v>0</v>
      </c>
      <c r="I69" t="s">
        <v>75</v>
      </c>
    </row>
    <row r="70" spans="1:9" x14ac:dyDescent="0.3">
      <c r="A70">
        <v>2516978</v>
      </c>
      <c r="B70" t="str">
        <f t="shared" si="3"/>
        <v>Eintracht Frankfurt  Vs.  Mainz 05</v>
      </c>
      <c r="C70" t="s">
        <v>36</v>
      </c>
      <c r="D70" t="s">
        <v>26</v>
      </c>
      <c r="E70">
        <v>3</v>
      </c>
      <c r="F70">
        <v>0</v>
      </c>
      <c r="G70">
        <f t="shared" si="4"/>
        <v>1</v>
      </c>
      <c r="H70">
        <f t="shared" si="5"/>
        <v>0</v>
      </c>
      <c r="I70" t="s">
        <v>75</v>
      </c>
    </row>
    <row r="71" spans="1:9" x14ac:dyDescent="0.3">
      <c r="A71">
        <v>2516979</v>
      </c>
      <c r="B71" t="str">
        <f t="shared" si="3"/>
        <v>Augsburg  Vs.  Werder Bremen</v>
      </c>
      <c r="C71" t="s">
        <v>38</v>
      </c>
      <c r="D71" t="s">
        <v>22</v>
      </c>
      <c r="E71">
        <v>1</v>
      </c>
      <c r="F71">
        <v>3</v>
      </c>
      <c r="G71">
        <f t="shared" si="4"/>
        <v>0</v>
      </c>
      <c r="H71">
        <f t="shared" si="5"/>
        <v>1</v>
      </c>
      <c r="I71" t="s">
        <v>75</v>
      </c>
    </row>
    <row r="72" spans="1:9" x14ac:dyDescent="0.3">
      <c r="A72">
        <v>2516980</v>
      </c>
      <c r="B72" t="str">
        <f t="shared" si="3"/>
        <v>Hamburger SV  Vs.  Hertha BSC</v>
      </c>
      <c r="C72" t="s">
        <v>19</v>
      </c>
      <c r="D72" t="s">
        <v>41</v>
      </c>
      <c r="E72">
        <v>1</v>
      </c>
      <c r="F72">
        <v>2</v>
      </c>
      <c r="G72">
        <f t="shared" si="4"/>
        <v>0</v>
      </c>
      <c r="H72">
        <f t="shared" si="5"/>
        <v>1</v>
      </c>
      <c r="I72" t="s">
        <v>75</v>
      </c>
    </row>
    <row r="73" spans="1:9" x14ac:dyDescent="0.3">
      <c r="A73">
        <v>2516976</v>
      </c>
      <c r="B73" t="str">
        <f t="shared" si="3"/>
        <v>Freiburg  Vs.  Stuttgart</v>
      </c>
      <c r="C73" t="s">
        <v>13</v>
      </c>
      <c r="D73" t="s">
        <v>7</v>
      </c>
      <c r="E73">
        <v>1</v>
      </c>
      <c r="F73">
        <v>2</v>
      </c>
      <c r="G73">
        <f t="shared" si="4"/>
        <v>0</v>
      </c>
      <c r="H73">
        <f t="shared" si="5"/>
        <v>1</v>
      </c>
      <c r="I73" t="s">
        <v>76</v>
      </c>
    </row>
    <row r="74" spans="1:9" x14ac:dyDescent="0.3">
      <c r="A74">
        <v>2516968</v>
      </c>
      <c r="B74" t="str">
        <f t="shared" si="3"/>
        <v>Werder Bremen  Vs.  K\u00f6ln</v>
      </c>
      <c r="C74" t="s">
        <v>32</v>
      </c>
      <c r="D74" t="s">
        <v>24</v>
      </c>
      <c r="E74">
        <v>3</v>
      </c>
      <c r="F74">
        <v>1</v>
      </c>
      <c r="G74">
        <f t="shared" si="4"/>
        <v>1</v>
      </c>
      <c r="H74">
        <f t="shared" si="5"/>
        <v>0</v>
      </c>
      <c r="I74" t="s">
        <v>77</v>
      </c>
    </row>
    <row r="75" spans="1:9" x14ac:dyDescent="0.3">
      <c r="A75">
        <v>2516965</v>
      </c>
      <c r="B75" t="str">
        <f t="shared" si="3"/>
        <v>Borussia Dortmund  Vs.  Eintracht Frankfurt</v>
      </c>
      <c r="C75" t="s">
        <v>25</v>
      </c>
      <c r="D75" t="s">
        <v>16</v>
      </c>
      <c r="E75">
        <v>3</v>
      </c>
      <c r="F75">
        <v>2</v>
      </c>
      <c r="G75">
        <f t="shared" si="4"/>
        <v>1</v>
      </c>
      <c r="H75">
        <f t="shared" si="5"/>
        <v>0</v>
      </c>
      <c r="I75" t="s">
        <v>78</v>
      </c>
    </row>
    <row r="76" spans="1:9" x14ac:dyDescent="0.3">
      <c r="A76">
        <v>2516972</v>
      </c>
      <c r="B76" t="str">
        <f t="shared" si="3"/>
        <v>Stuttgart  Vs.  RB Leipzig</v>
      </c>
      <c r="C76" t="s">
        <v>42</v>
      </c>
      <c r="D76" t="s">
        <v>12</v>
      </c>
      <c r="E76">
        <v>0</v>
      </c>
      <c r="F76">
        <v>0</v>
      </c>
      <c r="G76">
        <f t="shared" si="4"/>
        <v>0</v>
      </c>
      <c r="H76">
        <f t="shared" si="5"/>
        <v>0</v>
      </c>
      <c r="I76" t="s">
        <v>79</v>
      </c>
    </row>
    <row r="77" spans="1:9" x14ac:dyDescent="0.3">
      <c r="A77">
        <v>2516969</v>
      </c>
      <c r="B77" t="str">
        <f t="shared" si="3"/>
        <v>Bayer Leverkusen  Vs.  Borussia M'gladbach</v>
      </c>
      <c r="C77" t="s">
        <v>17</v>
      </c>
      <c r="D77" t="s">
        <v>20</v>
      </c>
      <c r="E77">
        <v>2</v>
      </c>
      <c r="F77">
        <v>0</v>
      </c>
      <c r="G77">
        <f t="shared" si="4"/>
        <v>1</v>
      </c>
      <c r="H77">
        <f t="shared" si="5"/>
        <v>0</v>
      </c>
      <c r="I77" t="s">
        <v>80</v>
      </c>
    </row>
    <row r="78" spans="1:9" x14ac:dyDescent="0.3">
      <c r="A78">
        <v>2516964</v>
      </c>
      <c r="B78" t="str">
        <f t="shared" si="3"/>
        <v>Bayern M\u00fcnchen  Vs.  Hamburger SV</v>
      </c>
      <c r="C78" t="s">
        <v>6</v>
      </c>
      <c r="D78" t="s">
        <v>37</v>
      </c>
      <c r="E78">
        <v>6</v>
      </c>
      <c r="F78">
        <v>0</v>
      </c>
      <c r="G78">
        <f t="shared" si="4"/>
        <v>1</v>
      </c>
      <c r="H78">
        <f t="shared" si="5"/>
        <v>0</v>
      </c>
      <c r="I78" t="s">
        <v>81</v>
      </c>
    </row>
    <row r="79" spans="1:9" x14ac:dyDescent="0.3">
      <c r="A79">
        <v>2516966</v>
      </c>
      <c r="B79" t="str">
        <f t="shared" si="3"/>
        <v>Hoffenheim  Vs.  Wolfsburg</v>
      </c>
      <c r="C79" t="s">
        <v>9</v>
      </c>
      <c r="D79" t="s">
        <v>29</v>
      </c>
      <c r="E79">
        <v>3</v>
      </c>
      <c r="F79">
        <v>0</v>
      </c>
      <c r="G79">
        <f t="shared" si="4"/>
        <v>1</v>
      </c>
      <c r="H79">
        <f t="shared" si="5"/>
        <v>0</v>
      </c>
      <c r="I79" t="s">
        <v>81</v>
      </c>
    </row>
    <row r="80" spans="1:9" x14ac:dyDescent="0.3">
      <c r="A80">
        <v>2516967</v>
      </c>
      <c r="B80" t="str">
        <f t="shared" si="3"/>
        <v>Hertha BSC  Vs.  Freiburg</v>
      </c>
      <c r="C80" t="s">
        <v>11</v>
      </c>
      <c r="D80" t="s">
        <v>35</v>
      </c>
      <c r="E80">
        <v>0</v>
      </c>
      <c r="F80">
        <v>0</v>
      </c>
      <c r="G80">
        <f t="shared" si="4"/>
        <v>0</v>
      </c>
      <c r="H80">
        <f t="shared" si="5"/>
        <v>0</v>
      </c>
      <c r="I80" t="s">
        <v>81</v>
      </c>
    </row>
    <row r="81" spans="1:9" x14ac:dyDescent="0.3">
      <c r="A81">
        <v>2516971</v>
      </c>
      <c r="B81" t="str">
        <f t="shared" si="3"/>
        <v>Hannover 96  Vs.  Augsburg</v>
      </c>
      <c r="C81" t="s">
        <v>40</v>
      </c>
      <c r="D81" t="s">
        <v>14</v>
      </c>
      <c r="E81">
        <v>1</v>
      </c>
      <c r="F81">
        <v>3</v>
      </c>
      <c r="G81">
        <f t="shared" si="4"/>
        <v>0</v>
      </c>
      <c r="H81">
        <f t="shared" si="5"/>
        <v>1</v>
      </c>
      <c r="I81" t="s">
        <v>81</v>
      </c>
    </row>
    <row r="82" spans="1:9" x14ac:dyDescent="0.3">
      <c r="A82">
        <v>2516970</v>
      </c>
      <c r="B82" t="str">
        <f t="shared" si="3"/>
        <v>Mainz 05  Vs.  Schalke 04</v>
      </c>
      <c r="C82" t="s">
        <v>21</v>
      </c>
      <c r="D82" t="s">
        <v>39</v>
      </c>
      <c r="E82">
        <v>0</v>
      </c>
      <c r="F82">
        <v>1</v>
      </c>
      <c r="G82">
        <f t="shared" si="4"/>
        <v>0</v>
      </c>
      <c r="H82">
        <f t="shared" si="5"/>
        <v>1</v>
      </c>
      <c r="I82" t="s">
        <v>82</v>
      </c>
    </row>
    <row r="83" spans="1:9" x14ac:dyDescent="0.3">
      <c r="A83">
        <v>2516957</v>
      </c>
      <c r="B83" t="str">
        <f t="shared" si="3"/>
        <v>Freiburg  Vs.  Bayern M\u00fcnchen</v>
      </c>
      <c r="C83" t="s">
        <v>13</v>
      </c>
      <c r="D83" t="s">
        <v>31</v>
      </c>
      <c r="E83">
        <v>0</v>
      </c>
      <c r="F83">
        <v>4</v>
      </c>
      <c r="G83">
        <f t="shared" si="4"/>
        <v>0</v>
      </c>
      <c r="H83">
        <f t="shared" si="5"/>
        <v>1</v>
      </c>
      <c r="I83" t="s">
        <v>83</v>
      </c>
    </row>
    <row r="84" spans="1:9" x14ac:dyDescent="0.3">
      <c r="A84">
        <v>2516956</v>
      </c>
      <c r="B84" t="str">
        <f t="shared" si="3"/>
        <v>K\u00f6ln  Vs.  Stuttgart</v>
      </c>
      <c r="C84" t="s">
        <v>30</v>
      </c>
      <c r="D84" t="s">
        <v>7</v>
      </c>
      <c r="E84">
        <v>2</v>
      </c>
      <c r="F84">
        <v>3</v>
      </c>
      <c r="G84">
        <f t="shared" si="4"/>
        <v>0</v>
      </c>
      <c r="H84">
        <f t="shared" si="5"/>
        <v>1</v>
      </c>
      <c r="I84" t="s">
        <v>84</v>
      </c>
    </row>
    <row r="85" spans="1:9" x14ac:dyDescent="0.3">
      <c r="A85">
        <v>2516955</v>
      </c>
      <c r="B85" t="str">
        <f t="shared" si="3"/>
        <v>RB Leipzig  Vs.  Borussia Dortmund</v>
      </c>
      <c r="C85" t="s">
        <v>28</v>
      </c>
      <c r="D85" t="s">
        <v>10</v>
      </c>
      <c r="E85">
        <v>1</v>
      </c>
      <c r="F85">
        <v>1</v>
      </c>
      <c r="G85">
        <f t="shared" si="4"/>
        <v>0</v>
      </c>
      <c r="H85">
        <f t="shared" si="5"/>
        <v>0</v>
      </c>
      <c r="I85" t="s">
        <v>85</v>
      </c>
    </row>
    <row r="86" spans="1:9" x14ac:dyDescent="0.3">
      <c r="A86">
        <v>2516959</v>
      </c>
      <c r="B86" t="str">
        <f t="shared" si="3"/>
        <v>Schalke 04  Vs.  Hertha BSC</v>
      </c>
      <c r="C86" t="s">
        <v>15</v>
      </c>
      <c r="D86" t="s">
        <v>41</v>
      </c>
      <c r="E86">
        <v>1</v>
      </c>
      <c r="F86">
        <v>0</v>
      </c>
      <c r="G86">
        <f t="shared" si="4"/>
        <v>1</v>
      </c>
      <c r="H86">
        <f t="shared" si="5"/>
        <v>0</v>
      </c>
      <c r="I86" t="s">
        <v>86</v>
      </c>
    </row>
    <row r="87" spans="1:9" x14ac:dyDescent="0.3">
      <c r="A87">
        <v>2516960</v>
      </c>
      <c r="B87" t="str">
        <f t="shared" si="3"/>
        <v>Eintracht Frankfurt  Vs.  Hannover 96</v>
      </c>
      <c r="C87" t="s">
        <v>36</v>
      </c>
      <c r="D87" t="s">
        <v>18</v>
      </c>
      <c r="E87">
        <v>1</v>
      </c>
      <c r="F87">
        <v>0</v>
      </c>
      <c r="G87">
        <f t="shared" si="4"/>
        <v>1</v>
      </c>
      <c r="H87">
        <f t="shared" si="5"/>
        <v>0</v>
      </c>
      <c r="I87" t="s">
        <v>86</v>
      </c>
    </row>
    <row r="88" spans="1:9" x14ac:dyDescent="0.3">
      <c r="A88">
        <v>2516961</v>
      </c>
      <c r="B88" t="str">
        <f t="shared" si="3"/>
        <v>Augsburg  Vs.  Hoffenheim</v>
      </c>
      <c r="C88" t="s">
        <v>38</v>
      </c>
      <c r="D88" t="s">
        <v>43</v>
      </c>
      <c r="E88">
        <v>0</v>
      </c>
      <c r="F88">
        <v>2</v>
      </c>
      <c r="G88">
        <f t="shared" si="4"/>
        <v>0</v>
      </c>
      <c r="H88">
        <f t="shared" si="5"/>
        <v>1</v>
      </c>
      <c r="I88" t="s">
        <v>86</v>
      </c>
    </row>
    <row r="89" spans="1:9" x14ac:dyDescent="0.3">
      <c r="A89">
        <v>2516962</v>
      </c>
      <c r="B89" t="str">
        <f t="shared" si="3"/>
        <v>Hamburger SV  Vs.  Mainz 05</v>
      </c>
      <c r="C89" t="s">
        <v>19</v>
      </c>
      <c r="D89" t="s">
        <v>26</v>
      </c>
      <c r="E89">
        <v>0</v>
      </c>
      <c r="F89">
        <v>0</v>
      </c>
      <c r="G89">
        <f t="shared" si="4"/>
        <v>0</v>
      </c>
      <c r="H89">
        <f t="shared" si="5"/>
        <v>0</v>
      </c>
      <c r="I89" t="s">
        <v>86</v>
      </c>
    </row>
    <row r="90" spans="1:9" x14ac:dyDescent="0.3">
      <c r="A90">
        <v>2516963</v>
      </c>
      <c r="B90" t="str">
        <f t="shared" si="3"/>
        <v>Wolfsburg  Vs.  Bayer Leverkusen</v>
      </c>
      <c r="C90" t="s">
        <v>23</v>
      </c>
      <c r="D90" t="s">
        <v>33</v>
      </c>
      <c r="E90">
        <v>1</v>
      </c>
      <c r="F90">
        <v>2</v>
      </c>
      <c r="G90">
        <f t="shared" si="4"/>
        <v>0</v>
      </c>
      <c r="H90">
        <f t="shared" si="5"/>
        <v>1</v>
      </c>
      <c r="I90" t="s">
        <v>86</v>
      </c>
    </row>
    <row r="91" spans="1:9" x14ac:dyDescent="0.3">
      <c r="A91">
        <v>2516958</v>
      </c>
      <c r="B91" t="str">
        <f t="shared" si="3"/>
        <v>Borussia M'gladbach  Vs.  Werder Bremen</v>
      </c>
      <c r="C91" t="s">
        <v>34</v>
      </c>
      <c r="D91" t="s">
        <v>22</v>
      </c>
      <c r="E91">
        <v>2</v>
      </c>
      <c r="F91">
        <v>2</v>
      </c>
      <c r="G91">
        <f t="shared" si="4"/>
        <v>0</v>
      </c>
      <c r="H91">
        <f t="shared" si="5"/>
        <v>0</v>
      </c>
      <c r="I91" t="s">
        <v>87</v>
      </c>
    </row>
    <row r="92" spans="1:9" x14ac:dyDescent="0.3">
      <c r="A92">
        <v>2516947</v>
      </c>
      <c r="B92" t="str">
        <f t="shared" si="3"/>
        <v>Borussia Dortmund  Vs.  Augsburg</v>
      </c>
      <c r="C92" t="s">
        <v>25</v>
      </c>
      <c r="D92" t="s">
        <v>14</v>
      </c>
      <c r="E92">
        <v>1</v>
      </c>
      <c r="F92">
        <v>1</v>
      </c>
      <c r="G92">
        <f t="shared" si="4"/>
        <v>0</v>
      </c>
      <c r="H92">
        <f t="shared" si="5"/>
        <v>0</v>
      </c>
      <c r="I92" t="s">
        <v>88</v>
      </c>
    </row>
    <row r="93" spans="1:9" x14ac:dyDescent="0.3">
      <c r="A93">
        <v>2516948</v>
      </c>
      <c r="B93" t="str">
        <f t="shared" si="3"/>
        <v>RB Leipzig  Vs.  K\u00f6ln</v>
      </c>
      <c r="C93" t="s">
        <v>28</v>
      </c>
      <c r="D93" t="s">
        <v>24</v>
      </c>
      <c r="E93">
        <v>1</v>
      </c>
      <c r="F93">
        <v>2</v>
      </c>
      <c r="G93">
        <f t="shared" si="4"/>
        <v>0</v>
      </c>
      <c r="H93">
        <f t="shared" si="5"/>
        <v>1</v>
      </c>
      <c r="I93" t="s">
        <v>89</v>
      </c>
    </row>
    <row r="94" spans="1:9" x14ac:dyDescent="0.3">
      <c r="A94">
        <v>2516951</v>
      </c>
      <c r="B94" t="str">
        <f t="shared" si="3"/>
        <v>Bayer Leverkusen  Vs.  Schalke 04</v>
      </c>
      <c r="C94" t="s">
        <v>17</v>
      </c>
      <c r="D94" t="s">
        <v>39</v>
      </c>
      <c r="E94">
        <v>0</v>
      </c>
      <c r="F94">
        <v>2</v>
      </c>
      <c r="G94">
        <f t="shared" si="4"/>
        <v>0</v>
      </c>
      <c r="H94">
        <f t="shared" si="5"/>
        <v>1</v>
      </c>
      <c r="I94" t="s">
        <v>90</v>
      </c>
    </row>
    <row r="95" spans="1:9" x14ac:dyDescent="0.3">
      <c r="A95">
        <v>2516950</v>
      </c>
      <c r="B95" t="str">
        <f t="shared" si="3"/>
        <v>Werder Bremen  Vs.  Hamburger SV</v>
      </c>
      <c r="C95" t="s">
        <v>32</v>
      </c>
      <c r="D95" t="s">
        <v>37</v>
      </c>
      <c r="E95">
        <v>1</v>
      </c>
      <c r="F95">
        <v>0</v>
      </c>
      <c r="G95">
        <f t="shared" si="4"/>
        <v>1</v>
      </c>
      <c r="H95">
        <f t="shared" si="5"/>
        <v>0</v>
      </c>
      <c r="I95" t="s">
        <v>91</v>
      </c>
    </row>
    <row r="96" spans="1:9" x14ac:dyDescent="0.3">
      <c r="A96">
        <v>2516946</v>
      </c>
      <c r="B96" t="str">
        <f t="shared" si="3"/>
        <v>Bayern M\u00fcnchen  Vs.  Hertha BSC</v>
      </c>
      <c r="C96" t="s">
        <v>6</v>
      </c>
      <c r="D96" t="s">
        <v>41</v>
      </c>
      <c r="E96">
        <v>0</v>
      </c>
      <c r="F96">
        <v>0</v>
      </c>
      <c r="G96">
        <f t="shared" si="4"/>
        <v>0</v>
      </c>
      <c r="H96">
        <f t="shared" si="5"/>
        <v>0</v>
      </c>
      <c r="I96" t="s">
        <v>92</v>
      </c>
    </row>
    <row r="97" spans="1:9" x14ac:dyDescent="0.3">
      <c r="A97">
        <v>2516949</v>
      </c>
      <c r="B97" t="str">
        <f t="shared" si="3"/>
        <v>Hoffenheim  Vs.  Freiburg</v>
      </c>
      <c r="C97" t="s">
        <v>9</v>
      </c>
      <c r="D97" t="s">
        <v>35</v>
      </c>
      <c r="E97">
        <v>1</v>
      </c>
      <c r="F97">
        <v>1</v>
      </c>
      <c r="G97">
        <f t="shared" si="4"/>
        <v>0</v>
      </c>
      <c r="H97">
        <f t="shared" si="5"/>
        <v>0</v>
      </c>
      <c r="I97" t="s">
        <v>92</v>
      </c>
    </row>
    <row r="98" spans="1:9" x14ac:dyDescent="0.3">
      <c r="A98">
        <v>2516953</v>
      </c>
      <c r="B98" t="str">
        <f t="shared" si="3"/>
        <v>Hannover 96  Vs.  Borussia M'gladbach</v>
      </c>
      <c r="C98" t="s">
        <v>40</v>
      </c>
      <c r="D98" t="s">
        <v>20</v>
      </c>
      <c r="E98">
        <v>0</v>
      </c>
      <c r="F98">
        <v>1</v>
      </c>
      <c r="G98">
        <f t="shared" si="4"/>
        <v>0</v>
      </c>
      <c r="H98">
        <f t="shared" si="5"/>
        <v>1</v>
      </c>
      <c r="I98" t="s">
        <v>92</v>
      </c>
    </row>
    <row r="99" spans="1:9" x14ac:dyDescent="0.3">
      <c r="A99">
        <v>2516954</v>
      </c>
      <c r="B99" t="str">
        <f t="shared" si="3"/>
        <v>Stuttgart  Vs.  Eintracht Frankfurt</v>
      </c>
      <c r="C99" t="s">
        <v>42</v>
      </c>
      <c r="D99" t="s">
        <v>16</v>
      </c>
      <c r="E99">
        <v>1</v>
      </c>
      <c r="F99">
        <v>0</v>
      </c>
      <c r="G99">
        <f t="shared" si="4"/>
        <v>1</v>
      </c>
      <c r="H99">
        <f t="shared" si="5"/>
        <v>0</v>
      </c>
      <c r="I99" t="s">
        <v>92</v>
      </c>
    </row>
    <row r="100" spans="1:9" x14ac:dyDescent="0.3">
      <c r="A100">
        <v>2516952</v>
      </c>
      <c r="B100" t="str">
        <f t="shared" si="3"/>
        <v>Mainz 05  Vs.  Wolfsburg</v>
      </c>
      <c r="C100" t="s">
        <v>21</v>
      </c>
      <c r="D100" t="s">
        <v>29</v>
      </c>
      <c r="E100">
        <v>1</v>
      </c>
      <c r="F100">
        <v>1</v>
      </c>
      <c r="G100">
        <f t="shared" si="4"/>
        <v>0</v>
      </c>
      <c r="H100">
        <f t="shared" si="5"/>
        <v>0</v>
      </c>
      <c r="I100" t="s">
        <v>93</v>
      </c>
    </row>
    <row r="101" spans="1:9" x14ac:dyDescent="0.3">
      <c r="A101">
        <v>2516942</v>
      </c>
      <c r="B101" t="str">
        <f t="shared" si="3"/>
        <v>Eintracht Frankfurt  Vs.  RB Leipzig</v>
      </c>
      <c r="C101" t="s">
        <v>36</v>
      </c>
      <c r="D101" t="s">
        <v>12</v>
      </c>
      <c r="E101">
        <v>2</v>
      </c>
      <c r="F101">
        <v>1</v>
      </c>
      <c r="G101">
        <f t="shared" si="4"/>
        <v>1</v>
      </c>
      <c r="H101">
        <f t="shared" si="5"/>
        <v>0</v>
      </c>
      <c r="I101" t="s">
        <v>94</v>
      </c>
    </row>
    <row r="102" spans="1:9" x14ac:dyDescent="0.3">
      <c r="A102">
        <v>2516940</v>
      </c>
      <c r="B102" t="str">
        <f t="shared" si="3"/>
        <v>Borussia M'gladbach  Vs.  Borussia Dortmund</v>
      </c>
      <c r="C102" t="s">
        <v>34</v>
      </c>
      <c r="D102" t="s">
        <v>10</v>
      </c>
      <c r="E102">
        <v>0</v>
      </c>
      <c r="F102">
        <v>1</v>
      </c>
      <c r="G102">
        <f t="shared" si="4"/>
        <v>0</v>
      </c>
      <c r="H102">
        <f t="shared" si="5"/>
        <v>1</v>
      </c>
      <c r="I102" t="s">
        <v>95</v>
      </c>
    </row>
    <row r="103" spans="1:9" x14ac:dyDescent="0.3">
      <c r="A103">
        <v>2516943</v>
      </c>
      <c r="B103" t="str">
        <f t="shared" si="3"/>
        <v>Augsburg  Vs.  Stuttgart</v>
      </c>
      <c r="C103" t="s">
        <v>38</v>
      </c>
      <c r="D103" t="s">
        <v>7</v>
      </c>
      <c r="E103">
        <v>0</v>
      </c>
      <c r="F103">
        <v>1</v>
      </c>
      <c r="G103">
        <f t="shared" si="4"/>
        <v>0</v>
      </c>
      <c r="H103">
        <f t="shared" si="5"/>
        <v>1</v>
      </c>
      <c r="I103" t="s">
        <v>96</v>
      </c>
    </row>
    <row r="104" spans="1:9" x14ac:dyDescent="0.3">
      <c r="A104">
        <v>2516941</v>
      </c>
      <c r="B104" t="str">
        <f t="shared" si="3"/>
        <v>Schalke 04  Vs.  Hoffenheim</v>
      </c>
      <c r="C104" t="s">
        <v>15</v>
      </c>
      <c r="D104" t="s">
        <v>43</v>
      </c>
      <c r="E104">
        <v>2</v>
      </c>
      <c r="F104">
        <v>1</v>
      </c>
      <c r="G104">
        <f t="shared" si="4"/>
        <v>1</v>
      </c>
      <c r="H104">
        <f t="shared" si="5"/>
        <v>0</v>
      </c>
      <c r="I104" t="s">
        <v>97</v>
      </c>
    </row>
    <row r="105" spans="1:9" x14ac:dyDescent="0.3">
      <c r="A105">
        <v>2516937</v>
      </c>
      <c r="B105" t="str">
        <f t="shared" si="3"/>
        <v>K\u00f6ln  Vs.  Hannover 96</v>
      </c>
      <c r="C105" t="s">
        <v>30</v>
      </c>
      <c r="D105" t="s">
        <v>18</v>
      </c>
      <c r="E105">
        <v>1</v>
      </c>
      <c r="F105">
        <v>1</v>
      </c>
      <c r="G105">
        <f t="shared" si="4"/>
        <v>0</v>
      </c>
      <c r="H105">
        <f t="shared" si="5"/>
        <v>0</v>
      </c>
      <c r="I105" t="s">
        <v>98</v>
      </c>
    </row>
    <row r="106" spans="1:9" x14ac:dyDescent="0.3">
      <c r="A106">
        <v>2516939</v>
      </c>
      <c r="B106" t="str">
        <f t="shared" si="3"/>
        <v>Freiburg  Vs.  Werder Bremen</v>
      </c>
      <c r="C106" t="s">
        <v>13</v>
      </c>
      <c r="D106" t="s">
        <v>22</v>
      </c>
      <c r="E106">
        <v>1</v>
      </c>
      <c r="F106">
        <v>0</v>
      </c>
      <c r="G106">
        <f t="shared" si="4"/>
        <v>1</v>
      </c>
      <c r="H106">
        <f t="shared" si="5"/>
        <v>0</v>
      </c>
      <c r="I106" t="s">
        <v>98</v>
      </c>
    </row>
    <row r="107" spans="1:9" x14ac:dyDescent="0.3">
      <c r="A107">
        <v>2516944</v>
      </c>
      <c r="B107" t="str">
        <f t="shared" si="3"/>
        <v>Hamburger SV  Vs.  Bayer Leverkusen</v>
      </c>
      <c r="C107" t="s">
        <v>19</v>
      </c>
      <c r="D107" t="s">
        <v>33</v>
      </c>
      <c r="E107">
        <v>1</v>
      </c>
      <c r="F107">
        <v>2</v>
      </c>
      <c r="G107">
        <f t="shared" si="4"/>
        <v>0</v>
      </c>
      <c r="H107">
        <f t="shared" si="5"/>
        <v>1</v>
      </c>
      <c r="I107" t="s">
        <v>98</v>
      </c>
    </row>
    <row r="108" spans="1:9" x14ac:dyDescent="0.3">
      <c r="A108">
        <v>2516945</v>
      </c>
      <c r="B108" t="str">
        <f t="shared" si="3"/>
        <v>Wolfsburg  Vs.  Bayern M\u00fcnchen</v>
      </c>
      <c r="C108" t="s">
        <v>23</v>
      </c>
      <c r="D108" t="s">
        <v>31</v>
      </c>
      <c r="E108">
        <v>1</v>
      </c>
      <c r="F108">
        <v>2</v>
      </c>
      <c r="G108">
        <f t="shared" si="4"/>
        <v>0</v>
      </c>
      <c r="H108">
        <f t="shared" si="5"/>
        <v>1</v>
      </c>
      <c r="I108" t="s">
        <v>98</v>
      </c>
    </row>
    <row r="109" spans="1:9" x14ac:dyDescent="0.3">
      <c r="A109">
        <v>2516938</v>
      </c>
      <c r="B109" t="str">
        <f t="shared" si="3"/>
        <v>Hertha BSC  Vs.  Mainz 05</v>
      </c>
      <c r="C109" t="s">
        <v>11</v>
      </c>
      <c r="D109" t="s">
        <v>26</v>
      </c>
      <c r="E109">
        <v>0</v>
      </c>
      <c r="F109">
        <v>2</v>
      </c>
      <c r="G109">
        <f t="shared" si="4"/>
        <v>0</v>
      </c>
      <c r="H109">
        <f t="shared" si="5"/>
        <v>1</v>
      </c>
      <c r="I109" t="s">
        <v>99</v>
      </c>
    </row>
    <row r="110" spans="1:9" x14ac:dyDescent="0.3">
      <c r="A110">
        <v>2516932</v>
      </c>
      <c r="B110" t="str">
        <f t="shared" si="3"/>
        <v>Werder Bremen  Vs.  Wolfsburg</v>
      </c>
      <c r="C110" t="s">
        <v>32</v>
      </c>
      <c r="D110" t="s">
        <v>29</v>
      </c>
      <c r="E110">
        <v>3</v>
      </c>
      <c r="F110">
        <v>1</v>
      </c>
      <c r="G110">
        <f t="shared" si="4"/>
        <v>1</v>
      </c>
      <c r="H110">
        <f t="shared" si="5"/>
        <v>0</v>
      </c>
      <c r="I110" t="s">
        <v>100</v>
      </c>
    </row>
    <row r="111" spans="1:9" x14ac:dyDescent="0.3">
      <c r="A111">
        <v>2516936</v>
      </c>
      <c r="B111" t="str">
        <f t="shared" si="3"/>
        <v>Stuttgart  Vs.  Borussia M'gladbach</v>
      </c>
      <c r="C111" t="s">
        <v>42</v>
      </c>
      <c r="D111" t="s">
        <v>20</v>
      </c>
      <c r="E111">
        <v>1</v>
      </c>
      <c r="F111">
        <v>0</v>
      </c>
      <c r="G111">
        <f t="shared" si="4"/>
        <v>1</v>
      </c>
      <c r="H111">
        <f t="shared" si="5"/>
        <v>0</v>
      </c>
      <c r="I111" t="s">
        <v>101</v>
      </c>
    </row>
    <row r="112" spans="1:9" x14ac:dyDescent="0.3">
      <c r="A112">
        <v>2516928</v>
      </c>
      <c r="B112" t="str">
        <f t="shared" si="3"/>
        <v>Bayern M\u00fcnchen  Vs.  Schalke 04</v>
      </c>
      <c r="C112" t="s">
        <v>6</v>
      </c>
      <c r="D112" t="s">
        <v>39</v>
      </c>
      <c r="E112">
        <v>2</v>
      </c>
      <c r="F112">
        <v>1</v>
      </c>
      <c r="G112">
        <f t="shared" si="4"/>
        <v>1</v>
      </c>
      <c r="H112">
        <f t="shared" si="5"/>
        <v>0</v>
      </c>
      <c r="I112" t="s">
        <v>102</v>
      </c>
    </row>
    <row r="113" spans="1:9" x14ac:dyDescent="0.3">
      <c r="A113">
        <v>2516929</v>
      </c>
      <c r="B113" t="str">
        <f t="shared" si="3"/>
        <v>Borussia Dortmund  Vs.  Hamburger SV</v>
      </c>
      <c r="C113" t="s">
        <v>25</v>
      </c>
      <c r="D113" t="s">
        <v>37</v>
      </c>
      <c r="E113">
        <v>2</v>
      </c>
      <c r="F113">
        <v>0</v>
      </c>
      <c r="G113">
        <f t="shared" si="4"/>
        <v>1</v>
      </c>
      <c r="H113">
        <f t="shared" si="5"/>
        <v>0</v>
      </c>
      <c r="I113" t="s">
        <v>103</v>
      </c>
    </row>
    <row r="114" spans="1:9" x14ac:dyDescent="0.3">
      <c r="A114">
        <v>2516931</v>
      </c>
      <c r="B114" t="str">
        <f t="shared" si="3"/>
        <v>Hoffenheim  Vs.  Mainz 05</v>
      </c>
      <c r="C114" t="s">
        <v>9</v>
      </c>
      <c r="D114" t="s">
        <v>26</v>
      </c>
      <c r="E114">
        <v>4</v>
      </c>
      <c r="F114">
        <v>2</v>
      </c>
      <c r="G114">
        <f t="shared" si="4"/>
        <v>1</v>
      </c>
      <c r="H114">
        <f t="shared" si="5"/>
        <v>0</v>
      </c>
      <c r="I114" t="s">
        <v>103</v>
      </c>
    </row>
    <row r="115" spans="1:9" x14ac:dyDescent="0.3">
      <c r="A115">
        <v>2516933</v>
      </c>
      <c r="B115" t="str">
        <f t="shared" si="3"/>
        <v>Eintracht Frankfurt  Vs.  K\u00f6ln</v>
      </c>
      <c r="C115" t="s">
        <v>36</v>
      </c>
      <c r="D115" t="s">
        <v>24</v>
      </c>
      <c r="E115">
        <v>4</v>
      </c>
      <c r="F115">
        <v>2</v>
      </c>
      <c r="G115">
        <f t="shared" si="4"/>
        <v>1</v>
      </c>
      <c r="H115">
        <f t="shared" si="5"/>
        <v>0</v>
      </c>
      <c r="I115" t="s">
        <v>103</v>
      </c>
    </row>
    <row r="116" spans="1:9" x14ac:dyDescent="0.3">
      <c r="A116">
        <v>2516934</v>
      </c>
      <c r="B116" t="str">
        <f t="shared" si="3"/>
        <v>Bayer Leverkusen  Vs.  Hertha BSC</v>
      </c>
      <c r="C116" t="s">
        <v>17</v>
      </c>
      <c r="D116" t="s">
        <v>41</v>
      </c>
      <c r="E116">
        <v>0</v>
      </c>
      <c r="F116">
        <v>2</v>
      </c>
      <c r="G116">
        <f t="shared" si="4"/>
        <v>0</v>
      </c>
      <c r="H116">
        <f t="shared" si="5"/>
        <v>1</v>
      </c>
      <c r="I116" t="s">
        <v>103</v>
      </c>
    </row>
    <row r="117" spans="1:9" x14ac:dyDescent="0.3">
      <c r="A117">
        <v>2516935</v>
      </c>
      <c r="B117" t="str">
        <f t="shared" si="3"/>
        <v>Hannover 96  Vs.  Freiburg</v>
      </c>
      <c r="C117" t="s">
        <v>40</v>
      </c>
      <c r="D117" t="s">
        <v>35</v>
      </c>
      <c r="E117">
        <v>2</v>
      </c>
      <c r="F117">
        <v>1</v>
      </c>
      <c r="G117">
        <f t="shared" si="4"/>
        <v>1</v>
      </c>
      <c r="H117">
        <f t="shared" si="5"/>
        <v>0</v>
      </c>
      <c r="I117" t="s">
        <v>103</v>
      </c>
    </row>
    <row r="118" spans="1:9" x14ac:dyDescent="0.3">
      <c r="A118">
        <v>2516930</v>
      </c>
      <c r="B118" t="str">
        <f t="shared" si="3"/>
        <v>RB Leipzig  Vs.  Augsburg</v>
      </c>
      <c r="C118" t="s">
        <v>28</v>
      </c>
      <c r="D118" t="s">
        <v>14</v>
      </c>
      <c r="E118">
        <v>2</v>
      </c>
      <c r="F118">
        <v>0</v>
      </c>
      <c r="G118">
        <f t="shared" si="4"/>
        <v>1</v>
      </c>
      <c r="H118">
        <f t="shared" si="5"/>
        <v>0</v>
      </c>
      <c r="I118" t="s">
        <v>104</v>
      </c>
    </row>
    <row r="119" spans="1:9" x14ac:dyDescent="0.3">
      <c r="A119">
        <v>2516925</v>
      </c>
      <c r="B119" t="str">
        <f t="shared" si="3"/>
        <v>Hamburger SV  Vs.  Hannover 96</v>
      </c>
      <c r="C119" t="s">
        <v>19</v>
      </c>
      <c r="D119" t="s">
        <v>18</v>
      </c>
      <c r="E119">
        <v>1</v>
      </c>
      <c r="F119">
        <v>1</v>
      </c>
      <c r="G119">
        <f t="shared" si="4"/>
        <v>0</v>
      </c>
      <c r="H119">
        <f t="shared" si="5"/>
        <v>0</v>
      </c>
      <c r="I119" t="s">
        <v>105</v>
      </c>
    </row>
    <row r="120" spans="1:9" x14ac:dyDescent="0.3">
      <c r="A120">
        <v>2516924</v>
      </c>
      <c r="B120" t="str">
        <f t="shared" si="3"/>
        <v>Augsburg  Vs.  Eintracht Frankfurt</v>
      </c>
      <c r="C120" t="s">
        <v>38</v>
      </c>
      <c r="D120" t="s">
        <v>16</v>
      </c>
      <c r="E120">
        <v>3</v>
      </c>
      <c r="F120">
        <v>0</v>
      </c>
      <c r="G120">
        <f t="shared" si="4"/>
        <v>1</v>
      </c>
      <c r="H120">
        <f t="shared" si="5"/>
        <v>0</v>
      </c>
      <c r="I120" t="s">
        <v>106</v>
      </c>
    </row>
    <row r="121" spans="1:9" x14ac:dyDescent="0.3">
      <c r="A121">
        <v>2516922</v>
      </c>
      <c r="B121" t="str">
        <f t="shared" si="3"/>
        <v>Borussia M'gladbach  Vs.  RB Leipzig</v>
      </c>
      <c r="C121" t="s">
        <v>34</v>
      </c>
      <c r="D121" t="s">
        <v>12</v>
      </c>
      <c r="E121">
        <v>0</v>
      </c>
      <c r="F121">
        <v>1</v>
      </c>
      <c r="G121">
        <f t="shared" si="4"/>
        <v>0</v>
      </c>
      <c r="H121">
        <f t="shared" si="5"/>
        <v>1</v>
      </c>
      <c r="I121" t="s">
        <v>107</v>
      </c>
    </row>
    <row r="122" spans="1:9" x14ac:dyDescent="0.3">
      <c r="A122">
        <v>2516920</v>
      </c>
      <c r="B122" t="str">
        <f t="shared" si="3"/>
        <v>Hertha BSC  Vs.  Hoffenheim</v>
      </c>
      <c r="C122" t="s">
        <v>11</v>
      </c>
      <c r="D122" t="s">
        <v>43</v>
      </c>
      <c r="E122">
        <v>1</v>
      </c>
      <c r="F122">
        <v>1</v>
      </c>
      <c r="G122">
        <f t="shared" si="4"/>
        <v>0</v>
      </c>
      <c r="H122">
        <f t="shared" si="5"/>
        <v>0</v>
      </c>
      <c r="I122" t="s">
        <v>108</v>
      </c>
    </row>
    <row r="123" spans="1:9" x14ac:dyDescent="0.3">
      <c r="A123">
        <v>2516921</v>
      </c>
      <c r="B123" t="str">
        <f t="shared" si="3"/>
        <v>Freiburg  Vs.  Bayer Leverkusen</v>
      </c>
      <c r="C123" t="s">
        <v>13</v>
      </c>
      <c r="D123" t="s">
        <v>33</v>
      </c>
      <c r="E123">
        <v>0</v>
      </c>
      <c r="F123">
        <v>0</v>
      </c>
      <c r="G123">
        <f t="shared" si="4"/>
        <v>0</v>
      </c>
      <c r="H123">
        <f t="shared" si="5"/>
        <v>0</v>
      </c>
      <c r="I123" t="s">
        <v>108</v>
      </c>
    </row>
    <row r="124" spans="1:9" x14ac:dyDescent="0.3">
      <c r="A124">
        <v>2516923</v>
      </c>
      <c r="B124" t="str">
        <f t="shared" si="3"/>
        <v>Schalke 04  Vs.  Werder Bremen</v>
      </c>
      <c r="C124" t="s">
        <v>15</v>
      </c>
      <c r="D124" t="s">
        <v>22</v>
      </c>
      <c r="E124">
        <v>1</v>
      </c>
      <c r="F124">
        <v>2</v>
      </c>
      <c r="G124">
        <f t="shared" si="4"/>
        <v>0</v>
      </c>
      <c r="H124">
        <f t="shared" si="5"/>
        <v>1</v>
      </c>
      <c r="I124" t="s">
        <v>108</v>
      </c>
    </row>
    <row r="125" spans="1:9" x14ac:dyDescent="0.3">
      <c r="A125">
        <v>2516926</v>
      </c>
      <c r="B125" t="str">
        <f t="shared" si="3"/>
        <v>Mainz 05  Vs.  Bayern M\u00fcnchen</v>
      </c>
      <c r="C125" t="s">
        <v>21</v>
      </c>
      <c r="D125" t="s">
        <v>31</v>
      </c>
      <c r="E125">
        <v>0</v>
      </c>
      <c r="F125">
        <v>2</v>
      </c>
      <c r="G125">
        <f t="shared" si="4"/>
        <v>0</v>
      </c>
      <c r="H125">
        <f t="shared" si="5"/>
        <v>1</v>
      </c>
      <c r="I125" t="s">
        <v>108</v>
      </c>
    </row>
    <row r="126" spans="1:9" x14ac:dyDescent="0.3">
      <c r="A126">
        <v>2516927</v>
      </c>
      <c r="B126" t="str">
        <f t="shared" si="3"/>
        <v>Wolfsburg  Vs.  Stuttgart</v>
      </c>
      <c r="C126" t="s">
        <v>23</v>
      </c>
      <c r="D126" t="s">
        <v>7</v>
      </c>
      <c r="E126">
        <v>1</v>
      </c>
      <c r="F126">
        <v>1</v>
      </c>
      <c r="G126">
        <f t="shared" si="4"/>
        <v>0</v>
      </c>
      <c r="H126">
        <f t="shared" si="5"/>
        <v>0</v>
      </c>
      <c r="I126" t="s">
        <v>108</v>
      </c>
    </row>
    <row r="127" spans="1:9" x14ac:dyDescent="0.3">
      <c r="A127">
        <v>2516919</v>
      </c>
      <c r="B127" t="str">
        <f t="shared" si="3"/>
        <v>K\u00f6ln  Vs.  Borussia Dortmund</v>
      </c>
      <c r="C127" t="s">
        <v>30</v>
      </c>
      <c r="D127" t="s">
        <v>10</v>
      </c>
      <c r="E127">
        <v>2</v>
      </c>
      <c r="F127">
        <v>3</v>
      </c>
      <c r="G127">
        <f t="shared" si="4"/>
        <v>0</v>
      </c>
      <c r="H127">
        <f t="shared" si="5"/>
        <v>1</v>
      </c>
      <c r="I127" t="s">
        <v>109</v>
      </c>
    </row>
    <row r="128" spans="1:9" x14ac:dyDescent="0.3">
      <c r="A128">
        <v>2516917</v>
      </c>
      <c r="B128" t="str">
        <f t="shared" si="3"/>
        <v>Hannover 96  Vs.  Wolfsburg</v>
      </c>
      <c r="C128" t="s">
        <v>40</v>
      </c>
      <c r="D128" t="s">
        <v>29</v>
      </c>
      <c r="E128">
        <v>0</v>
      </c>
      <c r="F128">
        <v>1</v>
      </c>
      <c r="G128">
        <f t="shared" si="4"/>
        <v>0</v>
      </c>
      <c r="H128">
        <f t="shared" si="5"/>
        <v>1</v>
      </c>
      <c r="I128" t="s">
        <v>110</v>
      </c>
    </row>
    <row r="129" spans="1:9" x14ac:dyDescent="0.3">
      <c r="A129">
        <v>2516916</v>
      </c>
      <c r="B129" t="str">
        <f t="shared" si="3"/>
        <v>Bayer Leverkusen  Vs.  Mainz 05</v>
      </c>
      <c r="C129" t="s">
        <v>17</v>
      </c>
      <c r="D129" t="s">
        <v>26</v>
      </c>
      <c r="E129">
        <v>2</v>
      </c>
      <c r="F129">
        <v>0</v>
      </c>
      <c r="G129">
        <f t="shared" si="4"/>
        <v>1</v>
      </c>
      <c r="H129">
        <f t="shared" si="5"/>
        <v>0</v>
      </c>
      <c r="I129" t="s">
        <v>111</v>
      </c>
    </row>
    <row r="130" spans="1:9" x14ac:dyDescent="0.3">
      <c r="A130">
        <v>2516914</v>
      </c>
      <c r="B130" t="str">
        <f t="shared" si="3"/>
        <v>Werder Bremen  Vs.  Hertha BSC</v>
      </c>
      <c r="C130" t="s">
        <v>32</v>
      </c>
      <c r="D130" t="s">
        <v>41</v>
      </c>
      <c r="E130">
        <v>0</v>
      </c>
      <c r="F130">
        <v>0</v>
      </c>
      <c r="G130">
        <f t="shared" si="4"/>
        <v>0</v>
      </c>
      <c r="H130">
        <f t="shared" si="5"/>
        <v>0</v>
      </c>
      <c r="I130" t="s">
        <v>112</v>
      </c>
    </row>
    <row r="131" spans="1:9" x14ac:dyDescent="0.3">
      <c r="A131">
        <v>2516910</v>
      </c>
      <c r="B131" t="str">
        <f t="shared" ref="B131:B194" si="6">(C131&amp;" Vs. "&amp;D131)</f>
        <v>Bayern M\u00fcnchen  Vs.  Hoffenheim</v>
      </c>
      <c r="C131" t="s">
        <v>6</v>
      </c>
      <c r="D131" t="s">
        <v>43</v>
      </c>
      <c r="E131">
        <v>5</v>
      </c>
      <c r="F131">
        <v>2</v>
      </c>
      <c r="G131">
        <f t="shared" ref="G131:G194" si="7">IF(E131&gt;F131,1,0)</f>
        <v>1</v>
      </c>
      <c r="H131">
        <f t="shared" ref="H131:H194" si="8">IF(E131&lt;F131,1,0)</f>
        <v>0</v>
      </c>
      <c r="I131" t="s">
        <v>113</v>
      </c>
    </row>
    <row r="132" spans="1:9" x14ac:dyDescent="0.3">
      <c r="A132">
        <v>2516911</v>
      </c>
      <c r="B132" t="str">
        <f t="shared" si="6"/>
        <v>Borussia Dortmund  Vs.  Freiburg</v>
      </c>
      <c r="C132" t="s">
        <v>25</v>
      </c>
      <c r="D132" t="s">
        <v>35</v>
      </c>
      <c r="E132">
        <v>2</v>
      </c>
      <c r="F132">
        <v>2</v>
      </c>
      <c r="G132">
        <f t="shared" si="7"/>
        <v>0</v>
      </c>
      <c r="H132">
        <f t="shared" si="8"/>
        <v>0</v>
      </c>
      <c r="I132" t="s">
        <v>113</v>
      </c>
    </row>
    <row r="133" spans="1:9" x14ac:dyDescent="0.3">
      <c r="A133">
        <v>2516912</v>
      </c>
      <c r="B133" t="str">
        <f t="shared" si="6"/>
        <v>RB Leipzig  Vs.  Hamburger SV</v>
      </c>
      <c r="C133" t="s">
        <v>28</v>
      </c>
      <c r="D133" t="s">
        <v>37</v>
      </c>
      <c r="E133">
        <v>1</v>
      </c>
      <c r="F133">
        <v>1</v>
      </c>
      <c r="G133">
        <f t="shared" si="7"/>
        <v>0</v>
      </c>
      <c r="H133">
        <f t="shared" si="8"/>
        <v>0</v>
      </c>
      <c r="I133" t="s">
        <v>113</v>
      </c>
    </row>
    <row r="134" spans="1:9" x14ac:dyDescent="0.3">
      <c r="A134">
        <v>2516913</v>
      </c>
      <c r="B134" t="str">
        <f t="shared" si="6"/>
        <v>K\u00f6ln  Vs.  Augsburg</v>
      </c>
      <c r="C134" t="s">
        <v>30</v>
      </c>
      <c r="D134" t="s">
        <v>14</v>
      </c>
      <c r="E134">
        <v>1</v>
      </c>
      <c r="F134">
        <v>1</v>
      </c>
      <c r="G134">
        <f t="shared" si="7"/>
        <v>0</v>
      </c>
      <c r="H134">
        <f t="shared" si="8"/>
        <v>0</v>
      </c>
      <c r="I134" t="s">
        <v>113</v>
      </c>
    </row>
    <row r="135" spans="1:9" x14ac:dyDescent="0.3">
      <c r="A135">
        <v>2516918</v>
      </c>
      <c r="B135" t="str">
        <f t="shared" si="6"/>
        <v>Stuttgart  Vs.  Schalke 04</v>
      </c>
      <c r="C135" t="s">
        <v>42</v>
      </c>
      <c r="D135" t="s">
        <v>39</v>
      </c>
      <c r="E135">
        <v>0</v>
      </c>
      <c r="F135">
        <v>2</v>
      </c>
      <c r="G135">
        <f t="shared" si="7"/>
        <v>0</v>
      </c>
      <c r="H135">
        <f t="shared" si="8"/>
        <v>1</v>
      </c>
      <c r="I135" t="s">
        <v>113</v>
      </c>
    </row>
    <row r="136" spans="1:9" x14ac:dyDescent="0.3">
      <c r="A136">
        <v>2516915</v>
      </c>
      <c r="B136" t="str">
        <f t="shared" si="6"/>
        <v>Eintracht Frankfurt  Vs.  Borussia M'gladbach</v>
      </c>
      <c r="C136" t="s">
        <v>36</v>
      </c>
      <c r="D136" t="s">
        <v>20</v>
      </c>
      <c r="E136">
        <v>2</v>
      </c>
      <c r="F136">
        <v>0</v>
      </c>
      <c r="G136">
        <f t="shared" si="7"/>
        <v>1</v>
      </c>
      <c r="H136">
        <f t="shared" si="8"/>
        <v>0</v>
      </c>
      <c r="I136" t="s">
        <v>114</v>
      </c>
    </row>
    <row r="137" spans="1:9" x14ac:dyDescent="0.3">
      <c r="A137">
        <v>2516906</v>
      </c>
      <c r="B137" t="str">
        <f t="shared" si="6"/>
        <v>Schalke 04  Vs.  Hannover 96</v>
      </c>
      <c r="C137" t="s">
        <v>15</v>
      </c>
      <c r="D137" t="s">
        <v>18</v>
      </c>
      <c r="E137">
        <v>1</v>
      </c>
      <c r="F137">
        <v>1</v>
      </c>
      <c r="G137">
        <f t="shared" si="7"/>
        <v>0</v>
      </c>
      <c r="H137">
        <f t="shared" si="8"/>
        <v>0</v>
      </c>
      <c r="I137" t="s">
        <v>115</v>
      </c>
    </row>
    <row r="138" spans="1:9" x14ac:dyDescent="0.3">
      <c r="A138">
        <v>2516901</v>
      </c>
      <c r="B138" t="str">
        <f t="shared" si="6"/>
        <v>Bayern M\u00fcnchen  Vs.  Werder Bremen</v>
      </c>
      <c r="C138" t="s">
        <v>6</v>
      </c>
      <c r="D138" t="s">
        <v>22</v>
      </c>
      <c r="E138">
        <v>4</v>
      </c>
      <c r="F138">
        <v>2</v>
      </c>
      <c r="G138">
        <f t="shared" si="7"/>
        <v>1</v>
      </c>
      <c r="H138">
        <f t="shared" si="8"/>
        <v>0</v>
      </c>
      <c r="I138" t="s">
        <v>116</v>
      </c>
    </row>
    <row r="139" spans="1:9" x14ac:dyDescent="0.3">
      <c r="A139">
        <v>2516907</v>
      </c>
      <c r="B139" t="str">
        <f t="shared" si="6"/>
        <v>Hamburger SV  Vs.  K\u00f6ln</v>
      </c>
      <c r="C139" t="s">
        <v>19</v>
      </c>
      <c r="D139" t="s">
        <v>24</v>
      </c>
      <c r="E139">
        <v>0</v>
      </c>
      <c r="F139">
        <v>2</v>
      </c>
      <c r="G139">
        <f t="shared" si="7"/>
        <v>0</v>
      </c>
      <c r="H139">
        <f t="shared" si="8"/>
        <v>1</v>
      </c>
      <c r="I139" t="s">
        <v>117</v>
      </c>
    </row>
    <row r="140" spans="1:9" x14ac:dyDescent="0.3">
      <c r="A140">
        <v>2516902</v>
      </c>
      <c r="B140" t="str">
        <f t="shared" si="6"/>
        <v>Hoffenheim  Vs.  Bayer Leverkusen</v>
      </c>
      <c r="C140" t="s">
        <v>9</v>
      </c>
      <c r="D140" t="s">
        <v>33</v>
      </c>
      <c r="E140">
        <v>1</v>
      </c>
      <c r="F140">
        <v>4</v>
      </c>
      <c r="G140">
        <f t="shared" si="7"/>
        <v>0</v>
      </c>
      <c r="H140">
        <f t="shared" si="8"/>
        <v>1</v>
      </c>
      <c r="I140" t="s">
        <v>118</v>
      </c>
    </row>
    <row r="141" spans="1:9" x14ac:dyDescent="0.3">
      <c r="A141">
        <v>2516904</v>
      </c>
      <c r="B141" t="str">
        <f t="shared" si="6"/>
        <v>Freiburg  Vs.  RB Leipzig</v>
      </c>
      <c r="C141" t="s">
        <v>13</v>
      </c>
      <c r="D141" t="s">
        <v>12</v>
      </c>
      <c r="E141">
        <v>2</v>
      </c>
      <c r="F141">
        <v>1</v>
      </c>
      <c r="G141">
        <f t="shared" si="7"/>
        <v>1</v>
      </c>
      <c r="H141">
        <f t="shared" si="8"/>
        <v>0</v>
      </c>
      <c r="I141" t="s">
        <v>118</v>
      </c>
    </row>
    <row r="142" spans="1:9" x14ac:dyDescent="0.3">
      <c r="A142">
        <v>2516905</v>
      </c>
      <c r="B142" t="str">
        <f t="shared" si="6"/>
        <v>Borussia M'gladbach  Vs.  Augsburg</v>
      </c>
      <c r="C142" t="s">
        <v>34</v>
      </c>
      <c r="D142" t="s">
        <v>14</v>
      </c>
      <c r="E142">
        <v>2</v>
      </c>
      <c r="F142">
        <v>0</v>
      </c>
      <c r="G142">
        <f t="shared" si="7"/>
        <v>1</v>
      </c>
      <c r="H142">
        <f t="shared" si="8"/>
        <v>0</v>
      </c>
      <c r="I142" t="s">
        <v>118</v>
      </c>
    </row>
    <row r="143" spans="1:9" x14ac:dyDescent="0.3">
      <c r="A143">
        <v>2516908</v>
      </c>
      <c r="B143" t="str">
        <f t="shared" si="6"/>
        <v>Mainz 05  Vs.  Stuttgart</v>
      </c>
      <c r="C143" t="s">
        <v>21</v>
      </c>
      <c r="D143" t="s">
        <v>7</v>
      </c>
      <c r="E143">
        <v>3</v>
      </c>
      <c r="F143">
        <v>2</v>
      </c>
      <c r="G143">
        <f t="shared" si="7"/>
        <v>1</v>
      </c>
      <c r="H143">
        <f t="shared" si="8"/>
        <v>0</v>
      </c>
      <c r="I143" t="s">
        <v>118</v>
      </c>
    </row>
    <row r="144" spans="1:9" x14ac:dyDescent="0.3">
      <c r="A144">
        <v>2516909</v>
      </c>
      <c r="B144" t="str">
        <f t="shared" si="6"/>
        <v>Wolfsburg  Vs.  Eintracht Frankfurt</v>
      </c>
      <c r="C144" t="s">
        <v>23</v>
      </c>
      <c r="D144" t="s">
        <v>16</v>
      </c>
      <c r="E144">
        <v>1</v>
      </c>
      <c r="F144">
        <v>3</v>
      </c>
      <c r="G144">
        <f t="shared" si="7"/>
        <v>0</v>
      </c>
      <c r="H144">
        <f t="shared" si="8"/>
        <v>1</v>
      </c>
      <c r="I144" t="s">
        <v>118</v>
      </c>
    </row>
    <row r="145" spans="1:9" x14ac:dyDescent="0.3">
      <c r="A145">
        <v>2516903</v>
      </c>
      <c r="B145" t="str">
        <f t="shared" si="6"/>
        <v>Hertha BSC  Vs.  Borussia Dortmund</v>
      </c>
      <c r="C145" t="s">
        <v>11</v>
      </c>
      <c r="D145" t="s">
        <v>10</v>
      </c>
      <c r="E145">
        <v>1</v>
      </c>
      <c r="F145">
        <v>1</v>
      </c>
      <c r="G145">
        <f t="shared" si="7"/>
        <v>0</v>
      </c>
      <c r="H145">
        <f t="shared" si="8"/>
        <v>0</v>
      </c>
      <c r="I145" t="s">
        <v>119</v>
      </c>
    </row>
    <row r="146" spans="1:9" x14ac:dyDescent="0.3">
      <c r="A146">
        <v>2516892</v>
      </c>
      <c r="B146" t="str">
        <f t="shared" si="6"/>
        <v>Borussia Dortmund  Vs.  Wolfsburg</v>
      </c>
      <c r="C146" t="s">
        <v>25</v>
      </c>
      <c r="D146" t="s">
        <v>29</v>
      </c>
      <c r="E146">
        <v>0</v>
      </c>
      <c r="F146">
        <v>0</v>
      </c>
      <c r="G146">
        <f t="shared" si="7"/>
        <v>0</v>
      </c>
      <c r="H146">
        <f t="shared" si="8"/>
        <v>0</v>
      </c>
      <c r="I146" t="s">
        <v>120</v>
      </c>
    </row>
    <row r="147" spans="1:9" x14ac:dyDescent="0.3">
      <c r="A147">
        <v>2516894</v>
      </c>
      <c r="B147" t="str">
        <f t="shared" si="6"/>
        <v>K\u00f6ln  Vs.  Borussia M'gladbach</v>
      </c>
      <c r="C147" t="s">
        <v>30</v>
      </c>
      <c r="D147" t="s">
        <v>20</v>
      </c>
      <c r="E147">
        <v>2</v>
      </c>
      <c r="F147">
        <v>1</v>
      </c>
      <c r="G147">
        <f t="shared" si="7"/>
        <v>1</v>
      </c>
      <c r="H147">
        <f t="shared" si="8"/>
        <v>0</v>
      </c>
      <c r="I147" t="s">
        <v>121</v>
      </c>
    </row>
    <row r="148" spans="1:9" x14ac:dyDescent="0.3">
      <c r="A148">
        <v>2516893</v>
      </c>
      <c r="B148" t="str">
        <f t="shared" si="6"/>
        <v>RB Leipzig  Vs.  Schalke 04</v>
      </c>
      <c r="C148" t="s">
        <v>28</v>
      </c>
      <c r="D148" t="s">
        <v>39</v>
      </c>
      <c r="E148">
        <v>3</v>
      </c>
      <c r="F148">
        <v>1</v>
      </c>
      <c r="G148">
        <f t="shared" si="7"/>
        <v>1</v>
      </c>
      <c r="H148">
        <f t="shared" si="8"/>
        <v>0</v>
      </c>
      <c r="I148" t="s">
        <v>122</v>
      </c>
    </row>
    <row r="149" spans="1:9" x14ac:dyDescent="0.3">
      <c r="A149">
        <v>2516896</v>
      </c>
      <c r="B149" t="str">
        <f t="shared" si="6"/>
        <v>Eintracht Frankfurt  Vs.  Freiburg</v>
      </c>
      <c r="C149" t="s">
        <v>36</v>
      </c>
      <c r="D149" t="s">
        <v>35</v>
      </c>
      <c r="E149">
        <v>1</v>
      </c>
      <c r="F149">
        <v>1</v>
      </c>
      <c r="G149">
        <f t="shared" si="7"/>
        <v>0</v>
      </c>
      <c r="H149">
        <f t="shared" si="8"/>
        <v>0</v>
      </c>
      <c r="I149" t="s">
        <v>123</v>
      </c>
    </row>
    <row r="150" spans="1:9" x14ac:dyDescent="0.3">
      <c r="A150">
        <v>2516895</v>
      </c>
      <c r="B150" t="str">
        <f t="shared" si="6"/>
        <v>Werder Bremen  Vs.  Hoffenheim</v>
      </c>
      <c r="C150" t="s">
        <v>32</v>
      </c>
      <c r="D150" t="s">
        <v>43</v>
      </c>
      <c r="E150">
        <v>1</v>
      </c>
      <c r="F150">
        <v>1</v>
      </c>
      <c r="G150">
        <f t="shared" si="7"/>
        <v>0</v>
      </c>
      <c r="H150">
        <f t="shared" si="8"/>
        <v>0</v>
      </c>
      <c r="I150" t="s">
        <v>123</v>
      </c>
    </row>
    <row r="151" spans="1:9" x14ac:dyDescent="0.3">
      <c r="A151">
        <v>2516898</v>
      </c>
      <c r="B151" t="str">
        <f t="shared" si="6"/>
        <v>Augsburg  Vs.  Hamburger SV</v>
      </c>
      <c r="C151" t="s">
        <v>38</v>
      </c>
      <c r="D151" t="s">
        <v>37</v>
      </c>
      <c r="E151">
        <v>1</v>
      </c>
      <c r="F151">
        <v>0</v>
      </c>
      <c r="G151">
        <f t="shared" si="7"/>
        <v>1</v>
      </c>
      <c r="H151">
        <f t="shared" si="8"/>
        <v>0</v>
      </c>
      <c r="I151" t="s">
        <v>123</v>
      </c>
    </row>
    <row r="152" spans="1:9" x14ac:dyDescent="0.3">
      <c r="A152">
        <v>2516899</v>
      </c>
      <c r="B152" t="str">
        <f t="shared" si="6"/>
        <v>Hannover 96  Vs.  Mainz 05</v>
      </c>
      <c r="C152" t="s">
        <v>40</v>
      </c>
      <c r="D152" t="s">
        <v>26</v>
      </c>
      <c r="E152">
        <v>3</v>
      </c>
      <c r="F152">
        <v>2</v>
      </c>
      <c r="G152">
        <f t="shared" si="7"/>
        <v>1</v>
      </c>
      <c r="H152">
        <f t="shared" si="8"/>
        <v>0</v>
      </c>
      <c r="I152" t="s">
        <v>123</v>
      </c>
    </row>
    <row r="153" spans="1:9" x14ac:dyDescent="0.3">
      <c r="A153">
        <v>2516900</v>
      </c>
      <c r="B153" t="str">
        <f t="shared" si="6"/>
        <v>Stuttgart  Vs.  Hertha BSC</v>
      </c>
      <c r="C153" t="s">
        <v>42</v>
      </c>
      <c r="D153" t="s">
        <v>41</v>
      </c>
      <c r="E153">
        <v>1</v>
      </c>
      <c r="F153">
        <v>0</v>
      </c>
      <c r="G153">
        <f t="shared" si="7"/>
        <v>1</v>
      </c>
      <c r="H153">
        <f t="shared" si="8"/>
        <v>0</v>
      </c>
      <c r="I153" t="s">
        <v>123</v>
      </c>
    </row>
    <row r="154" spans="1:9" x14ac:dyDescent="0.3">
      <c r="A154">
        <v>2516897</v>
      </c>
      <c r="B154" t="str">
        <f t="shared" si="6"/>
        <v>Bayer Leverkusen  Vs.  Bayern M\u00fcnchen</v>
      </c>
      <c r="C154" t="s">
        <v>17</v>
      </c>
      <c r="D154" t="s">
        <v>31</v>
      </c>
      <c r="E154">
        <v>1</v>
      </c>
      <c r="F154">
        <v>3</v>
      </c>
      <c r="G154">
        <f t="shared" si="7"/>
        <v>0</v>
      </c>
      <c r="H154">
        <f t="shared" si="8"/>
        <v>1</v>
      </c>
      <c r="I154" t="s">
        <v>124</v>
      </c>
    </row>
    <row r="155" spans="1:9" x14ac:dyDescent="0.3">
      <c r="A155">
        <v>2516884</v>
      </c>
      <c r="B155" t="str">
        <f t="shared" si="6"/>
        <v>RB Leipzig  Vs.  Hertha BSC</v>
      </c>
      <c r="C155" t="s">
        <v>28</v>
      </c>
      <c r="D155" t="s">
        <v>41</v>
      </c>
      <c r="E155">
        <v>2</v>
      </c>
      <c r="F155">
        <v>3</v>
      </c>
      <c r="G155">
        <f t="shared" si="7"/>
        <v>0</v>
      </c>
      <c r="H155">
        <f t="shared" si="8"/>
        <v>1</v>
      </c>
      <c r="I155" t="s">
        <v>125</v>
      </c>
    </row>
    <row r="156" spans="1:9" x14ac:dyDescent="0.3">
      <c r="A156">
        <v>2516890</v>
      </c>
      <c r="B156" t="str">
        <f t="shared" si="6"/>
        <v>Hannover 96  Vs.  Bayer Leverkusen</v>
      </c>
      <c r="C156" t="s">
        <v>40</v>
      </c>
      <c r="D156" t="s">
        <v>33</v>
      </c>
      <c r="E156">
        <v>4</v>
      </c>
      <c r="F156">
        <v>4</v>
      </c>
      <c r="G156">
        <f t="shared" si="7"/>
        <v>0</v>
      </c>
      <c r="H156">
        <f t="shared" si="8"/>
        <v>0</v>
      </c>
      <c r="I156" t="s">
        <v>126</v>
      </c>
    </row>
    <row r="157" spans="1:9" x14ac:dyDescent="0.3">
      <c r="A157">
        <v>2516883</v>
      </c>
      <c r="B157" t="str">
        <f t="shared" si="6"/>
        <v>Borussia Dortmund  Vs.  Hoffenheim</v>
      </c>
      <c r="C157" t="s">
        <v>25</v>
      </c>
      <c r="D157" t="s">
        <v>43</v>
      </c>
      <c r="E157">
        <v>2</v>
      </c>
      <c r="F157">
        <v>1</v>
      </c>
      <c r="G157">
        <f t="shared" si="7"/>
        <v>1</v>
      </c>
      <c r="H157">
        <f t="shared" si="8"/>
        <v>0</v>
      </c>
      <c r="I157" t="s">
        <v>127</v>
      </c>
    </row>
    <row r="158" spans="1:9" x14ac:dyDescent="0.3">
      <c r="A158">
        <v>2516888</v>
      </c>
      <c r="B158" t="str">
        <f t="shared" si="6"/>
        <v>Eintracht Frankfurt  Vs.  Schalke 04</v>
      </c>
      <c r="C158" t="s">
        <v>36</v>
      </c>
      <c r="D158" t="s">
        <v>39</v>
      </c>
      <c r="E158">
        <v>2</v>
      </c>
      <c r="F158">
        <v>2</v>
      </c>
      <c r="G158">
        <f t="shared" si="7"/>
        <v>0</v>
      </c>
      <c r="H158">
        <f t="shared" si="8"/>
        <v>0</v>
      </c>
      <c r="I158" t="s">
        <v>128</v>
      </c>
    </row>
    <row r="159" spans="1:9" x14ac:dyDescent="0.3">
      <c r="A159">
        <v>2516885</v>
      </c>
      <c r="B159" t="str">
        <f t="shared" si="6"/>
        <v>K\u00f6ln  Vs.  Wolfsburg</v>
      </c>
      <c r="C159" t="s">
        <v>30</v>
      </c>
      <c r="D159" t="s">
        <v>29</v>
      </c>
      <c r="E159">
        <v>1</v>
      </c>
      <c r="F159">
        <v>0</v>
      </c>
      <c r="G159">
        <f t="shared" si="7"/>
        <v>1</v>
      </c>
      <c r="H159">
        <f t="shared" si="8"/>
        <v>0</v>
      </c>
      <c r="I159" t="s">
        <v>128</v>
      </c>
    </row>
    <row r="160" spans="1:9" x14ac:dyDescent="0.3">
      <c r="A160">
        <v>2516886</v>
      </c>
      <c r="B160" t="str">
        <f t="shared" si="6"/>
        <v>Werder Bremen  Vs.  Mainz 05</v>
      </c>
      <c r="C160" t="s">
        <v>32</v>
      </c>
      <c r="D160" t="s">
        <v>26</v>
      </c>
      <c r="E160">
        <v>2</v>
      </c>
      <c r="F160">
        <v>2</v>
      </c>
      <c r="G160">
        <f t="shared" si="7"/>
        <v>0</v>
      </c>
      <c r="H160">
        <f t="shared" si="8"/>
        <v>0</v>
      </c>
      <c r="I160" t="s">
        <v>128</v>
      </c>
    </row>
    <row r="161" spans="1:9" x14ac:dyDescent="0.3">
      <c r="A161">
        <v>2516889</v>
      </c>
      <c r="B161" t="str">
        <f t="shared" si="6"/>
        <v>Augsburg  Vs.  Freiburg</v>
      </c>
      <c r="C161" t="s">
        <v>38</v>
      </c>
      <c r="D161" t="s">
        <v>35</v>
      </c>
      <c r="E161">
        <v>3</v>
      </c>
      <c r="F161">
        <v>3</v>
      </c>
      <c r="G161">
        <f t="shared" si="7"/>
        <v>0</v>
      </c>
      <c r="H161">
        <f t="shared" si="8"/>
        <v>0</v>
      </c>
      <c r="I161" t="s">
        <v>128</v>
      </c>
    </row>
    <row r="162" spans="1:9" x14ac:dyDescent="0.3">
      <c r="A162">
        <v>2516891</v>
      </c>
      <c r="B162" t="str">
        <f t="shared" si="6"/>
        <v>Stuttgart  Vs.  Bayern M\u00fcnchen</v>
      </c>
      <c r="C162" t="s">
        <v>42</v>
      </c>
      <c r="D162" t="s">
        <v>31</v>
      </c>
      <c r="E162">
        <v>0</v>
      </c>
      <c r="F162">
        <v>1</v>
      </c>
      <c r="G162">
        <f t="shared" si="7"/>
        <v>0</v>
      </c>
      <c r="H162">
        <f t="shared" si="8"/>
        <v>1</v>
      </c>
      <c r="I162" t="s">
        <v>128</v>
      </c>
    </row>
    <row r="163" spans="1:9" x14ac:dyDescent="0.3">
      <c r="A163">
        <v>2516887</v>
      </c>
      <c r="B163" t="str">
        <f t="shared" si="6"/>
        <v>Borussia M'gladbach  Vs.  Hamburger SV</v>
      </c>
      <c r="C163" t="s">
        <v>34</v>
      </c>
      <c r="D163" t="s">
        <v>37</v>
      </c>
      <c r="E163">
        <v>3</v>
      </c>
      <c r="F163">
        <v>1</v>
      </c>
      <c r="G163">
        <f t="shared" si="7"/>
        <v>1</v>
      </c>
      <c r="H163">
        <f t="shared" si="8"/>
        <v>0</v>
      </c>
      <c r="I163" t="s">
        <v>129</v>
      </c>
    </row>
    <row r="164" spans="1:9" x14ac:dyDescent="0.3">
      <c r="A164">
        <v>2516874</v>
      </c>
      <c r="B164" t="str">
        <f t="shared" si="6"/>
        <v>Bayern M\u00fcnchen  Vs.  K\u00f6ln</v>
      </c>
      <c r="C164" t="s">
        <v>6</v>
      </c>
      <c r="D164" t="s">
        <v>24</v>
      </c>
      <c r="E164">
        <v>1</v>
      </c>
      <c r="F164">
        <v>0</v>
      </c>
      <c r="G164">
        <f t="shared" si="7"/>
        <v>1</v>
      </c>
      <c r="H164">
        <f t="shared" si="8"/>
        <v>0</v>
      </c>
      <c r="I164" t="s">
        <v>130</v>
      </c>
    </row>
    <row r="165" spans="1:9" x14ac:dyDescent="0.3">
      <c r="A165">
        <v>2516876</v>
      </c>
      <c r="B165" t="str">
        <f t="shared" si="6"/>
        <v>Hertha BSC  Vs.  Hannover 96</v>
      </c>
      <c r="C165" t="s">
        <v>11</v>
      </c>
      <c r="D165" t="s">
        <v>18</v>
      </c>
      <c r="E165">
        <v>3</v>
      </c>
      <c r="F165">
        <v>1</v>
      </c>
      <c r="G165">
        <f t="shared" si="7"/>
        <v>1</v>
      </c>
      <c r="H165">
        <f t="shared" si="8"/>
        <v>0</v>
      </c>
      <c r="I165" t="s">
        <v>130</v>
      </c>
    </row>
    <row r="166" spans="1:9" x14ac:dyDescent="0.3">
      <c r="A166">
        <v>2516878</v>
      </c>
      <c r="B166" t="str">
        <f t="shared" si="6"/>
        <v>Schalke 04  Vs.  Augsburg</v>
      </c>
      <c r="C166" t="s">
        <v>15</v>
      </c>
      <c r="D166" t="s">
        <v>14</v>
      </c>
      <c r="E166">
        <v>3</v>
      </c>
      <c r="F166">
        <v>2</v>
      </c>
      <c r="G166">
        <f t="shared" si="7"/>
        <v>1</v>
      </c>
      <c r="H166">
        <f t="shared" si="8"/>
        <v>0</v>
      </c>
      <c r="I166" t="s">
        <v>130</v>
      </c>
    </row>
    <row r="167" spans="1:9" x14ac:dyDescent="0.3">
      <c r="A167">
        <v>2516879</v>
      </c>
      <c r="B167" t="str">
        <f t="shared" si="6"/>
        <v>Bayer Leverkusen  Vs.  Werder Bremen</v>
      </c>
      <c r="C167" t="s">
        <v>17</v>
      </c>
      <c r="D167" t="s">
        <v>22</v>
      </c>
      <c r="E167">
        <v>1</v>
      </c>
      <c r="F167">
        <v>0</v>
      </c>
      <c r="G167">
        <f t="shared" si="7"/>
        <v>1</v>
      </c>
      <c r="H167">
        <f t="shared" si="8"/>
        <v>0</v>
      </c>
      <c r="I167" t="s">
        <v>130</v>
      </c>
    </row>
    <row r="168" spans="1:9" x14ac:dyDescent="0.3">
      <c r="A168">
        <v>2516875</v>
      </c>
      <c r="B168" t="str">
        <f t="shared" si="6"/>
        <v>Hoffenheim  Vs.  Stuttgart</v>
      </c>
      <c r="C168" t="s">
        <v>9</v>
      </c>
      <c r="D168" t="s">
        <v>7</v>
      </c>
      <c r="E168">
        <v>1</v>
      </c>
      <c r="F168">
        <v>0</v>
      </c>
      <c r="G168">
        <f t="shared" si="7"/>
        <v>1</v>
      </c>
      <c r="H168">
        <f t="shared" si="8"/>
        <v>0</v>
      </c>
      <c r="I168" t="s">
        <v>131</v>
      </c>
    </row>
    <row r="169" spans="1:9" x14ac:dyDescent="0.3">
      <c r="A169">
        <v>2516880</v>
      </c>
      <c r="B169" t="str">
        <f t="shared" si="6"/>
        <v>Hamburger SV  Vs.  Eintracht Frankfurt</v>
      </c>
      <c r="C169" t="s">
        <v>19</v>
      </c>
      <c r="D169" t="s">
        <v>16</v>
      </c>
      <c r="E169">
        <v>1</v>
      </c>
      <c r="F169">
        <v>2</v>
      </c>
      <c r="G169">
        <f t="shared" si="7"/>
        <v>0</v>
      </c>
      <c r="H169">
        <f t="shared" si="8"/>
        <v>1</v>
      </c>
      <c r="I169" t="s">
        <v>132</v>
      </c>
    </row>
    <row r="170" spans="1:9" x14ac:dyDescent="0.3">
      <c r="A170">
        <v>2516881</v>
      </c>
      <c r="B170" t="str">
        <f t="shared" si="6"/>
        <v>Mainz 05  Vs.  Borussia Dortmund</v>
      </c>
      <c r="C170" t="s">
        <v>21</v>
      </c>
      <c r="D170" t="s">
        <v>10</v>
      </c>
      <c r="E170">
        <v>0</v>
      </c>
      <c r="F170">
        <v>2</v>
      </c>
      <c r="G170">
        <f t="shared" si="7"/>
        <v>0</v>
      </c>
      <c r="H170">
        <f t="shared" si="8"/>
        <v>1</v>
      </c>
      <c r="I170" t="s">
        <v>132</v>
      </c>
    </row>
    <row r="171" spans="1:9" x14ac:dyDescent="0.3">
      <c r="A171">
        <v>2516877</v>
      </c>
      <c r="B171" t="str">
        <f t="shared" si="6"/>
        <v>Freiburg  Vs.  Borussia M'gladbach</v>
      </c>
      <c r="C171" t="s">
        <v>13</v>
      </c>
      <c r="D171" t="s">
        <v>20</v>
      </c>
      <c r="E171">
        <v>1</v>
      </c>
      <c r="F171">
        <v>0</v>
      </c>
      <c r="G171">
        <f t="shared" si="7"/>
        <v>1</v>
      </c>
      <c r="H171">
        <f t="shared" si="8"/>
        <v>0</v>
      </c>
      <c r="I171" t="s">
        <v>132</v>
      </c>
    </row>
    <row r="172" spans="1:9" x14ac:dyDescent="0.3">
      <c r="A172">
        <v>2516882</v>
      </c>
      <c r="B172" t="str">
        <f t="shared" si="6"/>
        <v>Wolfsburg  Vs.  RB Leipzig</v>
      </c>
      <c r="C172" t="s">
        <v>23</v>
      </c>
      <c r="D172" t="s">
        <v>12</v>
      </c>
      <c r="E172">
        <v>1</v>
      </c>
      <c r="F172">
        <v>1</v>
      </c>
      <c r="G172">
        <f t="shared" si="7"/>
        <v>0</v>
      </c>
      <c r="H172">
        <f t="shared" si="8"/>
        <v>0</v>
      </c>
      <c r="I172" t="s">
        <v>133</v>
      </c>
    </row>
    <row r="173" spans="1:9" x14ac:dyDescent="0.3">
      <c r="A173">
        <v>2516870</v>
      </c>
      <c r="B173" t="str">
        <f t="shared" si="6"/>
        <v>Augsburg  Vs.  Hertha BSC</v>
      </c>
      <c r="C173" t="s">
        <v>38</v>
      </c>
      <c r="D173" t="s">
        <v>41</v>
      </c>
      <c r="E173">
        <v>1</v>
      </c>
      <c r="F173">
        <v>1</v>
      </c>
      <c r="G173">
        <f t="shared" si="7"/>
        <v>0</v>
      </c>
      <c r="H173">
        <f t="shared" si="8"/>
        <v>0</v>
      </c>
      <c r="I173" t="s">
        <v>134</v>
      </c>
    </row>
    <row r="174" spans="1:9" x14ac:dyDescent="0.3">
      <c r="A174">
        <v>2516872</v>
      </c>
      <c r="B174" t="str">
        <f t="shared" si="6"/>
        <v>Hannover 96  Vs.  Hoffenheim</v>
      </c>
      <c r="C174" t="s">
        <v>40</v>
      </c>
      <c r="D174" t="s">
        <v>43</v>
      </c>
      <c r="E174">
        <v>2</v>
      </c>
      <c r="F174">
        <v>0</v>
      </c>
      <c r="G174">
        <f t="shared" si="7"/>
        <v>1</v>
      </c>
      <c r="H174">
        <f t="shared" si="8"/>
        <v>0</v>
      </c>
      <c r="I174" t="s">
        <v>135</v>
      </c>
    </row>
    <row r="175" spans="1:9" x14ac:dyDescent="0.3">
      <c r="A175">
        <v>2516867</v>
      </c>
      <c r="B175" t="str">
        <f t="shared" si="6"/>
        <v>K\u00f6ln  Vs.  Freiburg</v>
      </c>
      <c r="C175" t="s">
        <v>30</v>
      </c>
      <c r="D175" t="s">
        <v>35</v>
      </c>
      <c r="E175">
        <v>3</v>
      </c>
      <c r="F175">
        <v>4</v>
      </c>
      <c r="G175">
        <f t="shared" si="7"/>
        <v>0</v>
      </c>
      <c r="H175">
        <f t="shared" si="8"/>
        <v>1</v>
      </c>
      <c r="I175" t="s">
        <v>136</v>
      </c>
    </row>
    <row r="176" spans="1:9" x14ac:dyDescent="0.3">
      <c r="A176">
        <v>2516868</v>
      </c>
      <c r="B176" t="str">
        <f t="shared" si="6"/>
        <v>Borussia M'gladbach  Vs.  Schalke 04</v>
      </c>
      <c r="C176" t="s">
        <v>34</v>
      </c>
      <c r="D176" t="s">
        <v>39</v>
      </c>
      <c r="E176">
        <v>1</v>
      </c>
      <c r="F176">
        <v>1</v>
      </c>
      <c r="G176">
        <f t="shared" si="7"/>
        <v>0</v>
      </c>
      <c r="H176">
        <f t="shared" si="8"/>
        <v>0</v>
      </c>
      <c r="I176" t="s">
        <v>137</v>
      </c>
    </row>
    <row r="177" spans="1:9" x14ac:dyDescent="0.3">
      <c r="A177">
        <v>2516865</v>
      </c>
      <c r="B177" t="str">
        <f t="shared" si="6"/>
        <v>Borussia Dortmund  Vs.  Werder Bremen</v>
      </c>
      <c r="C177" t="s">
        <v>25</v>
      </c>
      <c r="D177" t="s">
        <v>22</v>
      </c>
      <c r="E177">
        <v>1</v>
      </c>
      <c r="F177">
        <v>2</v>
      </c>
      <c r="G177">
        <f t="shared" si="7"/>
        <v>0</v>
      </c>
      <c r="H177">
        <f t="shared" si="8"/>
        <v>1</v>
      </c>
      <c r="I177" t="s">
        <v>138</v>
      </c>
    </row>
    <row r="178" spans="1:9" x14ac:dyDescent="0.3">
      <c r="A178">
        <v>2516866</v>
      </c>
      <c r="B178" t="str">
        <f t="shared" si="6"/>
        <v>RB Leipzig  Vs.  Mainz 05</v>
      </c>
      <c r="C178" t="s">
        <v>28</v>
      </c>
      <c r="D178" t="s">
        <v>26</v>
      </c>
      <c r="E178">
        <v>2</v>
      </c>
      <c r="F178">
        <v>2</v>
      </c>
      <c r="G178">
        <f t="shared" si="7"/>
        <v>0</v>
      </c>
      <c r="H178">
        <f t="shared" si="8"/>
        <v>0</v>
      </c>
      <c r="I178" t="s">
        <v>138</v>
      </c>
    </row>
    <row r="179" spans="1:9" x14ac:dyDescent="0.3">
      <c r="A179">
        <v>2516869</v>
      </c>
      <c r="B179" t="str">
        <f t="shared" si="6"/>
        <v>Eintracht Frankfurt  Vs.  Bayern M\u00fcnchen</v>
      </c>
      <c r="C179" t="s">
        <v>36</v>
      </c>
      <c r="D179" t="s">
        <v>31</v>
      </c>
      <c r="E179">
        <v>0</v>
      </c>
      <c r="F179">
        <v>1</v>
      </c>
      <c r="G179">
        <f t="shared" si="7"/>
        <v>0</v>
      </c>
      <c r="H179">
        <f t="shared" si="8"/>
        <v>1</v>
      </c>
      <c r="I179" t="s">
        <v>138</v>
      </c>
    </row>
    <row r="180" spans="1:9" x14ac:dyDescent="0.3">
      <c r="A180">
        <v>2516871</v>
      </c>
      <c r="B180" t="str">
        <f t="shared" si="6"/>
        <v>Hamburger SV  Vs.  Wolfsburg</v>
      </c>
      <c r="C180" t="s">
        <v>19</v>
      </c>
      <c r="D180" t="s">
        <v>29</v>
      </c>
      <c r="E180">
        <v>0</v>
      </c>
      <c r="F180">
        <v>0</v>
      </c>
      <c r="G180">
        <f t="shared" si="7"/>
        <v>0</v>
      </c>
      <c r="H180">
        <f t="shared" si="8"/>
        <v>0</v>
      </c>
      <c r="I180" t="s">
        <v>138</v>
      </c>
    </row>
    <row r="181" spans="1:9" x14ac:dyDescent="0.3">
      <c r="A181">
        <v>2516873</v>
      </c>
      <c r="B181" t="str">
        <f t="shared" si="6"/>
        <v>Stuttgart  Vs.  Bayer Leverkusen</v>
      </c>
      <c r="C181" t="s">
        <v>42</v>
      </c>
      <c r="D181" t="s">
        <v>33</v>
      </c>
      <c r="E181">
        <v>0</v>
      </c>
      <c r="F181">
        <v>2</v>
      </c>
      <c r="G181">
        <f t="shared" si="7"/>
        <v>0</v>
      </c>
      <c r="H181">
        <f t="shared" si="8"/>
        <v>1</v>
      </c>
      <c r="I181" t="s">
        <v>139</v>
      </c>
    </row>
    <row r="182" spans="1:9" x14ac:dyDescent="0.3">
      <c r="A182">
        <v>2516864</v>
      </c>
      <c r="B182" t="str">
        <f t="shared" si="6"/>
        <v>Wolfsburg  Vs.  Borussia M'gladbach</v>
      </c>
      <c r="C182" t="s">
        <v>23</v>
      </c>
      <c r="D182" t="s">
        <v>20</v>
      </c>
      <c r="E182">
        <v>3</v>
      </c>
      <c r="F182">
        <v>0</v>
      </c>
      <c r="G182">
        <f t="shared" si="7"/>
        <v>1</v>
      </c>
      <c r="H182">
        <f t="shared" si="8"/>
        <v>0</v>
      </c>
      <c r="I182" t="s">
        <v>140</v>
      </c>
    </row>
    <row r="183" spans="1:9" x14ac:dyDescent="0.3">
      <c r="A183">
        <v>2516858</v>
      </c>
      <c r="B183" t="str">
        <f t="shared" si="6"/>
        <v>Hertha BSC  Vs.  Eintracht Frankfurt</v>
      </c>
      <c r="C183" t="s">
        <v>11</v>
      </c>
      <c r="D183" t="s">
        <v>16</v>
      </c>
      <c r="E183">
        <v>1</v>
      </c>
      <c r="F183">
        <v>2</v>
      </c>
      <c r="G183">
        <f t="shared" si="7"/>
        <v>0</v>
      </c>
      <c r="H183">
        <f t="shared" si="8"/>
        <v>1</v>
      </c>
      <c r="I183" t="s">
        <v>141</v>
      </c>
    </row>
    <row r="184" spans="1:9" x14ac:dyDescent="0.3">
      <c r="A184">
        <v>2516861</v>
      </c>
      <c r="B184" t="str">
        <f t="shared" si="6"/>
        <v>Schalke 04  Vs.  K\u00f6ln</v>
      </c>
      <c r="C184" t="s">
        <v>15</v>
      </c>
      <c r="D184" t="s">
        <v>24</v>
      </c>
      <c r="E184">
        <v>2</v>
      </c>
      <c r="F184">
        <v>2</v>
      </c>
      <c r="G184">
        <f t="shared" si="7"/>
        <v>0</v>
      </c>
      <c r="H184">
        <f t="shared" si="8"/>
        <v>0</v>
      </c>
      <c r="I184" t="s">
        <v>142</v>
      </c>
    </row>
    <row r="185" spans="1:9" x14ac:dyDescent="0.3">
      <c r="A185">
        <v>2516856</v>
      </c>
      <c r="B185" t="str">
        <f t="shared" si="6"/>
        <v>Bayern M\u00fcnchen  Vs.  Hannover 96</v>
      </c>
      <c r="C185" t="s">
        <v>6</v>
      </c>
      <c r="D185" t="s">
        <v>18</v>
      </c>
      <c r="E185">
        <v>3</v>
      </c>
      <c r="F185">
        <v>1</v>
      </c>
      <c r="G185">
        <f t="shared" si="7"/>
        <v>1</v>
      </c>
      <c r="H185">
        <f t="shared" si="8"/>
        <v>0</v>
      </c>
      <c r="I185" t="s">
        <v>143</v>
      </c>
    </row>
    <row r="186" spans="1:9" x14ac:dyDescent="0.3">
      <c r="A186">
        <v>2516857</v>
      </c>
      <c r="B186" t="str">
        <f t="shared" si="6"/>
        <v>Hoffenheim  Vs.  RB Leipzig</v>
      </c>
      <c r="C186" t="s">
        <v>9</v>
      </c>
      <c r="D186" t="s">
        <v>12</v>
      </c>
      <c r="E186">
        <v>4</v>
      </c>
      <c r="F186">
        <v>0</v>
      </c>
      <c r="G186">
        <f t="shared" si="7"/>
        <v>1</v>
      </c>
      <c r="H186">
        <f t="shared" si="8"/>
        <v>0</v>
      </c>
      <c r="I186" t="s">
        <v>143</v>
      </c>
    </row>
    <row r="187" spans="1:9" x14ac:dyDescent="0.3">
      <c r="A187">
        <v>2516860</v>
      </c>
      <c r="B187" t="str">
        <f t="shared" si="6"/>
        <v>Werder Bremen  Vs.  Stuttgart</v>
      </c>
      <c r="C187" t="s">
        <v>32</v>
      </c>
      <c r="D187" t="s">
        <v>7</v>
      </c>
      <c r="E187">
        <v>1</v>
      </c>
      <c r="F187">
        <v>0</v>
      </c>
      <c r="G187">
        <f t="shared" si="7"/>
        <v>1</v>
      </c>
      <c r="H187">
        <f t="shared" si="8"/>
        <v>0</v>
      </c>
      <c r="I187" t="s">
        <v>143</v>
      </c>
    </row>
    <row r="188" spans="1:9" x14ac:dyDescent="0.3">
      <c r="A188">
        <v>2516862</v>
      </c>
      <c r="B188" t="str">
        <f t="shared" si="6"/>
        <v>Bayer Leverkusen  Vs.  Borussia Dortmund</v>
      </c>
      <c r="C188" t="s">
        <v>17</v>
      </c>
      <c r="D188" t="s">
        <v>10</v>
      </c>
      <c r="E188">
        <v>1</v>
      </c>
      <c r="F188">
        <v>1</v>
      </c>
      <c r="G188">
        <f t="shared" si="7"/>
        <v>0</v>
      </c>
      <c r="H188">
        <f t="shared" si="8"/>
        <v>0</v>
      </c>
      <c r="I188" t="s">
        <v>143</v>
      </c>
    </row>
    <row r="189" spans="1:9" x14ac:dyDescent="0.3">
      <c r="A189">
        <v>2516863</v>
      </c>
      <c r="B189" t="str">
        <f t="shared" si="6"/>
        <v>Mainz 05  Vs.  Augsburg</v>
      </c>
      <c r="C189" t="s">
        <v>21</v>
      </c>
      <c r="D189" t="s">
        <v>14</v>
      </c>
      <c r="E189">
        <v>1</v>
      </c>
      <c r="F189">
        <v>3</v>
      </c>
      <c r="G189">
        <f t="shared" si="7"/>
        <v>0</v>
      </c>
      <c r="H189">
        <f t="shared" si="8"/>
        <v>1</v>
      </c>
      <c r="I189" t="s">
        <v>143</v>
      </c>
    </row>
    <row r="190" spans="1:9" x14ac:dyDescent="0.3">
      <c r="A190">
        <v>2516859</v>
      </c>
      <c r="B190" t="str">
        <f t="shared" si="6"/>
        <v>Freiburg  Vs.  Hamburger SV</v>
      </c>
      <c r="C190" t="s">
        <v>13</v>
      </c>
      <c r="D190" t="s">
        <v>37</v>
      </c>
      <c r="E190">
        <v>0</v>
      </c>
      <c r="F190">
        <v>0</v>
      </c>
      <c r="G190">
        <f t="shared" si="7"/>
        <v>0</v>
      </c>
      <c r="H190">
        <f t="shared" si="8"/>
        <v>0</v>
      </c>
      <c r="I190" t="s">
        <v>144</v>
      </c>
    </row>
    <row r="191" spans="1:9" x14ac:dyDescent="0.3">
      <c r="A191">
        <v>2516849</v>
      </c>
      <c r="B191" t="str">
        <f t="shared" si="6"/>
        <v>K\u00f6ln  Vs.  Hertha BSC</v>
      </c>
      <c r="C191" t="s">
        <v>30</v>
      </c>
      <c r="D191" t="s">
        <v>41</v>
      </c>
      <c r="E191">
        <v>0</v>
      </c>
      <c r="F191">
        <v>2</v>
      </c>
      <c r="G191">
        <f t="shared" si="7"/>
        <v>0</v>
      </c>
      <c r="H191">
        <f t="shared" si="8"/>
        <v>1</v>
      </c>
      <c r="I191" t="s">
        <v>145</v>
      </c>
    </row>
    <row r="192" spans="1:9" x14ac:dyDescent="0.3">
      <c r="A192">
        <v>2516854</v>
      </c>
      <c r="B192" t="str">
        <f t="shared" si="6"/>
        <v>Hamburger SV  Vs.  Hoffenheim</v>
      </c>
      <c r="C192" t="s">
        <v>19</v>
      </c>
      <c r="D192" t="s">
        <v>43</v>
      </c>
      <c r="E192">
        <v>3</v>
      </c>
      <c r="F192">
        <v>0</v>
      </c>
      <c r="G192">
        <f t="shared" si="7"/>
        <v>1</v>
      </c>
      <c r="H192">
        <f t="shared" si="8"/>
        <v>0</v>
      </c>
      <c r="I192" t="s">
        <v>146</v>
      </c>
    </row>
    <row r="193" spans="1:9" x14ac:dyDescent="0.3">
      <c r="A193">
        <v>2516851</v>
      </c>
      <c r="B193" t="str">
        <f t="shared" si="6"/>
        <v>Borussia M'gladbach  Vs.  Bayern M\u00fcnchen</v>
      </c>
      <c r="C193" t="s">
        <v>34</v>
      </c>
      <c r="D193" t="s">
        <v>31</v>
      </c>
      <c r="E193">
        <v>2</v>
      </c>
      <c r="F193">
        <v>1</v>
      </c>
      <c r="G193">
        <f t="shared" si="7"/>
        <v>1</v>
      </c>
      <c r="H193">
        <f t="shared" si="8"/>
        <v>0</v>
      </c>
      <c r="I193" t="s">
        <v>147</v>
      </c>
    </row>
    <row r="194" spans="1:9" x14ac:dyDescent="0.3">
      <c r="A194">
        <v>2516847</v>
      </c>
      <c r="B194" t="str">
        <f t="shared" si="6"/>
        <v>Borussia Dortmund  Vs.  Schalke 04</v>
      </c>
      <c r="C194" t="s">
        <v>25</v>
      </c>
      <c r="D194" t="s">
        <v>39</v>
      </c>
      <c r="E194">
        <v>4</v>
      </c>
      <c r="F194">
        <v>4</v>
      </c>
      <c r="G194">
        <f t="shared" si="7"/>
        <v>0</v>
      </c>
      <c r="H194">
        <f t="shared" si="8"/>
        <v>0</v>
      </c>
      <c r="I194" t="s">
        <v>148</v>
      </c>
    </row>
    <row r="195" spans="1:9" x14ac:dyDescent="0.3">
      <c r="A195">
        <v>2516848</v>
      </c>
      <c r="B195" t="str">
        <f t="shared" ref="B195:B258" si="9">(C195&amp;" Vs. "&amp;D195)</f>
        <v>RB Leipzig  Vs.  Werder Bremen</v>
      </c>
      <c r="C195" t="s">
        <v>28</v>
      </c>
      <c r="D195" t="s">
        <v>22</v>
      </c>
      <c r="E195">
        <v>2</v>
      </c>
      <c r="F195">
        <v>0</v>
      </c>
      <c r="G195">
        <f t="shared" ref="G195:G258" si="10">IF(E195&gt;F195,1,0)</f>
        <v>1</v>
      </c>
      <c r="H195">
        <f t="shared" ref="H195:H258" si="11">IF(E195&lt;F195,1,0)</f>
        <v>0</v>
      </c>
      <c r="I195" t="s">
        <v>148</v>
      </c>
    </row>
    <row r="196" spans="1:9" x14ac:dyDescent="0.3">
      <c r="A196">
        <v>2516850</v>
      </c>
      <c r="B196" t="str">
        <f t="shared" si="9"/>
        <v>Freiburg  Vs.  Mainz 05</v>
      </c>
      <c r="C196" t="s">
        <v>13</v>
      </c>
      <c r="D196" t="s">
        <v>26</v>
      </c>
      <c r="E196">
        <v>2</v>
      </c>
      <c r="F196">
        <v>1</v>
      </c>
      <c r="G196">
        <f t="shared" si="10"/>
        <v>1</v>
      </c>
      <c r="H196">
        <f t="shared" si="11"/>
        <v>0</v>
      </c>
      <c r="I196" t="s">
        <v>148</v>
      </c>
    </row>
    <row r="197" spans="1:9" x14ac:dyDescent="0.3">
      <c r="A197">
        <v>2516853</v>
      </c>
      <c r="B197" t="str">
        <f t="shared" si="9"/>
        <v>Augsburg  Vs.  Wolfsburg</v>
      </c>
      <c r="C197" t="s">
        <v>38</v>
      </c>
      <c r="D197" t="s">
        <v>29</v>
      </c>
      <c r="E197">
        <v>2</v>
      </c>
      <c r="F197">
        <v>1</v>
      </c>
      <c r="G197">
        <f t="shared" si="10"/>
        <v>1</v>
      </c>
      <c r="H197">
        <f t="shared" si="11"/>
        <v>0</v>
      </c>
      <c r="I197" t="s">
        <v>148</v>
      </c>
    </row>
    <row r="198" spans="1:9" x14ac:dyDescent="0.3">
      <c r="A198">
        <v>2516852</v>
      </c>
      <c r="B198" t="str">
        <f t="shared" si="9"/>
        <v>Eintracht Frankfurt  Vs.  Bayer Leverkusen</v>
      </c>
      <c r="C198" t="s">
        <v>36</v>
      </c>
      <c r="D198" t="s">
        <v>33</v>
      </c>
      <c r="E198">
        <v>0</v>
      </c>
      <c r="F198">
        <v>1</v>
      </c>
      <c r="G198">
        <f t="shared" si="10"/>
        <v>0</v>
      </c>
      <c r="H198">
        <f t="shared" si="11"/>
        <v>1</v>
      </c>
      <c r="I198" t="s">
        <v>148</v>
      </c>
    </row>
    <row r="199" spans="1:9" x14ac:dyDescent="0.3">
      <c r="A199">
        <v>2516855</v>
      </c>
      <c r="B199" t="str">
        <f t="shared" si="9"/>
        <v>Hannover 96  Vs.  Stuttgart</v>
      </c>
      <c r="C199" t="s">
        <v>40</v>
      </c>
      <c r="D199" t="s">
        <v>7</v>
      </c>
      <c r="E199">
        <v>1</v>
      </c>
      <c r="F199">
        <v>1</v>
      </c>
      <c r="G199">
        <f t="shared" si="10"/>
        <v>0</v>
      </c>
      <c r="H199">
        <f t="shared" si="11"/>
        <v>0</v>
      </c>
      <c r="I199" t="s">
        <v>149</v>
      </c>
    </row>
    <row r="200" spans="1:9" x14ac:dyDescent="0.3">
      <c r="A200">
        <v>2516841</v>
      </c>
      <c r="B200" t="str">
        <f t="shared" si="9"/>
        <v>Werder Bremen  Vs.  Hannover 96</v>
      </c>
      <c r="C200" t="s">
        <v>32</v>
      </c>
      <c r="D200" t="s">
        <v>18</v>
      </c>
      <c r="E200">
        <v>4</v>
      </c>
      <c r="F200">
        <v>0</v>
      </c>
      <c r="G200">
        <f t="shared" si="10"/>
        <v>1</v>
      </c>
      <c r="H200">
        <f t="shared" si="11"/>
        <v>0</v>
      </c>
      <c r="I200" t="s">
        <v>150</v>
      </c>
    </row>
    <row r="201" spans="1:9" x14ac:dyDescent="0.3">
      <c r="A201">
        <v>2516842</v>
      </c>
      <c r="B201" t="str">
        <f t="shared" si="9"/>
        <v>Schalke 04  Vs.  Hamburger SV</v>
      </c>
      <c r="C201" t="s">
        <v>15</v>
      </c>
      <c r="D201" t="s">
        <v>37</v>
      </c>
      <c r="E201">
        <v>2</v>
      </c>
      <c r="F201">
        <v>0</v>
      </c>
      <c r="G201">
        <f t="shared" si="10"/>
        <v>1</v>
      </c>
      <c r="H201">
        <f t="shared" si="11"/>
        <v>0</v>
      </c>
      <c r="I201" t="s">
        <v>151</v>
      </c>
    </row>
    <row r="202" spans="1:9" x14ac:dyDescent="0.3">
      <c r="A202">
        <v>2516840</v>
      </c>
      <c r="B202" t="str">
        <f t="shared" si="9"/>
        <v>Hertha BSC  Vs.  Borussia M'gladbach</v>
      </c>
      <c r="C202" t="s">
        <v>11</v>
      </c>
      <c r="D202" t="s">
        <v>20</v>
      </c>
      <c r="E202">
        <v>2</v>
      </c>
      <c r="F202">
        <v>4</v>
      </c>
      <c r="G202">
        <f t="shared" si="10"/>
        <v>0</v>
      </c>
      <c r="H202">
        <f t="shared" si="11"/>
        <v>1</v>
      </c>
      <c r="I202" t="s">
        <v>152</v>
      </c>
    </row>
    <row r="203" spans="1:9" x14ac:dyDescent="0.3">
      <c r="A203">
        <v>2516838</v>
      </c>
      <c r="B203" t="str">
        <f t="shared" si="9"/>
        <v>Bayern M\u00fcnchen  Vs.  Augsburg</v>
      </c>
      <c r="C203" t="s">
        <v>6</v>
      </c>
      <c r="D203" t="s">
        <v>14</v>
      </c>
      <c r="E203">
        <v>3</v>
      </c>
      <c r="F203">
        <v>0</v>
      </c>
      <c r="G203">
        <f t="shared" si="10"/>
        <v>1</v>
      </c>
      <c r="H203">
        <f t="shared" si="11"/>
        <v>0</v>
      </c>
      <c r="I203" t="s">
        <v>153</v>
      </c>
    </row>
    <row r="204" spans="1:9" x14ac:dyDescent="0.3">
      <c r="A204">
        <v>2516839</v>
      </c>
      <c r="B204" t="str">
        <f t="shared" si="9"/>
        <v>Hoffenheim  Vs.  Eintracht Frankfurt</v>
      </c>
      <c r="C204" t="s">
        <v>9</v>
      </c>
      <c r="D204" t="s">
        <v>16</v>
      </c>
      <c r="E204">
        <v>1</v>
      </c>
      <c r="F204">
        <v>1</v>
      </c>
      <c r="G204">
        <f t="shared" si="10"/>
        <v>0</v>
      </c>
      <c r="H204">
        <f t="shared" si="11"/>
        <v>0</v>
      </c>
      <c r="I204" t="s">
        <v>153</v>
      </c>
    </row>
    <row r="205" spans="1:9" x14ac:dyDescent="0.3">
      <c r="A205">
        <v>2516843</v>
      </c>
      <c r="B205" t="str">
        <f t="shared" si="9"/>
        <v>Bayer Leverkusen  Vs.  RB Leipzig</v>
      </c>
      <c r="C205" t="s">
        <v>17</v>
      </c>
      <c r="D205" t="s">
        <v>12</v>
      </c>
      <c r="E205">
        <v>2</v>
      </c>
      <c r="F205">
        <v>2</v>
      </c>
      <c r="G205">
        <f t="shared" si="10"/>
        <v>0</v>
      </c>
      <c r="H205">
        <f t="shared" si="11"/>
        <v>0</v>
      </c>
      <c r="I205" t="s">
        <v>153</v>
      </c>
    </row>
    <row r="206" spans="1:9" x14ac:dyDescent="0.3">
      <c r="A206">
        <v>2516844</v>
      </c>
      <c r="B206" t="str">
        <f t="shared" si="9"/>
        <v>Mainz 05  Vs.  K\u00f6ln</v>
      </c>
      <c r="C206" t="s">
        <v>21</v>
      </c>
      <c r="D206" t="s">
        <v>24</v>
      </c>
      <c r="E206">
        <v>1</v>
      </c>
      <c r="F206">
        <v>0</v>
      </c>
      <c r="G206">
        <f t="shared" si="10"/>
        <v>1</v>
      </c>
      <c r="H206">
        <f t="shared" si="11"/>
        <v>0</v>
      </c>
      <c r="I206" t="s">
        <v>153</v>
      </c>
    </row>
    <row r="207" spans="1:9" x14ac:dyDescent="0.3">
      <c r="A207">
        <v>2516845</v>
      </c>
      <c r="B207" t="str">
        <f t="shared" si="9"/>
        <v>Wolfsburg  Vs.  Freiburg</v>
      </c>
      <c r="C207" t="s">
        <v>23</v>
      </c>
      <c r="D207" t="s">
        <v>35</v>
      </c>
      <c r="E207">
        <v>3</v>
      </c>
      <c r="F207">
        <v>1</v>
      </c>
      <c r="G207">
        <f t="shared" si="10"/>
        <v>1</v>
      </c>
      <c r="H207">
        <f t="shared" si="11"/>
        <v>0</v>
      </c>
      <c r="I207" t="s">
        <v>153</v>
      </c>
    </row>
    <row r="208" spans="1:9" x14ac:dyDescent="0.3">
      <c r="A208">
        <v>2516846</v>
      </c>
      <c r="B208" t="str">
        <f t="shared" si="9"/>
        <v>Stuttgart  Vs.  Borussia Dortmund</v>
      </c>
      <c r="C208" t="s">
        <v>42</v>
      </c>
      <c r="D208" t="s">
        <v>10</v>
      </c>
      <c r="E208">
        <v>2</v>
      </c>
      <c r="F208">
        <v>1</v>
      </c>
      <c r="G208">
        <f t="shared" si="10"/>
        <v>1</v>
      </c>
      <c r="H208">
        <f t="shared" si="11"/>
        <v>0</v>
      </c>
      <c r="I208" t="s">
        <v>154</v>
      </c>
    </row>
    <row r="209" spans="1:9" x14ac:dyDescent="0.3">
      <c r="A209">
        <v>2516837</v>
      </c>
      <c r="B209" t="str">
        <f t="shared" si="9"/>
        <v>Wolfsburg  Vs.  Hertha BSC</v>
      </c>
      <c r="C209" t="s">
        <v>23</v>
      </c>
      <c r="D209" t="s">
        <v>41</v>
      </c>
      <c r="E209">
        <v>3</v>
      </c>
      <c r="F209">
        <v>3</v>
      </c>
      <c r="G209">
        <f t="shared" si="10"/>
        <v>0</v>
      </c>
      <c r="H209">
        <f t="shared" si="11"/>
        <v>0</v>
      </c>
      <c r="I209" t="s">
        <v>155</v>
      </c>
    </row>
    <row r="210" spans="1:9" x14ac:dyDescent="0.3">
      <c r="A210">
        <v>2516831</v>
      </c>
      <c r="B210" t="str">
        <f t="shared" si="9"/>
        <v>K\u00f6ln  Vs.  Hoffenheim</v>
      </c>
      <c r="C210" t="s">
        <v>30</v>
      </c>
      <c r="D210" t="s">
        <v>43</v>
      </c>
      <c r="E210">
        <v>0</v>
      </c>
      <c r="F210">
        <v>3</v>
      </c>
      <c r="G210">
        <f t="shared" si="10"/>
        <v>0</v>
      </c>
      <c r="H210">
        <f t="shared" si="11"/>
        <v>1</v>
      </c>
      <c r="I210" t="s">
        <v>156</v>
      </c>
    </row>
    <row r="211" spans="1:9" x14ac:dyDescent="0.3">
      <c r="A211">
        <v>2516829</v>
      </c>
      <c r="B211" t="str">
        <f t="shared" si="9"/>
        <v>Borussia Dortmund  Vs.  Bayern M\u00fcnchen</v>
      </c>
      <c r="C211" t="s">
        <v>25</v>
      </c>
      <c r="D211" t="s">
        <v>31</v>
      </c>
      <c r="E211">
        <v>1</v>
      </c>
      <c r="F211">
        <v>3</v>
      </c>
      <c r="G211">
        <f t="shared" si="10"/>
        <v>0</v>
      </c>
      <c r="H211">
        <f t="shared" si="11"/>
        <v>1</v>
      </c>
      <c r="I211" t="s">
        <v>157</v>
      </c>
    </row>
    <row r="212" spans="1:9" x14ac:dyDescent="0.3">
      <c r="A212">
        <v>2516830</v>
      </c>
      <c r="B212" t="str">
        <f t="shared" si="9"/>
        <v>RB Leipzig  Vs.  Hannover 96</v>
      </c>
      <c r="C212" t="s">
        <v>28</v>
      </c>
      <c r="D212" t="s">
        <v>18</v>
      </c>
      <c r="E212">
        <v>2</v>
      </c>
      <c r="F212">
        <v>1</v>
      </c>
      <c r="G212">
        <f t="shared" si="10"/>
        <v>1</v>
      </c>
      <c r="H212">
        <f t="shared" si="11"/>
        <v>0</v>
      </c>
      <c r="I212" t="s">
        <v>158</v>
      </c>
    </row>
    <row r="213" spans="1:9" x14ac:dyDescent="0.3">
      <c r="A213">
        <v>2516832</v>
      </c>
      <c r="B213" t="str">
        <f t="shared" si="9"/>
        <v>Freiburg  Vs.  Schalke 04</v>
      </c>
      <c r="C213" t="s">
        <v>13</v>
      </c>
      <c r="D213" t="s">
        <v>39</v>
      </c>
      <c r="E213">
        <v>0</v>
      </c>
      <c r="F213">
        <v>1</v>
      </c>
      <c r="G213">
        <f t="shared" si="10"/>
        <v>0</v>
      </c>
      <c r="H213">
        <f t="shared" si="11"/>
        <v>1</v>
      </c>
      <c r="I213" t="s">
        <v>158</v>
      </c>
    </row>
    <row r="214" spans="1:9" x14ac:dyDescent="0.3">
      <c r="A214">
        <v>2516833</v>
      </c>
      <c r="B214" t="str">
        <f t="shared" si="9"/>
        <v>Borussia M'gladbach  Vs.  Mainz 05</v>
      </c>
      <c r="C214" t="s">
        <v>34</v>
      </c>
      <c r="D214" t="s">
        <v>26</v>
      </c>
      <c r="E214">
        <v>1</v>
      </c>
      <c r="F214">
        <v>1</v>
      </c>
      <c r="G214">
        <f t="shared" si="10"/>
        <v>0</v>
      </c>
      <c r="H214">
        <f t="shared" si="11"/>
        <v>0</v>
      </c>
      <c r="I214" t="s">
        <v>158</v>
      </c>
    </row>
    <row r="215" spans="1:9" x14ac:dyDescent="0.3">
      <c r="A215">
        <v>2516835</v>
      </c>
      <c r="B215" t="str">
        <f t="shared" si="9"/>
        <v>Augsburg  Vs.  Bayer Leverkusen</v>
      </c>
      <c r="C215" t="s">
        <v>38</v>
      </c>
      <c r="D215" t="s">
        <v>33</v>
      </c>
      <c r="E215">
        <v>1</v>
      </c>
      <c r="F215">
        <v>1</v>
      </c>
      <c r="G215">
        <f t="shared" si="10"/>
        <v>0</v>
      </c>
      <c r="H215">
        <f t="shared" si="11"/>
        <v>0</v>
      </c>
      <c r="I215" t="s">
        <v>158</v>
      </c>
    </row>
    <row r="216" spans="1:9" x14ac:dyDescent="0.3">
      <c r="A216">
        <v>2516836</v>
      </c>
      <c r="B216" t="str">
        <f t="shared" si="9"/>
        <v>Hamburger SV  Vs.  Stuttgart</v>
      </c>
      <c r="C216" t="s">
        <v>19</v>
      </c>
      <c r="D216" t="s">
        <v>7</v>
      </c>
      <c r="E216">
        <v>3</v>
      </c>
      <c r="F216">
        <v>1</v>
      </c>
      <c r="G216">
        <f t="shared" si="10"/>
        <v>1</v>
      </c>
      <c r="H216">
        <f t="shared" si="11"/>
        <v>0</v>
      </c>
      <c r="I216" t="s">
        <v>158</v>
      </c>
    </row>
    <row r="217" spans="1:9" x14ac:dyDescent="0.3">
      <c r="A217">
        <v>2516834</v>
      </c>
      <c r="B217" t="str">
        <f t="shared" si="9"/>
        <v>Eintracht Frankfurt  Vs.  Werder Bremen</v>
      </c>
      <c r="C217" t="s">
        <v>36</v>
      </c>
      <c r="D217" t="s">
        <v>22</v>
      </c>
      <c r="E217">
        <v>2</v>
      </c>
      <c r="F217">
        <v>1</v>
      </c>
      <c r="G217">
        <f t="shared" si="10"/>
        <v>1</v>
      </c>
      <c r="H217">
        <f t="shared" si="11"/>
        <v>0</v>
      </c>
      <c r="I217" t="s">
        <v>159</v>
      </c>
    </row>
    <row r="218" spans="1:9" x14ac:dyDescent="0.3">
      <c r="A218">
        <v>2516828</v>
      </c>
      <c r="B218" t="str">
        <f t="shared" si="9"/>
        <v>Stuttgart  Vs.  Freiburg</v>
      </c>
      <c r="C218" t="s">
        <v>42</v>
      </c>
      <c r="D218" t="s">
        <v>35</v>
      </c>
      <c r="E218">
        <v>3</v>
      </c>
      <c r="F218">
        <v>0</v>
      </c>
      <c r="G218">
        <f t="shared" si="10"/>
        <v>1</v>
      </c>
      <c r="H218">
        <f t="shared" si="11"/>
        <v>0</v>
      </c>
      <c r="I218" t="s">
        <v>160</v>
      </c>
    </row>
    <row r="219" spans="1:9" x14ac:dyDescent="0.3">
      <c r="A219">
        <v>2516823</v>
      </c>
      <c r="B219" t="str">
        <f t="shared" si="9"/>
        <v>Werder Bremen  Vs.  Augsburg</v>
      </c>
      <c r="C219" t="s">
        <v>32</v>
      </c>
      <c r="D219" t="s">
        <v>14</v>
      </c>
      <c r="E219">
        <v>0</v>
      </c>
      <c r="F219">
        <v>3</v>
      </c>
      <c r="G219">
        <f t="shared" si="10"/>
        <v>0</v>
      </c>
      <c r="H219">
        <f t="shared" si="11"/>
        <v>1</v>
      </c>
      <c r="I219" t="s">
        <v>161</v>
      </c>
    </row>
    <row r="220" spans="1:9" x14ac:dyDescent="0.3">
      <c r="A220">
        <v>2516820</v>
      </c>
      <c r="B220" t="str">
        <f t="shared" si="9"/>
        <v>Bayern M\u00fcnchen  Vs.  RB Leipzig</v>
      </c>
      <c r="C220" t="s">
        <v>6</v>
      </c>
      <c r="D220" t="s">
        <v>12</v>
      </c>
      <c r="E220">
        <v>2</v>
      </c>
      <c r="F220">
        <v>0</v>
      </c>
      <c r="G220">
        <f t="shared" si="10"/>
        <v>1</v>
      </c>
      <c r="H220">
        <f t="shared" si="11"/>
        <v>0</v>
      </c>
      <c r="I220" t="s">
        <v>162</v>
      </c>
    </row>
    <row r="221" spans="1:9" x14ac:dyDescent="0.3">
      <c r="A221">
        <v>2516821</v>
      </c>
      <c r="B221" t="str">
        <f t="shared" si="9"/>
        <v>Hoffenheim  Vs.  Borussia M'gladbach</v>
      </c>
      <c r="C221" t="s">
        <v>9</v>
      </c>
      <c r="D221" t="s">
        <v>20</v>
      </c>
      <c r="E221">
        <v>1</v>
      </c>
      <c r="F221">
        <v>3</v>
      </c>
      <c r="G221">
        <f t="shared" si="10"/>
        <v>0</v>
      </c>
      <c r="H221">
        <f t="shared" si="11"/>
        <v>1</v>
      </c>
      <c r="I221" t="s">
        <v>163</v>
      </c>
    </row>
    <row r="222" spans="1:9" x14ac:dyDescent="0.3">
      <c r="A222">
        <v>2516822</v>
      </c>
      <c r="B222" t="str">
        <f t="shared" si="9"/>
        <v>Hertha BSC  Vs.  Hamburger SV</v>
      </c>
      <c r="C222" t="s">
        <v>11</v>
      </c>
      <c r="D222" t="s">
        <v>37</v>
      </c>
      <c r="E222">
        <v>2</v>
      </c>
      <c r="F222">
        <v>1</v>
      </c>
      <c r="G222">
        <f t="shared" si="10"/>
        <v>1</v>
      </c>
      <c r="H222">
        <f t="shared" si="11"/>
        <v>0</v>
      </c>
      <c r="I222" t="s">
        <v>163</v>
      </c>
    </row>
    <row r="223" spans="1:9" x14ac:dyDescent="0.3">
      <c r="A223">
        <v>2516824</v>
      </c>
      <c r="B223" t="str">
        <f t="shared" si="9"/>
        <v>Schalke 04  Vs.  Wolfsburg</v>
      </c>
      <c r="C223" t="s">
        <v>15</v>
      </c>
      <c r="D223" t="s">
        <v>29</v>
      </c>
      <c r="E223">
        <v>1</v>
      </c>
      <c r="F223">
        <v>1</v>
      </c>
      <c r="G223">
        <f t="shared" si="10"/>
        <v>0</v>
      </c>
      <c r="H223">
        <f t="shared" si="11"/>
        <v>0</v>
      </c>
      <c r="I223" t="s">
        <v>163</v>
      </c>
    </row>
    <row r="224" spans="1:9" x14ac:dyDescent="0.3">
      <c r="A224">
        <v>2516825</v>
      </c>
      <c r="B224" t="str">
        <f t="shared" si="9"/>
        <v>Bayer Leverkusen  Vs.  K\u00f6ln</v>
      </c>
      <c r="C224" t="s">
        <v>17</v>
      </c>
      <c r="D224" t="s">
        <v>24</v>
      </c>
      <c r="E224">
        <v>2</v>
      </c>
      <c r="F224">
        <v>1</v>
      </c>
      <c r="G224">
        <f t="shared" si="10"/>
        <v>1</v>
      </c>
      <c r="H224">
        <f t="shared" si="11"/>
        <v>0</v>
      </c>
      <c r="I224" t="s">
        <v>163</v>
      </c>
    </row>
    <row r="225" spans="1:9" x14ac:dyDescent="0.3">
      <c r="A225">
        <v>2516827</v>
      </c>
      <c r="B225" t="str">
        <f t="shared" si="9"/>
        <v>Hannover 96  Vs.  Borussia Dortmund</v>
      </c>
      <c r="C225" t="s">
        <v>40</v>
      </c>
      <c r="D225" t="s">
        <v>10</v>
      </c>
      <c r="E225">
        <v>4</v>
      </c>
      <c r="F225">
        <v>2</v>
      </c>
      <c r="G225">
        <f t="shared" si="10"/>
        <v>1</v>
      </c>
      <c r="H225">
        <f t="shared" si="11"/>
        <v>0</v>
      </c>
      <c r="I225" t="s">
        <v>163</v>
      </c>
    </row>
    <row r="226" spans="1:9" x14ac:dyDescent="0.3">
      <c r="A226">
        <v>2516826</v>
      </c>
      <c r="B226" t="str">
        <f t="shared" si="9"/>
        <v>Mainz 05  Vs.  Eintracht Frankfurt</v>
      </c>
      <c r="C226" t="s">
        <v>21</v>
      </c>
      <c r="D226" t="s">
        <v>16</v>
      </c>
      <c r="E226">
        <v>1</v>
      </c>
      <c r="F226">
        <v>1</v>
      </c>
      <c r="G226">
        <f t="shared" si="10"/>
        <v>0</v>
      </c>
      <c r="H226">
        <f t="shared" si="11"/>
        <v>0</v>
      </c>
      <c r="I226" t="s">
        <v>164</v>
      </c>
    </row>
    <row r="227" spans="1:9" x14ac:dyDescent="0.3">
      <c r="A227">
        <v>2516819</v>
      </c>
      <c r="B227" t="str">
        <f t="shared" si="9"/>
        <v>Wolfsburg  Vs.  Hoffenheim</v>
      </c>
      <c r="C227" t="s">
        <v>23</v>
      </c>
      <c r="D227" t="s">
        <v>43</v>
      </c>
      <c r="E227">
        <v>1</v>
      </c>
      <c r="F227">
        <v>1</v>
      </c>
      <c r="G227">
        <f t="shared" si="10"/>
        <v>0</v>
      </c>
      <c r="H227">
        <f t="shared" si="11"/>
        <v>0</v>
      </c>
      <c r="I227" t="s">
        <v>165</v>
      </c>
    </row>
    <row r="228" spans="1:9" x14ac:dyDescent="0.3">
      <c r="A228">
        <v>2516813</v>
      </c>
      <c r="B228" t="str">
        <f t="shared" si="9"/>
        <v>Freiburg  Vs.  Hertha BSC</v>
      </c>
      <c r="C228" t="s">
        <v>13</v>
      </c>
      <c r="D228" t="s">
        <v>41</v>
      </c>
      <c r="E228">
        <v>1</v>
      </c>
      <c r="F228">
        <v>1</v>
      </c>
      <c r="G228">
        <f t="shared" si="10"/>
        <v>0</v>
      </c>
      <c r="H228">
        <f t="shared" si="11"/>
        <v>0</v>
      </c>
      <c r="I228" t="s">
        <v>166</v>
      </c>
    </row>
    <row r="229" spans="1:9" x14ac:dyDescent="0.3">
      <c r="A229">
        <v>2516812</v>
      </c>
      <c r="B229" t="str">
        <f t="shared" si="9"/>
        <v>K\u00f6ln  Vs.  Werder Bremen</v>
      </c>
      <c r="C229" t="s">
        <v>30</v>
      </c>
      <c r="D229" t="s">
        <v>22</v>
      </c>
      <c r="E229">
        <v>0</v>
      </c>
      <c r="F229">
        <v>0</v>
      </c>
      <c r="G229">
        <f t="shared" si="10"/>
        <v>0</v>
      </c>
      <c r="H229">
        <f t="shared" si="11"/>
        <v>0</v>
      </c>
      <c r="I229" t="s">
        <v>167</v>
      </c>
    </row>
    <row r="230" spans="1:9" x14ac:dyDescent="0.3">
      <c r="A230">
        <v>2516818</v>
      </c>
      <c r="B230" t="str">
        <f t="shared" si="9"/>
        <v>Hamburger SV  Vs.  Bayern M\u00fcnchen</v>
      </c>
      <c r="C230" t="s">
        <v>19</v>
      </c>
      <c r="D230" t="s">
        <v>31</v>
      </c>
      <c r="E230">
        <v>0</v>
      </c>
      <c r="F230">
        <v>1</v>
      </c>
      <c r="G230">
        <f t="shared" si="10"/>
        <v>0</v>
      </c>
      <c r="H230">
        <f t="shared" si="11"/>
        <v>1</v>
      </c>
      <c r="I230" t="s">
        <v>168</v>
      </c>
    </row>
    <row r="231" spans="1:9" x14ac:dyDescent="0.3">
      <c r="A231">
        <v>2516811</v>
      </c>
      <c r="B231" t="str">
        <f t="shared" si="9"/>
        <v>RB Leipzig  Vs.  Stuttgart</v>
      </c>
      <c r="C231" t="s">
        <v>28</v>
      </c>
      <c r="D231" t="s">
        <v>7</v>
      </c>
      <c r="E231">
        <v>1</v>
      </c>
      <c r="F231">
        <v>0</v>
      </c>
      <c r="G231">
        <f t="shared" si="10"/>
        <v>1</v>
      </c>
      <c r="H231">
        <f t="shared" si="11"/>
        <v>0</v>
      </c>
      <c r="I231" t="s">
        <v>169</v>
      </c>
    </row>
    <row r="232" spans="1:9" x14ac:dyDescent="0.3">
      <c r="A232">
        <v>2516814</v>
      </c>
      <c r="B232" t="str">
        <f t="shared" si="9"/>
        <v>Borussia M'gladbach  Vs.  Bayer Leverkusen</v>
      </c>
      <c r="C232" t="s">
        <v>34</v>
      </c>
      <c r="D232" t="s">
        <v>33</v>
      </c>
      <c r="E232">
        <v>1</v>
      </c>
      <c r="F232">
        <v>5</v>
      </c>
      <c r="G232">
        <f t="shared" si="10"/>
        <v>0</v>
      </c>
      <c r="H232">
        <f t="shared" si="11"/>
        <v>1</v>
      </c>
      <c r="I232" t="s">
        <v>169</v>
      </c>
    </row>
    <row r="233" spans="1:9" x14ac:dyDescent="0.3">
      <c r="A233">
        <v>2516816</v>
      </c>
      <c r="B233" t="str">
        <f t="shared" si="9"/>
        <v>Eintracht Frankfurt  Vs.  Borussia Dortmund</v>
      </c>
      <c r="C233" t="s">
        <v>36</v>
      </c>
      <c r="D233" t="s">
        <v>10</v>
      </c>
      <c r="E233">
        <v>2</v>
      </c>
      <c r="F233">
        <v>2</v>
      </c>
      <c r="G233">
        <f t="shared" si="10"/>
        <v>0</v>
      </c>
      <c r="H233">
        <f t="shared" si="11"/>
        <v>0</v>
      </c>
      <c r="I233" t="s">
        <v>169</v>
      </c>
    </row>
    <row r="234" spans="1:9" x14ac:dyDescent="0.3">
      <c r="A234">
        <v>2516817</v>
      </c>
      <c r="B234" t="str">
        <f t="shared" si="9"/>
        <v>Augsburg  Vs.  Hannover 96</v>
      </c>
      <c r="C234" t="s">
        <v>38</v>
      </c>
      <c r="D234" t="s">
        <v>18</v>
      </c>
      <c r="E234">
        <v>1</v>
      </c>
      <c r="F234">
        <v>2</v>
      </c>
      <c r="G234">
        <f t="shared" si="10"/>
        <v>0</v>
      </c>
      <c r="H234">
        <f t="shared" si="11"/>
        <v>1</v>
      </c>
      <c r="I234" t="s">
        <v>169</v>
      </c>
    </row>
    <row r="235" spans="1:9" x14ac:dyDescent="0.3">
      <c r="A235">
        <v>2516815</v>
      </c>
      <c r="B235" t="str">
        <f t="shared" si="9"/>
        <v>Schalke 04  Vs.  Mainz 05</v>
      </c>
      <c r="C235" t="s">
        <v>15</v>
      </c>
      <c r="D235" t="s">
        <v>26</v>
      </c>
      <c r="E235">
        <v>2</v>
      </c>
      <c r="F235">
        <v>0</v>
      </c>
      <c r="G235">
        <f t="shared" si="10"/>
        <v>1</v>
      </c>
      <c r="H235">
        <f t="shared" si="11"/>
        <v>0</v>
      </c>
      <c r="I235" t="s">
        <v>170</v>
      </c>
    </row>
    <row r="236" spans="1:9" x14ac:dyDescent="0.3">
      <c r="A236">
        <v>2516806</v>
      </c>
      <c r="B236" t="str">
        <f t="shared" si="9"/>
        <v>Werder Bremen  Vs.  Borussia M'gladbach</v>
      </c>
      <c r="C236" t="s">
        <v>32</v>
      </c>
      <c r="D236" t="s">
        <v>20</v>
      </c>
      <c r="E236">
        <v>0</v>
      </c>
      <c r="F236">
        <v>2</v>
      </c>
      <c r="G236">
        <f t="shared" si="10"/>
        <v>0</v>
      </c>
      <c r="H236">
        <f t="shared" si="11"/>
        <v>1</v>
      </c>
      <c r="I236" t="s">
        <v>171</v>
      </c>
    </row>
    <row r="237" spans="1:9" x14ac:dyDescent="0.3">
      <c r="A237">
        <v>2516807</v>
      </c>
      <c r="B237" t="str">
        <f t="shared" si="9"/>
        <v>Bayer Leverkusen  Vs.  Wolfsburg</v>
      </c>
      <c r="C237" t="s">
        <v>17</v>
      </c>
      <c r="D237" t="s">
        <v>29</v>
      </c>
      <c r="E237">
        <v>2</v>
      </c>
      <c r="F237">
        <v>2</v>
      </c>
      <c r="G237">
        <f t="shared" si="10"/>
        <v>0</v>
      </c>
      <c r="H237">
        <f t="shared" si="11"/>
        <v>0</v>
      </c>
      <c r="I237" t="s">
        <v>172</v>
      </c>
    </row>
    <row r="238" spans="1:9" x14ac:dyDescent="0.3">
      <c r="A238">
        <v>2516803</v>
      </c>
      <c r="B238" t="str">
        <f t="shared" si="9"/>
        <v>Borussia Dortmund  Vs.  RB Leipzig</v>
      </c>
      <c r="C238" t="s">
        <v>25</v>
      </c>
      <c r="D238" t="s">
        <v>12</v>
      </c>
      <c r="E238">
        <v>2</v>
      </c>
      <c r="F238">
        <v>3</v>
      </c>
      <c r="G238">
        <f t="shared" si="10"/>
        <v>0</v>
      </c>
      <c r="H238">
        <f t="shared" si="11"/>
        <v>1</v>
      </c>
      <c r="I238" t="s">
        <v>173</v>
      </c>
    </row>
    <row r="239" spans="1:9" x14ac:dyDescent="0.3">
      <c r="A239">
        <v>2516802</v>
      </c>
      <c r="B239" t="str">
        <f t="shared" si="9"/>
        <v>Bayern M\u00fcnchen  Vs.  Freiburg</v>
      </c>
      <c r="C239" t="s">
        <v>6</v>
      </c>
      <c r="D239" t="s">
        <v>35</v>
      </c>
      <c r="E239">
        <v>5</v>
      </c>
      <c r="F239">
        <v>0</v>
      </c>
      <c r="G239">
        <f t="shared" si="10"/>
        <v>1</v>
      </c>
      <c r="H239">
        <f t="shared" si="11"/>
        <v>0</v>
      </c>
      <c r="I239" t="s">
        <v>174</v>
      </c>
    </row>
    <row r="240" spans="1:9" x14ac:dyDescent="0.3">
      <c r="A240">
        <v>2516804</v>
      </c>
      <c r="B240" t="str">
        <f t="shared" si="9"/>
        <v>Hoffenheim  Vs.  Augsburg</v>
      </c>
      <c r="C240" t="s">
        <v>9</v>
      </c>
      <c r="D240" t="s">
        <v>14</v>
      </c>
      <c r="E240">
        <v>2</v>
      </c>
      <c r="F240">
        <v>2</v>
      </c>
      <c r="G240">
        <f t="shared" si="10"/>
        <v>0</v>
      </c>
      <c r="H240">
        <f t="shared" si="11"/>
        <v>0</v>
      </c>
      <c r="I240" t="s">
        <v>174</v>
      </c>
    </row>
    <row r="241" spans="1:9" x14ac:dyDescent="0.3">
      <c r="A241">
        <v>2516805</v>
      </c>
      <c r="B241" t="str">
        <f t="shared" si="9"/>
        <v>Hertha BSC  Vs.  Schalke 04</v>
      </c>
      <c r="C241" t="s">
        <v>11</v>
      </c>
      <c r="D241" t="s">
        <v>39</v>
      </c>
      <c r="E241">
        <v>0</v>
      </c>
      <c r="F241">
        <v>2</v>
      </c>
      <c r="G241">
        <f t="shared" si="10"/>
        <v>0</v>
      </c>
      <c r="H241">
        <f t="shared" si="11"/>
        <v>1</v>
      </c>
      <c r="I241" t="s">
        <v>174</v>
      </c>
    </row>
    <row r="242" spans="1:9" x14ac:dyDescent="0.3">
      <c r="A242">
        <v>2516808</v>
      </c>
      <c r="B242" t="str">
        <f t="shared" si="9"/>
        <v>Mainz 05  Vs.  Hamburger SV</v>
      </c>
      <c r="C242" t="s">
        <v>21</v>
      </c>
      <c r="D242" t="s">
        <v>37</v>
      </c>
      <c r="E242">
        <v>3</v>
      </c>
      <c r="F242">
        <v>2</v>
      </c>
      <c r="G242">
        <f t="shared" si="10"/>
        <v>1</v>
      </c>
      <c r="H242">
        <f t="shared" si="11"/>
        <v>0</v>
      </c>
      <c r="I242" t="s">
        <v>174</v>
      </c>
    </row>
    <row r="243" spans="1:9" x14ac:dyDescent="0.3">
      <c r="A243">
        <v>2516809</v>
      </c>
      <c r="B243" t="str">
        <f t="shared" si="9"/>
        <v>Hannover 96  Vs.  Eintracht Frankfurt</v>
      </c>
      <c r="C243" t="s">
        <v>40</v>
      </c>
      <c r="D243" t="s">
        <v>16</v>
      </c>
      <c r="E243">
        <v>1</v>
      </c>
      <c r="F243">
        <v>2</v>
      </c>
      <c r="G243">
        <f t="shared" si="10"/>
        <v>0</v>
      </c>
      <c r="H243">
        <f t="shared" si="11"/>
        <v>1</v>
      </c>
      <c r="I243" t="s">
        <v>174</v>
      </c>
    </row>
    <row r="244" spans="1:9" x14ac:dyDescent="0.3">
      <c r="A244">
        <v>2516810</v>
      </c>
      <c r="B244" t="str">
        <f t="shared" si="9"/>
        <v>Stuttgart  Vs.  K\u00f6ln</v>
      </c>
      <c r="C244" t="s">
        <v>42</v>
      </c>
      <c r="D244" t="s">
        <v>24</v>
      </c>
      <c r="E244">
        <v>2</v>
      </c>
      <c r="F244">
        <v>1</v>
      </c>
      <c r="G244">
        <f t="shared" si="10"/>
        <v>1</v>
      </c>
      <c r="H244">
        <f t="shared" si="11"/>
        <v>0</v>
      </c>
      <c r="I244" t="s">
        <v>175</v>
      </c>
    </row>
    <row r="245" spans="1:9" x14ac:dyDescent="0.3">
      <c r="A245">
        <v>2516793</v>
      </c>
      <c r="B245" t="str">
        <f t="shared" si="9"/>
        <v>K\u00f6ln  Vs.  RB Leipzig</v>
      </c>
      <c r="C245" t="s">
        <v>30</v>
      </c>
      <c r="D245" t="s">
        <v>12</v>
      </c>
      <c r="E245">
        <v>1</v>
      </c>
      <c r="F245">
        <v>2</v>
      </c>
      <c r="G245">
        <f t="shared" si="10"/>
        <v>0</v>
      </c>
      <c r="H245">
        <f t="shared" si="11"/>
        <v>1</v>
      </c>
      <c r="I245" t="s">
        <v>176</v>
      </c>
    </row>
    <row r="246" spans="1:9" x14ac:dyDescent="0.3">
      <c r="A246">
        <v>2516794</v>
      </c>
      <c r="B246" t="str">
        <f t="shared" si="9"/>
        <v>Hertha BSC  Vs.  Bayern M\u00fcnchen</v>
      </c>
      <c r="C246" t="s">
        <v>11</v>
      </c>
      <c r="D246" t="s">
        <v>31</v>
      </c>
      <c r="E246">
        <v>2</v>
      </c>
      <c r="F246">
        <v>2</v>
      </c>
      <c r="G246">
        <f t="shared" si="10"/>
        <v>0</v>
      </c>
      <c r="H246">
        <f t="shared" si="11"/>
        <v>0</v>
      </c>
      <c r="I246" t="s">
        <v>177</v>
      </c>
    </row>
    <row r="247" spans="1:9" x14ac:dyDescent="0.3">
      <c r="A247">
        <v>2516795</v>
      </c>
      <c r="B247" t="str">
        <f t="shared" si="9"/>
        <v>Freiburg  Vs.  Hoffenheim</v>
      </c>
      <c r="C247" t="s">
        <v>13</v>
      </c>
      <c r="D247" t="s">
        <v>43</v>
      </c>
      <c r="E247">
        <v>3</v>
      </c>
      <c r="F247">
        <v>2</v>
      </c>
      <c r="G247">
        <f t="shared" si="10"/>
        <v>1</v>
      </c>
      <c r="H247">
        <f t="shared" si="11"/>
        <v>0</v>
      </c>
      <c r="I247" t="s">
        <v>178</v>
      </c>
    </row>
    <row r="248" spans="1:9" x14ac:dyDescent="0.3">
      <c r="A248">
        <v>2516800</v>
      </c>
      <c r="B248" t="str">
        <f t="shared" si="9"/>
        <v>Hamburger SV  Vs.  Werder Bremen</v>
      </c>
      <c r="C248" t="s">
        <v>19</v>
      </c>
      <c r="D248" t="s">
        <v>22</v>
      </c>
      <c r="E248">
        <v>0</v>
      </c>
      <c r="F248">
        <v>0</v>
      </c>
      <c r="G248">
        <f t="shared" si="10"/>
        <v>0</v>
      </c>
      <c r="H248">
        <f t="shared" si="11"/>
        <v>0</v>
      </c>
      <c r="I248" t="s">
        <v>179</v>
      </c>
    </row>
    <row r="249" spans="1:9" x14ac:dyDescent="0.3">
      <c r="A249">
        <v>2516796</v>
      </c>
      <c r="B249" t="str">
        <f t="shared" si="9"/>
        <v>Borussia M'gladbach  Vs.  Hannover 96</v>
      </c>
      <c r="C249" t="s">
        <v>34</v>
      </c>
      <c r="D249" t="s">
        <v>18</v>
      </c>
      <c r="E249">
        <v>2</v>
      </c>
      <c r="F249">
        <v>1</v>
      </c>
      <c r="G249">
        <f t="shared" si="10"/>
        <v>1</v>
      </c>
      <c r="H249">
        <f t="shared" si="11"/>
        <v>0</v>
      </c>
      <c r="I249" t="s">
        <v>180</v>
      </c>
    </row>
    <row r="250" spans="1:9" x14ac:dyDescent="0.3">
      <c r="A250">
        <v>2516798</v>
      </c>
      <c r="B250" t="str">
        <f t="shared" si="9"/>
        <v>Eintracht Frankfurt  Vs.  Stuttgart</v>
      </c>
      <c r="C250" t="s">
        <v>36</v>
      </c>
      <c r="D250" t="s">
        <v>7</v>
      </c>
      <c r="E250">
        <v>2</v>
      </c>
      <c r="F250">
        <v>1</v>
      </c>
      <c r="G250">
        <f t="shared" si="10"/>
        <v>1</v>
      </c>
      <c r="H250">
        <f t="shared" si="11"/>
        <v>0</v>
      </c>
      <c r="I250" t="s">
        <v>180</v>
      </c>
    </row>
    <row r="251" spans="1:9" x14ac:dyDescent="0.3">
      <c r="A251">
        <v>2516799</v>
      </c>
      <c r="B251" t="str">
        <f t="shared" si="9"/>
        <v>Augsburg  Vs.  Borussia Dortmund</v>
      </c>
      <c r="C251" t="s">
        <v>38</v>
      </c>
      <c r="D251" t="s">
        <v>10</v>
      </c>
      <c r="E251">
        <v>1</v>
      </c>
      <c r="F251">
        <v>2</v>
      </c>
      <c r="G251">
        <f t="shared" si="10"/>
        <v>0</v>
      </c>
      <c r="H251">
        <f t="shared" si="11"/>
        <v>1</v>
      </c>
      <c r="I251" t="s">
        <v>180</v>
      </c>
    </row>
    <row r="252" spans="1:9" x14ac:dyDescent="0.3">
      <c r="A252">
        <v>2516801</v>
      </c>
      <c r="B252" t="str">
        <f t="shared" si="9"/>
        <v>Wolfsburg  Vs.  Mainz 05</v>
      </c>
      <c r="C252" t="s">
        <v>23</v>
      </c>
      <c r="D252" t="s">
        <v>26</v>
      </c>
      <c r="E252">
        <v>1</v>
      </c>
      <c r="F252">
        <v>1</v>
      </c>
      <c r="G252">
        <f t="shared" si="10"/>
        <v>0</v>
      </c>
      <c r="H252">
        <f t="shared" si="11"/>
        <v>0</v>
      </c>
      <c r="I252" t="s">
        <v>180</v>
      </c>
    </row>
    <row r="253" spans="1:9" x14ac:dyDescent="0.3">
      <c r="A253">
        <v>2516797</v>
      </c>
      <c r="B253" t="str">
        <f t="shared" si="9"/>
        <v>Schalke 04  Vs.  Bayer Leverkusen</v>
      </c>
      <c r="C253" t="s">
        <v>15</v>
      </c>
      <c r="D253" t="s">
        <v>33</v>
      </c>
      <c r="E253">
        <v>1</v>
      </c>
      <c r="F253">
        <v>1</v>
      </c>
      <c r="G253">
        <f t="shared" si="10"/>
        <v>0</v>
      </c>
      <c r="H253">
        <f t="shared" si="11"/>
        <v>0</v>
      </c>
      <c r="I253" t="s">
        <v>181</v>
      </c>
    </row>
    <row r="254" spans="1:9" x14ac:dyDescent="0.3">
      <c r="A254">
        <v>2516789</v>
      </c>
      <c r="B254" t="str">
        <f t="shared" si="9"/>
        <v>Bayer Leverkusen  Vs.  Hamburger SV</v>
      </c>
      <c r="C254" t="s">
        <v>17</v>
      </c>
      <c r="D254" t="s">
        <v>37</v>
      </c>
      <c r="E254">
        <v>3</v>
      </c>
      <c r="F254">
        <v>0</v>
      </c>
      <c r="G254">
        <f t="shared" si="10"/>
        <v>1</v>
      </c>
      <c r="H254">
        <f t="shared" si="11"/>
        <v>0</v>
      </c>
      <c r="I254" t="s">
        <v>182</v>
      </c>
    </row>
    <row r="255" spans="1:9" x14ac:dyDescent="0.3">
      <c r="A255">
        <v>2516791</v>
      </c>
      <c r="B255" t="str">
        <f t="shared" si="9"/>
        <v>Hannover 96  Vs.  K\u00f6ln</v>
      </c>
      <c r="C255" t="s">
        <v>40</v>
      </c>
      <c r="D255" t="s">
        <v>24</v>
      </c>
      <c r="E255">
        <v>0</v>
      </c>
      <c r="F255">
        <v>0</v>
      </c>
      <c r="G255">
        <f t="shared" si="10"/>
        <v>0</v>
      </c>
      <c r="H255">
        <f t="shared" si="11"/>
        <v>0</v>
      </c>
      <c r="I255" t="s">
        <v>183</v>
      </c>
    </row>
    <row r="256" spans="1:9" x14ac:dyDescent="0.3">
      <c r="A256">
        <v>2516785</v>
      </c>
      <c r="B256" t="str">
        <f t="shared" si="9"/>
        <v>Borussia Dortmund  Vs.  Borussia M'gladbach</v>
      </c>
      <c r="C256" t="s">
        <v>25</v>
      </c>
      <c r="D256" t="s">
        <v>20</v>
      </c>
      <c r="E256">
        <v>6</v>
      </c>
      <c r="F256">
        <v>1</v>
      </c>
      <c r="G256">
        <f t="shared" si="10"/>
        <v>1</v>
      </c>
      <c r="H256">
        <f t="shared" si="11"/>
        <v>0</v>
      </c>
      <c r="I256" t="s">
        <v>184</v>
      </c>
    </row>
    <row r="257" spans="1:9" x14ac:dyDescent="0.3">
      <c r="A257">
        <v>2516786</v>
      </c>
      <c r="B257" t="str">
        <f t="shared" si="9"/>
        <v>RB Leipzig  Vs.  Eintracht Frankfurt</v>
      </c>
      <c r="C257" t="s">
        <v>28</v>
      </c>
      <c r="D257" t="s">
        <v>16</v>
      </c>
      <c r="E257">
        <v>2</v>
      </c>
      <c r="F257">
        <v>1</v>
      </c>
      <c r="G257">
        <f t="shared" si="10"/>
        <v>1</v>
      </c>
      <c r="H257">
        <f t="shared" si="11"/>
        <v>0</v>
      </c>
      <c r="I257" t="s">
        <v>185</v>
      </c>
    </row>
    <row r="258" spans="1:9" x14ac:dyDescent="0.3">
      <c r="A258">
        <v>2516787</v>
      </c>
      <c r="B258" t="str">
        <f t="shared" si="9"/>
        <v>Hoffenheim  Vs.  Schalke 04</v>
      </c>
      <c r="C258" t="s">
        <v>9</v>
      </c>
      <c r="D258" t="s">
        <v>39</v>
      </c>
      <c r="E258">
        <v>2</v>
      </c>
      <c r="F258">
        <v>0</v>
      </c>
      <c r="G258">
        <f t="shared" si="10"/>
        <v>1</v>
      </c>
      <c r="H258">
        <f t="shared" si="11"/>
        <v>0</v>
      </c>
      <c r="I258" t="s">
        <v>185</v>
      </c>
    </row>
    <row r="259" spans="1:9" x14ac:dyDescent="0.3">
      <c r="A259">
        <v>2516788</v>
      </c>
      <c r="B259" t="str">
        <f t="shared" ref="B259:B307" si="12">(C259&amp;" Vs. "&amp;D259)</f>
        <v>Werder Bremen  Vs.  Freiburg</v>
      </c>
      <c r="C259" t="s">
        <v>32</v>
      </c>
      <c r="D259" t="s">
        <v>35</v>
      </c>
      <c r="E259">
        <v>0</v>
      </c>
      <c r="F259">
        <v>0</v>
      </c>
      <c r="G259">
        <f t="shared" ref="G259:G307" si="13">IF(E259&gt;F259,1,0)</f>
        <v>0</v>
      </c>
      <c r="H259">
        <f t="shared" ref="H259:H307" si="14">IF(E259&lt;F259,1,0)</f>
        <v>0</v>
      </c>
      <c r="I259" t="s">
        <v>185</v>
      </c>
    </row>
    <row r="260" spans="1:9" x14ac:dyDescent="0.3">
      <c r="A260">
        <v>2516790</v>
      </c>
      <c r="B260" t="str">
        <f t="shared" si="12"/>
        <v>Mainz 05  Vs.  Hertha BSC</v>
      </c>
      <c r="C260" t="s">
        <v>21</v>
      </c>
      <c r="D260" t="s">
        <v>41</v>
      </c>
      <c r="E260">
        <v>1</v>
      </c>
      <c r="F260">
        <v>0</v>
      </c>
      <c r="G260">
        <f t="shared" si="13"/>
        <v>1</v>
      </c>
      <c r="H260">
        <f t="shared" si="14"/>
        <v>0</v>
      </c>
      <c r="I260" t="s">
        <v>185</v>
      </c>
    </row>
    <row r="261" spans="1:9" x14ac:dyDescent="0.3">
      <c r="A261">
        <v>2516792</v>
      </c>
      <c r="B261" t="str">
        <f t="shared" si="12"/>
        <v>Stuttgart  Vs.  Augsburg</v>
      </c>
      <c r="C261" t="s">
        <v>42</v>
      </c>
      <c r="D261" t="s">
        <v>14</v>
      </c>
      <c r="E261">
        <v>0</v>
      </c>
      <c r="F261">
        <v>0</v>
      </c>
      <c r="G261">
        <f t="shared" si="13"/>
        <v>0</v>
      </c>
      <c r="H261">
        <f t="shared" si="14"/>
        <v>0</v>
      </c>
      <c r="I261" t="s">
        <v>185</v>
      </c>
    </row>
    <row r="262" spans="1:9" x14ac:dyDescent="0.3">
      <c r="A262">
        <v>2516784</v>
      </c>
      <c r="B262" t="str">
        <f t="shared" si="12"/>
        <v>Bayern M\u00fcnchen  Vs.  Wolfsburg</v>
      </c>
      <c r="C262" t="s">
        <v>6</v>
      </c>
      <c r="D262" t="s">
        <v>29</v>
      </c>
      <c r="E262">
        <v>2</v>
      </c>
      <c r="F262">
        <v>2</v>
      </c>
      <c r="G262">
        <f t="shared" si="13"/>
        <v>0</v>
      </c>
      <c r="H262">
        <f t="shared" si="14"/>
        <v>0</v>
      </c>
      <c r="I262" t="s">
        <v>186</v>
      </c>
    </row>
    <row r="263" spans="1:9" x14ac:dyDescent="0.3">
      <c r="A263">
        <v>2516776</v>
      </c>
      <c r="B263" t="str">
        <f t="shared" si="12"/>
        <v>Hertha BSC  Vs.  Bayer Leverkusen</v>
      </c>
      <c r="C263" t="s">
        <v>11</v>
      </c>
      <c r="D263" t="s">
        <v>33</v>
      </c>
      <c r="E263">
        <v>2</v>
      </c>
      <c r="F263">
        <v>1</v>
      </c>
      <c r="G263">
        <f t="shared" si="13"/>
        <v>1</v>
      </c>
      <c r="H263">
        <f t="shared" si="14"/>
        <v>0</v>
      </c>
      <c r="I263" t="s">
        <v>187</v>
      </c>
    </row>
    <row r="264" spans="1:9" x14ac:dyDescent="0.3">
      <c r="A264">
        <v>2516777</v>
      </c>
      <c r="B264" t="str">
        <f t="shared" si="12"/>
        <v>Freiburg  Vs.  Hannover 96</v>
      </c>
      <c r="C264" t="s">
        <v>13</v>
      </c>
      <c r="D264" t="s">
        <v>18</v>
      </c>
      <c r="E264">
        <v>1</v>
      </c>
      <c r="F264">
        <v>1</v>
      </c>
      <c r="G264">
        <f t="shared" si="13"/>
        <v>0</v>
      </c>
      <c r="H264">
        <f t="shared" si="14"/>
        <v>0</v>
      </c>
      <c r="I264" t="s">
        <v>187</v>
      </c>
    </row>
    <row r="265" spans="1:9" x14ac:dyDescent="0.3">
      <c r="A265">
        <v>2516781</v>
      </c>
      <c r="B265" t="str">
        <f t="shared" si="12"/>
        <v>Hamburger SV  Vs.  Borussia Dortmund</v>
      </c>
      <c r="C265" t="s">
        <v>19</v>
      </c>
      <c r="D265" t="s">
        <v>10</v>
      </c>
      <c r="E265">
        <v>0</v>
      </c>
      <c r="F265">
        <v>3</v>
      </c>
      <c r="G265">
        <f t="shared" si="13"/>
        <v>0</v>
      </c>
      <c r="H265">
        <f t="shared" si="14"/>
        <v>1</v>
      </c>
      <c r="I265" t="s">
        <v>187</v>
      </c>
    </row>
    <row r="266" spans="1:9" x14ac:dyDescent="0.3">
      <c r="A266">
        <v>2516782</v>
      </c>
      <c r="B266" t="str">
        <f t="shared" si="12"/>
        <v>Mainz 05  Vs.  Hoffenheim</v>
      </c>
      <c r="C266" t="s">
        <v>21</v>
      </c>
      <c r="D266" t="s">
        <v>43</v>
      </c>
      <c r="E266">
        <v>2</v>
      </c>
      <c r="F266">
        <v>3</v>
      </c>
      <c r="G266">
        <f t="shared" si="13"/>
        <v>0</v>
      </c>
      <c r="H266">
        <f t="shared" si="14"/>
        <v>1</v>
      </c>
      <c r="I266" t="s">
        <v>187</v>
      </c>
    </row>
    <row r="267" spans="1:9" x14ac:dyDescent="0.3">
      <c r="A267">
        <v>2516775</v>
      </c>
      <c r="B267" t="str">
        <f t="shared" si="12"/>
        <v>K\u00f6ln  Vs.  Eintracht Frankfurt</v>
      </c>
      <c r="C267" t="s">
        <v>30</v>
      </c>
      <c r="D267" t="s">
        <v>16</v>
      </c>
      <c r="E267">
        <v>0</v>
      </c>
      <c r="F267">
        <v>1</v>
      </c>
      <c r="G267">
        <f t="shared" si="13"/>
        <v>0</v>
      </c>
      <c r="H267">
        <f t="shared" si="14"/>
        <v>1</v>
      </c>
      <c r="I267" t="s">
        <v>188</v>
      </c>
    </row>
    <row r="268" spans="1:9" x14ac:dyDescent="0.3">
      <c r="A268">
        <v>2516779</v>
      </c>
      <c r="B268" t="str">
        <f t="shared" si="12"/>
        <v>Schalke 04  Vs.  Bayern M\u00fcnchen</v>
      </c>
      <c r="C268" t="s">
        <v>15</v>
      </c>
      <c r="D268" t="s">
        <v>31</v>
      </c>
      <c r="E268">
        <v>0</v>
      </c>
      <c r="F268">
        <v>3</v>
      </c>
      <c r="G268">
        <f t="shared" si="13"/>
        <v>0</v>
      </c>
      <c r="H268">
        <f t="shared" si="14"/>
        <v>1</v>
      </c>
      <c r="I268" t="s">
        <v>189</v>
      </c>
    </row>
    <row r="269" spans="1:9" x14ac:dyDescent="0.3">
      <c r="A269">
        <v>2516780</v>
      </c>
      <c r="B269" t="str">
        <f t="shared" si="12"/>
        <v>Augsburg  Vs.  RB Leipzig</v>
      </c>
      <c r="C269" t="s">
        <v>38</v>
      </c>
      <c r="D269" t="s">
        <v>12</v>
      </c>
      <c r="E269">
        <v>1</v>
      </c>
      <c r="F269">
        <v>0</v>
      </c>
      <c r="G269">
        <f t="shared" si="13"/>
        <v>1</v>
      </c>
      <c r="H269">
        <f t="shared" si="14"/>
        <v>0</v>
      </c>
      <c r="I269" t="s">
        <v>189</v>
      </c>
    </row>
    <row r="270" spans="1:9" x14ac:dyDescent="0.3">
      <c r="A270">
        <v>2516783</v>
      </c>
      <c r="B270" t="str">
        <f t="shared" si="12"/>
        <v>Wolfsburg  Vs.  Werder Bremen</v>
      </c>
      <c r="C270" t="s">
        <v>23</v>
      </c>
      <c r="D270" t="s">
        <v>22</v>
      </c>
      <c r="E270">
        <v>1</v>
      </c>
      <c r="F270">
        <v>1</v>
      </c>
      <c r="G270">
        <f t="shared" si="13"/>
        <v>0</v>
      </c>
      <c r="H270">
        <f t="shared" si="14"/>
        <v>0</v>
      </c>
      <c r="I270" t="s">
        <v>189</v>
      </c>
    </row>
    <row r="271" spans="1:9" x14ac:dyDescent="0.3">
      <c r="A271">
        <v>2516778</v>
      </c>
      <c r="B271" t="str">
        <f t="shared" si="12"/>
        <v>Borussia M'gladbach  Vs.  Stuttgart</v>
      </c>
      <c r="C271" t="s">
        <v>34</v>
      </c>
      <c r="D271" t="s">
        <v>7</v>
      </c>
      <c r="E271">
        <v>2</v>
      </c>
      <c r="F271">
        <v>0</v>
      </c>
      <c r="G271">
        <f t="shared" si="13"/>
        <v>1</v>
      </c>
      <c r="H271">
        <f t="shared" si="14"/>
        <v>0</v>
      </c>
      <c r="I271" t="s">
        <v>190</v>
      </c>
    </row>
    <row r="272" spans="1:9" x14ac:dyDescent="0.3">
      <c r="A272">
        <v>2516767</v>
      </c>
      <c r="B272" t="str">
        <f t="shared" si="12"/>
        <v>Borussia Dortmund  Vs.  K\u00f6ln</v>
      </c>
      <c r="C272" t="s">
        <v>25</v>
      </c>
      <c r="D272" t="s">
        <v>24</v>
      </c>
      <c r="E272">
        <v>5</v>
      </c>
      <c r="F272">
        <v>0</v>
      </c>
      <c r="G272">
        <f t="shared" si="13"/>
        <v>1</v>
      </c>
      <c r="H272">
        <f t="shared" si="14"/>
        <v>0</v>
      </c>
      <c r="I272" t="s">
        <v>191</v>
      </c>
    </row>
    <row r="273" spans="1:9" x14ac:dyDescent="0.3">
      <c r="A273">
        <v>2516772</v>
      </c>
      <c r="B273" t="str">
        <f t="shared" si="12"/>
        <v>Bayer Leverkusen  Vs.  Freiburg</v>
      </c>
      <c r="C273" t="s">
        <v>17</v>
      </c>
      <c r="D273" t="s">
        <v>35</v>
      </c>
      <c r="E273">
        <v>4</v>
      </c>
      <c r="F273">
        <v>0</v>
      </c>
      <c r="G273">
        <f t="shared" si="13"/>
        <v>1</v>
      </c>
      <c r="H273">
        <f t="shared" si="14"/>
        <v>0</v>
      </c>
      <c r="I273" t="s">
        <v>192</v>
      </c>
    </row>
    <row r="274" spans="1:9" x14ac:dyDescent="0.3">
      <c r="A274">
        <v>2516769</v>
      </c>
      <c r="B274" t="str">
        <f t="shared" si="12"/>
        <v>Hoffenheim  Vs.  Hertha BSC</v>
      </c>
      <c r="C274" t="s">
        <v>9</v>
      </c>
      <c r="D274" t="s">
        <v>41</v>
      </c>
      <c r="E274">
        <v>1</v>
      </c>
      <c r="F274">
        <v>1</v>
      </c>
      <c r="G274">
        <f t="shared" si="13"/>
        <v>0</v>
      </c>
      <c r="H274">
        <f t="shared" si="14"/>
        <v>0</v>
      </c>
      <c r="I274" t="s">
        <v>193</v>
      </c>
    </row>
    <row r="275" spans="1:9" x14ac:dyDescent="0.3">
      <c r="A275">
        <v>2516768</v>
      </c>
      <c r="B275" t="str">
        <f t="shared" si="12"/>
        <v>RB Leipzig  Vs.  Borussia M'gladbach</v>
      </c>
      <c r="C275" t="s">
        <v>28</v>
      </c>
      <c r="D275" t="s">
        <v>20</v>
      </c>
      <c r="E275">
        <v>2</v>
      </c>
      <c r="F275">
        <v>2</v>
      </c>
      <c r="G275">
        <f t="shared" si="13"/>
        <v>0</v>
      </c>
      <c r="H275">
        <f t="shared" si="14"/>
        <v>0</v>
      </c>
      <c r="I275" t="s">
        <v>194</v>
      </c>
    </row>
    <row r="276" spans="1:9" x14ac:dyDescent="0.3">
      <c r="A276">
        <v>2516766</v>
      </c>
      <c r="B276" t="str">
        <f t="shared" si="12"/>
        <v>Bayern M\u00fcnchen  Vs.  Mainz 05</v>
      </c>
      <c r="C276" t="s">
        <v>6</v>
      </c>
      <c r="D276" t="s">
        <v>26</v>
      </c>
      <c r="E276">
        <v>4</v>
      </c>
      <c r="F276">
        <v>0</v>
      </c>
      <c r="G276">
        <f t="shared" si="13"/>
        <v>1</v>
      </c>
      <c r="H276">
        <f t="shared" si="14"/>
        <v>0</v>
      </c>
      <c r="I276" t="s">
        <v>195</v>
      </c>
    </row>
    <row r="277" spans="1:9" x14ac:dyDescent="0.3">
      <c r="A277">
        <v>2516770</v>
      </c>
      <c r="B277" t="str">
        <f t="shared" si="12"/>
        <v>Werder Bremen  Vs.  Schalke 04</v>
      </c>
      <c r="C277" t="s">
        <v>32</v>
      </c>
      <c r="D277" t="s">
        <v>39</v>
      </c>
      <c r="E277">
        <v>1</v>
      </c>
      <c r="F277">
        <v>2</v>
      </c>
      <c r="G277">
        <f t="shared" si="13"/>
        <v>0</v>
      </c>
      <c r="H277">
        <f t="shared" si="14"/>
        <v>1</v>
      </c>
      <c r="I277" t="s">
        <v>195</v>
      </c>
    </row>
    <row r="278" spans="1:9" x14ac:dyDescent="0.3">
      <c r="A278">
        <v>2516771</v>
      </c>
      <c r="B278" t="str">
        <f t="shared" si="12"/>
        <v>Eintracht Frankfurt  Vs.  Augsburg</v>
      </c>
      <c r="C278" t="s">
        <v>36</v>
      </c>
      <c r="D278" t="s">
        <v>14</v>
      </c>
      <c r="E278">
        <v>1</v>
      </c>
      <c r="F278">
        <v>2</v>
      </c>
      <c r="G278">
        <f t="shared" si="13"/>
        <v>0</v>
      </c>
      <c r="H278">
        <f t="shared" si="14"/>
        <v>1</v>
      </c>
      <c r="I278" t="s">
        <v>195</v>
      </c>
    </row>
    <row r="279" spans="1:9" x14ac:dyDescent="0.3">
      <c r="A279">
        <v>2516774</v>
      </c>
      <c r="B279" t="str">
        <f t="shared" si="12"/>
        <v>Stuttgart  Vs.  Wolfsburg</v>
      </c>
      <c r="C279" t="s">
        <v>42</v>
      </c>
      <c r="D279" t="s">
        <v>29</v>
      </c>
      <c r="E279">
        <v>1</v>
      </c>
      <c r="F279">
        <v>0</v>
      </c>
      <c r="G279">
        <f t="shared" si="13"/>
        <v>1</v>
      </c>
      <c r="H279">
        <f t="shared" si="14"/>
        <v>0</v>
      </c>
      <c r="I279" t="s">
        <v>195</v>
      </c>
    </row>
    <row r="280" spans="1:9" x14ac:dyDescent="0.3">
      <c r="A280">
        <v>2516773</v>
      </c>
      <c r="B280" t="str">
        <f t="shared" si="12"/>
        <v>Hannover 96  Vs.  Hamburger SV</v>
      </c>
      <c r="C280" t="s">
        <v>40</v>
      </c>
      <c r="D280" t="s">
        <v>37</v>
      </c>
      <c r="E280">
        <v>2</v>
      </c>
      <c r="F280">
        <v>0</v>
      </c>
      <c r="G280">
        <f t="shared" si="13"/>
        <v>1</v>
      </c>
      <c r="H280">
        <f t="shared" si="14"/>
        <v>0</v>
      </c>
      <c r="I280" t="s">
        <v>196</v>
      </c>
    </row>
    <row r="281" spans="1:9" x14ac:dyDescent="0.3">
      <c r="A281">
        <v>2516761</v>
      </c>
      <c r="B281" t="str">
        <f t="shared" si="12"/>
        <v>Schalke 04  Vs.  Stuttgart</v>
      </c>
      <c r="C281" t="s">
        <v>15</v>
      </c>
      <c r="D281" t="s">
        <v>7</v>
      </c>
      <c r="E281">
        <v>3</v>
      </c>
      <c r="F281">
        <v>1</v>
      </c>
      <c r="G281">
        <f t="shared" si="13"/>
        <v>1</v>
      </c>
      <c r="H281">
        <f t="shared" si="14"/>
        <v>0</v>
      </c>
      <c r="I281" t="s">
        <v>197</v>
      </c>
    </row>
    <row r="282" spans="1:9" x14ac:dyDescent="0.3">
      <c r="A282">
        <v>2516758</v>
      </c>
      <c r="B282" t="str">
        <f t="shared" si="12"/>
        <v>Hertha BSC  Vs.  Werder Bremen</v>
      </c>
      <c r="C282" t="s">
        <v>11</v>
      </c>
      <c r="D282" t="s">
        <v>22</v>
      </c>
      <c r="E282">
        <v>1</v>
      </c>
      <c r="F282">
        <v>1</v>
      </c>
      <c r="G282">
        <f t="shared" si="13"/>
        <v>0</v>
      </c>
      <c r="H282">
        <f t="shared" si="14"/>
        <v>0</v>
      </c>
      <c r="I282" t="s">
        <v>198</v>
      </c>
    </row>
    <row r="283" spans="1:9" x14ac:dyDescent="0.3">
      <c r="A283">
        <v>2516757</v>
      </c>
      <c r="B283" t="str">
        <f t="shared" si="12"/>
        <v>Hoffenheim  Vs.  Bayern M\u00fcnchen</v>
      </c>
      <c r="C283" t="s">
        <v>9</v>
      </c>
      <c r="D283" t="s">
        <v>31</v>
      </c>
      <c r="E283">
        <v>2</v>
      </c>
      <c r="F283">
        <v>0</v>
      </c>
      <c r="G283">
        <f t="shared" si="13"/>
        <v>1</v>
      </c>
      <c r="H283">
        <f t="shared" si="14"/>
        <v>0</v>
      </c>
      <c r="I283" t="s">
        <v>199</v>
      </c>
    </row>
    <row r="284" spans="1:9" x14ac:dyDescent="0.3">
      <c r="A284">
        <v>2516759</v>
      </c>
      <c r="B284" t="str">
        <f t="shared" si="12"/>
        <v>Freiburg  Vs.  Borussia Dortmund</v>
      </c>
      <c r="C284" t="s">
        <v>13</v>
      </c>
      <c r="D284" t="s">
        <v>10</v>
      </c>
      <c r="E284">
        <v>0</v>
      </c>
      <c r="F284">
        <v>0</v>
      </c>
      <c r="G284">
        <f t="shared" si="13"/>
        <v>0</v>
      </c>
      <c r="H284">
        <f t="shared" si="14"/>
        <v>0</v>
      </c>
      <c r="I284" t="s">
        <v>200</v>
      </c>
    </row>
    <row r="285" spans="1:9" x14ac:dyDescent="0.3">
      <c r="A285">
        <v>2516760</v>
      </c>
      <c r="B285" t="str">
        <f t="shared" si="12"/>
        <v>Borussia M'gladbach  Vs.  Eintracht Frankfurt</v>
      </c>
      <c r="C285" t="s">
        <v>34</v>
      </c>
      <c r="D285" t="s">
        <v>16</v>
      </c>
      <c r="E285">
        <v>0</v>
      </c>
      <c r="F285">
        <v>1</v>
      </c>
      <c r="G285">
        <f t="shared" si="13"/>
        <v>0</v>
      </c>
      <c r="H285">
        <f t="shared" si="14"/>
        <v>1</v>
      </c>
      <c r="I285" t="s">
        <v>200</v>
      </c>
    </row>
    <row r="286" spans="1:9" x14ac:dyDescent="0.3">
      <c r="A286">
        <v>2516762</v>
      </c>
      <c r="B286" t="str">
        <f t="shared" si="12"/>
        <v>Augsburg  Vs.  K\u00f6ln</v>
      </c>
      <c r="C286" t="s">
        <v>38</v>
      </c>
      <c r="D286" t="s">
        <v>24</v>
      </c>
      <c r="E286">
        <v>3</v>
      </c>
      <c r="F286">
        <v>0</v>
      </c>
      <c r="G286">
        <f t="shared" si="13"/>
        <v>1</v>
      </c>
      <c r="H286">
        <f t="shared" si="14"/>
        <v>0</v>
      </c>
      <c r="I286" t="s">
        <v>200</v>
      </c>
    </row>
    <row r="287" spans="1:9" x14ac:dyDescent="0.3">
      <c r="A287">
        <v>2516764</v>
      </c>
      <c r="B287" t="str">
        <f t="shared" si="12"/>
        <v>Mainz 05  Vs.  Bayer Leverkusen</v>
      </c>
      <c r="C287" t="s">
        <v>21</v>
      </c>
      <c r="D287" t="s">
        <v>33</v>
      </c>
      <c r="E287">
        <v>3</v>
      </c>
      <c r="F287">
        <v>1</v>
      </c>
      <c r="G287">
        <f t="shared" si="13"/>
        <v>1</v>
      </c>
      <c r="H287">
        <f t="shared" si="14"/>
        <v>0</v>
      </c>
      <c r="I287" t="s">
        <v>200</v>
      </c>
    </row>
    <row r="288" spans="1:9" x14ac:dyDescent="0.3">
      <c r="A288">
        <v>2516765</v>
      </c>
      <c r="B288" t="str">
        <f t="shared" si="12"/>
        <v>Wolfsburg  Vs.  Hannover 96</v>
      </c>
      <c r="C288" t="s">
        <v>23</v>
      </c>
      <c r="D288" t="s">
        <v>18</v>
      </c>
      <c r="E288">
        <v>1</v>
      </c>
      <c r="F288">
        <v>1</v>
      </c>
      <c r="G288">
        <f t="shared" si="13"/>
        <v>0</v>
      </c>
      <c r="H288">
        <f t="shared" si="14"/>
        <v>0</v>
      </c>
      <c r="I288" t="s">
        <v>200</v>
      </c>
    </row>
    <row r="289" spans="1:9" x14ac:dyDescent="0.3">
      <c r="A289">
        <v>2516763</v>
      </c>
      <c r="B289" t="str">
        <f t="shared" si="12"/>
        <v>Hamburger SV  Vs.  RB Leipzig</v>
      </c>
      <c r="C289" t="s">
        <v>19</v>
      </c>
      <c r="D289" t="s">
        <v>12</v>
      </c>
      <c r="E289">
        <v>0</v>
      </c>
      <c r="F289">
        <v>2</v>
      </c>
      <c r="G289">
        <f t="shared" si="13"/>
        <v>0</v>
      </c>
      <c r="H289">
        <f t="shared" si="14"/>
        <v>1</v>
      </c>
      <c r="I289" t="s">
        <v>201</v>
      </c>
    </row>
    <row r="290" spans="1:9" x14ac:dyDescent="0.3">
      <c r="A290">
        <v>2516755</v>
      </c>
      <c r="B290" t="str">
        <f t="shared" si="12"/>
        <v>Hannover 96  Vs.  Schalke 04</v>
      </c>
      <c r="C290" t="s">
        <v>40</v>
      </c>
      <c r="D290" t="s">
        <v>39</v>
      </c>
      <c r="E290">
        <v>1</v>
      </c>
      <c r="F290">
        <v>0</v>
      </c>
      <c r="G290">
        <f t="shared" si="13"/>
        <v>1</v>
      </c>
      <c r="H290">
        <f t="shared" si="14"/>
        <v>0</v>
      </c>
      <c r="I290" t="s">
        <v>202</v>
      </c>
    </row>
    <row r="291" spans="1:9" x14ac:dyDescent="0.3">
      <c r="A291">
        <v>2516749</v>
      </c>
      <c r="B291" t="str">
        <f t="shared" si="12"/>
        <v>RB Leipzig  Vs.  Freiburg</v>
      </c>
      <c r="C291" t="s">
        <v>28</v>
      </c>
      <c r="D291" t="s">
        <v>35</v>
      </c>
      <c r="E291">
        <v>4</v>
      </c>
      <c r="F291">
        <v>1</v>
      </c>
      <c r="G291">
        <f t="shared" si="13"/>
        <v>1</v>
      </c>
      <c r="H291">
        <f t="shared" si="14"/>
        <v>0</v>
      </c>
      <c r="I291" t="s">
        <v>203</v>
      </c>
    </row>
    <row r="292" spans="1:9" x14ac:dyDescent="0.3">
      <c r="A292">
        <v>2516748</v>
      </c>
      <c r="B292" t="str">
        <f t="shared" si="12"/>
        <v>Borussia Dortmund  Vs.  Hertha BSC</v>
      </c>
      <c r="C292" t="s">
        <v>25</v>
      </c>
      <c r="D292" t="s">
        <v>41</v>
      </c>
      <c r="E292">
        <v>2</v>
      </c>
      <c r="F292">
        <v>0</v>
      </c>
      <c r="G292">
        <f t="shared" si="13"/>
        <v>1</v>
      </c>
      <c r="H292">
        <f t="shared" si="14"/>
        <v>0</v>
      </c>
      <c r="I292" t="s">
        <v>204</v>
      </c>
    </row>
    <row r="293" spans="1:9" x14ac:dyDescent="0.3">
      <c r="A293">
        <v>2516751</v>
      </c>
      <c r="B293" t="str">
        <f t="shared" si="12"/>
        <v>Werder Bremen  Vs.  Bayern M\u00fcnchen</v>
      </c>
      <c r="C293" t="s">
        <v>32</v>
      </c>
      <c r="D293" t="s">
        <v>31</v>
      </c>
      <c r="E293">
        <v>0</v>
      </c>
      <c r="F293">
        <v>2</v>
      </c>
      <c r="G293">
        <f t="shared" si="13"/>
        <v>0</v>
      </c>
      <c r="H293">
        <f t="shared" si="14"/>
        <v>1</v>
      </c>
      <c r="I293" t="s">
        <v>205</v>
      </c>
    </row>
    <row r="294" spans="1:9" x14ac:dyDescent="0.3">
      <c r="A294">
        <v>2516752</v>
      </c>
      <c r="B294" t="str">
        <f t="shared" si="12"/>
        <v>Eintracht Frankfurt  Vs.  Wolfsburg</v>
      </c>
      <c r="C294" t="s">
        <v>36</v>
      </c>
      <c r="D294" t="s">
        <v>29</v>
      </c>
      <c r="E294">
        <v>0</v>
      </c>
      <c r="F294">
        <v>1</v>
      </c>
      <c r="G294">
        <f t="shared" si="13"/>
        <v>0</v>
      </c>
      <c r="H294">
        <f t="shared" si="14"/>
        <v>1</v>
      </c>
      <c r="I294" t="s">
        <v>205</v>
      </c>
    </row>
    <row r="295" spans="1:9" x14ac:dyDescent="0.3">
      <c r="A295">
        <v>2516753</v>
      </c>
      <c r="B295" t="str">
        <f t="shared" si="12"/>
        <v>Bayer Leverkusen  Vs.  Hoffenheim</v>
      </c>
      <c r="C295" t="s">
        <v>17</v>
      </c>
      <c r="D295" t="s">
        <v>43</v>
      </c>
      <c r="E295">
        <v>2</v>
      </c>
      <c r="F295">
        <v>2</v>
      </c>
      <c r="G295">
        <f t="shared" si="13"/>
        <v>0</v>
      </c>
      <c r="H295">
        <f t="shared" si="14"/>
        <v>0</v>
      </c>
      <c r="I295" t="s">
        <v>205</v>
      </c>
    </row>
    <row r="296" spans="1:9" x14ac:dyDescent="0.3">
      <c r="A296">
        <v>2516754</v>
      </c>
      <c r="B296" t="str">
        <f t="shared" si="12"/>
        <v>Augsburg  Vs.  Borussia M'gladbach</v>
      </c>
      <c r="C296" t="s">
        <v>38</v>
      </c>
      <c r="D296" t="s">
        <v>20</v>
      </c>
      <c r="E296">
        <v>2</v>
      </c>
      <c r="F296">
        <v>2</v>
      </c>
      <c r="G296">
        <f t="shared" si="13"/>
        <v>0</v>
      </c>
      <c r="H296">
        <f t="shared" si="14"/>
        <v>0</v>
      </c>
      <c r="I296" t="s">
        <v>205</v>
      </c>
    </row>
    <row r="297" spans="1:9" x14ac:dyDescent="0.3">
      <c r="A297">
        <v>2516756</v>
      </c>
      <c r="B297" t="str">
        <f t="shared" si="12"/>
        <v>Stuttgart  Vs.  Mainz 05</v>
      </c>
      <c r="C297" t="s">
        <v>42</v>
      </c>
      <c r="D297" t="s">
        <v>26</v>
      </c>
      <c r="E297">
        <v>1</v>
      </c>
      <c r="F297">
        <v>0</v>
      </c>
      <c r="G297">
        <f t="shared" si="13"/>
        <v>1</v>
      </c>
      <c r="H297">
        <f t="shared" si="14"/>
        <v>0</v>
      </c>
      <c r="I297" t="s">
        <v>205</v>
      </c>
    </row>
    <row r="298" spans="1:9" x14ac:dyDescent="0.3">
      <c r="A298">
        <v>2516750</v>
      </c>
      <c r="B298" t="str">
        <f t="shared" si="12"/>
        <v>K\u00f6ln  Vs.  Hamburger SV</v>
      </c>
      <c r="C298" t="s">
        <v>30</v>
      </c>
      <c r="D298" t="s">
        <v>37</v>
      </c>
      <c r="E298">
        <v>1</v>
      </c>
      <c r="F298">
        <v>3</v>
      </c>
      <c r="G298">
        <f t="shared" si="13"/>
        <v>0</v>
      </c>
      <c r="H298">
        <f t="shared" si="14"/>
        <v>1</v>
      </c>
      <c r="I298" t="s">
        <v>206</v>
      </c>
    </row>
    <row r="299" spans="1:9" x14ac:dyDescent="0.3">
      <c r="A299">
        <v>2516743</v>
      </c>
      <c r="B299" t="str">
        <f t="shared" si="12"/>
        <v>Borussia M'gladbach  Vs.  K\u00f6ln</v>
      </c>
      <c r="C299" t="s">
        <v>34</v>
      </c>
      <c r="D299" t="s">
        <v>24</v>
      </c>
      <c r="E299">
        <v>1</v>
      </c>
      <c r="F299">
        <v>0</v>
      </c>
      <c r="G299">
        <f t="shared" si="13"/>
        <v>1</v>
      </c>
      <c r="H299">
        <f t="shared" si="14"/>
        <v>0</v>
      </c>
      <c r="I299" t="s">
        <v>207</v>
      </c>
    </row>
    <row r="300" spans="1:9" x14ac:dyDescent="0.3">
      <c r="A300">
        <v>2516742</v>
      </c>
      <c r="B300" t="str">
        <f t="shared" si="12"/>
        <v>Freiburg  Vs.  Eintracht Frankfurt</v>
      </c>
      <c r="C300" t="s">
        <v>13</v>
      </c>
      <c r="D300" t="s">
        <v>16</v>
      </c>
      <c r="E300">
        <v>0</v>
      </c>
      <c r="F300">
        <v>0</v>
      </c>
      <c r="G300">
        <f t="shared" si="13"/>
        <v>0</v>
      </c>
      <c r="H300">
        <f t="shared" si="14"/>
        <v>0</v>
      </c>
      <c r="I300" t="s">
        <v>208</v>
      </c>
    </row>
    <row r="301" spans="1:9" x14ac:dyDescent="0.3">
      <c r="A301">
        <v>2516744</v>
      </c>
      <c r="B301" t="str">
        <f t="shared" si="12"/>
        <v>Schalke 04  Vs.  RB Leipzig</v>
      </c>
      <c r="C301" t="s">
        <v>15</v>
      </c>
      <c r="D301" t="s">
        <v>12</v>
      </c>
      <c r="E301">
        <v>2</v>
      </c>
      <c r="F301">
        <v>0</v>
      </c>
      <c r="G301">
        <f t="shared" si="13"/>
        <v>1</v>
      </c>
      <c r="H301">
        <f t="shared" si="14"/>
        <v>0</v>
      </c>
      <c r="I301" t="s">
        <v>209</v>
      </c>
    </row>
    <row r="302" spans="1:9" x14ac:dyDescent="0.3">
      <c r="A302">
        <v>2516740</v>
      </c>
      <c r="B302" t="str">
        <f t="shared" si="12"/>
        <v>Hoffenheim  Vs.  Werder Bremen</v>
      </c>
      <c r="C302" t="s">
        <v>9</v>
      </c>
      <c r="D302" t="s">
        <v>22</v>
      </c>
      <c r="E302">
        <v>1</v>
      </c>
      <c r="F302">
        <v>0</v>
      </c>
      <c r="G302">
        <f t="shared" si="13"/>
        <v>1</v>
      </c>
      <c r="H302">
        <f t="shared" si="14"/>
        <v>0</v>
      </c>
      <c r="I302" t="s">
        <v>210</v>
      </c>
    </row>
    <row r="303" spans="1:9" x14ac:dyDescent="0.3">
      <c r="A303">
        <v>2516741</v>
      </c>
      <c r="B303" t="str">
        <f t="shared" si="12"/>
        <v>Hertha BSC  Vs.  Stuttgart</v>
      </c>
      <c r="C303" t="s">
        <v>11</v>
      </c>
      <c r="D303" t="s">
        <v>7</v>
      </c>
      <c r="E303">
        <v>2</v>
      </c>
      <c r="F303">
        <v>0</v>
      </c>
      <c r="G303">
        <f t="shared" si="13"/>
        <v>1</v>
      </c>
      <c r="H303">
        <f t="shared" si="14"/>
        <v>0</v>
      </c>
      <c r="I303" t="s">
        <v>210</v>
      </c>
    </row>
    <row r="304" spans="1:9" x14ac:dyDescent="0.3">
      <c r="A304">
        <v>2516745</v>
      </c>
      <c r="B304" t="str">
        <f t="shared" si="12"/>
        <v>Hamburger SV  Vs.  Augsburg</v>
      </c>
      <c r="C304" t="s">
        <v>19</v>
      </c>
      <c r="D304" t="s">
        <v>14</v>
      </c>
      <c r="E304">
        <v>1</v>
      </c>
      <c r="F304">
        <v>0</v>
      </c>
      <c r="G304">
        <f t="shared" si="13"/>
        <v>1</v>
      </c>
      <c r="H304">
        <f t="shared" si="14"/>
        <v>0</v>
      </c>
      <c r="I304" t="s">
        <v>210</v>
      </c>
    </row>
    <row r="305" spans="1:9" x14ac:dyDescent="0.3">
      <c r="A305">
        <v>2516746</v>
      </c>
      <c r="B305" t="str">
        <f t="shared" si="12"/>
        <v>Mainz 05  Vs.  Hannover 96</v>
      </c>
      <c r="C305" t="s">
        <v>21</v>
      </c>
      <c r="D305" t="s">
        <v>18</v>
      </c>
      <c r="E305">
        <v>0</v>
      </c>
      <c r="F305">
        <v>1</v>
      </c>
      <c r="G305">
        <f t="shared" si="13"/>
        <v>0</v>
      </c>
      <c r="H305">
        <f t="shared" si="14"/>
        <v>1</v>
      </c>
      <c r="I305" t="s">
        <v>210</v>
      </c>
    </row>
    <row r="306" spans="1:9" x14ac:dyDescent="0.3">
      <c r="A306">
        <v>2516747</v>
      </c>
      <c r="B306" t="str">
        <f t="shared" si="12"/>
        <v>Wolfsburg  Vs.  Borussia Dortmund</v>
      </c>
      <c r="C306" t="s">
        <v>23</v>
      </c>
      <c r="D306" t="s">
        <v>10</v>
      </c>
      <c r="E306">
        <v>0</v>
      </c>
      <c r="F306">
        <v>3</v>
      </c>
      <c r="G306">
        <f t="shared" si="13"/>
        <v>0</v>
      </c>
      <c r="H306">
        <f t="shared" si="14"/>
        <v>1</v>
      </c>
      <c r="I306" t="s">
        <v>210</v>
      </c>
    </row>
    <row r="307" spans="1:9" x14ac:dyDescent="0.3">
      <c r="A307">
        <v>2516739</v>
      </c>
      <c r="B307" t="str">
        <f t="shared" si="12"/>
        <v>Bayern M\u00fcnchen  Vs.  Bayer Leverkusen</v>
      </c>
      <c r="C307" t="s">
        <v>6</v>
      </c>
      <c r="D307" t="s">
        <v>33</v>
      </c>
      <c r="E307">
        <v>3</v>
      </c>
      <c r="F307">
        <v>1</v>
      </c>
      <c r="G307">
        <f t="shared" si="13"/>
        <v>1</v>
      </c>
      <c r="H307">
        <f t="shared" si="14"/>
        <v>0</v>
      </c>
      <c r="I307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Thakur</dc:creator>
  <cp:lastModifiedBy>Mihir Thakur</cp:lastModifiedBy>
  <dcterms:created xsi:type="dcterms:W3CDTF">2022-05-01T20:34:43Z</dcterms:created>
  <dcterms:modified xsi:type="dcterms:W3CDTF">2022-05-11T17:00:29Z</dcterms:modified>
</cp:coreProperties>
</file>