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hirrao/Documents/Princeton Courses/WRI121/R3_data/"/>
    </mc:Choice>
  </mc:AlternateContent>
  <xr:revisionPtr revIDLastSave="0" documentId="13_ncr:1_{AF315586-88E7-2144-8CAD-015D4F9FF276}" xr6:coauthVersionLast="47" xr6:coauthVersionMax="47" xr10:uidLastSave="{00000000-0000-0000-0000-000000000000}"/>
  <bookViews>
    <workbookView xWindow="0" yWindow="740" windowWidth="30240" windowHeight="18900" tabRatio="800" xr2:uid="{00000000-000D-0000-FFFF-FFFF00000000}"/>
  </bookViews>
  <sheets>
    <sheet name="Retail" sheetId="14" r:id="rId1"/>
  </sheets>
  <definedNames>
    <definedName name="_xlchart.v1.0" hidden="1">Retail!#REF!</definedName>
    <definedName name="_xlchart.v1.1" hidden="1">Retail!#REF!</definedName>
    <definedName name="_xlchart.v1.2" hidden="1">Retail!$A$2:$A$122</definedName>
    <definedName name="_xlchart.v1.3" hidden="1">Retail!$J$2:$J$122</definedName>
    <definedName name="_xlchart.v1.4" hidden="1">Retail!#REF!</definedName>
    <definedName name="_xlchart.v1.5" hidden="1">Retail!#REF!</definedName>
    <definedName name="_xlchart.v1.6" hidden="1">Retail!$A$2:$A$122</definedName>
    <definedName name="_xlchart.v1.7" hidden="1">Retail!$J$2:$J$122</definedName>
    <definedName name="_xlnm.Print_Area" localSheetId="0">Retail!$A$2:$I$114</definedName>
    <definedName name="_xlnm.Print_Titles" localSheetId="0">Retail!#REF!</definedName>
    <definedName name="Z_54C66FF3_B451_11D2_8C41_400002400070_.wvu.PrintArea" localSheetId="0" hidden="1">Retail!$A$2:$I$114</definedName>
    <definedName name="Z_54C66FF3_B451_11D2_8C41_400002400070_.wvu.PrintTitles" localSheetId="0" hidden="1">Retail!#REF!</definedName>
    <definedName name="Z_54CA0371_B6B1_11D2_8C42_400002400070_.wvu.PrintArea" localSheetId="0" hidden="1">Retail!$A$2:$I$114</definedName>
    <definedName name="Z_54CA0371_B6B1_11D2_8C42_400002400070_.wvu.PrintTitles" localSheetId="0" hidden="1">Retail!#REF!</definedName>
    <definedName name="Z_9CE49E61_B9D9_11D2_8C46_400002400070_.wvu.PrintArea" localSheetId="0" hidden="1">Retail!$A$2:$I$114</definedName>
    <definedName name="Z_9CE49E61_B9D9_11D2_8C46_400002400070_.wvu.PrintTitles" localSheetId="0" hidden="1">Retail!#REF!</definedName>
    <definedName name="Z_9CE49E62_B9D9_11D2_8C46_400002400070_.wvu.PrintArea" localSheetId="0" hidden="1">Retail!$A$2:$I$114</definedName>
    <definedName name="Z_9CE49E62_B9D9_11D2_8C46_400002400070_.wvu.PrintTitles" localSheetId="0" hidden="1">Retail!#REF!</definedName>
    <definedName name="Z_BD4FAC51_B78D_11D2_8C45_400002400070_.wvu.PrintArea" localSheetId="0" hidden="1">Retail!$A$2:$I$114</definedName>
    <definedName name="Z_BD4FAC51_B78D_11D2_8C45_400002400070_.wvu.PrintTitles" localSheetId="0" hidden="1">Retail!#REF!</definedName>
    <definedName name="Z_E91DC9F9_B471_11D2_8C41_400002400070_.wvu.PrintArea" localSheetId="0" hidden="1">Retail!$A$2:$I$114</definedName>
    <definedName name="Z_E91DC9F9_B471_11D2_8C41_400002400070_.wvu.PrintTitles" localSheetId="0" hidden="1">Retail!#REF!</definedName>
  </definedNames>
  <calcPr calcId="191029"/>
  <customWorkbookViews>
    <customWorkbookView name="Pork" guid="{9CE49E62-B9D9-11D2-8C46-400002400070}" maximized="1" windowWidth="763" windowHeight="438" tabRatio="500" activeSheetId="15"/>
    <customWorkbookView name="Total" guid="{9CE49E61-B9D9-11D2-8C46-400002400070}" maximized="1" windowWidth="763" windowHeight="438" tabRatio="500" activeSheetId="16"/>
    <customWorkbookView name="Lamb" guid="{BD4FAC51-B78D-11D2-8C45-400002400070}" maximized="1" windowWidth="763" windowHeight="438" tabRatio="500" activeSheetId="13"/>
    <customWorkbookView name="Beef" guid="{E91DC9F9-B471-11D2-8C41-400002400070}" maximized="1" windowWidth="763" windowHeight="438" tabRatio="500" activeSheetId="12"/>
    <customWorkbookView name="Veal" guid="{54CA0371-B6B1-11D2-8C42-400002400070}" maximized="1" windowWidth="763" windowHeight="438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4" l="1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2" i="14"/>
  <c r="I73" i="14" l="1"/>
  <c r="J73" i="14" s="1"/>
  <c r="I93" i="14"/>
  <c r="J93" i="14" s="1"/>
  <c r="I78" i="14"/>
  <c r="J78" i="14" s="1"/>
  <c r="I71" i="14"/>
  <c r="J71" i="14" s="1"/>
  <c r="I64" i="14"/>
  <c r="J64" i="14" s="1"/>
  <c r="I67" i="14"/>
  <c r="J67" i="14" s="1"/>
  <c r="I70" i="14" l="1"/>
  <c r="J70" i="14" s="1"/>
  <c r="I97" i="14"/>
  <c r="J97" i="14" s="1"/>
  <c r="I95" i="14"/>
  <c r="J95" i="14" s="1"/>
  <c r="I59" i="14"/>
  <c r="J59" i="14" s="1"/>
  <c r="I60" i="14"/>
  <c r="J60" i="14" s="1"/>
  <c r="I68" i="14"/>
  <c r="J68" i="14" s="1"/>
  <c r="I63" i="14"/>
  <c r="J63" i="14" s="1"/>
  <c r="I88" i="14"/>
  <c r="J88" i="14" s="1"/>
  <c r="I81" i="14"/>
  <c r="J81" i="14" s="1"/>
  <c r="I80" i="14"/>
  <c r="J80" i="14" s="1"/>
  <c r="I87" i="14"/>
  <c r="J87" i="14" s="1"/>
  <c r="I66" i="14"/>
  <c r="J66" i="14" s="1"/>
  <c r="I82" i="14"/>
  <c r="J82" i="14" s="1"/>
  <c r="I79" i="14"/>
  <c r="J79" i="14" s="1"/>
  <c r="I76" i="14"/>
  <c r="J76" i="14" s="1"/>
  <c r="I91" i="14"/>
  <c r="J91" i="14" s="1"/>
  <c r="I99" i="14"/>
  <c r="J99" i="14" s="1"/>
  <c r="I84" i="14"/>
  <c r="J84" i="14" s="1"/>
  <c r="I101" i="14"/>
  <c r="J101" i="14" s="1"/>
  <c r="I98" i="14"/>
  <c r="J98" i="14" s="1"/>
  <c r="I94" i="14"/>
  <c r="J94" i="14" s="1"/>
  <c r="I111" i="14"/>
  <c r="J111" i="14" s="1"/>
  <c r="I113" i="14"/>
  <c r="J113" i="14" s="1"/>
  <c r="I107" i="14"/>
  <c r="J107" i="14" s="1"/>
  <c r="I105" i="14"/>
  <c r="J105" i="14" s="1"/>
  <c r="I108" i="14"/>
  <c r="J108" i="14" s="1"/>
  <c r="I104" i="14"/>
  <c r="J104" i="14" s="1"/>
  <c r="I102" i="14"/>
  <c r="J102" i="14" s="1"/>
  <c r="I103" i="14"/>
  <c r="J103" i="14" s="1"/>
  <c r="I106" i="14"/>
  <c r="J106" i="14" s="1"/>
  <c r="I109" i="14"/>
  <c r="J109" i="14" s="1"/>
  <c r="I112" i="14"/>
  <c r="J112" i="14" s="1"/>
  <c r="I110" i="14"/>
  <c r="J110" i="14" s="1"/>
  <c r="I89" i="14" l="1"/>
  <c r="J89" i="14" s="1"/>
  <c r="I65" i="14"/>
  <c r="J65" i="14" s="1"/>
  <c r="I85" i="14"/>
  <c r="J85" i="14" s="1"/>
  <c r="I75" i="14"/>
  <c r="J75" i="14" s="1"/>
  <c r="I69" i="14"/>
  <c r="J69" i="14" s="1"/>
  <c r="I92" i="14"/>
  <c r="J92" i="14" s="1"/>
  <c r="I62" i="14"/>
  <c r="J62" i="14" s="1"/>
  <c r="I86" i="14"/>
  <c r="J86" i="14" s="1"/>
  <c r="I74" i="14"/>
  <c r="J74" i="14" s="1"/>
  <c r="I77" i="14"/>
  <c r="J77" i="14" s="1"/>
  <c r="I61" i="14"/>
  <c r="J61" i="14" s="1"/>
  <c r="I90" i="14"/>
  <c r="J90" i="14" s="1"/>
  <c r="I100" i="14"/>
  <c r="J100" i="14" s="1"/>
  <c r="I96" i="14"/>
  <c r="J96" i="14" s="1"/>
  <c r="I114" i="14"/>
  <c r="J114" i="14" s="1"/>
  <c r="I72" i="14" l="1"/>
  <c r="J72" i="14" s="1"/>
  <c r="I83" i="14"/>
  <c r="J83" i="14" s="1"/>
</calcChain>
</file>

<file path=xl/sharedStrings.xml><?xml version="1.0" encoding="utf-8"?>
<sst xmlns="http://schemas.openxmlformats.org/spreadsheetml/2006/main" count="124" uniqueCount="11">
  <si>
    <t>Year</t>
  </si>
  <si>
    <t>Beef</t>
  </si>
  <si>
    <t>Veal</t>
  </si>
  <si>
    <t>Pork</t>
  </si>
  <si>
    <t>Lamb</t>
  </si>
  <si>
    <t>Chicken</t>
  </si>
  <si>
    <t>NA</t>
  </si>
  <si>
    <t>Population</t>
  </si>
  <si>
    <t>Total</t>
  </si>
  <si>
    <t>Broilers</t>
  </si>
  <si>
    <t>Other 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</si>
</sst>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0.000"/>
    <numFmt numFmtId="165" formatCode="mmmm\ d\,\ yyyy"/>
    <numFmt numFmtId="166" formatCode="0.0"/>
  </numFmts>
  <fonts count="6" x14ac:knownFonts="1">
    <font>
      <sz val="8"/>
      <name val="Times New Roman"/>
      <family val="1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9">
    <xf numFmtId="0" fontId="0" fillId="0" borderId="0" applyNumberFormat="0" applyFill="0" applyBorder="0" applyAlignment="0" applyProtection="0"/>
    <xf numFmtId="3" fontId="1" fillId="0" borderId="0" applyFill="0" applyBorder="0" applyAlignment="0" applyProtection="0"/>
    <xf numFmtId="5" fontId="1" fillId="0" borderId="0" applyFill="0" applyBorder="0" applyAlignment="0" applyProtection="0"/>
    <xf numFmtId="165" fontId="1" fillId="0" borderId="0" applyFill="0" applyBorder="0" applyAlignment="0" applyProtection="0"/>
    <xf numFmtId="2" fontId="1" fillId="0" borderId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</cellStyleXfs>
  <cellXfs count="30">
    <xf numFmtId="0" fontId="0" fillId="0" borderId="0" xfId="0"/>
    <xf numFmtId="164" fontId="4" fillId="0" borderId="0" xfId="7" applyNumberFormat="1" applyFill="1"/>
    <xf numFmtId="166" fontId="4" fillId="0" borderId="0" xfId="7" applyNumberFormat="1" applyFill="1"/>
    <xf numFmtId="166" fontId="4" fillId="0" borderId="0" xfId="0" applyNumberFormat="1" applyFont="1" applyFill="1" applyBorder="1"/>
    <xf numFmtId="0" fontId="4" fillId="0" borderId="0" xfId="0" applyNumberFormat="1" applyFont="1" applyFill="1" applyBorder="1"/>
    <xf numFmtId="0" fontId="4" fillId="0" borderId="0" xfId="7" applyNumberFormat="1" applyFill="1"/>
    <xf numFmtId="0" fontId="4" fillId="0" borderId="2" xfId="7" applyNumberFormat="1" applyFill="1" applyBorder="1" applyAlignment="1">
      <alignment horizontal="center"/>
    </xf>
    <xf numFmtId="166" fontId="4" fillId="0" borderId="2" xfId="7" applyNumberFormat="1" applyFill="1" applyBorder="1"/>
    <xf numFmtId="0" fontId="4" fillId="2" borderId="2" xfId="7" applyNumberFormat="1" applyFill="1" applyBorder="1" applyAlignment="1">
      <alignment horizontal="center"/>
    </xf>
    <xf numFmtId="166" fontId="4" fillId="2" borderId="2" xfId="7" applyNumberFormat="1" applyFill="1" applyBorder="1"/>
    <xf numFmtId="166" fontId="4" fillId="0" borderId="2" xfId="7" applyNumberFormat="1" applyFill="1" applyBorder="1" applyAlignment="1">
      <alignment horizontal="right"/>
    </xf>
    <xf numFmtId="166" fontId="4" fillId="2" borderId="2" xfId="7" applyNumberFormat="1" applyFill="1" applyBorder="1" applyAlignment="1">
      <alignment horizontal="right"/>
    </xf>
    <xf numFmtId="164" fontId="4" fillId="0" borderId="2" xfId="7" applyNumberFormat="1" applyFill="1" applyBorder="1" applyAlignment="1">
      <alignment horizontal="center"/>
    </xf>
    <xf numFmtId="166" fontId="4" fillId="2" borderId="3" xfId="7" applyNumberFormat="1" applyFill="1" applyBorder="1"/>
    <xf numFmtId="0" fontId="4" fillId="2" borderId="3" xfId="7" applyNumberFormat="1" applyFill="1" applyBorder="1" applyAlignment="1">
      <alignment horizontal="center"/>
    </xf>
    <xf numFmtId="164" fontId="4" fillId="2" borderId="2" xfId="7" applyNumberFormat="1" applyFill="1" applyBorder="1" applyAlignment="1">
      <alignment horizontal="center"/>
    </xf>
    <xf numFmtId="166" fontId="4" fillId="3" borderId="2" xfId="7" applyNumberFormat="1" applyFill="1" applyBorder="1"/>
    <xf numFmtId="0" fontId="4" fillId="3" borderId="2" xfId="7" applyNumberFormat="1" applyFill="1" applyBorder="1" applyAlignment="1">
      <alignment horizontal="center"/>
    </xf>
    <xf numFmtId="166" fontId="4" fillId="3" borderId="3" xfId="7" applyNumberFormat="1" applyFill="1" applyBorder="1"/>
    <xf numFmtId="0" fontId="4" fillId="3" borderId="4" xfId="7" applyNumberFormat="1" applyFill="1" applyBorder="1" applyAlignment="1">
      <alignment horizontal="center"/>
    </xf>
    <xf numFmtId="166" fontId="4" fillId="3" borderId="4" xfId="7" applyNumberFormat="1" applyFill="1" applyBorder="1"/>
    <xf numFmtId="164" fontId="4" fillId="0" borderId="3" xfId="7" applyNumberFormat="1" applyFill="1" applyBorder="1" applyAlignment="1">
      <alignment horizontal="center"/>
    </xf>
    <xf numFmtId="166" fontId="4" fillId="0" borderId="3" xfId="7" applyNumberFormat="1" applyFill="1" applyBorder="1"/>
    <xf numFmtId="0" fontId="4" fillId="3" borderId="3" xfId="7" applyNumberFormat="1" applyFill="1" applyBorder="1" applyAlignment="1">
      <alignment horizontal="center"/>
    </xf>
    <xf numFmtId="166" fontId="4" fillId="0" borderId="3" xfId="7" applyNumberFormat="1" applyFill="1" applyBorder="1" applyAlignment="1">
      <alignment horizontal="right"/>
    </xf>
    <xf numFmtId="0" fontId="4" fillId="2" borderId="5" xfId="7" applyNumberFormat="1" applyFill="1" applyBorder="1" applyAlignment="1">
      <alignment horizontal="center"/>
    </xf>
    <xf numFmtId="164" fontId="4" fillId="2" borderId="6" xfId="7" applyNumberFormat="1" applyFill="1" applyBorder="1" applyAlignment="1">
      <alignment horizontal="center"/>
    </xf>
    <xf numFmtId="166" fontId="4" fillId="2" borderId="6" xfId="7" applyNumberFormat="1" applyFill="1" applyBorder="1"/>
    <xf numFmtId="166" fontId="4" fillId="2" borderId="5" xfId="7" applyNumberFormat="1" applyFill="1" applyBorder="1"/>
    <xf numFmtId="166" fontId="4" fillId="2" borderId="6" xfId="7" applyNumberFormat="1" applyFill="1" applyBorder="1" applyAlignment="1">
      <alignment horizontal="right"/>
    </xf>
  </cellXfs>
  <cellStyles count="9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normal_mtredsu" xfId="7" xr:uid="{00000000-0005-0000-0000-000009000000}"/>
    <cellStyle name="Total" xfId="8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autoPageBreaks="0" fitToPage="1"/>
  </sheetPr>
  <dimension ref="A1:V115"/>
  <sheetViews>
    <sheetView showZeros="0" tabSelected="1" showOutlineSymbols="0" zoomScaleNormal="100" workbookViewId="0">
      <pane ySplit="2" topLeftCell="A3" activePane="bottomLeft" state="frozen"/>
      <selection pane="bottomLeft" activeCell="K13" sqref="K13"/>
    </sheetView>
  </sheetViews>
  <sheetFormatPr baseColWidth="10" defaultColWidth="12.75" defaultRowHeight="12" customHeight="1" x14ac:dyDescent="0.15"/>
  <cols>
    <col min="1" max="1" width="12.75" style="5" customWidth="1"/>
    <col min="2" max="2" width="12.75" style="1" customWidth="1"/>
    <col min="3" max="9" width="12.75" style="2" customWidth="1"/>
    <col min="10" max="22" width="12.75" style="3" customWidth="1"/>
    <col min="23" max="16384" width="12.75" style="4"/>
  </cols>
  <sheetData>
    <row r="1" spans="1:10" ht="12" customHeight="1" x14ac:dyDescent="0.15">
      <c r="A1" s="5" t="s">
        <v>0</v>
      </c>
      <c r="B1" s="1" t="s">
        <v>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9</v>
      </c>
      <c r="H1" s="2" t="s">
        <v>10</v>
      </c>
      <c r="I1" s="2" t="s">
        <v>5</v>
      </c>
      <c r="J1" s="3" t="s">
        <v>8</v>
      </c>
    </row>
    <row r="2" spans="1:10" ht="12" customHeight="1" x14ac:dyDescent="0.15">
      <c r="A2" s="6">
        <v>1909</v>
      </c>
      <c r="B2" s="12">
        <v>90.49</v>
      </c>
      <c r="C2" s="7">
        <v>58.606144325339827</v>
      </c>
      <c r="D2" s="7">
        <v>6.6371974803845735</v>
      </c>
      <c r="E2" s="7">
        <v>62.332301911813474</v>
      </c>
      <c r="F2" s="7">
        <v>5.9602165985191737</v>
      </c>
      <c r="G2" s="10" t="s">
        <v>6</v>
      </c>
      <c r="H2" s="10" t="s">
        <v>6</v>
      </c>
      <c r="I2" s="10">
        <v>15.482246813866892</v>
      </c>
      <c r="J2" s="3">
        <f>SUM(C2,D2,E2,F2,I2)</f>
        <v>149.01810712992392</v>
      </c>
    </row>
    <row r="3" spans="1:10" ht="12" customHeight="1" x14ac:dyDescent="0.15">
      <c r="A3" s="6">
        <v>1910</v>
      </c>
      <c r="B3" s="12">
        <v>92.406999999999996</v>
      </c>
      <c r="C3" s="7">
        <v>55.637776358933856</v>
      </c>
      <c r="D3" s="7">
        <v>6.5684417847132801</v>
      </c>
      <c r="E3" s="7">
        <v>57.92937764455074</v>
      </c>
      <c r="F3" s="7">
        <v>5.7402577726795601</v>
      </c>
      <c r="G3" s="10" t="s">
        <v>6</v>
      </c>
      <c r="H3" s="10" t="s">
        <v>6</v>
      </c>
      <c r="I3" s="10">
        <v>15.098997171509387</v>
      </c>
      <c r="J3" s="3">
        <f t="shared" ref="J3:J66" si="0">SUM(C3,D3,E3,F3,I3)</f>
        <v>140.97485073238681</v>
      </c>
    </row>
    <row r="4" spans="1:10" ht="12" customHeight="1" x14ac:dyDescent="0.15">
      <c r="A4" s="8">
        <v>1911</v>
      </c>
      <c r="B4" s="15">
        <v>93.863</v>
      </c>
      <c r="C4" s="9">
        <v>54.084570064881795</v>
      </c>
      <c r="D4" s="9">
        <v>6.4568573346259983</v>
      </c>
      <c r="E4" s="9">
        <v>64.224028637482292</v>
      </c>
      <c r="F4" s="9">
        <v>6.5425140896839009</v>
      </c>
      <c r="G4" s="11" t="s">
        <v>6</v>
      </c>
      <c r="H4" s="11" t="s">
        <v>6</v>
      </c>
      <c r="I4" s="11">
        <v>15.013469746042315</v>
      </c>
      <c r="J4" s="3">
        <f t="shared" si="0"/>
        <v>146.3214398727163</v>
      </c>
    </row>
    <row r="5" spans="1:10" ht="12" customHeight="1" x14ac:dyDescent="0.15">
      <c r="A5" s="8">
        <v>1912</v>
      </c>
      <c r="B5" s="15">
        <v>95.334999999999994</v>
      </c>
      <c r="C5" s="9">
        <v>50.987255467561759</v>
      </c>
      <c r="D5" s="9">
        <v>6.3189804374049414</v>
      </c>
      <c r="E5" s="9">
        <v>62.013006765615991</v>
      </c>
      <c r="F5" s="9">
        <v>6.805580322022343</v>
      </c>
      <c r="G5" s="11" t="s">
        <v>6</v>
      </c>
      <c r="H5" s="11" t="s">
        <v>6</v>
      </c>
      <c r="I5" s="11">
        <v>14.948381835179916</v>
      </c>
      <c r="J5" s="3">
        <f t="shared" si="0"/>
        <v>141.07320482778493</v>
      </c>
    </row>
    <row r="6" spans="1:10" ht="12" customHeight="1" x14ac:dyDescent="0.15">
      <c r="A6" s="8">
        <v>1913</v>
      </c>
      <c r="B6" s="15">
        <v>97.224999999999994</v>
      </c>
      <c r="C6" s="9">
        <v>50.028593468758046</v>
      </c>
      <c r="D6" s="9">
        <v>5.700077140653125</v>
      </c>
      <c r="E6" s="9">
        <v>62.184931859089744</v>
      </c>
      <c r="F6" s="9">
        <v>6.416970943687323</v>
      </c>
      <c r="G6" s="11" t="s">
        <v>6</v>
      </c>
      <c r="H6" s="11" t="s">
        <v>6</v>
      </c>
      <c r="I6" s="11">
        <v>14.064201018036309</v>
      </c>
      <c r="J6" s="3">
        <f t="shared" si="0"/>
        <v>138.39477443022454</v>
      </c>
    </row>
    <row r="7" spans="1:10" ht="12" customHeight="1" x14ac:dyDescent="0.15">
      <c r="A7" s="8">
        <v>1914</v>
      </c>
      <c r="B7" s="15">
        <v>99.111000000000004</v>
      </c>
      <c r="C7" s="9">
        <v>48.972969700638679</v>
      </c>
      <c r="D7" s="9">
        <v>5.2518892958400176</v>
      </c>
      <c r="E7" s="9">
        <v>60.551200169506913</v>
      </c>
      <c r="F7" s="9">
        <v>6.3577201319732417</v>
      </c>
      <c r="G7" s="11" t="s">
        <v>6</v>
      </c>
      <c r="H7" s="11" t="s">
        <v>6</v>
      </c>
      <c r="I7" s="11">
        <v>13.692536793857698</v>
      </c>
      <c r="J7" s="3">
        <f t="shared" si="0"/>
        <v>134.82631609181652</v>
      </c>
    </row>
    <row r="8" spans="1:10" ht="12" customHeight="1" x14ac:dyDescent="0.15">
      <c r="A8" s="8">
        <v>1915</v>
      </c>
      <c r="B8" s="15">
        <v>100.54600000000001</v>
      </c>
      <c r="C8" s="9">
        <v>44.534044119109659</v>
      </c>
      <c r="D8" s="9">
        <v>5.3488950331191694</v>
      </c>
      <c r="E8" s="9">
        <v>61.879139896166933</v>
      </c>
      <c r="F8" s="9">
        <v>5.4172219680544229</v>
      </c>
      <c r="G8" s="11" t="s">
        <v>6</v>
      </c>
      <c r="H8" s="11" t="s">
        <v>6</v>
      </c>
      <c r="I8" s="11">
        <v>13.735054997608801</v>
      </c>
      <c r="J8" s="3">
        <f t="shared" si="0"/>
        <v>130.914356014059</v>
      </c>
    </row>
    <row r="9" spans="1:10" ht="12" customHeight="1" x14ac:dyDescent="0.15">
      <c r="A9" s="6">
        <v>1916</v>
      </c>
      <c r="B9" s="12">
        <v>101.961</v>
      </c>
      <c r="C9" s="7">
        <v>46.51160737929208</v>
      </c>
      <c r="D9" s="7">
        <v>5.8547876148723539</v>
      </c>
      <c r="E9" s="7">
        <v>64.185423838526503</v>
      </c>
      <c r="F9" s="7">
        <v>5.1936524749659183</v>
      </c>
      <c r="G9" s="10" t="s">
        <v>6</v>
      </c>
      <c r="H9" s="10" t="s">
        <v>6</v>
      </c>
      <c r="I9" s="10">
        <v>14.82919771946356</v>
      </c>
      <c r="J9" s="3">
        <f t="shared" si="0"/>
        <v>136.57466902712042</v>
      </c>
    </row>
    <row r="10" spans="1:10" ht="12" customHeight="1" x14ac:dyDescent="0.15">
      <c r="A10" s="6">
        <v>1917</v>
      </c>
      <c r="B10" s="12">
        <v>103.414</v>
      </c>
      <c r="C10" s="7">
        <v>51.083315605237203</v>
      </c>
      <c r="D10" s="7">
        <v>6.555688784884059</v>
      </c>
      <c r="E10" s="7">
        <v>54.794225153267455</v>
      </c>
      <c r="F10" s="7">
        <v>3.98466358520123</v>
      </c>
      <c r="G10" s="10" t="s">
        <v>6</v>
      </c>
      <c r="H10" s="10" t="s">
        <v>6</v>
      </c>
      <c r="I10" s="10">
        <v>14.239956415964532</v>
      </c>
      <c r="J10" s="3">
        <f t="shared" si="0"/>
        <v>130.65784954455449</v>
      </c>
    </row>
    <row r="11" spans="1:10" ht="12" customHeight="1" x14ac:dyDescent="0.15">
      <c r="A11" s="6">
        <v>1918</v>
      </c>
      <c r="B11" s="12">
        <v>104.55</v>
      </c>
      <c r="C11" s="7">
        <v>54.155236728837878</v>
      </c>
      <c r="D11" s="7">
        <v>6.6237207077953135</v>
      </c>
      <c r="E11" s="7">
        <v>56.787374461979915</v>
      </c>
      <c r="F11" s="7">
        <v>4.2478240076518414</v>
      </c>
      <c r="G11" s="10" t="s">
        <v>6</v>
      </c>
      <c r="H11" s="10" t="s">
        <v>6</v>
      </c>
      <c r="I11" s="10">
        <v>13.838471318800789</v>
      </c>
      <c r="J11" s="3">
        <f t="shared" si="0"/>
        <v>135.65262722506574</v>
      </c>
    </row>
    <row r="12" spans="1:10" ht="12" customHeight="1" x14ac:dyDescent="0.15">
      <c r="A12" s="6">
        <v>1919</v>
      </c>
      <c r="B12" s="12">
        <v>105.063</v>
      </c>
      <c r="C12" s="7">
        <v>48.589703320864629</v>
      </c>
      <c r="D12" s="7">
        <v>7.1370511026717303</v>
      </c>
      <c r="E12" s="7">
        <v>59.413494760286689</v>
      </c>
      <c r="F12" s="7">
        <v>5.0657224712791376</v>
      </c>
      <c r="G12" s="10" t="s">
        <v>6</v>
      </c>
      <c r="H12" s="10" t="s">
        <v>6</v>
      </c>
      <c r="I12" s="10">
        <v>14.71162845641487</v>
      </c>
      <c r="J12" s="3">
        <f t="shared" si="0"/>
        <v>134.91760011151706</v>
      </c>
    </row>
    <row r="13" spans="1:10" ht="12" customHeight="1" x14ac:dyDescent="0.15">
      <c r="A13" s="6">
        <v>1920</v>
      </c>
      <c r="B13" s="12">
        <v>106.461</v>
      </c>
      <c r="C13" s="7">
        <v>46.697570002160418</v>
      </c>
      <c r="D13" s="7">
        <v>7.2826668921013331</v>
      </c>
      <c r="E13" s="7">
        <v>59.105024375123286</v>
      </c>
      <c r="F13" s="7">
        <v>4.8320042081137693</v>
      </c>
      <c r="G13" s="10" t="s">
        <v>6</v>
      </c>
      <c r="H13" s="10" t="s">
        <v>6</v>
      </c>
      <c r="I13" s="10">
        <v>15.141093553199282</v>
      </c>
      <c r="J13" s="3">
        <f t="shared" si="0"/>
        <v>133.05835903069809</v>
      </c>
    </row>
    <row r="14" spans="1:10" ht="12" customHeight="1" x14ac:dyDescent="0.15">
      <c r="A14" s="8">
        <v>1921</v>
      </c>
      <c r="B14" s="15">
        <v>108.538</v>
      </c>
      <c r="C14" s="9">
        <v>43.846026276511452</v>
      </c>
      <c r="D14" s="9">
        <v>6.908548158248724</v>
      </c>
      <c r="E14" s="9">
        <v>60.227477933995473</v>
      </c>
      <c r="F14" s="9">
        <v>5.4283292487423767</v>
      </c>
      <c r="G14" s="11" t="s">
        <v>6</v>
      </c>
      <c r="H14" s="11" t="s">
        <v>6</v>
      </c>
      <c r="I14" s="11">
        <v>14.179424935806992</v>
      </c>
      <c r="J14" s="3">
        <f t="shared" si="0"/>
        <v>130.58980655330501</v>
      </c>
    </row>
    <row r="15" spans="1:10" ht="12" customHeight="1" x14ac:dyDescent="0.15">
      <c r="A15" s="8">
        <v>1922</v>
      </c>
      <c r="B15" s="15">
        <v>110.04900000000001</v>
      </c>
      <c r="C15" s="9">
        <v>46.682568673954329</v>
      </c>
      <c r="D15" s="9">
        <v>7.0948395714636199</v>
      </c>
      <c r="E15" s="9">
        <v>61.14985142981763</v>
      </c>
      <c r="F15" s="9">
        <v>4.5693282083435562</v>
      </c>
      <c r="G15" s="11" t="s">
        <v>6</v>
      </c>
      <c r="H15" s="11" t="s">
        <v>6</v>
      </c>
      <c r="I15" s="11">
        <v>14.832209550285334</v>
      </c>
      <c r="J15" s="3">
        <f t="shared" si="0"/>
        <v>134.32879743386448</v>
      </c>
    </row>
    <row r="16" spans="1:10" ht="12" customHeight="1" x14ac:dyDescent="0.15">
      <c r="A16" s="8">
        <v>1923</v>
      </c>
      <c r="B16" s="15">
        <v>111.947</v>
      </c>
      <c r="C16" s="9">
        <v>47.076652344412985</v>
      </c>
      <c r="D16" s="9">
        <v>7.4704101047817275</v>
      </c>
      <c r="E16" s="9">
        <v>69.035347083887913</v>
      </c>
      <c r="F16" s="9">
        <v>4.706512903427515</v>
      </c>
      <c r="G16" s="11" t="s">
        <v>6</v>
      </c>
      <c r="H16" s="11" t="s">
        <v>6</v>
      </c>
      <c r="I16" s="11">
        <v>14.71076773682462</v>
      </c>
      <c r="J16" s="3">
        <f t="shared" si="0"/>
        <v>142.99969017333476</v>
      </c>
    </row>
    <row r="17" spans="1:10" ht="12" customHeight="1" x14ac:dyDescent="0.15">
      <c r="A17" s="8">
        <v>1924</v>
      </c>
      <c r="B17" s="15">
        <v>114.10899999999999</v>
      </c>
      <c r="C17" s="9">
        <v>46.980869168952502</v>
      </c>
      <c r="D17" s="9">
        <v>7.7914099676624993</v>
      </c>
      <c r="E17" s="9">
        <v>68.876512807929259</v>
      </c>
      <c r="F17" s="9">
        <v>4.6485378015756869</v>
      </c>
      <c r="G17" s="11" t="s">
        <v>6</v>
      </c>
      <c r="H17" s="11" t="s">
        <v>6</v>
      </c>
      <c r="I17" s="11">
        <v>15.802075019952115</v>
      </c>
      <c r="J17" s="3">
        <f t="shared" si="0"/>
        <v>144.09940476607207</v>
      </c>
    </row>
    <row r="18" spans="1:10" ht="12" customHeight="1" x14ac:dyDescent="0.15">
      <c r="A18" s="8">
        <v>1925</v>
      </c>
      <c r="B18" s="15">
        <v>115.82899999999999</v>
      </c>
      <c r="C18" s="9">
        <v>46.978908563485838</v>
      </c>
      <c r="D18" s="9">
        <v>7.8014141536230133</v>
      </c>
      <c r="E18" s="9">
        <v>62.096884199984473</v>
      </c>
      <c r="F18" s="9">
        <v>4.6486631154546796</v>
      </c>
      <c r="G18" s="11" t="s">
        <v>6</v>
      </c>
      <c r="H18" s="11" t="s">
        <v>6</v>
      </c>
      <c r="I18" s="11">
        <v>15.160693392194775</v>
      </c>
      <c r="J18" s="3">
        <f t="shared" si="0"/>
        <v>136.68656342474279</v>
      </c>
    </row>
    <row r="19" spans="1:10" ht="12" customHeight="1" x14ac:dyDescent="0.15">
      <c r="A19" s="6">
        <v>1926</v>
      </c>
      <c r="B19" s="12">
        <v>117.39700000000001</v>
      </c>
      <c r="C19" s="7">
        <v>47.603090368578414</v>
      </c>
      <c r="D19" s="7">
        <v>7.4336652555005669</v>
      </c>
      <c r="E19" s="7">
        <v>59.643517296012675</v>
      </c>
      <c r="F19" s="7">
        <v>4.8291693995587623</v>
      </c>
      <c r="G19" s="10" t="s">
        <v>6</v>
      </c>
      <c r="H19" s="10" t="s">
        <v>6</v>
      </c>
      <c r="I19" s="10">
        <v>14.815179810621926</v>
      </c>
      <c r="J19" s="3">
        <f t="shared" si="0"/>
        <v>134.32462213027233</v>
      </c>
    </row>
    <row r="20" spans="1:10" ht="12" customHeight="1" x14ac:dyDescent="0.15">
      <c r="A20" s="6">
        <v>1927</v>
      </c>
      <c r="B20" s="12">
        <v>119.035</v>
      </c>
      <c r="C20" s="7">
        <v>43.032385432855889</v>
      </c>
      <c r="D20" s="7">
        <v>6.6892090561599531</v>
      </c>
      <c r="E20" s="7">
        <v>62.95576931154703</v>
      </c>
      <c r="F20" s="7">
        <v>4.7178560927458317</v>
      </c>
      <c r="G20" s="10" t="s">
        <v>6</v>
      </c>
      <c r="H20" s="10" t="s">
        <v>6</v>
      </c>
      <c r="I20" s="10">
        <v>16.292171315387861</v>
      </c>
      <c r="J20" s="3">
        <f t="shared" si="0"/>
        <v>133.68739120869657</v>
      </c>
    </row>
    <row r="21" spans="1:10" ht="12" customHeight="1" x14ac:dyDescent="0.15">
      <c r="A21" s="6">
        <v>1928</v>
      </c>
      <c r="B21" s="12">
        <v>120.509</v>
      </c>
      <c r="C21" s="7">
        <v>38.494054385979474</v>
      </c>
      <c r="D21" s="7">
        <v>5.8975678165116303</v>
      </c>
      <c r="E21" s="7">
        <v>65.94403737480188</v>
      </c>
      <c r="F21" s="7">
        <v>4.8890954202590686</v>
      </c>
      <c r="G21" s="10" t="s">
        <v>6</v>
      </c>
      <c r="H21" s="10" t="s">
        <v>6</v>
      </c>
      <c r="I21" s="10">
        <v>14.595365246598845</v>
      </c>
      <c r="J21" s="3">
        <f t="shared" si="0"/>
        <v>129.8201202441509</v>
      </c>
    </row>
    <row r="22" spans="1:10" ht="12" customHeight="1" x14ac:dyDescent="0.15">
      <c r="A22" s="6">
        <v>1929</v>
      </c>
      <c r="B22" s="12">
        <v>121.767</v>
      </c>
      <c r="C22" s="7">
        <v>39.238217250979332</v>
      </c>
      <c r="D22" s="7">
        <v>5.7245394893526171</v>
      </c>
      <c r="E22" s="7">
        <v>64.796866146000156</v>
      </c>
      <c r="F22" s="7">
        <v>5.0140021516502831</v>
      </c>
      <c r="G22" s="10" t="s">
        <v>6</v>
      </c>
      <c r="H22" s="10" t="s">
        <v>6</v>
      </c>
      <c r="I22" s="10">
        <v>14.918086579324365</v>
      </c>
      <c r="J22" s="3">
        <f t="shared" si="0"/>
        <v>129.69171161730674</v>
      </c>
    </row>
    <row r="23" spans="1:10" ht="12" customHeight="1" x14ac:dyDescent="0.15">
      <c r="A23" s="6">
        <v>1930</v>
      </c>
      <c r="B23" s="12">
        <v>123.188</v>
      </c>
      <c r="C23" s="7">
        <v>38.612446017469232</v>
      </c>
      <c r="D23" s="7">
        <v>5.8653440270156185</v>
      </c>
      <c r="E23" s="7">
        <v>62.252654479332406</v>
      </c>
      <c r="F23" s="7">
        <v>5.9531772575250832</v>
      </c>
      <c r="G23" s="10" t="s">
        <v>6</v>
      </c>
      <c r="H23" s="10" t="s">
        <v>6</v>
      </c>
      <c r="I23" s="10">
        <v>15.259766091176704</v>
      </c>
      <c r="J23" s="3">
        <f t="shared" si="0"/>
        <v>127.94338787251904</v>
      </c>
    </row>
    <row r="24" spans="1:10" ht="12" customHeight="1" x14ac:dyDescent="0.15">
      <c r="A24" s="8">
        <v>1931</v>
      </c>
      <c r="B24" s="15">
        <v>124.149</v>
      </c>
      <c r="C24" s="9">
        <v>38.33901199365279</v>
      </c>
      <c r="D24" s="9">
        <v>6.0398392254468423</v>
      </c>
      <c r="E24" s="9">
        <v>63.50119614334389</v>
      </c>
      <c r="F24" s="9">
        <v>6.3515614302169165</v>
      </c>
      <c r="G24" s="11" t="s">
        <v>6</v>
      </c>
      <c r="H24" s="11" t="s">
        <v>6</v>
      </c>
      <c r="I24" s="11">
        <v>14.009566351741313</v>
      </c>
      <c r="J24" s="3">
        <f t="shared" si="0"/>
        <v>128.24117514440175</v>
      </c>
    </row>
    <row r="25" spans="1:10" ht="12" customHeight="1" x14ac:dyDescent="0.15">
      <c r="A25" s="8">
        <v>1932</v>
      </c>
      <c r="B25" s="15">
        <v>124.949</v>
      </c>
      <c r="C25" s="9">
        <v>36.860639140769436</v>
      </c>
      <c r="D25" s="9">
        <v>5.9866025338338043</v>
      </c>
      <c r="E25" s="9">
        <v>65.684799398154453</v>
      </c>
      <c r="F25" s="9">
        <v>6.2824032205139702</v>
      </c>
      <c r="G25" s="11" t="s">
        <v>6</v>
      </c>
      <c r="H25" s="11" t="s">
        <v>6</v>
      </c>
      <c r="I25" s="11">
        <v>13.599032678506934</v>
      </c>
      <c r="J25" s="3">
        <f t="shared" si="0"/>
        <v>128.41347697177861</v>
      </c>
    </row>
    <row r="26" spans="1:10" ht="12" customHeight="1" x14ac:dyDescent="0.15">
      <c r="A26" s="8">
        <v>1933</v>
      </c>
      <c r="B26" s="15">
        <v>125.69</v>
      </c>
      <c r="C26" s="9">
        <v>40.659638793857908</v>
      </c>
      <c r="D26" s="9">
        <v>6.4508711910255396</v>
      </c>
      <c r="E26" s="9">
        <v>65.741506882011308</v>
      </c>
      <c r="F26" s="9">
        <v>6.0116954411647709</v>
      </c>
      <c r="G26" s="11" t="s">
        <v>6</v>
      </c>
      <c r="H26" s="11" t="s">
        <v>6</v>
      </c>
      <c r="I26" s="11">
        <v>14.050444293616057</v>
      </c>
      <c r="J26" s="3">
        <f t="shared" si="0"/>
        <v>132.91415660167559</v>
      </c>
    </row>
    <row r="27" spans="1:10" ht="12" customHeight="1" x14ac:dyDescent="0.15">
      <c r="A27" s="8">
        <v>1934</v>
      </c>
      <c r="B27" s="15">
        <v>126.485</v>
      </c>
      <c r="C27" s="9">
        <v>50.378621970984703</v>
      </c>
      <c r="D27" s="9">
        <v>8.5039332727200865</v>
      </c>
      <c r="E27" s="9">
        <v>59.857927817527774</v>
      </c>
      <c r="F27" s="9">
        <v>5.6150531683598848</v>
      </c>
      <c r="G27" s="11" t="s">
        <v>6</v>
      </c>
      <c r="H27" s="11" t="s">
        <v>6</v>
      </c>
      <c r="I27" s="11">
        <v>14.174828048789943</v>
      </c>
      <c r="J27" s="3">
        <f t="shared" si="0"/>
        <v>138.53036427838239</v>
      </c>
    </row>
    <row r="28" spans="1:10" ht="12" customHeight="1" x14ac:dyDescent="0.15">
      <c r="A28" s="8">
        <v>1935</v>
      </c>
      <c r="B28" s="15">
        <v>127.36199999999999</v>
      </c>
      <c r="C28" s="9">
        <v>41.992902121511911</v>
      </c>
      <c r="D28" s="9">
        <v>7.7666022832556028</v>
      </c>
      <c r="E28" s="9">
        <v>44.943939322560894</v>
      </c>
      <c r="F28" s="9">
        <v>6.4498830106311154</v>
      </c>
      <c r="G28" s="11" t="s">
        <v>6</v>
      </c>
      <c r="H28" s="11" t="s">
        <v>6</v>
      </c>
      <c r="I28" s="11">
        <v>13.110818733698036</v>
      </c>
      <c r="J28" s="3">
        <f t="shared" si="0"/>
        <v>114.26414547165756</v>
      </c>
    </row>
    <row r="29" spans="1:10" ht="12" customHeight="1" x14ac:dyDescent="0.15">
      <c r="A29" s="6">
        <v>1936</v>
      </c>
      <c r="B29" s="12">
        <v>128.18100000000001</v>
      </c>
      <c r="C29" s="7">
        <v>47.715183997628351</v>
      </c>
      <c r="D29" s="7">
        <v>7.6317863021820695</v>
      </c>
      <c r="E29" s="7">
        <v>51.230135511503264</v>
      </c>
      <c r="F29" s="7">
        <v>5.8948674140473232</v>
      </c>
      <c r="G29" s="10" t="s">
        <v>6</v>
      </c>
      <c r="H29" s="10" t="s">
        <v>6</v>
      </c>
      <c r="I29" s="10">
        <v>14.592300882254175</v>
      </c>
      <c r="J29" s="3">
        <f t="shared" si="0"/>
        <v>127.06427410761519</v>
      </c>
    </row>
    <row r="30" spans="1:10" ht="12" customHeight="1" x14ac:dyDescent="0.15">
      <c r="A30" s="6">
        <v>1937</v>
      </c>
      <c r="B30" s="12">
        <v>128.96100000000001</v>
      </c>
      <c r="C30" s="7">
        <v>43.5366506153023</v>
      </c>
      <c r="D30" s="7">
        <v>7.8184877598653859</v>
      </c>
      <c r="E30" s="7">
        <v>51.814502058761946</v>
      </c>
      <c r="F30" s="7">
        <v>5.9144237405106965</v>
      </c>
      <c r="G30" s="10" t="s">
        <v>6</v>
      </c>
      <c r="H30" s="10" t="s">
        <v>6</v>
      </c>
      <c r="I30" s="10">
        <v>14.569867243910929</v>
      </c>
      <c r="J30" s="3">
        <f t="shared" si="0"/>
        <v>123.65393141835126</v>
      </c>
    </row>
    <row r="31" spans="1:10" ht="12" customHeight="1" x14ac:dyDescent="0.15">
      <c r="A31" s="6">
        <v>1938</v>
      </c>
      <c r="B31" s="12">
        <v>129.96899999999999</v>
      </c>
      <c r="C31" s="7">
        <v>42.901153351953162</v>
      </c>
      <c r="D31" s="7">
        <v>6.9596596111380418</v>
      </c>
      <c r="E31" s="7">
        <v>54.053043418045846</v>
      </c>
      <c r="F31" s="7">
        <v>6.1219213812524522</v>
      </c>
      <c r="G31" s="10" t="s">
        <v>6</v>
      </c>
      <c r="H31" s="10" t="s">
        <v>6</v>
      </c>
      <c r="I31" s="10">
        <v>16.101707620575404</v>
      </c>
      <c r="J31" s="3">
        <f t="shared" si="0"/>
        <v>126.13748538296491</v>
      </c>
    </row>
    <row r="32" spans="1:10" ht="12" customHeight="1" x14ac:dyDescent="0.15">
      <c r="A32" s="6">
        <v>1939</v>
      </c>
      <c r="B32" s="12">
        <v>131.02799999999999</v>
      </c>
      <c r="C32" s="7">
        <v>43.163369661446417</v>
      </c>
      <c r="D32" s="7">
        <v>6.882574716854414</v>
      </c>
      <c r="E32" s="7">
        <v>60.146075647953118</v>
      </c>
      <c r="F32" s="7">
        <v>5.902631498610984</v>
      </c>
      <c r="G32" s="10" t="s">
        <v>6</v>
      </c>
      <c r="H32" s="10" t="s">
        <v>6</v>
      </c>
      <c r="I32" s="10">
        <v>18.634139107222303</v>
      </c>
      <c r="J32" s="3">
        <f t="shared" si="0"/>
        <v>134.72879063208723</v>
      </c>
    </row>
    <row r="33" spans="1:10" ht="12" customHeight="1" x14ac:dyDescent="0.15">
      <c r="A33" s="6">
        <v>1940</v>
      </c>
      <c r="B33" s="12">
        <v>132.12200000000001</v>
      </c>
      <c r="C33" s="7">
        <v>43.391940782004511</v>
      </c>
      <c r="D33" s="7">
        <v>6.7567097076944034</v>
      </c>
      <c r="E33" s="7">
        <v>68.284842796809002</v>
      </c>
      <c r="F33" s="7">
        <v>5.880701170130636</v>
      </c>
      <c r="G33" s="10" t="s">
        <v>6</v>
      </c>
      <c r="H33" s="10" t="s">
        <v>6</v>
      </c>
      <c r="I33" s="10">
        <v>23.329116053210861</v>
      </c>
      <c r="J33" s="3">
        <f t="shared" si="0"/>
        <v>147.64331050984941</v>
      </c>
    </row>
    <row r="34" spans="1:10" ht="12" customHeight="1" x14ac:dyDescent="0.15">
      <c r="A34" s="8">
        <v>1941</v>
      </c>
      <c r="B34" s="15">
        <v>133.40199999999999</v>
      </c>
      <c r="C34" s="9">
        <v>48.897542765475791</v>
      </c>
      <c r="D34" s="9">
        <v>7.0329530291899678</v>
      </c>
      <c r="E34" s="9">
        <v>63.997541266247886</v>
      </c>
      <c r="F34" s="9">
        <v>6.0978096280415599</v>
      </c>
      <c r="G34" s="11" t="s">
        <v>6</v>
      </c>
      <c r="H34" s="11" t="s">
        <v>6</v>
      </c>
      <c r="I34" s="11">
        <v>22.363201514483698</v>
      </c>
      <c r="J34" s="3">
        <f t="shared" si="0"/>
        <v>148.3890482034389</v>
      </c>
    </row>
    <row r="35" spans="1:10" ht="12" customHeight="1" x14ac:dyDescent="0.15">
      <c r="A35" s="8">
        <v>1942</v>
      </c>
      <c r="B35" s="15">
        <v>134.86000000000001</v>
      </c>
      <c r="C35" s="9">
        <v>52.680335162390627</v>
      </c>
      <c r="D35" s="9">
        <v>7.7531514162835533</v>
      </c>
      <c r="E35" s="9">
        <v>63.940086015126802</v>
      </c>
      <c r="F35" s="9">
        <v>6.5928370161649115</v>
      </c>
      <c r="G35" s="11" t="s">
        <v>6</v>
      </c>
      <c r="H35" s="11" t="s">
        <v>6</v>
      </c>
      <c r="I35" s="11">
        <v>22.03275970499114</v>
      </c>
      <c r="J35" s="3">
        <f t="shared" si="0"/>
        <v>152.99916931495704</v>
      </c>
    </row>
    <row r="36" spans="1:10" ht="12" customHeight="1" x14ac:dyDescent="0.15">
      <c r="A36" s="8">
        <v>1943</v>
      </c>
      <c r="B36" s="15">
        <v>136.739</v>
      </c>
      <c r="C36" s="9">
        <v>49.275700421971784</v>
      </c>
      <c r="D36" s="9">
        <v>7.5867162989344665</v>
      </c>
      <c r="E36" s="9">
        <v>78.235104834758189</v>
      </c>
      <c r="F36" s="9">
        <v>6.2614177374414028</v>
      </c>
      <c r="G36" s="11" t="s">
        <v>6</v>
      </c>
      <c r="H36" s="11" t="s">
        <v>6</v>
      </c>
      <c r="I36" s="11">
        <v>20.333972232634785</v>
      </c>
      <c r="J36" s="3">
        <f t="shared" si="0"/>
        <v>161.69291152574064</v>
      </c>
    </row>
    <row r="37" spans="1:10" ht="12" customHeight="1" x14ac:dyDescent="0.15">
      <c r="A37" s="8">
        <v>1944</v>
      </c>
      <c r="B37" s="15">
        <v>138.39699999999999</v>
      </c>
      <c r="C37" s="9">
        <v>53.383238075969857</v>
      </c>
      <c r="D37" s="9">
        <v>11.210864397349654</v>
      </c>
      <c r="E37" s="9">
        <v>81.128131390131301</v>
      </c>
      <c r="F37" s="9">
        <v>6.2700058527280218</v>
      </c>
      <c r="G37" s="11" t="s">
        <v>6</v>
      </c>
      <c r="H37" s="11" t="s">
        <v>6</v>
      </c>
      <c r="I37" s="11">
        <v>18.33118243758933</v>
      </c>
      <c r="J37" s="3">
        <f t="shared" si="0"/>
        <v>170.32342215376815</v>
      </c>
    </row>
    <row r="38" spans="1:10" ht="12" customHeight="1" x14ac:dyDescent="0.15">
      <c r="A38" s="8">
        <v>1945</v>
      </c>
      <c r="B38" s="15">
        <v>139.928</v>
      </c>
      <c r="C38" s="9">
        <v>54.995354753873421</v>
      </c>
      <c r="D38" s="9">
        <v>10.704505174089533</v>
      </c>
      <c r="E38" s="9">
        <v>65.698430621462478</v>
      </c>
      <c r="F38" s="9">
        <v>6.5893888285403923</v>
      </c>
      <c r="G38" s="11" t="s">
        <v>6</v>
      </c>
      <c r="H38" s="11" t="s">
        <v>6</v>
      </c>
      <c r="I38" s="11">
        <v>18.413568754219778</v>
      </c>
      <c r="J38" s="3">
        <f t="shared" si="0"/>
        <v>156.4012481321856</v>
      </c>
    </row>
    <row r="39" spans="1:10" ht="12" customHeight="1" x14ac:dyDescent="0.15">
      <c r="A39" s="6">
        <v>1946</v>
      </c>
      <c r="B39" s="12">
        <v>141.38900000000001</v>
      </c>
      <c r="C39" s="7">
        <v>50.733791171873342</v>
      </c>
      <c r="D39" s="7">
        <v>9.2229947167035622</v>
      </c>
      <c r="E39" s="7">
        <v>70.952549349666512</v>
      </c>
      <c r="F39" s="7">
        <v>5.9988400794969898</v>
      </c>
      <c r="G39" s="10" t="s">
        <v>6</v>
      </c>
      <c r="H39" s="10" t="s">
        <v>6</v>
      </c>
      <c r="I39" s="10">
        <v>19.699975869372874</v>
      </c>
      <c r="J39" s="3">
        <f t="shared" si="0"/>
        <v>156.60815118711329</v>
      </c>
    </row>
    <row r="40" spans="1:10" ht="12" customHeight="1" x14ac:dyDescent="0.15">
      <c r="A40" s="6">
        <v>1947</v>
      </c>
      <c r="B40" s="12">
        <v>144.126</v>
      </c>
      <c r="C40" s="7">
        <v>56.468506723283788</v>
      </c>
      <c r="D40" s="7">
        <v>9.9696793083829434</v>
      </c>
      <c r="E40" s="7">
        <v>65.488322717622083</v>
      </c>
      <c r="F40" s="7">
        <v>4.8413194010796108</v>
      </c>
      <c r="G40" s="10" t="s">
        <v>6</v>
      </c>
      <c r="H40" s="10" t="s">
        <v>6</v>
      </c>
      <c r="I40" s="10">
        <v>20.845969251865721</v>
      </c>
      <c r="J40" s="3">
        <f t="shared" si="0"/>
        <v>157.61379740223413</v>
      </c>
    </row>
    <row r="41" spans="1:10" ht="12" customHeight="1" x14ac:dyDescent="0.15">
      <c r="A41" s="6">
        <v>1948</v>
      </c>
      <c r="B41" s="12">
        <v>146.631</v>
      </c>
      <c r="C41" s="7">
        <v>50.654909262025086</v>
      </c>
      <c r="D41" s="7">
        <v>8.8374218275807994</v>
      </c>
      <c r="E41" s="7">
        <v>63.551363627063857</v>
      </c>
      <c r="F41" s="7">
        <v>4.4794074922765308</v>
      </c>
      <c r="G41" s="10" t="s">
        <v>6</v>
      </c>
      <c r="H41" s="10" t="s">
        <v>6</v>
      </c>
      <c r="I41" s="10">
        <v>21.913706274669931</v>
      </c>
      <c r="J41" s="3">
        <f t="shared" si="0"/>
        <v>149.4368084836162</v>
      </c>
    </row>
    <row r="42" spans="1:10" ht="12" customHeight="1" x14ac:dyDescent="0.15">
      <c r="A42" s="6">
        <v>1949</v>
      </c>
      <c r="B42" s="12">
        <v>149.18799999999999</v>
      </c>
      <c r="C42" s="7">
        <v>51.295881706303462</v>
      </c>
      <c r="D42" s="7">
        <v>8.1979783896828167</v>
      </c>
      <c r="E42" s="7">
        <v>63.422125103895759</v>
      </c>
      <c r="F42" s="7">
        <v>3.6748263935437171</v>
      </c>
      <c r="G42" s="10" t="s">
        <v>6</v>
      </c>
      <c r="H42" s="10" t="s">
        <v>6</v>
      </c>
      <c r="I42" s="10">
        <v>22.229443021522229</v>
      </c>
      <c r="J42" s="3">
        <f t="shared" si="0"/>
        <v>148.820254614948</v>
      </c>
    </row>
    <row r="43" spans="1:10" ht="12" customHeight="1" x14ac:dyDescent="0.15">
      <c r="A43" s="6">
        <v>1950</v>
      </c>
      <c r="B43" s="12">
        <v>151.684</v>
      </c>
      <c r="C43" s="7">
        <v>51.170525566308903</v>
      </c>
      <c r="D43" s="7">
        <v>7.4391498114501209</v>
      </c>
      <c r="E43" s="7">
        <v>65.063948735529124</v>
      </c>
      <c r="F43" s="7">
        <v>3.5322117032778668</v>
      </c>
      <c r="G43" s="10" t="s">
        <v>6</v>
      </c>
      <c r="H43" s="10" t="s">
        <v>6</v>
      </c>
      <c r="I43" s="10">
        <v>22.016106288973145</v>
      </c>
      <c r="J43" s="3">
        <f t="shared" si="0"/>
        <v>149.22194210553917</v>
      </c>
    </row>
    <row r="44" spans="1:10" ht="12" customHeight="1" x14ac:dyDescent="0.15">
      <c r="A44" s="8">
        <v>1951</v>
      </c>
      <c r="B44" s="15">
        <v>154.28700000000001</v>
      </c>
      <c r="C44" s="9">
        <v>47.209421402969788</v>
      </c>
      <c r="D44" s="9">
        <v>6.2873735311464998</v>
      </c>
      <c r="E44" s="9">
        <v>68.390596745027125</v>
      </c>
      <c r="F44" s="9">
        <v>3.0169100442681498</v>
      </c>
      <c r="G44" s="11" t="s">
        <v>6</v>
      </c>
      <c r="H44" s="11" t="s">
        <v>6</v>
      </c>
      <c r="I44" s="11">
        <v>22.87688357113387</v>
      </c>
      <c r="J44" s="3">
        <f t="shared" si="0"/>
        <v>147.78118529454542</v>
      </c>
    </row>
    <row r="45" spans="1:10" ht="12" customHeight="1" x14ac:dyDescent="0.15">
      <c r="A45" s="8">
        <v>1952</v>
      </c>
      <c r="B45" s="15">
        <v>156.95400000000001</v>
      </c>
      <c r="C45" s="9">
        <v>50.363418581240367</v>
      </c>
      <c r="D45" s="9">
        <v>6.7313352956917312</v>
      </c>
      <c r="E45" s="9">
        <v>68.16468519438817</v>
      </c>
      <c r="F45" s="9">
        <v>3.6574410336786571</v>
      </c>
      <c r="G45" s="11" t="s">
        <v>6</v>
      </c>
      <c r="H45" s="11" t="s">
        <v>6</v>
      </c>
      <c r="I45" s="11">
        <v>21.424897897443653</v>
      </c>
      <c r="J45" s="3">
        <f t="shared" si="0"/>
        <v>150.34177800244257</v>
      </c>
    </row>
    <row r="46" spans="1:10" ht="12" customHeight="1" x14ac:dyDescent="0.15">
      <c r="A46" s="8">
        <v>1953</v>
      </c>
      <c r="B46" s="15">
        <v>159.565</v>
      </c>
      <c r="C46" s="9">
        <v>62.545483031993228</v>
      </c>
      <c r="D46" s="9">
        <v>8.8225488045624036</v>
      </c>
      <c r="E46" s="9">
        <v>59.437470623256992</v>
      </c>
      <c r="F46" s="9">
        <v>4.1274715633127563</v>
      </c>
      <c r="G46" s="11" t="s">
        <v>6</v>
      </c>
      <c r="H46" s="11" t="s">
        <v>6</v>
      </c>
      <c r="I46" s="11">
        <v>24.491591418431707</v>
      </c>
      <c r="J46" s="3">
        <f t="shared" si="0"/>
        <v>159.42456544155709</v>
      </c>
    </row>
    <row r="47" spans="1:10" ht="12" customHeight="1" x14ac:dyDescent="0.15">
      <c r="A47" s="8">
        <v>1954</v>
      </c>
      <c r="B47" s="15">
        <v>162.39099999999999</v>
      </c>
      <c r="C47" s="9">
        <v>63.775116847608558</v>
      </c>
      <c r="D47" s="9">
        <v>9.1426987948839535</v>
      </c>
      <c r="E47" s="9">
        <v>56.278426760103706</v>
      </c>
      <c r="F47" s="9">
        <v>4.0337210806017572</v>
      </c>
      <c r="G47" s="11" t="s">
        <v>6</v>
      </c>
      <c r="H47" s="11" t="s">
        <v>6</v>
      </c>
      <c r="I47" s="11">
        <v>25.549703983091419</v>
      </c>
      <c r="J47" s="3">
        <f t="shared" si="0"/>
        <v>158.77966746628942</v>
      </c>
    </row>
    <row r="48" spans="1:10" ht="12" customHeight="1" x14ac:dyDescent="0.15">
      <c r="A48" s="8">
        <v>1955</v>
      </c>
      <c r="B48" s="15">
        <v>165.27500000000001</v>
      </c>
      <c r="C48" s="9">
        <v>64.731387082135825</v>
      </c>
      <c r="D48" s="9">
        <v>8.5302556345484799</v>
      </c>
      <c r="E48" s="9">
        <v>61.556496747844498</v>
      </c>
      <c r="F48" s="9">
        <v>4.0818030555135376</v>
      </c>
      <c r="G48" s="11" t="s">
        <v>6</v>
      </c>
      <c r="H48" s="11" t="s">
        <v>6</v>
      </c>
      <c r="I48" s="11">
        <v>28.138117961881466</v>
      </c>
      <c r="J48" s="3">
        <f t="shared" si="0"/>
        <v>167.03806048192382</v>
      </c>
    </row>
    <row r="49" spans="1:10" ht="12" customHeight="1" x14ac:dyDescent="0.15">
      <c r="A49" s="6">
        <v>1956</v>
      </c>
      <c r="B49" s="12">
        <v>168.221</v>
      </c>
      <c r="C49" s="7">
        <v>66.91718037581515</v>
      </c>
      <c r="D49" s="7">
        <v>8.5481479720130071</v>
      </c>
      <c r="E49" s="7">
        <v>62.327004357363222</v>
      </c>
      <c r="F49" s="7">
        <v>3.9097972310234752</v>
      </c>
      <c r="G49" s="10" t="s">
        <v>6</v>
      </c>
      <c r="H49" s="10" t="s">
        <v>6</v>
      </c>
      <c r="I49" s="10">
        <v>28.841212381334252</v>
      </c>
      <c r="J49" s="3">
        <f t="shared" si="0"/>
        <v>170.5433423175491</v>
      </c>
    </row>
    <row r="50" spans="1:10" ht="12" customHeight="1" x14ac:dyDescent="0.15">
      <c r="A50" s="6">
        <v>1957</v>
      </c>
      <c r="B50" s="12">
        <v>171.274</v>
      </c>
      <c r="C50" s="7">
        <v>65.592559290960693</v>
      </c>
      <c r="D50" s="7">
        <v>7.8380956829407848</v>
      </c>
      <c r="E50" s="7">
        <v>56.674194565433169</v>
      </c>
      <c r="F50" s="7">
        <v>3.710195359482467</v>
      </c>
      <c r="G50" s="10" t="s">
        <v>6</v>
      </c>
      <c r="H50" s="10" t="s">
        <v>6</v>
      </c>
      <c r="I50" s="10">
        <v>27.990103558401739</v>
      </c>
      <c r="J50" s="3">
        <f t="shared" si="0"/>
        <v>161.80514845721885</v>
      </c>
    </row>
    <row r="51" spans="1:10" ht="12" customHeight="1" x14ac:dyDescent="0.15">
      <c r="A51" s="6">
        <v>1958</v>
      </c>
      <c r="B51" s="12">
        <v>174.14099999999999</v>
      </c>
      <c r="C51" s="7">
        <v>62.112512274536158</v>
      </c>
      <c r="D51" s="7">
        <v>5.9651661584578015</v>
      </c>
      <c r="E51" s="7">
        <v>55.140696332282459</v>
      </c>
      <c r="F51" s="7">
        <v>3.6951091357003811</v>
      </c>
      <c r="G51" s="10" t="s">
        <v>6</v>
      </c>
      <c r="H51" s="10" t="s">
        <v>6</v>
      </c>
      <c r="I51" s="10">
        <v>29.996025934857993</v>
      </c>
      <c r="J51" s="3">
        <f t="shared" si="0"/>
        <v>156.9095098358348</v>
      </c>
    </row>
    <row r="52" spans="1:10" ht="12" customHeight="1" x14ac:dyDescent="0.15">
      <c r="A52" s="6">
        <v>1959</v>
      </c>
      <c r="B52" s="12">
        <v>177.07300000000001</v>
      </c>
      <c r="C52" s="7">
        <v>62.440236512624729</v>
      </c>
      <c r="D52" s="7">
        <v>5.0043541364296074</v>
      </c>
      <c r="E52" s="7">
        <v>61.87915718376037</v>
      </c>
      <c r="F52" s="7">
        <v>4.1918304879908286</v>
      </c>
      <c r="G52" s="10" t="s">
        <v>6</v>
      </c>
      <c r="H52" s="10" t="s">
        <v>6</v>
      </c>
      <c r="I52" s="10">
        <v>30.015331996697721</v>
      </c>
      <c r="J52" s="3">
        <f t="shared" si="0"/>
        <v>163.53091031750327</v>
      </c>
    </row>
    <row r="53" spans="1:10" ht="12" customHeight="1" x14ac:dyDescent="0.15">
      <c r="A53" s="6">
        <v>1960</v>
      </c>
      <c r="B53" s="12">
        <v>180.67099999999999</v>
      </c>
      <c r="C53" s="7">
        <v>64.730642991957765</v>
      </c>
      <c r="D53" s="7">
        <v>5.2845891150212259</v>
      </c>
      <c r="E53" s="7">
        <v>58.742327213553921</v>
      </c>
      <c r="F53" s="7">
        <v>4.2167254290948746</v>
      </c>
      <c r="G53" s="10" t="s">
        <v>6</v>
      </c>
      <c r="H53" s="10" t="s">
        <v>6</v>
      </c>
      <c r="I53" s="10">
        <v>30.706714154363198</v>
      </c>
      <c r="J53" s="3">
        <f t="shared" si="0"/>
        <v>163.68099890399097</v>
      </c>
    </row>
    <row r="54" spans="1:10" ht="12" customHeight="1" x14ac:dyDescent="0.15">
      <c r="A54" s="8">
        <v>1961</v>
      </c>
      <c r="B54" s="15">
        <v>183.691</v>
      </c>
      <c r="C54" s="9">
        <v>66.38866357088807</v>
      </c>
      <c r="D54" s="9">
        <v>4.8864996107593726</v>
      </c>
      <c r="E54" s="9">
        <v>56.285043905253936</v>
      </c>
      <c r="F54" s="9">
        <v>4.4817111344595002</v>
      </c>
      <c r="G54" s="11" t="s">
        <v>6</v>
      </c>
      <c r="H54" s="11" t="s">
        <v>6</v>
      </c>
      <c r="I54" s="11">
        <v>31.090891088076958</v>
      </c>
      <c r="J54" s="3">
        <f t="shared" si="0"/>
        <v>163.13280930943785</v>
      </c>
    </row>
    <row r="55" spans="1:10" ht="12" customHeight="1" x14ac:dyDescent="0.15">
      <c r="A55" s="8">
        <v>1962</v>
      </c>
      <c r="B55" s="15">
        <v>186.53800000000001</v>
      </c>
      <c r="C55" s="9">
        <v>66.680890756843112</v>
      </c>
      <c r="D55" s="9">
        <v>4.6630927746625348</v>
      </c>
      <c r="E55" s="9">
        <v>56.903440585832378</v>
      </c>
      <c r="F55" s="9">
        <v>4.5373596800651876</v>
      </c>
      <c r="G55" s="11" t="s">
        <v>6</v>
      </c>
      <c r="H55" s="11" t="s">
        <v>6</v>
      </c>
      <c r="I55" s="11">
        <v>33.39114681708466</v>
      </c>
      <c r="J55" s="3">
        <f t="shared" si="0"/>
        <v>166.17593061448787</v>
      </c>
    </row>
    <row r="56" spans="1:10" ht="12" customHeight="1" x14ac:dyDescent="0.15">
      <c r="A56" s="8">
        <v>1963</v>
      </c>
      <c r="B56" s="15">
        <v>189.24199999999999</v>
      </c>
      <c r="C56" s="9">
        <v>70.229653036852284</v>
      </c>
      <c r="D56" s="9">
        <v>4.1753944684583759</v>
      </c>
      <c r="E56" s="9">
        <v>57.938882489088044</v>
      </c>
      <c r="F56" s="9">
        <v>4.2797053508206426</v>
      </c>
      <c r="G56" s="11" t="s">
        <v>6</v>
      </c>
      <c r="H56" s="11" t="s">
        <v>6</v>
      </c>
      <c r="I56" s="11">
        <v>35.786003093630441</v>
      </c>
      <c r="J56" s="3">
        <f t="shared" si="0"/>
        <v>172.40963843884981</v>
      </c>
    </row>
    <row r="57" spans="1:10" ht="12" customHeight="1" x14ac:dyDescent="0.15">
      <c r="A57" s="8">
        <v>1964</v>
      </c>
      <c r="B57" s="15">
        <v>191.88900000000001</v>
      </c>
      <c r="C57" s="9">
        <v>74.798659641772062</v>
      </c>
      <c r="D57" s="9">
        <v>4.4335527310059462</v>
      </c>
      <c r="E57" s="9">
        <v>57.950737144911898</v>
      </c>
      <c r="F57" s="9">
        <v>3.7012022575551491</v>
      </c>
      <c r="G57" s="11" t="s">
        <v>6</v>
      </c>
      <c r="H57" s="11" t="s">
        <v>6</v>
      </c>
      <c r="I57" s="11">
        <v>36.659761237630335</v>
      </c>
      <c r="J57" s="3">
        <f t="shared" si="0"/>
        <v>177.54391301287538</v>
      </c>
    </row>
    <row r="58" spans="1:10" ht="12" customHeight="1" x14ac:dyDescent="0.15">
      <c r="A58" s="8">
        <v>1965</v>
      </c>
      <c r="B58" s="15">
        <v>194.303</v>
      </c>
      <c r="C58" s="9">
        <v>74.688193182812412</v>
      </c>
      <c r="D58" s="9">
        <v>4.4254592054677486</v>
      </c>
      <c r="E58" s="9">
        <v>51.532915086231299</v>
      </c>
      <c r="F58" s="9">
        <v>3.2979418742891258</v>
      </c>
      <c r="G58" s="11" t="s">
        <v>6</v>
      </c>
      <c r="H58" s="11" t="s">
        <v>6</v>
      </c>
      <c r="I58" s="11">
        <v>36.864977744093352</v>
      </c>
      <c r="J58" s="3">
        <f t="shared" si="0"/>
        <v>170.80948709289396</v>
      </c>
    </row>
    <row r="59" spans="1:10" ht="12" customHeight="1" x14ac:dyDescent="0.15">
      <c r="A59" s="6">
        <v>1966</v>
      </c>
      <c r="B59" s="12">
        <v>196.56</v>
      </c>
      <c r="C59" s="7">
        <v>78.107760480260481</v>
      </c>
      <c r="D59" s="7">
        <v>3.9142717236467233</v>
      </c>
      <c r="E59" s="7">
        <v>50.283566692104195</v>
      </c>
      <c r="F59" s="7">
        <v>3.5116920533170526</v>
      </c>
      <c r="G59" s="7">
        <v>32.088637272201872</v>
      </c>
      <c r="H59" s="10">
        <v>3.6973658214285714</v>
      </c>
      <c r="I59" s="7">
        <f>SUM(G59:H59)</f>
        <v>35.786003093630441</v>
      </c>
      <c r="J59" s="3">
        <f t="shared" si="0"/>
        <v>171.60329404295891</v>
      </c>
    </row>
    <row r="60" spans="1:10" ht="12" customHeight="1" x14ac:dyDescent="0.15">
      <c r="A60" s="6">
        <v>1967</v>
      </c>
      <c r="B60" s="12">
        <v>198.71199999999999</v>
      </c>
      <c r="C60" s="7">
        <v>79.845471939289027</v>
      </c>
      <c r="D60" s="7">
        <v>3.34164469181529</v>
      </c>
      <c r="E60" s="7">
        <v>55.045760729095377</v>
      </c>
      <c r="F60" s="7">
        <v>3.4169188574419262</v>
      </c>
      <c r="G60" s="7">
        <v>32.624267534170052</v>
      </c>
      <c r="H60" s="10">
        <v>4.0354937034602845</v>
      </c>
      <c r="I60" s="7">
        <f>SUM(G60:H60)</f>
        <v>36.659761237630335</v>
      </c>
      <c r="J60" s="3">
        <f t="shared" si="0"/>
        <v>178.30955745527194</v>
      </c>
    </row>
    <row r="61" spans="1:10" ht="12" customHeight="1" x14ac:dyDescent="0.15">
      <c r="A61" s="6">
        <v>1968</v>
      </c>
      <c r="B61" s="12">
        <v>200.70599999999999</v>
      </c>
      <c r="C61" s="7">
        <v>81.988140464161503</v>
      </c>
      <c r="D61" s="7">
        <v>3.1061170069654125</v>
      </c>
      <c r="E61" s="7">
        <v>56.237638326706723</v>
      </c>
      <c r="F61" s="7">
        <v>3.2954690442737138</v>
      </c>
      <c r="G61" s="7">
        <v>32.882168819058727</v>
      </c>
      <c r="H61" s="10">
        <v>3.9828089250346284</v>
      </c>
      <c r="I61" s="7">
        <f>SUM(G61:H61)</f>
        <v>36.864977744093352</v>
      </c>
      <c r="J61" s="3">
        <f t="shared" si="0"/>
        <v>181.49234258620072</v>
      </c>
    </row>
    <row r="62" spans="1:10" ht="12" customHeight="1" x14ac:dyDescent="0.15">
      <c r="A62" s="6">
        <v>1969</v>
      </c>
      <c r="B62" s="12">
        <v>202.67699999999999</v>
      </c>
      <c r="C62" s="7">
        <v>82.521378745491603</v>
      </c>
      <c r="D62" s="7">
        <v>2.8279183627150588</v>
      </c>
      <c r="E62" s="7">
        <v>54.317151783379465</v>
      </c>
      <c r="F62" s="7">
        <v>3.0563134938843577</v>
      </c>
      <c r="G62" s="7">
        <v>34.914600385766519</v>
      </c>
      <c r="H62" s="10">
        <v>3.596030983713002</v>
      </c>
      <c r="I62" s="7">
        <f>SUM(G62:H62)</f>
        <v>38.510631369479519</v>
      </c>
      <c r="J62" s="3">
        <f t="shared" si="0"/>
        <v>181.23339375494999</v>
      </c>
    </row>
    <row r="63" spans="1:10" ht="12" customHeight="1" x14ac:dyDescent="0.15">
      <c r="A63" s="6">
        <v>1970</v>
      </c>
      <c r="B63" s="12">
        <v>205.05199999999999</v>
      </c>
      <c r="C63" s="7">
        <v>84.629389130562018</v>
      </c>
      <c r="D63" s="7">
        <v>2.4799364220295339</v>
      </c>
      <c r="E63" s="7">
        <v>55.800341444292187</v>
      </c>
      <c r="F63" s="7">
        <v>2.9022403983379825</v>
      </c>
      <c r="G63" s="7">
        <v>36.468215015557028</v>
      </c>
      <c r="H63" s="10">
        <v>3.6567836221836414</v>
      </c>
      <c r="I63" s="7">
        <f>SUM(G63:H63)</f>
        <v>40.124998637740667</v>
      </c>
      <c r="J63" s="3">
        <f t="shared" si="0"/>
        <v>185.93690603296241</v>
      </c>
    </row>
    <row r="64" spans="1:10" ht="12" customHeight="1" x14ac:dyDescent="0.15">
      <c r="A64" s="8">
        <v>1971</v>
      </c>
      <c r="B64" s="15">
        <v>207.661</v>
      </c>
      <c r="C64" s="9">
        <v>83.939222973981629</v>
      </c>
      <c r="D64" s="9">
        <v>2.266248893292433</v>
      </c>
      <c r="E64" s="9">
        <v>60.558546835294059</v>
      </c>
      <c r="F64" s="9">
        <v>2.8144825368268473</v>
      </c>
      <c r="G64" s="9">
        <v>36.290003341628911</v>
      </c>
      <c r="H64" s="11">
        <v>3.8244181393473013</v>
      </c>
      <c r="I64" s="9">
        <f>SUM(G64:H64)</f>
        <v>40.114421480976212</v>
      </c>
      <c r="J64" s="3">
        <f t="shared" si="0"/>
        <v>189.69292272037117</v>
      </c>
    </row>
    <row r="65" spans="1:10" ht="12" customHeight="1" x14ac:dyDescent="0.15">
      <c r="A65" s="8">
        <v>1972</v>
      </c>
      <c r="B65" s="15">
        <v>209.89599999999999</v>
      </c>
      <c r="C65" s="9">
        <v>85.292228587490953</v>
      </c>
      <c r="D65" s="9">
        <v>1.9311847726969547</v>
      </c>
      <c r="E65" s="9">
        <v>54.665351711638145</v>
      </c>
      <c r="F65" s="9">
        <v>2.9392314366162293</v>
      </c>
      <c r="G65" s="9">
        <v>37.998430050158177</v>
      </c>
      <c r="H65" s="11">
        <v>3.5375439394938448</v>
      </c>
      <c r="I65" s="9">
        <f>SUM(G65:H65)</f>
        <v>41.535973989652021</v>
      </c>
      <c r="J65" s="3">
        <f t="shared" si="0"/>
        <v>186.36397049809432</v>
      </c>
    </row>
    <row r="66" spans="1:10" ht="12" customHeight="1" x14ac:dyDescent="0.15">
      <c r="A66" s="8">
        <v>1973</v>
      </c>
      <c r="B66" s="15">
        <v>211.90899999999999</v>
      </c>
      <c r="C66" s="9">
        <v>80.521285261126238</v>
      </c>
      <c r="D66" s="9">
        <v>1.5102879779056102</v>
      </c>
      <c r="E66" s="9">
        <v>48.7507598426117</v>
      </c>
      <c r="F66" s="9">
        <v>2.3680474128517432</v>
      </c>
      <c r="G66" s="9">
        <v>36.54805128616529</v>
      </c>
      <c r="H66" s="11">
        <v>3.1984342335625202</v>
      </c>
      <c r="I66" s="9">
        <f>SUM(G66:H66)</f>
        <v>39.746485519727813</v>
      </c>
      <c r="J66" s="3">
        <f t="shared" si="0"/>
        <v>172.89686601422312</v>
      </c>
    </row>
    <row r="67" spans="1:10" ht="12" customHeight="1" x14ac:dyDescent="0.15">
      <c r="A67" s="8">
        <v>1974</v>
      </c>
      <c r="B67" s="15">
        <v>213.85400000000001</v>
      </c>
      <c r="C67" s="9">
        <v>85.6068258456704</v>
      </c>
      <c r="D67" s="9">
        <v>1.9867969307564972</v>
      </c>
      <c r="E67" s="9">
        <v>52.718093901591736</v>
      </c>
      <c r="F67" s="9">
        <v>2.0336275641792998</v>
      </c>
      <c r="G67" s="9">
        <v>36.431383280181805</v>
      </c>
      <c r="H67" s="11">
        <v>3.1929028215511512</v>
      </c>
      <c r="I67" s="9">
        <f>SUM(G67:H67)</f>
        <v>39.624286101732956</v>
      </c>
      <c r="J67" s="3">
        <f t="shared" ref="J67:J114" si="1">SUM(C67,D67,E67,F67,I67)</f>
        <v>181.9696303439309</v>
      </c>
    </row>
    <row r="68" spans="1:10" ht="12" customHeight="1" x14ac:dyDescent="0.15">
      <c r="A68" s="8">
        <v>1975</v>
      </c>
      <c r="B68" s="15">
        <v>215.97300000000001</v>
      </c>
      <c r="C68" s="9">
        <v>88.15890431859539</v>
      </c>
      <c r="D68" s="9">
        <v>3.4502110024401196</v>
      </c>
      <c r="E68" s="9">
        <v>42.898508193153766</v>
      </c>
      <c r="F68" s="9">
        <v>1.8002294268265013</v>
      </c>
      <c r="G68" s="9">
        <v>36.170919327878948</v>
      </c>
      <c r="H68" s="11">
        <v>2.6584663823718704</v>
      </c>
      <c r="I68" s="9">
        <f>SUM(G68:H68)</f>
        <v>38.829385710250818</v>
      </c>
      <c r="J68" s="3">
        <f t="shared" si="1"/>
        <v>175.13723865126659</v>
      </c>
    </row>
    <row r="69" spans="1:10" ht="12" customHeight="1" x14ac:dyDescent="0.15">
      <c r="A69" s="6">
        <v>1976</v>
      </c>
      <c r="B69" s="12">
        <v>218.035</v>
      </c>
      <c r="C69" s="7">
        <v>94.12567446510883</v>
      </c>
      <c r="D69" s="7">
        <v>3.2838018208085855</v>
      </c>
      <c r="E69" s="7">
        <v>45.124589476460201</v>
      </c>
      <c r="F69" s="7">
        <v>1.623442291375238</v>
      </c>
      <c r="G69" s="7">
        <v>39.262792487444678</v>
      </c>
      <c r="H69" s="10">
        <v>2.6402320728323438</v>
      </c>
      <c r="I69" s="7">
        <f>SUM(G69:H69)</f>
        <v>41.903024560277018</v>
      </c>
      <c r="J69" s="3">
        <f t="shared" si="1"/>
        <v>186.06053261402985</v>
      </c>
    </row>
    <row r="70" spans="1:10" ht="12" customHeight="1" x14ac:dyDescent="0.15">
      <c r="A70" s="6">
        <v>1977</v>
      </c>
      <c r="B70" s="12">
        <v>220.23899999999998</v>
      </c>
      <c r="C70" s="7">
        <v>91.545189362465337</v>
      </c>
      <c r="D70" s="7">
        <v>3.1833734806278637</v>
      </c>
      <c r="E70" s="7">
        <v>46.680656804653132</v>
      </c>
      <c r="F70" s="7">
        <v>1.4965839837630941</v>
      </c>
      <c r="G70" s="7">
        <v>40.138971753413337</v>
      </c>
      <c r="H70" s="10">
        <v>2.5713522128233421</v>
      </c>
      <c r="I70" s="7">
        <f>SUM(G70:H70)</f>
        <v>42.710323966236679</v>
      </c>
      <c r="J70" s="3">
        <f t="shared" si="1"/>
        <v>185.6161275977461</v>
      </c>
    </row>
    <row r="71" spans="1:10" ht="12" customHeight="1" x14ac:dyDescent="0.15">
      <c r="A71" s="6">
        <v>1978</v>
      </c>
      <c r="B71" s="12">
        <v>222.58500000000001</v>
      </c>
      <c r="C71" s="7">
        <v>87.126604689444463</v>
      </c>
      <c r="D71" s="7">
        <v>2.4292668284026324</v>
      </c>
      <c r="E71" s="7">
        <v>46.545303263921646</v>
      </c>
      <c r="F71" s="7">
        <v>1.3732993687804658</v>
      </c>
      <c r="G71" s="7">
        <v>42.540503627827562</v>
      </c>
      <c r="H71" s="10">
        <v>2.2722197812071792</v>
      </c>
      <c r="I71" s="7">
        <f>SUM(G71:H71)</f>
        <v>44.812723409034739</v>
      </c>
      <c r="J71" s="3">
        <f t="shared" si="1"/>
        <v>182.28719755958394</v>
      </c>
    </row>
    <row r="72" spans="1:10" ht="12" customHeight="1" x14ac:dyDescent="0.15">
      <c r="A72" s="6">
        <v>1979</v>
      </c>
      <c r="B72" s="12">
        <v>225.05500000000001</v>
      </c>
      <c r="C72" s="7">
        <v>77.947210472106804</v>
      </c>
      <c r="D72" s="7">
        <v>1.6809562506942748</v>
      </c>
      <c r="E72" s="7">
        <v>53.161728550798692</v>
      </c>
      <c r="F72" s="7">
        <v>1.3164747283997245</v>
      </c>
      <c r="G72" s="7">
        <v>45.363942852013949</v>
      </c>
      <c r="H72" s="10">
        <v>2.2773473151007528</v>
      </c>
      <c r="I72" s="7">
        <f>SUM(G72:H72)</f>
        <v>47.641290167114704</v>
      </c>
      <c r="J72" s="3">
        <f t="shared" si="1"/>
        <v>181.7476601691142</v>
      </c>
    </row>
    <row r="73" spans="1:10" ht="12" customHeight="1" x14ac:dyDescent="0.15">
      <c r="A73" s="6">
        <v>1980</v>
      </c>
      <c r="B73" s="12">
        <v>227.726</v>
      </c>
      <c r="C73" s="7">
        <v>76.406651080684682</v>
      </c>
      <c r="D73" s="7">
        <v>1.5276335771936445</v>
      </c>
      <c r="E73" s="7">
        <v>56.779579022597332</v>
      </c>
      <c r="F73" s="7">
        <v>1.3613686623398293</v>
      </c>
      <c r="G73" s="7">
        <v>45.163029228458761</v>
      </c>
      <c r="H73" s="10">
        <v>2.1989390759070111</v>
      </c>
      <c r="I73" s="7">
        <f>SUM(G73:H73)</f>
        <v>47.361968304365774</v>
      </c>
      <c r="J73" s="3">
        <f t="shared" si="1"/>
        <v>183.43720064718124</v>
      </c>
    </row>
    <row r="74" spans="1:10" ht="12" customHeight="1" x14ac:dyDescent="0.15">
      <c r="A74" s="8">
        <v>1981</v>
      </c>
      <c r="B74" s="15">
        <v>229.96600000000001</v>
      </c>
      <c r="C74" s="9">
        <v>77.155144840541638</v>
      </c>
      <c r="D74" s="9">
        <v>1.6257736795874171</v>
      </c>
      <c r="E74" s="9">
        <v>54.18731812528808</v>
      </c>
      <c r="F74" s="9">
        <v>1.402053999286851</v>
      </c>
      <c r="G74" s="9">
        <v>46.212447521807562</v>
      </c>
      <c r="H74" s="11">
        <v>2.6037415965838431</v>
      </c>
      <c r="I74" s="9">
        <f>SUM(G74:H74)</f>
        <v>48.816189118391407</v>
      </c>
      <c r="J74" s="3">
        <f t="shared" si="1"/>
        <v>183.18647976309541</v>
      </c>
    </row>
    <row r="75" spans="1:10" ht="12" customHeight="1" x14ac:dyDescent="0.15">
      <c r="A75" s="8">
        <v>1982</v>
      </c>
      <c r="B75" s="15">
        <v>232.18799999999999</v>
      </c>
      <c r="C75" s="9">
        <v>76.866220900304953</v>
      </c>
      <c r="D75" s="9">
        <v>1.6618277387289611</v>
      </c>
      <c r="E75" s="9">
        <v>48.616792418212832</v>
      </c>
      <c r="F75" s="9">
        <v>1.4725354884834705</v>
      </c>
      <c r="G75" s="9">
        <v>46.441460531982706</v>
      </c>
      <c r="H75" s="11">
        <v>2.6060004823677367</v>
      </c>
      <c r="I75" s="9">
        <f>SUM(G75:H75)</f>
        <v>49.047461014350446</v>
      </c>
      <c r="J75" s="3">
        <f t="shared" si="1"/>
        <v>177.66483756008063</v>
      </c>
    </row>
    <row r="76" spans="1:10" ht="12" customHeight="1" x14ac:dyDescent="0.15">
      <c r="A76" s="8">
        <v>1983</v>
      </c>
      <c r="B76" s="15">
        <v>234.30699999999999</v>
      </c>
      <c r="C76" s="9">
        <v>78.527193777394615</v>
      </c>
      <c r="D76" s="9">
        <v>1.6463883676970814</v>
      </c>
      <c r="E76" s="9">
        <v>51.309989377184628</v>
      </c>
      <c r="F76" s="9">
        <v>1.4725014617574379</v>
      </c>
      <c r="G76" s="9">
        <v>46.898517812101225</v>
      </c>
      <c r="H76" s="11">
        <v>2.3442790868390615</v>
      </c>
      <c r="I76" s="9">
        <f>SUM(G76:H76)</f>
        <v>49.242796898940284</v>
      </c>
      <c r="J76" s="3">
        <f t="shared" si="1"/>
        <v>182.19886988297407</v>
      </c>
    </row>
    <row r="77" spans="1:10" ht="12" customHeight="1" x14ac:dyDescent="0.15">
      <c r="A77" s="8">
        <v>1984</v>
      </c>
      <c r="B77" s="15">
        <v>236.34800000000001</v>
      </c>
      <c r="C77" s="9">
        <v>78.278927985851382</v>
      </c>
      <c r="D77" s="9">
        <v>1.7827929492951071</v>
      </c>
      <c r="E77" s="9">
        <v>51.030455849002301</v>
      </c>
      <c r="F77" s="9">
        <v>1.4975774705095877</v>
      </c>
      <c r="G77" s="9">
        <v>48.672862829387171</v>
      </c>
      <c r="H77" s="11">
        <v>2.2695178296410377</v>
      </c>
      <c r="I77" s="9">
        <f>SUM(G77:H77)</f>
        <v>50.94238065902821</v>
      </c>
      <c r="J77" s="3">
        <f t="shared" si="1"/>
        <v>183.53213491368658</v>
      </c>
    </row>
    <row r="78" spans="1:10" ht="12" customHeight="1" x14ac:dyDescent="0.15">
      <c r="A78" s="8">
        <v>1985</v>
      </c>
      <c r="B78" s="15">
        <v>238.46600000000001</v>
      </c>
      <c r="C78" s="9">
        <v>79.045383217733331</v>
      </c>
      <c r="D78" s="9">
        <v>1.8533846225038366</v>
      </c>
      <c r="E78" s="9">
        <v>51.462198091132485</v>
      </c>
      <c r="F78" s="9">
        <v>1.4434163360814536</v>
      </c>
      <c r="G78" s="9">
        <v>50.420924240772273</v>
      </c>
      <c r="H78" s="11">
        <v>2.1059101087786103</v>
      </c>
      <c r="I78" s="9">
        <f>SUM(G78:H78)</f>
        <v>52.526834349550882</v>
      </c>
      <c r="J78" s="3">
        <f t="shared" si="1"/>
        <v>186.33121661700199</v>
      </c>
    </row>
    <row r="79" spans="1:10" ht="12" customHeight="1" x14ac:dyDescent="0.15">
      <c r="A79" s="6">
        <v>1986</v>
      </c>
      <c r="B79" s="12">
        <v>240.65100000000001</v>
      </c>
      <c r="C79" s="7">
        <v>78.67385317576074</v>
      </c>
      <c r="D79" s="7">
        <v>1.8950366332988429</v>
      </c>
      <c r="E79" s="7">
        <v>48.565634672201639</v>
      </c>
      <c r="F79" s="7">
        <v>1.3908219623022551</v>
      </c>
      <c r="G79" s="7">
        <v>51.451274346834204</v>
      </c>
      <c r="H79" s="10">
        <v>2.250694989840059</v>
      </c>
      <c r="I79" s="7">
        <f>SUM(G79:H79)</f>
        <v>53.70196933667426</v>
      </c>
      <c r="J79" s="3">
        <f t="shared" si="1"/>
        <v>184.22731578023775</v>
      </c>
    </row>
    <row r="80" spans="1:10" ht="12" customHeight="1" x14ac:dyDescent="0.15">
      <c r="A80" s="6">
        <v>1987</v>
      </c>
      <c r="B80" s="12">
        <v>242.804</v>
      </c>
      <c r="C80" s="7">
        <v>73.700684270440348</v>
      </c>
      <c r="D80" s="7">
        <v>1.5342133160903444</v>
      </c>
      <c r="E80" s="7">
        <v>48.783089831345443</v>
      </c>
      <c r="F80" s="7">
        <v>1.3203737177723596</v>
      </c>
      <c r="G80" s="7">
        <v>54.536619637897239</v>
      </c>
      <c r="H80" s="10">
        <v>2.267141398000033</v>
      </c>
      <c r="I80" s="7">
        <f>SUM(G80:H80)</f>
        <v>56.803761035897274</v>
      </c>
      <c r="J80" s="3">
        <f t="shared" si="1"/>
        <v>182.14212217154576</v>
      </c>
    </row>
    <row r="81" spans="1:10" ht="12" customHeight="1" x14ac:dyDescent="0.15">
      <c r="A81" s="6">
        <v>1988</v>
      </c>
      <c r="B81" s="12">
        <v>245.02099999999999</v>
      </c>
      <c r="C81" s="7">
        <v>72.472999733900352</v>
      </c>
      <c r="D81" s="7">
        <v>1.3879018941233607</v>
      </c>
      <c r="E81" s="7">
        <v>52.079428189098074</v>
      </c>
      <c r="F81" s="7">
        <v>1.4008854736124661</v>
      </c>
      <c r="G81" s="7">
        <v>54.757387074328797</v>
      </c>
      <c r="H81" s="10">
        <v>2.1411601107464211</v>
      </c>
      <c r="I81" s="7">
        <f>SUM(G81:H81)</f>
        <v>56.898547185075216</v>
      </c>
      <c r="J81" s="3">
        <f t="shared" si="1"/>
        <v>184.23976247580947</v>
      </c>
    </row>
    <row r="82" spans="1:10" ht="12" customHeight="1" x14ac:dyDescent="0.15">
      <c r="A82" s="6">
        <v>1989</v>
      </c>
      <c r="B82" s="12">
        <v>247.34200000000001</v>
      </c>
      <c r="C82" s="7">
        <v>68.855068823924171</v>
      </c>
      <c r="D82" s="7">
        <v>1.196322541258662</v>
      </c>
      <c r="E82" s="7">
        <v>51.521460139509962</v>
      </c>
      <c r="F82" s="7">
        <v>1.3890569900194265</v>
      </c>
      <c r="G82" s="7">
        <v>56.054455069070286</v>
      </c>
      <c r="H82" s="10">
        <v>2.010083249398857</v>
      </c>
      <c r="I82" s="7">
        <f>SUM(G82:H82)</f>
        <v>58.064538318469147</v>
      </c>
      <c r="J82" s="3">
        <f t="shared" si="1"/>
        <v>181.02644681318139</v>
      </c>
    </row>
    <row r="83" spans="1:10" ht="12" customHeight="1" x14ac:dyDescent="0.15">
      <c r="A83" s="6">
        <v>1990</v>
      </c>
      <c r="B83" s="12">
        <v>250.13200000000001</v>
      </c>
      <c r="C83" s="7">
        <v>67.535426115139572</v>
      </c>
      <c r="D83" s="7">
        <v>1.0798375257863846</v>
      </c>
      <c r="E83" s="7">
        <v>49.365851997132964</v>
      </c>
      <c r="F83" s="7">
        <v>1.4118412634298012</v>
      </c>
      <c r="G83" s="7">
        <v>58.967540719823759</v>
      </c>
      <c r="H83" s="10">
        <v>1.9446913730874658</v>
      </c>
      <c r="I83" s="7">
        <f>SUM(G83:H83)</f>
        <v>60.912232092911225</v>
      </c>
      <c r="J83" s="3">
        <f t="shared" si="1"/>
        <v>180.30518899439994</v>
      </c>
    </row>
    <row r="84" spans="1:10" ht="12" customHeight="1" x14ac:dyDescent="0.15">
      <c r="A84" s="8">
        <v>1991</v>
      </c>
      <c r="B84" s="15">
        <v>253.49299999999999</v>
      </c>
      <c r="C84" s="9">
        <v>66.400567587806336</v>
      </c>
      <c r="D84" s="9">
        <v>0.99804116878967064</v>
      </c>
      <c r="E84" s="9">
        <v>49.779288757948159</v>
      </c>
      <c r="F84" s="9">
        <v>1.3919763351498029</v>
      </c>
      <c r="G84" s="9">
        <v>61.374233664511863</v>
      </c>
      <c r="H84" s="11">
        <v>1.8280715128369067</v>
      </c>
      <c r="I84" s="9">
        <f>SUM(G84:H84)</f>
        <v>63.202305177348769</v>
      </c>
      <c r="J84" s="3">
        <f t="shared" si="1"/>
        <v>181.77217902704274</v>
      </c>
    </row>
    <row r="85" spans="1:10" ht="12" customHeight="1" x14ac:dyDescent="0.15">
      <c r="A85" s="8">
        <v>1992</v>
      </c>
      <c r="B85" s="15">
        <v>256.89400000000001</v>
      </c>
      <c r="C85" s="9">
        <v>65.902578915267412</v>
      </c>
      <c r="D85" s="9">
        <v>1.0063201553948322</v>
      </c>
      <c r="E85" s="9">
        <v>52.308598432742897</v>
      </c>
      <c r="F85" s="9">
        <v>1.3423628698911962</v>
      </c>
      <c r="G85" s="9">
        <v>64.883222748543474</v>
      </c>
      <c r="H85" s="11">
        <v>1.8347947188395524</v>
      </c>
      <c r="I85" s="9">
        <f>SUM(G85:H85)</f>
        <v>66.718017467383021</v>
      </c>
      <c r="J85" s="3">
        <f t="shared" si="1"/>
        <v>187.27787784067937</v>
      </c>
    </row>
    <row r="86" spans="1:10" ht="12" customHeight="1" x14ac:dyDescent="0.15">
      <c r="A86" s="8">
        <v>1993</v>
      </c>
      <c r="B86" s="15">
        <v>260.255</v>
      </c>
      <c r="C86" s="9">
        <v>64.403615721964982</v>
      </c>
      <c r="D86" s="9">
        <v>0.91127305911509848</v>
      </c>
      <c r="E86" s="9">
        <v>51.623574307481206</v>
      </c>
      <c r="F86" s="9">
        <v>1.2994388933105108</v>
      </c>
      <c r="G86" s="9">
        <v>67.432374911589008</v>
      </c>
      <c r="H86" s="11">
        <v>1.7390273684590116</v>
      </c>
      <c r="I86" s="9">
        <f>SUM(G86:H86)</f>
        <v>69.171402280048014</v>
      </c>
      <c r="J86" s="3">
        <f t="shared" si="1"/>
        <v>187.40930426191983</v>
      </c>
    </row>
    <row r="87" spans="1:10" ht="12" customHeight="1" x14ac:dyDescent="0.15">
      <c r="A87" s="8">
        <v>1994</v>
      </c>
      <c r="B87" s="15">
        <v>263.43599999999998</v>
      </c>
      <c r="C87" s="9">
        <v>66.140483765502822</v>
      </c>
      <c r="D87" s="9">
        <v>0.91617083466192928</v>
      </c>
      <c r="E87" s="9">
        <v>52.14827520933509</v>
      </c>
      <c r="F87" s="9">
        <v>1.1690929329383799</v>
      </c>
      <c r="G87" s="9">
        <v>68.359800446651803</v>
      </c>
      <c r="H87" s="11">
        <v>1.5293956954394994</v>
      </c>
      <c r="I87" s="9">
        <f>SUM(G87:H87)</f>
        <v>69.889196142091308</v>
      </c>
      <c r="J87" s="3">
        <f t="shared" si="1"/>
        <v>190.26321888452952</v>
      </c>
    </row>
    <row r="88" spans="1:10" ht="12" customHeight="1" x14ac:dyDescent="0.15">
      <c r="A88" s="8">
        <v>1995</v>
      </c>
      <c r="B88" s="15">
        <v>266.55700000000002</v>
      </c>
      <c r="C88" s="9">
        <v>66.401643428270489</v>
      </c>
      <c r="D88" s="9">
        <v>0.99265455418540871</v>
      </c>
      <c r="E88" s="9">
        <v>51.484004781464378</v>
      </c>
      <c r="F88" s="9">
        <v>1.1540226230124699</v>
      </c>
      <c r="G88" s="9">
        <v>67.573171981944952</v>
      </c>
      <c r="H88" s="11">
        <v>1.5150784594593276</v>
      </c>
      <c r="I88" s="9">
        <f>SUM(G88:H88)</f>
        <v>69.088250441404284</v>
      </c>
      <c r="J88" s="3">
        <f t="shared" si="1"/>
        <v>189.12057582833702</v>
      </c>
    </row>
    <row r="89" spans="1:10" ht="12" customHeight="1" x14ac:dyDescent="0.15">
      <c r="A89" s="6">
        <v>1996</v>
      </c>
      <c r="B89" s="12">
        <v>269.66699999999997</v>
      </c>
      <c r="C89" s="7">
        <v>66.983532622419517</v>
      </c>
      <c r="D89" s="7">
        <v>1.1623114804555248</v>
      </c>
      <c r="E89" s="7">
        <v>48.133496114508645</v>
      </c>
      <c r="F89" s="7">
        <v>1.0962257390232362</v>
      </c>
      <c r="G89" s="7">
        <v>68.833937587353674</v>
      </c>
      <c r="H89" s="10">
        <v>0.80728337219125823</v>
      </c>
      <c r="I89" s="7">
        <f>SUM(G89:H89)</f>
        <v>69.641220959544938</v>
      </c>
      <c r="J89" s="3">
        <f t="shared" si="1"/>
        <v>187.01678691595185</v>
      </c>
    </row>
    <row r="90" spans="1:10" ht="12" customHeight="1" x14ac:dyDescent="0.15">
      <c r="A90" s="6">
        <v>1997</v>
      </c>
      <c r="B90" s="12">
        <v>272.91199999999998</v>
      </c>
      <c r="C90" s="7">
        <v>65.531402893093755</v>
      </c>
      <c r="D90" s="7">
        <v>1.0135195594184208</v>
      </c>
      <c r="E90" s="7">
        <v>47.614119692044326</v>
      </c>
      <c r="F90" s="7">
        <v>1.0836082214264744</v>
      </c>
      <c r="G90" s="7">
        <v>71.073682944717746</v>
      </c>
      <c r="H90" s="10">
        <v>0.36603200758053134</v>
      </c>
      <c r="I90" s="7">
        <f>SUM(G90:H90)</f>
        <v>71.439714952298274</v>
      </c>
      <c r="J90" s="3">
        <f t="shared" si="1"/>
        <v>186.68236531828126</v>
      </c>
    </row>
    <row r="91" spans="1:10" ht="12" customHeight="1" x14ac:dyDescent="0.15">
      <c r="A91" s="6">
        <v>1998</v>
      </c>
      <c r="B91" s="12">
        <v>276.11500000000001</v>
      </c>
      <c r="C91" s="7">
        <v>66.507823847889455</v>
      </c>
      <c r="D91" s="7">
        <v>0.79541904641182126</v>
      </c>
      <c r="E91" s="7">
        <v>51.369669488214683</v>
      </c>
      <c r="F91" s="7">
        <v>1.1585870636716586</v>
      </c>
      <c r="G91" s="7">
        <v>71.681040478340492</v>
      </c>
      <c r="H91" s="10">
        <v>0.32486370136479387</v>
      </c>
      <c r="I91" s="7">
        <f>SUM(G91:H91)</f>
        <v>72.005904179705283</v>
      </c>
      <c r="J91" s="3">
        <f t="shared" si="1"/>
        <v>191.8374036258929</v>
      </c>
    </row>
    <row r="92" spans="1:10" ht="12" customHeight="1" x14ac:dyDescent="0.15">
      <c r="A92" s="6">
        <v>1999</v>
      </c>
      <c r="B92" s="12">
        <v>279.29500000000002</v>
      </c>
      <c r="C92" s="7">
        <v>67.31295741062317</v>
      </c>
      <c r="D92" s="7">
        <v>0.69920950965824658</v>
      </c>
      <c r="E92" s="7">
        <v>52.442739831581662</v>
      </c>
      <c r="F92" s="7">
        <v>1.1407232355280188</v>
      </c>
      <c r="G92" s="7">
        <v>75.986897516660534</v>
      </c>
      <c r="H92" s="10">
        <v>0.53459764498003881</v>
      </c>
      <c r="I92" s="7">
        <f>SUM(G92:H92)</f>
        <v>76.521495161640573</v>
      </c>
      <c r="J92" s="3">
        <f t="shared" si="1"/>
        <v>198.11712514903166</v>
      </c>
    </row>
    <row r="93" spans="1:10" ht="12" customHeight="1" x14ac:dyDescent="0.15">
      <c r="A93" s="6">
        <v>2000</v>
      </c>
      <c r="B93" s="12">
        <v>282.38499999999999</v>
      </c>
      <c r="C93" s="7">
        <v>67.540085450714457</v>
      </c>
      <c r="D93" s="7">
        <v>0.66250686120013447</v>
      </c>
      <c r="E93" s="7">
        <v>50.835168213609087</v>
      </c>
      <c r="F93" s="7">
        <v>1.1149835785895144</v>
      </c>
      <c r="G93" s="7">
        <v>76.588722884573357</v>
      </c>
      <c r="H93" s="10">
        <v>0.94338297005860816</v>
      </c>
      <c r="I93" s="7">
        <f>SUM(G93:H93)</f>
        <v>77.532105854631965</v>
      </c>
      <c r="J93" s="3">
        <f t="shared" si="1"/>
        <v>197.68484995874516</v>
      </c>
    </row>
    <row r="94" spans="1:10" ht="12" customHeight="1" x14ac:dyDescent="0.15">
      <c r="A94" s="8">
        <v>2001</v>
      </c>
      <c r="B94" s="15">
        <v>285.30901899999998</v>
      </c>
      <c r="C94" s="9">
        <v>66.043154878325097</v>
      </c>
      <c r="D94" s="9">
        <v>0.59265595806489391</v>
      </c>
      <c r="E94" s="9">
        <v>50.038404992728246</v>
      </c>
      <c r="F94" s="9">
        <v>1.1467218147422111</v>
      </c>
      <c r="G94" s="9">
        <v>76.270112779036026</v>
      </c>
      <c r="H94" s="11">
        <v>0.93297681556992773</v>
      </c>
      <c r="I94" s="9">
        <f>SUM(G94:H94)</f>
        <v>77.203089594605956</v>
      </c>
      <c r="J94" s="3">
        <f t="shared" si="1"/>
        <v>195.0240272384664</v>
      </c>
    </row>
    <row r="95" spans="1:10" ht="12" customHeight="1" x14ac:dyDescent="0.15">
      <c r="A95" s="8">
        <v>2002</v>
      </c>
      <c r="B95" s="15">
        <v>288.10481800000002</v>
      </c>
      <c r="C95" s="9">
        <v>67.500869770251441</v>
      </c>
      <c r="D95" s="9">
        <v>0.58856704020826189</v>
      </c>
      <c r="E95" s="9">
        <v>51.292981931319176</v>
      </c>
      <c r="F95" s="9">
        <v>1.1765625697727831</v>
      </c>
      <c r="G95" s="9">
        <v>80.149829112667632</v>
      </c>
      <c r="H95" s="11">
        <v>1.0767515175674709</v>
      </c>
      <c r="I95" s="9">
        <f>SUM(G95:H95)</f>
        <v>81.226580630235105</v>
      </c>
      <c r="J95" s="3">
        <f t="shared" si="1"/>
        <v>201.78556194178677</v>
      </c>
    </row>
    <row r="96" spans="1:10" ht="12" customHeight="1" x14ac:dyDescent="0.15">
      <c r="A96" s="8">
        <v>2003</v>
      </c>
      <c r="B96" s="15">
        <v>290.81963400000001</v>
      </c>
      <c r="C96" s="9">
        <v>64.814617709064294</v>
      </c>
      <c r="D96" s="9">
        <v>0.58107493526382747</v>
      </c>
      <c r="E96" s="9">
        <v>51.609334877300618</v>
      </c>
      <c r="F96" s="9">
        <v>1.1233891692126949</v>
      </c>
      <c r="G96" s="9">
        <v>81.213402230009123</v>
      </c>
      <c r="H96" s="11">
        <v>1.126696280760741</v>
      </c>
      <c r="I96" s="9">
        <f>SUM(G96:H96)</f>
        <v>82.340098510769863</v>
      </c>
      <c r="J96" s="3">
        <f t="shared" si="1"/>
        <v>200.4685152016113</v>
      </c>
    </row>
    <row r="97" spans="1:10" ht="12" customHeight="1" x14ac:dyDescent="0.15">
      <c r="A97" s="8">
        <v>2004</v>
      </c>
      <c r="B97" s="15">
        <v>293.46318500000001</v>
      </c>
      <c r="C97" s="9">
        <v>65.936865641255821</v>
      </c>
      <c r="D97" s="9">
        <v>0.50060793826660055</v>
      </c>
      <c r="E97" s="9">
        <v>51.025510515058301</v>
      </c>
      <c r="F97" s="9">
        <v>1.1297482886311618</v>
      </c>
      <c r="G97" s="9">
        <v>83.950013963465551</v>
      </c>
      <c r="H97" s="11">
        <v>0.82220091763810177</v>
      </c>
      <c r="I97" s="9">
        <f>SUM(G97:H97)</f>
        <v>84.77221488110365</v>
      </c>
      <c r="J97" s="3">
        <f t="shared" si="1"/>
        <v>203.36494726431553</v>
      </c>
    </row>
    <row r="98" spans="1:10" ht="12" customHeight="1" x14ac:dyDescent="0.15">
      <c r="A98" s="8">
        <v>2005</v>
      </c>
      <c r="B98" s="15">
        <v>296.186216</v>
      </c>
      <c r="C98" s="9">
        <v>65.368471451342629</v>
      </c>
      <c r="D98" s="9">
        <v>0.45929551292825865</v>
      </c>
      <c r="E98" s="9">
        <v>49.516026885040461</v>
      </c>
      <c r="F98" s="9">
        <v>1.0652804811839727</v>
      </c>
      <c r="G98" s="9">
        <v>85.383946841234277</v>
      </c>
      <c r="H98" s="11">
        <v>1.1700362180257571</v>
      </c>
      <c r="I98" s="9">
        <f>SUM(G98:H98)</f>
        <v>86.553983059260034</v>
      </c>
      <c r="J98" s="3">
        <f t="shared" si="1"/>
        <v>202.96305738975536</v>
      </c>
    </row>
    <row r="99" spans="1:10" ht="12" customHeight="1" x14ac:dyDescent="0.15">
      <c r="A99" s="6">
        <v>2006</v>
      </c>
      <c r="B99" s="12">
        <v>298.99582500000002</v>
      </c>
      <c r="C99" s="7">
        <v>65.680951896452072</v>
      </c>
      <c r="D99" s="7">
        <v>0.42944077898077665</v>
      </c>
      <c r="E99" s="7">
        <v>48.961296304117951</v>
      </c>
      <c r="F99" s="7">
        <v>1.0554086965261136</v>
      </c>
      <c r="G99" s="7">
        <v>86.031165790292619</v>
      </c>
      <c r="H99" s="10">
        <v>1.0154272221025156</v>
      </c>
      <c r="I99" s="7">
        <f>SUM(G99:H99)</f>
        <v>87.046593012395135</v>
      </c>
      <c r="J99" s="3">
        <f t="shared" si="1"/>
        <v>203.17369068847205</v>
      </c>
    </row>
    <row r="100" spans="1:10" ht="12" customHeight="1" x14ac:dyDescent="0.15">
      <c r="A100" s="6">
        <v>2007</v>
      </c>
      <c r="B100" s="12">
        <v>302.003917</v>
      </c>
      <c r="C100" s="7">
        <v>64.99807880156645</v>
      </c>
      <c r="D100" s="7">
        <v>0.3971306107264827</v>
      </c>
      <c r="E100" s="7">
        <v>50.257768338209878</v>
      </c>
      <c r="F100" s="7">
        <v>1.1339797322377823</v>
      </c>
      <c r="G100" s="7">
        <v>84.706273145960125</v>
      </c>
      <c r="H100" s="10">
        <v>0.90382843136569591</v>
      </c>
      <c r="I100" s="7">
        <f>SUM(G100:H100)</f>
        <v>85.610101577325821</v>
      </c>
      <c r="J100" s="3">
        <f t="shared" si="1"/>
        <v>202.3970590600664</v>
      </c>
    </row>
    <row r="101" spans="1:10" ht="12" customHeight="1" x14ac:dyDescent="0.15">
      <c r="A101" s="6">
        <v>2008</v>
      </c>
      <c r="B101" s="12">
        <v>304.79776099999998</v>
      </c>
      <c r="C101" s="7">
        <v>62.133153823252783</v>
      </c>
      <c r="D101" s="7">
        <v>0.40739465930656893</v>
      </c>
      <c r="E101" s="7">
        <v>48.910415622952875</v>
      </c>
      <c r="F101" s="7">
        <v>0.99945619117259499</v>
      </c>
      <c r="G101" s="7">
        <v>82.880637525510764</v>
      </c>
      <c r="H101" s="10">
        <v>1.0981841647425807</v>
      </c>
      <c r="I101" s="7">
        <f>SUM(G101:H101)</f>
        <v>83.978821690253341</v>
      </c>
      <c r="J101" s="3">
        <f t="shared" si="1"/>
        <v>196.42924198693817</v>
      </c>
    </row>
    <row r="102" spans="1:10" ht="12" customHeight="1" x14ac:dyDescent="0.15">
      <c r="A102" s="6">
        <v>2009</v>
      </c>
      <c r="B102" s="12">
        <v>307.43940600000002</v>
      </c>
      <c r="C102" s="7">
        <v>60.771889199048601</v>
      </c>
      <c r="D102" s="7">
        <v>0.39695048070708272</v>
      </c>
      <c r="E102" s="7">
        <v>49.556378056410857</v>
      </c>
      <c r="F102" s="7">
        <v>0.9732915557764541</v>
      </c>
      <c r="G102" s="7">
        <v>79.172846976011527</v>
      </c>
      <c r="H102" s="10">
        <v>0.97812097422198285</v>
      </c>
      <c r="I102" s="7">
        <f>SUM(G102:H102)</f>
        <v>80.150967950233508</v>
      </c>
      <c r="J102" s="3">
        <f t="shared" si="1"/>
        <v>191.8494772421765</v>
      </c>
    </row>
    <row r="103" spans="1:10" ht="12" customHeight="1" x14ac:dyDescent="0.15">
      <c r="A103" s="6">
        <v>2010</v>
      </c>
      <c r="B103" s="12">
        <v>309.74127900000002</v>
      </c>
      <c r="C103" s="7">
        <v>59.300717930993002</v>
      </c>
      <c r="D103" s="7">
        <v>0.39576907668157457</v>
      </c>
      <c r="E103" s="7">
        <v>47.21383924078102</v>
      </c>
      <c r="F103" s="7">
        <v>0.90770107222761276</v>
      </c>
      <c r="G103" s="7">
        <v>81.775744831903225</v>
      </c>
      <c r="H103" s="10">
        <v>1.1881192536663201</v>
      </c>
      <c r="I103" s="7">
        <f>SUM(G103:H103)</f>
        <v>82.96386408556954</v>
      </c>
      <c r="J103" s="3">
        <f t="shared" si="1"/>
        <v>190.78189140625273</v>
      </c>
    </row>
    <row r="104" spans="1:10" ht="12" customHeight="1" x14ac:dyDescent="0.15">
      <c r="A104" s="14">
        <v>2011</v>
      </c>
      <c r="B104" s="15">
        <v>311.97391399999998</v>
      </c>
      <c r="C104" s="9">
        <v>56.940688671910713</v>
      </c>
      <c r="D104" s="9">
        <v>0.36524383894481649</v>
      </c>
      <c r="E104" s="9">
        <v>45.092685264692314</v>
      </c>
      <c r="F104" s="9">
        <v>0.83852751147948057</v>
      </c>
      <c r="G104" s="9">
        <v>82.296233852624795</v>
      </c>
      <c r="H104" s="11">
        <v>1.1772084868135584</v>
      </c>
      <c r="I104" s="13">
        <f>SUM(G104:H104)</f>
        <v>83.47344233943835</v>
      </c>
      <c r="J104" s="3">
        <f t="shared" si="1"/>
        <v>186.71058762646567</v>
      </c>
    </row>
    <row r="105" spans="1:10" ht="12" customHeight="1" x14ac:dyDescent="0.15">
      <c r="A105" s="8">
        <v>2012</v>
      </c>
      <c r="B105" s="15">
        <v>314.16755799999999</v>
      </c>
      <c r="C105" s="9">
        <v>57.066664522110536</v>
      </c>
      <c r="D105" s="9">
        <v>0.32379154820307704</v>
      </c>
      <c r="E105" s="9">
        <v>45.324883445912278</v>
      </c>
      <c r="F105" s="9">
        <v>0.84739401438360551</v>
      </c>
      <c r="G105" s="9">
        <v>79.862598900214792</v>
      </c>
      <c r="H105" s="11">
        <v>1.1591496684502145</v>
      </c>
      <c r="I105" s="9">
        <f>SUM(G105:H105)</f>
        <v>81.021748568665004</v>
      </c>
      <c r="J105" s="3">
        <f t="shared" si="1"/>
        <v>184.58448209927451</v>
      </c>
    </row>
    <row r="106" spans="1:10" ht="12" customHeight="1" x14ac:dyDescent="0.15">
      <c r="A106" s="8">
        <v>2013</v>
      </c>
      <c r="B106" s="15">
        <v>316.29476599999998</v>
      </c>
      <c r="C106" s="9">
        <v>56.073459050933003</v>
      </c>
      <c r="D106" s="9">
        <v>0.31112787999786251</v>
      </c>
      <c r="E106" s="9">
        <v>46.296587932842606</v>
      </c>
      <c r="F106" s="9">
        <v>0.90917950310617779</v>
      </c>
      <c r="G106" s="9">
        <v>81.419172272050503</v>
      </c>
      <c r="H106" s="11">
        <v>1.0695844974928277</v>
      </c>
      <c r="I106" s="9">
        <f>SUM(G106:H106)</f>
        <v>82.488756769543329</v>
      </c>
      <c r="J106" s="3">
        <f t="shared" si="1"/>
        <v>186.07911113642297</v>
      </c>
    </row>
    <row r="107" spans="1:10" ht="12" customHeight="1" x14ac:dyDescent="0.15">
      <c r="A107" s="8">
        <v>2014</v>
      </c>
      <c r="B107" s="15">
        <v>318.576955</v>
      </c>
      <c r="C107" s="9">
        <v>53.945672649904758</v>
      </c>
      <c r="D107" s="9">
        <v>0.25433810804048895</v>
      </c>
      <c r="E107" s="9">
        <v>45.346503868455827</v>
      </c>
      <c r="F107" s="9">
        <v>0.94735612541107295</v>
      </c>
      <c r="G107" s="9">
        <v>82.965617342728137</v>
      </c>
      <c r="H107" s="11">
        <v>1.0883780536092198</v>
      </c>
      <c r="I107" s="9">
        <f>SUM(G107:H107)</f>
        <v>84.053995396337356</v>
      </c>
      <c r="J107" s="3">
        <f t="shared" si="1"/>
        <v>184.5478661481495</v>
      </c>
    </row>
    <row r="108" spans="1:10" ht="12" customHeight="1" x14ac:dyDescent="0.15">
      <c r="A108" s="14">
        <v>2015</v>
      </c>
      <c r="B108" s="15">
        <v>320.87070299999999</v>
      </c>
      <c r="C108" s="9">
        <v>53.809015493406534</v>
      </c>
      <c r="D108" s="9">
        <v>0.22763062915095739</v>
      </c>
      <c r="E108" s="9">
        <v>49.286657757805834</v>
      </c>
      <c r="F108" s="9">
        <v>0.99007280165444167</v>
      </c>
      <c r="G108" s="9">
        <v>88.475075423844402</v>
      </c>
      <c r="H108" s="11">
        <v>1.0146957744188112</v>
      </c>
      <c r="I108" s="13">
        <f>SUM(G108:H108)</f>
        <v>89.489771198263213</v>
      </c>
      <c r="J108" s="3">
        <f t="shared" si="1"/>
        <v>193.80314788028096</v>
      </c>
    </row>
    <row r="109" spans="1:10" ht="12" customHeight="1" x14ac:dyDescent="0.15">
      <c r="A109" s="17">
        <v>2016</v>
      </c>
      <c r="B109" s="12">
        <v>323.16101099999997</v>
      </c>
      <c r="C109" s="7">
        <v>55.392929890151912</v>
      </c>
      <c r="D109" s="7">
        <v>0.18725795482797272</v>
      </c>
      <c r="E109" s="7">
        <v>49.63295616158004</v>
      </c>
      <c r="F109" s="7">
        <v>1.0493820101615023</v>
      </c>
      <c r="G109" s="7">
        <v>89.201642654017348</v>
      </c>
      <c r="H109" s="10">
        <v>1.1068335092812018</v>
      </c>
      <c r="I109" s="16">
        <f>SUM(G109:H109)</f>
        <v>90.30847616329855</v>
      </c>
      <c r="J109" s="3">
        <f t="shared" si="1"/>
        <v>196.57100218002</v>
      </c>
    </row>
    <row r="110" spans="1:10" ht="12" customHeight="1" x14ac:dyDescent="0.15">
      <c r="A110" s="17">
        <v>2017</v>
      </c>
      <c r="B110" s="12">
        <v>325.20603</v>
      </c>
      <c r="C110" s="7">
        <v>56.832069441588516</v>
      </c>
      <c r="D110" s="7">
        <v>0.1994642903761655</v>
      </c>
      <c r="E110" s="7">
        <v>49.721493882109755</v>
      </c>
      <c r="F110" s="7">
        <v>1.0821241122043119</v>
      </c>
      <c r="G110" s="7">
        <v>90.42222923993279</v>
      </c>
      <c r="H110" s="10">
        <v>1.1736510492929182</v>
      </c>
      <c r="I110" s="16">
        <f>SUM(G110:H110)</f>
        <v>91.595880289225704</v>
      </c>
      <c r="J110" s="3">
        <f t="shared" si="1"/>
        <v>199.43103201550446</v>
      </c>
    </row>
    <row r="111" spans="1:10" ht="12" customHeight="1" x14ac:dyDescent="0.15">
      <c r="A111" s="19">
        <v>2018</v>
      </c>
      <c r="B111" s="12">
        <v>326.92397599999998</v>
      </c>
      <c r="C111" s="7">
        <v>57.106419842218642</v>
      </c>
      <c r="D111" s="7">
        <v>0.22578964964013531</v>
      </c>
      <c r="E111" s="7">
        <v>50.498627620581146</v>
      </c>
      <c r="F111" s="7">
        <v>1.1288252681053645</v>
      </c>
      <c r="G111" s="7">
        <v>91.90970614711658</v>
      </c>
      <c r="H111" s="10">
        <v>1.2885218751128107</v>
      </c>
      <c r="I111" s="20">
        <f>SUM(G111:H111)</f>
        <v>93.198228022229387</v>
      </c>
      <c r="J111" s="3">
        <f t="shared" si="1"/>
        <v>202.15789040277468</v>
      </c>
    </row>
    <row r="112" spans="1:10" ht="12" customHeight="1" x14ac:dyDescent="0.15">
      <c r="A112" s="23">
        <v>2019</v>
      </c>
      <c r="B112" s="21">
        <v>328.475998</v>
      </c>
      <c r="C112" s="22">
        <v>57.924279865350513</v>
      </c>
      <c r="D112" s="22">
        <v>0.20534714990043196</v>
      </c>
      <c r="E112" s="22">
        <v>51.947764700328413</v>
      </c>
      <c r="F112" s="22">
        <v>1.1389430935481719</v>
      </c>
      <c r="G112" s="22">
        <v>94.5522718369903</v>
      </c>
      <c r="H112" s="24">
        <v>1.2555362817833804</v>
      </c>
      <c r="I112" s="18">
        <f>SUM(G112:H112)</f>
        <v>95.807808118773679</v>
      </c>
      <c r="J112" s="3">
        <f t="shared" si="1"/>
        <v>207.02414292790121</v>
      </c>
    </row>
    <row r="113" spans="1:10" ht="12" customHeight="1" x14ac:dyDescent="0.15">
      <c r="A113" s="17">
        <v>2020</v>
      </c>
      <c r="B113" s="12">
        <v>330.11398000000003</v>
      </c>
      <c r="C113" s="7">
        <v>58.283651212383162</v>
      </c>
      <c r="D113" s="7">
        <v>0.16618405557983335</v>
      </c>
      <c r="E113" s="7">
        <v>51.487270882239422</v>
      </c>
      <c r="F113" s="7">
        <v>1.2143606402769365</v>
      </c>
      <c r="G113" s="7">
        <v>95.693742348432252</v>
      </c>
      <c r="H113" s="10">
        <v>1.3354295902477458</v>
      </c>
      <c r="I113" s="16">
        <f>SUM(G113:H113)</f>
        <v>97.029171938679994</v>
      </c>
      <c r="J113" s="3">
        <f t="shared" si="1"/>
        <v>208.18063872915934</v>
      </c>
    </row>
    <row r="114" spans="1:10" ht="12" customHeight="1" thickBot="1" x14ac:dyDescent="0.2">
      <c r="A114" s="25">
        <v>2021</v>
      </c>
      <c r="B114" s="26">
        <v>332.14052299999997</v>
      </c>
      <c r="C114" s="27">
        <v>58.780787676912695</v>
      </c>
      <c r="D114" s="27">
        <v>0.15992730883969858</v>
      </c>
      <c r="E114" s="27">
        <v>50.558693290774833</v>
      </c>
      <c r="F114" s="27">
        <v>1.3526981123924113</v>
      </c>
      <c r="G114" s="27">
        <v>95.986843530684808</v>
      </c>
      <c r="H114" s="29">
        <v>1.3786248345018337</v>
      </c>
      <c r="I114" s="28">
        <f>SUM(G114:H114)</f>
        <v>97.365468365186643</v>
      </c>
      <c r="J114" s="3">
        <f t="shared" si="1"/>
        <v>208.21757475410629</v>
      </c>
    </row>
    <row r="115" spans="1:10" ht="12" customHeight="1" thickTop="1" x14ac:dyDescent="0.15"/>
  </sheetData>
  <phoneticPr fontId="5" type="noConversion"/>
  <printOptions horizontalCentered="1" verticalCentered="1"/>
  <pageMargins left="0.75" right="0.75" top="1" bottom="1" header="0.5" footer="0.5"/>
  <pageSetup scale="87" fitToHeight="3" orientation="landscape" r:id="rId1"/>
  <headerFooter alignWithMargins="0"/>
  <rowBreaks count="2" manualBreakCount="2">
    <brk id="33" max="9" man="1"/>
    <brk id="62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Retail</vt:lpstr>
      <vt:lpstr>Retail!Print_Area</vt:lpstr>
    </vt:vector>
  </TitlesOfParts>
  <Manager/>
  <Company>USDA, 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Red meat, poultry, and fish</dc:title>
  <dc:subject>Agricultural economics</dc:subject>
  <dc:creator>Andrzej Blazejczyk; Linda Kantor</dc:creator>
  <cp:keywords>Red meat, food consumption, food availability, per capita, beef, pork, veal, lamb, poultry, chicken, turkey, fish, U.S. Department of Agriculture, USDA, Economic Research Service, ERS</cp:keywords>
  <dc:description>Red meat and poultry (carcass weight): Per capita availablility</dc:description>
  <cp:lastModifiedBy>Mihir Rao</cp:lastModifiedBy>
  <cp:lastPrinted>2012-04-25T11:53:41Z</cp:lastPrinted>
  <dcterms:created xsi:type="dcterms:W3CDTF">1999-01-20T20:47:37Z</dcterms:created>
  <dcterms:modified xsi:type="dcterms:W3CDTF">2023-04-24T08:07:59Z</dcterms:modified>
  <cp:category>Food Availability</cp:category>
</cp:coreProperties>
</file>