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sav\Desktop\School and Work (post Aug'18)\Formula SAE Stuff\Power Distribution Unit\PDU Rev 2\"/>
    </mc:Choice>
  </mc:AlternateContent>
  <xr:revisionPtr revIDLastSave="0" documentId="13_ncr:1_{98449927-5003-4C71-A08C-0C8A724DC2A0}" xr6:coauthVersionLast="43" xr6:coauthVersionMax="43" xr10:uidLastSave="{00000000-0000-0000-0000-000000000000}"/>
  <bookViews>
    <workbookView xWindow="-8520" yWindow="8940" windowWidth="17280" windowHeight="9072" xr2:uid="{00000000-000D-0000-FFFF-FFFF00000000}"/>
  </bookViews>
  <sheets>
    <sheet name="PDU Rev 2 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19" i="1" l="1"/>
</calcChain>
</file>

<file path=xl/sharedStrings.xml><?xml version="1.0" encoding="utf-8"?>
<sst xmlns="http://schemas.openxmlformats.org/spreadsheetml/2006/main" count="84" uniqueCount="84">
  <si>
    <t>Name</t>
  </si>
  <si>
    <t>Value</t>
  </si>
  <si>
    <t>Manufacturer</t>
  </si>
  <si>
    <t>RefDes</t>
  </si>
  <si>
    <t>Quantity</t>
  </si>
  <si>
    <t>Datasheet</t>
  </si>
  <si>
    <t>TE SuperSeal Connector 34 Pins (for outside housing connections) J2</t>
  </si>
  <si>
    <t>3-6437285-1</t>
  </si>
  <si>
    <t>TE Connectivity</t>
  </si>
  <si>
    <t>J1</t>
  </si>
  <si>
    <t>https://www.mouser.com/ProductDetail/TE-Connectivity/3-6437285-1?qs=%2Fha2pyFaduiy2XPHWv7QpCXzRCEVDlXkEDNacbB%2FHBslHNAcdxzifA%3D%3D</t>
  </si>
  <si>
    <t>GaN Fet 100V 90A</t>
  </si>
  <si>
    <t>GS61008T-E01-MR</t>
  </si>
  <si>
    <t>GaN Systems</t>
  </si>
  <si>
    <t>U1, U12, U22, U32, U42, U52, U62, U72, U82, U99, U110</t>
  </si>
  <si>
    <t>https://www.mouser.sg/ProductDetail/GaN-Systems/GS61008T-E01-MR?qs=sGAEpiMZZMshyDBzk1%2FWizGlbhgI%252B0Z5wlPKCJGMpR67EqiRqlGqyA==</t>
  </si>
  <si>
    <t>ACS781 Current Sensor</t>
  </si>
  <si>
    <t xml:space="preserve">ACS781KLRTR-150B-T </t>
  </si>
  <si>
    <t xml:space="preserve">Allegro </t>
  </si>
  <si>
    <t>U2, U13, U23, U33, U43, U53, U63, U73, U83, U106</t>
  </si>
  <si>
    <t>Schottky Diode 60V100A</t>
  </si>
  <si>
    <t>RBR15BM60AFHTL</t>
  </si>
  <si>
    <t xml:space="preserve">ROHM </t>
  </si>
  <si>
    <t>U3, U14, U24, U34, U44, U54, U64, U74, U84, U107</t>
  </si>
  <si>
    <t>https://www.mouser.com/ProductDetail/ROHM-Semiconductor/RBR15BM60AFHTL?qs=sGAEpiMZZMtQ8nqTKtFS%2FBUuz6Zx2fl0cec4M1ecpu8zpJ8TRLwsMA%3D%3D</t>
  </si>
  <si>
    <t>100O SMD0805 Resistor</t>
  </si>
  <si>
    <t>RTT05101JTP</t>
  </si>
  <si>
    <t>RALEC</t>
  </si>
  <si>
    <t>U4, U15, U25, U35, U45, U55, U65, U75, U85, U101, U112</t>
  </si>
  <si>
    <t>https://lcsc.com/product-detail/Chip-Resistor-Surface-Mount_100R-101-5_C103909.html</t>
  </si>
  <si>
    <t>Schottky Diode 40V1A</t>
  </si>
  <si>
    <t>SS14</t>
  </si>
  <si>
    <t>(MDD) Jiangsu Yutai</t>
  </si>
  <si>
    <t>U5, U16, U26, U36, U46, U56, U66, U76, U86, U102, U113</t>
  </si>
  <si>
    <t>https://lcsc.com/product-detail/Schottky-Barrier-Diodes-SBD_Jiangsu-Yutai-Elec-SS14_C2480.html</t>
  </si>
  <si>
    <t>1kO SMD0805 Resistor</t>
  </si>
  <si>
    <t>0805W8J0102T5E</t>
  </si>
  <si>
    <t>Uniroyal Elec</t>
  </si>
  <si>
    <t>U6, U17, U27, U37, U47, U57, U67, U77, U87, U91, U92, U93, U94, U95, U96, U100, U111, U125</t>
  </si>
  <si>
    <t>Red 12V13mA thruhole resistor incl.</t>
  </si>
  <si>
    <t>HLMP-3601</t>
  </si>
  <si>
    <t>Avago</t>
  </si>
  <si>
    <t>U7, U18, U28, U38, U48, U58, U68, U78, U88, U108, U126</t>
  </si>
  <si>
    <t>https://www.mouser.com/ProductDetail/Broadcom-Avago/HLMP-3601?qs=sGAEpiMZZMtmwHDZQCdlqZihZ%252BOq2w4Hf045gpoUk1s%3D</t>
  </si>
  <si>
    <t>Optocoupler 1channel</t>
  </si>
  <si>
    <t>FODM217CR2V</t>
  </si>
  <si>
    <t>On Semi</t>
  </si>
  <si>
    <t>U8, U19, U29, U39, U49, U59, U69, U79, U89, U103, U114</t>
  </si>
  <si>
    <t>https://www.mouser.sg/ProductDetail/ON-Semiconductor/FODM217CR2V?qs=sGAEpiMZZMteimceiIVCB0r22036R43J74eNQz2AJMlN2K3%2FX9NOjQ%3D%3D</t>
  </si>
  <si>
    <t>6V Isolated DC/DC converter</t>
  </si>
  <si>
    <t>RP-1206S</t>
  </si>
  <si>
    <t>RECOM Power</t>
  </si>
  <si>
    <t>U9</t>
  </si>
  <si>
    <t>https://www.mouser.sg/ProductDetail/RECOM-Power/RP-1206S?qs=sGAEpiMZZMvGsmoEFRKS8Koqt8Pjkl39Zgpf6xsLkqamlUpSpJ7wlw%3D%3D</t>
  </si>
  <si>
    <t>CircuitBreaker 24V30A E-T-A 1620</t>
  </si>
  <si>
    <t>1620-3H-30A</t>
  </si>
  <si>
    <t>E-T-A</t>
  </si>
  <si>
    <t>U10, U20, U30, U40, U50, U60, U70, U80, U90, U109, U124</t>
  </si>
  <si>
    <t>https://www.mouser.com/ProductDetail/E-T-A/1620-3H-30A?qs=sGAEpiMZZMuI1aKsGLfKZNDA6boweS2IhYgNuUCnhw0%3D</t>
  </si>
  <si>
    <t>422O SMD0805 Resistor</t>
  </si>
  <si>
    <t>AC0805FR-07422RL</t>
  </si>
  <si>
    <t>YAGEO</t>
  </si>
  <si>
    <t>U11, U21, U31, U41, U51, U61, U71, U81, U104, U115</t>
  </si>
  <si>
    <t>https://lcsc.com/product-detail/Others_YAGEO-AC0805FR-07422RL_C228827.html</t>
  </si>
  <si>
    <t>0.1uF Cap SMD Ceramic</t>
  </si>
  <si>
    <t>TCC0805X7R104K500DT</t>
  </si>
  <si>
    <t>CCTC</t>
  </si>
  <si>
    <t>U97, U98, U105, U116, U117, U118, U119, U120, U121, U122</t>
  </si>
  <si>
    <t>https://lcsc.com/product-detail/Multilayer-Ceramic-Capacitors-MLCC-SMD-SMT_CCTC-TCC0805X7R104K500DT_C282732.html</t>
  </si>
  <si>
    <t>Teensy 3.5</t>
  </si>
  <si>
    <t>U123</t>
  </si>
  <si>
    <t>4.7kO SMD0805 Resistor</t>
  </si>
  <si>
    <t>RC0805FR-074K7L</t>
  </si>
  <si>
    <t>Yageo</t>
  </si>
  <si>
    <t>U176, U177</t>
  </si>
  <si>
    <t>https://www.mouser.com/ProductDetail/Yageo/RC0805FR-074K7L?qs=sGAEpiMZZMu61qfTUdNhG5eFuApKbqVdHPv00GfI%252Bnc%3D</t>
  </si>
  <si>
    <t>Unit Price</t>
  </si>
  <si>
    <t>Total Price</t>
  </si>
  <si>
    <t>Total QTY:</t>
  </si>
  <si>
    <t>Overall Price:</t>
  </si>
  <si>
    <t>https://www.adafruit.com/product/3267</t>
  </si>
  <si>
    <t>pjrc</t>
  </si>
  <si>
    <t>https://www.digikey.com/product-detail/en/allegro-microsystems-llc/ACS781LLRTR-100B-T/620-1825-1-ND/6189114</t>
  </si>
  <si>
    <t>https://lcsc.com/product-detail/Chip-Resistor-Surface-Mount_Uniroyal-Elec-0805W8J0102T5E_C25623.html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</si>
</sst>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fill"/>
    </xf>
    <xf numFmtId="0" fontId="18" fillId="0" borderId="0" xfId="42" applyAlignment="1">
      <alignment horizontal="fill"/>
    </xf>
    <xf numFmtId="0" fontId="18" fillId="0" borderId="0" xfId="42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sg/ProductDetail/ON-Semiconductor/FODM217CR2V?qs=sGAEpiMZZMteimceiIVCB0r22036R43J74eNQz2AJMlN2K3%2FX9NOjQ%3D%3D" TargetMode="External"/><Relationship Id="rId13" Type="http://schemas.openxmlformats.org/officeDocument/2006/relationships/hyperlink" Target="https://www.mouser.com/ProductDetail/Yageo/RC0805FR-074K7L?qs=sGAEpiMZZMu61qfTUdNhG5eFuApKbqVdHPv00GfI%252Bnc%3D" TargetMode="External"/><Relationship Id="rId3" Type="http://schemas.openxmlformats.org/officeDocument/2006/relationships/hyperlink" Target="https://www.mouser.sg/ProductDetail/GaN-Systems/GS61008T-E01-MR?qs=sGAEpiMZZMshyDBzk1%2FWizGlbhgI%252B0Z5wlPKCJGMpR67EqiRqlGqyA==" TargetMode="External"/><Relationship Id="rId7" Type="http://schemas.openxmlformats.org/officeDocument/2006/relationships/hyperlink" Target="https://www.mouser.com/ProductDetail/Broadcom-Avago/HLMP-3601?qs=sGAEpiMZZMtmwHDZQCdlqZihZ%252BOq2w4Hf045gpoUk1s%3D" TargetMode="External"/><Relationship Id="rId12" Type="http://schemas.openxmlformats.org/officeDocument/2006/relationships/hyperlink" Target="https://lcsc.com/product-detail/Multilayer-Ceramic-Capacitors-MLCC-SMD-SMT_CCTC-TCC0805X7R104K500DT_C282732.html" TargetMode="External"/><Relationship Id="rId2" Type="http://schemas.openxmlformats.org/officeDocument/2006/relationships/hyperlink" Target="https://www.adafruit.com/product/326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TE-Connectivity/3-6437285-1?qs=%2Fha2pyFaduiy2XPHWv7QpCXzRCEVDlXkEDNacbB%2FHBslHNAcdxzifA%3D%3D" TargetMode="External"/><Relationship Id="rId6" Type="http://schemas.openxmlformats.org/officeDocument/2006/relationships/hyperlink" Target="https://lcsc.com/product-detail/Chip-Resistor-Surface-Mount_100R-101-5_C103909.html" TargetMode="External"/><Relationship Id="rId11" Type="http://schemas.openxmlformats.org/officeDocument/2006/relationships/hyperlink" Target="https://lcsc.com/product-detail/Others_YAGEO-AC0805FR-07422RL_C228827.html" TargetMode="External"/><Relationship Id="rId5" Type="http://schemas.openxmlformats.org/officeDocument/2006/relationships/hyperlink" Target="https://lcsc.com/product-detail/Schottky-Barrier-Diodes-SBD_Jiangsu-Yutai-Elec-SS14_C2480.html" TargetMode="External"/><Relationship Id="rId15" Type="http://schemas.openxmlformats.org/officeDocument/2006/relationships/hyperlink" Target="https://lcsc.com/product-detail/Chip-Resistor-Surface-Mount_Uniroyal-Elec-0805W8J0102T5E_C25623.html" TargetMode="External"/><Relationship Id="rId10" Type="http://schemas.openxmlformats.org/officeDocument/2006/relationships/hyperlink" Target="https://www.mouser.sg/ProductDetail/RECOM-Power/RP-1206S?qs=sGAEpiMZZMvGsmoEFRKS8Koqt8Pjkl39Zgpf6xsLkqamlUpSpJ7wlw%3D%3D" TargetMode="External"/><Relationship Id="rId4" Type="http://schemas.openxmlformats.org/officeDocument/2006/relationships/hyperlink" Target="https://www.mouser.com/ProductDetail/ROHM-Semiconductor/RBR15BM60AFHTL?qs=sGAEpiMZZMtQ8nqTKtFS%2FBUuz6Zx2fl0cec4M1ecpu8zpJ8TRLwsMA%3D%3D" TargetMode="External"/><Relationship Id="rId9" Type="http://schemas.openxmlformats.org/officeDocument/2006/relationships/hyperlink" Target="https://www.mouser.com/ProductDetail/E-T-A/1620-3H-30A?qs=sGAEpiMZZMuI1aKsGLfKZNDA6boweS2IhYgNuUCnhw0%3D" TargetMode="External"/><Relationship Id="rId14" Type="http://schemas.openxmlformats.org/officeDocument/2006/relationships/hyperlink" Target="https://www.digikey.com/product-detail/en/allegro-microsystems-llc/ACS781LLRTR-100B-T/620-1825-1-ND/6189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65" workbookViewId="0">
      <selection activeCell="A6" sqref="A6"/>
    </sheetView>
  </sheetViews>
  <sheetFormatPr defaultRowHeight="14.4" x14ac:dyDescent="0.3"/>
  <cols>
    <col min="1" max="1" width="29.109375" style="4" customWidth="1"/>
    <col min="2" max="2" width="18.77734375" customWidth="1"/>
    <col min="3" max="3" width="15" customWidth="1"/>
    <col min="4" max="4" width="9.5546875" customWidth="1"/>
    <col min="6" max="6" width="19.6640625" style="1" customWidth="1"/>
    <col min="8" max="8" width="9.88671875" customWidth="1"/>
  </cols>
  <sheetData>
    <row r="1" spans="1:8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76</v>
      </c>
      <c r="H1" t="s">
        <v>77</v>
      </c>
    </row>
    <row r="2" spans="1:8" x14ac:dyDescent="0.3">
      <c r="A2" s="4" t="s">
        <v>6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>
        <v>23.84</v>
      </c>
      <c r="H2">
        <f>G2*E2</f>
        <v>23.84</v>
      </c>
    </row>
    <row r="3" spans="1:8" x14ac:dyDescent="0.3">
      <c r="A3" s="4" t="s">
        <v>11</v>
      </c>
      <c r="B3" t="s">
        <v>12</v>
      </c>
      <c r="C3" t="s">
        <v>13</v>
      </c>
      <c r="D3" t="s">
        <v>14</v>
      </c>
      <c r="E3">
        <v>11</v>
      </c>
      <c r="F3" s="2" t="s">
        <v>15</v>
      </c>
      <c r="G3">
        <v>11.15</v>
      </c>
      <c r="H3">
        <f t="shared" ref="H3:H16" si="0">G3*E3</f>
        <v>122.65</v>
      </c>
    </row>
    <row r="4" spans="1:8" x14ac:dyDescent="0.3">
      <c r="A4" s="4" t="s">
        <v>16</v>
      </c>
      <c r="B4" t="s">
        <v>17</v>
      </c>
      <c r="C4" t="s">
        <v>18</v>
      </c>
      <c r="D4" t="s">
        <v>19</v>
      </c>
      <c r="E4">
        <v>10</v>
      </c>
      <c r="F4" s="3" t="s">
        <v>82</v>
      </c>
      <c r="G4">
        <v>4.1100000000000003</v>
      </c>
      <c r="H4">
        <f t="shared" si="0"/>
        <v>41.1</v>
      </c>
    </row>
    <row r="5" spans="1:8" x14ac:dyDescent="0.3">
      <c r="A5" s="4" t="s">
        <v>20</v>
      </c>
      <c r="B5" t="s">
        <v>21</v>
      </c>
      <c r="C5" t="s">
        <v>22</v>
      </c>
      <c r="D5" t="s">
        <v>23</v>
      </c>
      <c r="E5">
        <v>10</v>
      </c>
      <c r="F5" s="2" t="s">
        <v>24</v>
      </c>
      <c r="G5">
        <v>1.44</v>
      </c>
      <c r="H5">
        <f t="shared" si="0"/>
        <v>14.399999999999999</v>
      </c>
    </row>
    <row r="6" spans="1:8" x14ac:dyDescent="0.3">
      <c r="A6" s="4" t="s">
        <v>25</v>
      </c>
      <c r="B6" t="s">
        <v>26</v>
      </c>
      <c r="C6" t="s">
        <v>27</v>
      </c>
      <c r="D6" t="s">
        <v>28</v>
      </c>
      <c r="E6">
        <v>11</v>
      </c>
      <c r="F6" s="2" t="s">
        <v>29</v>
      </c>
      <c r="G6">
        <v>3.0000000000000001E-3</v>
      </c>
      <c r="H6">
        <f t="shared" si="0"/>
        <v>3.3000000000000002E-2</v>
      </c>
    </row>
    <row r="7" spans="1:8" x14ac:dyDescent="0.3">
      <c r="A7" s="4" t="s">
        <v>30</v>
      </c>
      <c r="B7" t="s">
        <v>31</v>
      </c>
      <c r="C7" t="s">
        <v>32</v>
      </c>
      <c r="D7" t="s">
        <v>33</v>
      </c>
      <c r="E7">
        <v>11</v>
      </c>
      <c r="F7" s="2" t="s">
        <v>34</v>
      </c>
      <c r="G7">
        <v>1.04E-2</v>
      </c>
      <c r="H7">
        <f t="shared" si="0"/>
        <v>0.1144</v>
      </c>
    </row>
    <row r="8" spans="1:8" x14ac:dyDescent="0.3">
      <c r="A8" s="4" t="s">
        <v>35</v>
      </c>
      <c r="B8" t="s">
        <v>36</v>
      </c>
      <c r="C8" t="s">
        <v>37</v>
      </c>
      <c r="D8" t="s">
        <v>38</v>
      </c>
      <c r="E8">
        <v>18</v>
      </c>
      <c r="F8" s="3" t="s">
        <v>83</v>
      </c>
      <c r="G8">
        <v>1.2999999999999999E-3</v>
      </c>
      <c r="H8">
        <f t="shared" si="0"/>
        <v>2.3399999999999997E-2</v>
      </c>
    </row>
    <row r="9" spans="1:8" x14ac:dyDescent="0.3">
      <c r="A9" s="4" t="s">
        <v>39</v>
      </c>
      <c r="B9" t="s">
        <v>40</v>
      </c>
      <c r="C9" t="s">
        <v>41</v>
      </c>
      <c r="D9" t="s">
        <v>42</v>
      </c>
      <c r="E9">
        <v>11</v>
      </c>
      <c r="F9" s="2" t="s">
        <v>43</v>
      </c>
      <c r="G9">
        <v>0.65700000000000003</v>
      </c>
      <c r="H9">
        <f t="shared" si="0"/>
        <v>7.2270000000000003</v>
      </c>
    </row>
    <row r="10" spans="1:8" x14ac:dyDescent="0.3">
      <c r="A10" s="4" t="s">
        <v>44</v>
      </c>
      <c r="B10" t="s">
        <v>45</v>
      </c>
      <c r="C10" t="s">
        <v>46</v>
      </c>
      <c r="D10" t="s">
        <v>47</v>
      </c>
      <c r="E10">
        <v>11</v>
      </c>
      <c r="F10" s="2" t="s">
        <v>48</v>
      </c>
      <c r="G10">
        <v>0.80600000000000005</v>
      </c>
      <c r="H10">
        <f t="shared" si="0"/>
        <v>8.8659999999999997</v>
      </c>
    </row>
    <row r="11" spans="1:8" x14ac:dyDescent="0.3">
      <c r="A11" s="4" t="s">
        <v>49</v>
      </c>
      <c r="B11" t="s">
        <v>50</v>
      </c>
      <c r="C11" t="s">
        <v>51</v>
      </c>
      <c r="D11" t="s">
        <v>52</v>
      </c>
      <c r="E11">
        <v>1</v>
      </c>
      <c r="F11" s="2" t="s">
        <v>53</v>
      </c>
      <c r="G11">
        <v>17.59</v>
      </c>
      <c r="H11">
        <f t="shared" si="0"/>
        <v>17.59</v>
      </c>
    </row>
    <row r="12" spans="1:8" x14ac:dyDescent="0.3">
      <c r="A12" s="4" t="s">
        <v>54</v>
      </c>
      <c r="B12" t="s">
        <v>55</v>
      </c>
      <c r="C12" t="s">
        <v>56</v>
      </c>
      <c r="D12" t="s">
        <v>57</v>
      </c>
      <c r="E12">
        <v>11</v>
      </c>
      <c r="F12" s="2" t="s">
        <v>58</v>
      </c>
      <c r="G12">
        <v>10.43</v>
      </c>
      <c r="H12">
        <f t="shared" si="0"/>
        <v>114.72999999999999</v>
      </c>
    </row>
    <row r="13" spans="1:8" x14ac:dyDescent="0.3">
      <c r="A13" s="4" t="s">
        <v>59</v>
      </c>
      <c r="B13" t="s">
        <v>60</v>
      </c>
      <c r="C13" t="s">
        <v>61</v>
      </c>
      <c r="D13" t="s">
        <v>62</v>
      </c>
      <c r="E13">
        <v>10</v>
      </c>
      <c r="F13" s="2" t="s">
        <v>63</v>
      </c>
      <c r="G13">
        <v>5.5999999999999999E-3</v>
      </c>
      <c r="H13">
        <f t="shared" si="0"/>
        <v>5.6000000000000001E-2</v>
      </c>
    </row>
    <row r="14" spans="1:8" x14ac:dyDescent="0.3">
      <c r="A14" s="4" t="s">
        <v>64</v>
      </c>
      <c r="B14" t="s">
        <v>65</v>
      </c>
      <c r="C14" t="s">
        <v>66</v>
      </c>
      <c r="D14" t="s">
        <v>67</v>
      </c>
      <c r="E14">
        <v>10</v>
      </c>
      <c r="F14" s="2" t="s">
        <v>68</v>
      </c>
      <c r="G14">
        <v>4.4999999999999997E-3</v>
      </c>
      <c r="H14">
        <f t="shared" si="0"/>
        <v>4.4999999999999998E-2</v>
      </c>
    </row>
    <row r="15" spans="1:8" x14ac:dyDescent="0.3">
      <c r="A15" s="4" t="s">
        <v>69</v>
      </c>
      <c r="C15" t="s">
        <v>81</v>
      </c>
      <c r="D15" t="s">
        <v>70</v>
      </c>
      <c r="E15">
        <v>1</v>
      </c>
      <c r="F15" s="3" t="s">
        <v>80</v>
      </c>
      <c r="G15">
        <v>24.95</v>
      </c>
      <c r="H15">
        <f t="shared" si="0"/>
        <v>24.95</v>
      </c>
    </row>
    <row r="16" spans="1:8" x14ac:dyDescent="0.3">
      <c r="A16" s="4" t="s">
        <v>71</v>
      </c>
      <c r="B16" t="s">
        <v>72</v>
      </c>
      <c r="C16" t="s">
        <v>73</v>
      </c>
      <c r="D16" t="s">
        <v>74</v>
      </c>
      <c r="E16">
        <v>2</v>
      </c>
      <c r="F16" s="2" t="s">
        <v>75</v>
      </c>
      <c r="G16">
        <v>0.19600000000000001</v>
      </c>
      <c r="H16">
        <f t="shared" si="0"/>
        <v>0.39200000000000002</v>
      </c>
    </row>
    <row r="17" spans="4:7" x14ac:dyDescent="0.3">
      <c r="D17" t="s">
        <v>78</v>
      </c>
      <c r="E17">
        <v>131</v>
      </c>
    </row>
    <row r="19" spans="4:7" x14ac:dyDescent="0.3">
      <c r="F19" s="1" t="s">
        <v>79</v>
      </c>
      <c r="G19">
        <f>SUM(H2:H16)</f>
        <v>376.01679999999999</v>
      </c>
    </row>
  </sheetData>
  <hyperlinks>
    <hyperlink ref="F2" r:id="rId1" xr:uid="{00000000-0004-0000-0000-000000000000}"/>
    <hyperlink ref="F15" r:id="rId2" xr:uid="{00000000-0004-0000-0000-000001000000}"/>
    <hyperlink ref="F3" r:id="rId3" xr:uid="{00000000-0004-0000-0000-000002000000}"/>
    <hyperlink ref="F5" r:id="rId4" xr:uid="{00000000-0004-0000-0000-000003000000}"/>
    <hyperlink ref="F7" r:id="rId5" xr:uid="{00000000-0004-0000-0000-000004000000}"/>
    <hyperlink ref="F6" r:id="rId6" xr:uid="{00000000-0004-0000-0000-000005000000}"/>
    <hyperlink ref="F9" r:id="rId7" xr:uid="{00000000-0004-0000-0000-000006000000}"/>
    <hyperlink ref="F10" r:id="rId8" xr:uid="{00000000-0004-0000-0000-000007000000}"/>
    <hyperlink ref="F12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6" r:id="rId13" xr:uid="{00000000-0004-0000-0000-00000C000000}"/>
    <hyperlink ref="F4" r:id="rId14" xr:uid="{00000000-0004-0000-0000-00000D000000}"/>
    <hyperlink ref="F8" r:id="rId15" xr:uid="{00000000-0004-0000-0000-00000E00000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PDU Rev 2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Savadi</dc:creator>
  <cp:lastModifiedBy>Mihir Savadi</cp:lastModifiedBy>
  <dcterms:created xsi:type="dcterms:W3CDTF">2019-06-22T06:57:29Z</dcterms:created>
  <dcterms:modified xsi:type="dcterms:W3CDTF">2019-06-22T08:08:46Z</dcterms:modified>
</cp:coreProperties>
</file>