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andWork\Projects\fancyGradCap\pcb_files\fancyGradCap_rev1\"/>
    </mc:Choice>
  </mc:AlternateContent>
  <xr:revisionPtr revIDLastSave="0" documentId="13_ncr:1_{70E8EB88-6399-49C2-901E-2A012DFA98D5}" xr6:coauthVersionLast="47" xr6:coauthVersionMax="47" xr10:uidLastSave="{00000000-0000-0000-0000-000000000000}"/>
  <bookViews>
    <workbookView xWindow="8016" yWindow="-17388" windowWidth="30936" windowHeight="17040" xr2:uid="{00000000-000D-0000-FFFF-FFFF00000000}"/>
  </bookViews>
  <sheets>
    <sheet name="bom" sheetId="1" r:id="rId1"/>
  </sheets>
  <calcPr calcId="181029"/>
</workbook>
</file>

<file path=xl/calcChain.xml><?xml version="1.0" encoding="utf-8"?>
<calcChain xmlns="http://schemas.openxmlformats.org/spreadsheetml/2006/main">
  <c r="D26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</calcChain>
</file>

<file path=xl/sharedStrings.xml><?xml version="1.0" encoding="utf-8"?>
<sst xmlns="http://schemas.openxmlformats.org/spreadsheetml/2006/main" count="121" uniqueCount="117">
  <si>
    <t>#</t>
  </si>
  <si>
    <t>Name</t>
  </si>
  <si>
    <t>RefDes</t>
  </si>
  <si>
    <t>Quantity</t>
  </si>
  <si>
    <t>Value</t>
  </si>
  <si>
    <t>Manufacturer</t>
  </si>
  <si>
    <t>Datasheet</t>
  </si>
  <si>
    <t>18650 Battery Holder SMD</t>
  </si>
  <si>
    <t>B1, B2</t>
  </si>
  <si>
    <t>https://www.mouser.com/ProductDetail/Keystone-Electronics/1042?qs=sGAEpiMZZMt13fpse6CWDUGg%2F8fzvjZv%252Bw8AgnqZg2w%3D</t>
  </si>
  <si>
    <t>1uF Cap SMD Ceramic 0805</t>
  </si>
  <si>
    <t>C1, C2, C3, C4, C5</t>
  </si>
  <si>
    <t>CC0805KKX7R8BB105</t>
  </si>
  <si>
    <t>Yageo</t>
  </si>
  <si>
    <t>https://lcsc.com/product-detail/Multilayer-Ceramic-Capacitors-MLCC-SMD-SMT_1uF-105-10-25V_C91186.html</t>
  </si>
  <si>
    <t>SchottkyD 40V1A</t>
  </si>
  <si>
    <t>D1, D2, D3, D4, D5, D6, D7, D8, D9, D10, D11, D12, D13, D14, D15, D16, D17, D18, D19, D20, D21, D22, D23, D24, D25, D26, D27, D28, D29, D30, D31, D32</t>
  </si>
  <si>
    <t>B5819WS</t>
  </si>
  <si>
    <t>MDD(Microdiode Electronics)</t>
  </si>
  <si>
    <t>https://lcsc.com/product-detail/Schottky-Barrier-Diodes-SBD_MDD-Microdiode-Electronics-B5819WS_C64886.html</t>
  </si>
  <si>
    <t>Horizontal Automotive Fuse</t>
  </si>
  <si>
    <t>F1</t>
  </si>
  <si>
    <t>3550-2</t>
  </si>
  <si>
    <t>Keystone</t>
  </si>
  <si>
    <t>https://www.mouser.com/ProductDetail/Keystone-Electronics/3550-2?qs=fP5bVVCrK%2FfoFFwO%2FGZbcQ%3D%3D</t>
  </si>
  <si>
    <t>Arduino MKR Vidor 4000 (with mini PCI connector)</t>
  </si>
  <si>
    <t>J1</t>
  </si>
  <si>
    <t>MKR Vidor 4000</t>
  </si>
  <si>
    <t>Arduno</t>
  </si>
  <si>
    <t>https://store.arduino.cc/usa/mkr-vidor-4000</t>
  </si>
  <si>
    <t>i2c port (x2)</t>
  </si>
  <si>
    <t>J2</t>
  </si>
  <si>
    <t>USB C Receptacle HRO</t>
  </si>
  <si>
    <t>J3</t>
  </si>
  <si>
    <t>TYPE-C-31-M-12</t>
  </si>
  <si>
    <t>Korean Hroparts Elec</t>
  </si>
  <si>
    <t>https://lcsc.com/product-detail/USB-Type-C_Korean-Hroparts-Elec-TYPE-C-31-M-12_C165948.html</t>
  </si>
  <si>
    <t>Red 20mA LED 0805 SMD</t>
  </si>
  <si>
    <t>L1, L2, L3, L4, L5, L6, L7, L8, L9, L10, L11, L12, L13, L14, L15, L16, L17, L18, L19, L20, L21, L22, L23, L24, L25, L26, L27, L28, L29, L30, L31, L32, L33, L34, L35, L36, L37, L38, L39, L40, L41, L42, L43, L44, L45, L46, L47, L48, L49, L50, L51, L52, L53, L54, L55, L56, L57, L58, L59, L60, L61, L62, L63, L64, L65, L66, L67, L68, L69, L70, L71, L72, L73, L74, L75, L76, L77, L78, L79, L80, L81, L82, L83, L84, L85, L86, L87, L88, L89, L90, L91, L92, L93, L94, L95, L96, L97, L98, L99, L100, L101, L102, L103, L104, L105, L106, L107, L108, L109, L110, L111, L112, L113, L114, L115, L116, L117, L118, L119, L120, L121, L122, L123, L124, L125, L126, L127, L128, L129, L130, L131, L132, L133, L134, L135, L136, L137, L138, L139, L140, L141, L142, L143, L144, L145, L146, L147, L148, L149, L150, L151, L152, L153, L154, L155, L156, L157, L158, L159, L160, L161, L162, L163, L164, L165, L166, L167, L168, L169, L170, L171, L172, L173, L174, L175, L176, L177, L178, L179, L180, L181, L182, L183, L184, L185, L186, L187, L188, L189, L190, L191, L192, L193, L194, L195, L196, L197, L198, L199, L200, L201, L202, L203, L204, L205, L206, L207, L208, L209, L210, L211, L212, L213, L214, L215, L216, L217, L218, L219, L220, L221, L222, L223, L224, L225, L226, L227, L228, L229, L230, L231, L232, L233, L234, L235, L236, L237, L238, L239, L240, L241, L242, L243, L244, L245, L246, L247, L248, L249, L250, L251, L252, L253, L254, L255, L256, L257, L258, L259, L260, L261, L262, L263, L264, L265, L266, L267, L268, L269, L270, L271, L272, L273, L274, L275, L276, L277, L278, L279, L280, L281, L282, L283, L284, L285, L286, L287, L288, L289, L290, L291, L292, L293, L294, L295, L296, L297, L298, L299, L300, L301, L302, L303, L304, L305, L306, L307, L308, L309, L310, L311, L312, L313, L314, L315, L316, L317, L318, L319, L320, L321, L322, L323, L324, L325, L326, L327, L328, L329, L330, L331, L332, L333, L334, L335, L336, L337, L338, L339, L340, L341, L342, L343, L344, L345, L346, L347, L348, L349, L350, L351, L352, L353, L354, L355, L356, L357, L358, L359, L360, L361, L362, L363, L364, L365, L366, L367, L368, L369, L370, L371, L372, L373, L374, L375, L376, L377, L378, L379, L380, L381, L382, L383, L384, L385, L386, L387, L388, L389, L390, L391, L392, L393, L394, L395, L396, L397, L398, L399, L400, L401, L402, L403, L404, L405, L406, L407, L408, L409, L410, L411, L412, L413, L414, L415, L416, L417, L418, L419, L420, L421, L422, L423, L424, L425, L426, L427, L428, L429, L430, L431, L432, L433, L434, L435, L436, L437, L438, L439, L440, L441, L442, L443, L444, L445, L446, L447, L448, L449, L450, L451, L452, L453, L454, L455, L456, L457, L458, L459, L460, L461, L462, L463, L464, L465, L466, L467, L468, L469, L470, L471, L472, L473, L474, L475, L476, L477, L478, L479, L480, L481, L482, L483, L484, L485, L486, L487, L488, L489, L490, L491, L492, L493, L494, L495, L496, L497, L498, L499, L500, L501, L502, L503, L504, L505, L506, L507, L508, L509, L510, L511, L512, L513, L514, L515, L516, L517, L518, L519, L520, L521, L522, L523, L524, L525, L526, L527, L528, L529, L530, L531, L532, L533, L534, L535, L536, L537, L538, L539, L540, L541, L542, L543, L544, L545, L546, L547, L548, L549, L550, L551, L552, L553, L554, L555, L556, L557, L558, L559, L560, L561, L562, L563, L564, L565, L566, L567, L568, L569, L570, L571, L572, L573, L574, L575, L576, L577, L578, L579, L580, L581, L582, L583, L584, L585, L586, L587, L588, L589, L590, L591, L592, L593, L594, L595, L596, L597, L598, L599, L600, L601, L602, L603, L604, L605, L606, L607, L608, L609, L610, L611, L612, L613, L614, L615, L616, L617, L618, L619, L620, L621, L622, L623, L624, L625, L626, L627, L628, L629, L630, L631, L632, L633, L634, L635, L636, L637, L638, L639, L640, L641, L642, L643, L644, L645, L646, L647, L648, L649, L650, L651, L652, L653, L654, L655, L656, L657, L658, L659, L660, L661, L662, L663, L664, L665, L666, L667, L668, L669, L670, L671, L672, L673, L674, L675, L676, L677, L678, L679, L680, L681, L682, L683, L684, L685, L686, L687, L688, L689, L690, L691, L692, L693, L694, L695, L696, L697, L698, L699, L700, L701, L702, L703, L704, L705, L706, L707, L708, L709, L710, L711, L712, L713, L714, L715, L716, L717, L718, L719, L720, L721, L722, L723, L724, L725, L726, L727, L728, L729, L730, L731, L732, L733, L734, L735, L736, L737, L738, L739, L740, L741, L742, L743, L744, L745, L746, L747, L748, L749, L750, L751, L752, L753, L754, L755, L756, L757, L758, L759, L760, L761, L762, L763, L764, L765, L766, L767, L768, L769, L770, L771, L772, L773, L774, L775, L776, L777, L778, L779, L780, L781, L782, L783, L784, L785, L786, L787, L788, L789, L790, L791, L792, L793, L794, L795, L796, L797, L798, L799, L800, L801, L802, L803, L804, L805, L806, L807, L808, L809, L810, L811, L812, L813, L814, L815, L816, L817, L818, L819, L820, L821, L822, L823, L824, L825, L826, L827, L828, L829, L830, L831, L832, L833, L834, L835, L836, L837, L838, L839, L840, L841, L842, L843, L844, L845, L846, L847, L848, L849, L850, L851, L852, L853, L854, L855, L856, L857, L858, L859, L860, L861, L862, L863, L864, L865, L866, L867, L868, L869, L870, L871, L872, L873, L874, L875, L876, L877, L878, L879, L880, L881, L882, L883, L884, L885, L886, L887, L888, L889, L890, L891, L892, L893, L894, L895, L896, L897, L898, L899, L900, L901, L902, L903, L904, L905, L906, L907, L908, L909, L910, L911, L912, L913, L914, L915, L916, L917, L918, L919, L920, L921, L922, L923, L924, L925, L926, L927, L928, L929, L930, L931, L932, L933, L934, L935, L936, L937, L938, L939, L940, L941, L942, L943, L944, L945, L946, L947, L948, L949, L950, L951, L952, L953, L954, L955, L956, L957, L958, L959, L960, L961, L962, L963, L964, L965, L966, L967, L968, L969, L970, L971, L972, L973, L974, L975, L976, L977, L978, L979, L980, L981, L982, L983, L984, L985, L986, L987, L988, L989, L990, L991, L992, L993, L994, L995, L996, L997, L998, L999, L1000, L1001, L1002, L1003, L1004, L1005, L1006, L1007, L1008, L1009, L1010, L1011, L1012, L1013, L1014, L1015, L1016, L1017, L1018, L1019, L1020, L1021, L1022, L1023, L1024, L1025, L1026, L1027, L1028, L1029, L1030</t>
  </si>
  <si>
    <t>17-21SURC/S530-A3/TR8</t>
  </si>
  <si>
    <t>Everlight Elec</t>
  </si>
  <si>
    <t>https://lcsc.com/product-detail/Light-Emitting-Diodes-LED_0805-Red-LED-Iv-61mcd-Typ-atIF-20mA_C72037.html</t>
  </si>
  <si>
    <t>PChannel 12V6A Toshiba</t>
  </si>
  <si>
    <t>M1, M2, M3, M4, M5, M6, M7, M8, M9, M10, M11, M12, M13, M14, M15, M16, M17, M18, M19, M20, M21, M22, M23, M24, M25, M26, M27, M28, M29, M30, M31, M32</t>
  </si>
  <si>
    <t>SSM3J338R,LF</t>
  </si>
  <si>
    <t>Toshiba</t>
  </si>
  <si>
    <t>https://lcsc.com/product-detail/MOSFET_TOSHIBA_SSM3J338R-LF_TOSHIBA-SSM3J338R-LF_C146352.html</t>
  </si>
  <si>
    <t>1kO SMD0805 Resistor</t>
  </si>
  <si>
    <t>R1, R2, R4, R5, R7, R9, R11, R13, R15, R17, R19, R21, R23, R25, R27, R29, R31, R33, R35, R37, R39, R41, R43, R45, R47, R49, R51, R53, R55, R57, R59, R61, R63, R65, R85</t>
  </si>
  <si>
    <t>0805W8J0102T5E</t>
  </si>
  <si>
    <t>Uniroyal Elec</t>
  </si>
  <si>
    <t>https://lcsc.com/product-detail/Chip-Resistor-Surface-Mount_Uniroyal-Elec-0805W8F1001T5E_C17513.html</t>
  </si>
  <si>
    <t>100O SMD0805 Resistor</t>
  </si>
  <si>
    <t>R3, R6, R8, R10, R12, R14, R16, R18, R20, R22, R24, R26, R28, R30, R32, R34, R36, R38, R40, R42, R44, R46, R48, R50, R52, R54, R56, R58, R60, R62, R64, R66</t>
  </si>
  <si>
    <t>RTT05101JTP</t>
  </si>
  <si>
    <t>RALEC</t>
  </si>
  <si>
    <t>https://lcsc.com/product-detail/Chip-Resistor-Surface-Mount_100R-101-5_C103909.html</t>
  </si>
  <si>
    <t>4.7kO SMD0805 Resistor</t>
  </si>
  <si>
    <t>R67, R68, R69, R70, R71, R72, R73, R76, R77, R78, R79, R80, R81, R82, R83, R84</t>
  </si>
  <si>
    <t>RMC08054.7K5%N</t>
  </si>
  <si>
    <t>TyoHM</t>
  </si>
  <si>
    <t>https://lcsc.com/product-detail/Chip-Resistor-Surface-Mount_Tyohm-RMC08054-7K5-N_C269733.html</t>
  </si>
  <si>
    <t>220O SMD0805 Resistor</t>
  </si>
  <si>
    <t>R74, R75</t>
  </si>
  <si>
    <t>4 way tactile switch</t>
  </si>
  <si>
    <t>S1</t>
  </si>
  <si>
    <t>SKRHABE010</t>
  </si>
  <si>
    <t>ALPS</t>
  </si>
  <si>
    <t>https://lcsc.com/product-detail/5-way-Tactile-Switches_ALPS-Electric_SKRHABE010_ALPS-Electric-SKRHABE010_C139794.html</t>
  </si>
  <si>
    <t>Toggle Switch HRO</t>
  </si>
  <si>
    <t>S2</t>
  </si>
  <si>
    <t>K3-1293S-E2</t>
  </si>
  <si>
    <t>https://lcsc.com/product-detail/Toggle-Switches_Korean-Hroparts-Elec-K3-1293S-E2_C145852.html</t>
  </si>
  <si>
    <t>16Ch LED Shift Reg Driver</t>
  </si>
  <si>
    <t>U1, U2, U3, U4</t>
  </si>
  <si>
    <t>STP16CPC26PTR</t>
  </si>
  <si>
    <t>STMicroelectronics</t>
  </si>
  <si>
    <t>https://www.mouser.com/ProductDetail/STMicroelectronics/STP16CPC26PTR?qs=GkDVaEP5dcsHBCBm3pftPw%3D%3D</t>
  </si>
  <si>
    <t>5V Step-Up Voltage Regulator</t>
  </si>
  <si>
    <t>U5</t>
  </si>
  <si>
    <t>U3V70F5</t>
  </si>
  <si>
    <t>Pololu</t>
  </si>
  <si>
    <t>https://www.pololu.com/product/2891</t>
  </si>
  <si>
    <t>3.3V LDO 1117</t>
  </si>
  <si>
    <t>U6, U7, U8, U9, U10</t>
  </si>
  <si>
    <t>ZLDO1117G33TA</t>
  </si>
  <si>
    <t>Diodes Incorporated</t>
  </si>
  <si>
    <t>https://www.mouser.com/ProductDetail/Diodes-Incorporated/ZLDO1117G33TA?qs=%2Fha2pyFaduhRjL3kGPM2u4x39xuLasROZBXL4q9lhaQFVIRKuIfOqA%3D%3D</t>
  </si>
  <si>
    <t>ADS1115 4Ch ADC</t>
  </si>
  <si>
    <t>U11</t>
  </si>
  <si>
    <t>ADS1115BQDGSRQ1</t>
  </si>
  <si>
    <t>Texas Instruments</t>
  </si>
  <si>
    <t>https://www.mouser.com/ProductDetail/Texas-Instruments/ADS1115BQDGSRQ1?qs=34RfhUjJmKdvyLrkbnfjHA%3D%3D</t>
  </si>
  <si>
    <t>OLED 0.96  4pin</t>
  </si>
  <si>
    <t>U12</t>
  </si>
  <si>
    <t>Geekcreit</t>
  </si>
  <si>
    <t>https://sea.banggood.com/0_96-Inch-4Pin-White-IIC-I2C-OLED-Display-Module-12864-LED-For-Arduino-p-958196.html?rmmds=myorder&amp;cur_warehouse=CN</t>
  </si>
  <si>
    <t>Adafruit LSM6DS33 + LIS3MDL</t>
  </si>
  <si>
    <t>U13</t>
  </si>
  <si>
    <t>adafruit</t>
  </si>
  <si>
    <t>https://www.adafruit.com/product/4485</t>
  </si>
  <si>
    <t>MicroSD Card Reader</t>
  </si>
  <si>
    <t>U14</t>
  </si>
  <si>
    <t>Adafruit</t>
  </si>
  <si>
    <t>https://www.adafruit.com/product/254</t>
  </si>
  <si>
    <t>MCP73833 LiIon Charger IC</t>
  </si>
  <si>
    <t>U15</t>
  </si>
  <si>
    <t>MCP73833</t>
  </si>
  <si>
    <t>Microchip Technology</t>
  </si>
  <si>
    <t>https://www.mouser.com/ProductDetail/Microchip-Technology/MCP73833-BZI-UN?qs=Fxu3fLyJv8d49%252BPUqubvQw%3D%3D</t>
  </si>
  <si>
    <t>10uF Cap SMD Ceramic</t>
  </si>
  <si>
    <t>CL21A106KPFNNNE</t>
  </si>
  <si>
    <t>Samsung Electro-Mechanics</t>
  </si>
  <si>
    <t>https://lcsc.com/product-detail/Multilayer-Ceramic-Capacitors-MLCC-SMD-SMT_SAMSUNG_CL21A106KPFNNNE_10uF-106-10-10V_C17024.html</t>
  </si>
  <si>
    <t>https://lcsc.com/product-detail/Chip-Resistor-Surface-Mount_UNI-ROYAL-Uniroyal-Elec-0805W8J0221T5E_C25294.html</t>
  </si>
  <si>
    <t>C6</t>
  </si>
  <si>
    <t>0805W8J0221T5E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</si>
</sst>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OSFET_TOSHIBA_SSM3J338R-LF_TOSHIBA-SSM3J338R-LF_C146352.html" TargetMode="External"/><Relationship Id="rId13" Type="http://schemas.openxmlformats.org/officeDocument/2006/relationships/hyperlink" Target="https://www.mouser.com/ProductDetail/STMicroelectronics/STP16CPC26PTR?qs=GkDVaEP5dcsHBCBm3pftPw%3D%3D" TargetMode="External"/><Relationship Id="rId18" Type="http://schemas.openxmlformats.org/officeDocument/2006/relationships/hyperlink" Target="https://www.mouser.com/ProductDetail/Texas-Instruments/ADS1115BQDGSRQ1?qs=34RfhUjJmKdvyLrkbnfjHA%3D%3D" TargetMode="External"/><Relationship Id="rId3" Type="http://schemas.openxmlformats.org/officeDocument/2006/relationships/hyperlink" Target="https://lcsc.com/product-detail/Schottky-Barrier-Diodes-SBD_MDD-Microdiode-Electronics-B5819WS_C64886.html" TargetMode="External"/><Relationship Id="rId21" Type="http://schemas.openxmlformats.org/officeDocument/2006/relationships/hyperlink" Target="https://www.mouser.com/ProductDetail/Microchip-Technology/MCP73833-BZI-UN?qs=Fxu3fLyJv8d49%252BPUqubvQw%3D%3D" TargetMode="External"/><Relationship Id="rId7" Type="http://schemas.openxmlformats.org/officeDocument/2006/relationships/hyperlink" Target="https://lcsc.com/product-detail/Light-Emitting-Diodes-LED_0805-Red-LED-Iv-61mcd-Typ-atIF-20mA_C72037.html" TargetMode="External"/><Relationship Id="rId12" Type="http://schemas.openxmlformats.org/officeDocument/2006/relationships/hyperlink" Target="https://lcsc.com/product-detail/5-way-Tactile-Switches_ALPS-Electric_SKRHABE010_ALPS-Electric-SKRHABE010_C139794.html" TargetMode="External"/><Relationship Id="rId17" Type="http://schemas.openxmlformats.org/officeDocument/2006/relationships/hyperlink" Target="https://sea.banggood.com/0_96-Inch-4Pin-White-IIC-I2C-OLED-Display-Module-12864-LED-For-Arduino-p-958196.html?rmmds=myorder&amp;cur_warehouse=CN" TargetMode="External"/><Relationship Id="rId2" Type="http://schemas.openxmlformats.org/officeDocument/2006/relationships/hyperlink" Target="https://lcsc.com/product-detail/Multilayer-Ceramic-Capacitors-MLCC-SMD-SMT_1uF-105-10-25V_C91186.html" TargetMode="External"/><Relationship Id="rId16" Type="http://schemas.openxmlformats.org/officeDocument/2006/relationships/hyperlink" Target="https://www.mouser.com/ProductDetail/Diodes-Incorporated/ZLDO1117G33TA?qs=%2Fha2pyFaduhRjL3kGPM2u4x39xuLasROZBXL4q9lhaQFVIRKuIfOqA%3D%3D" TargetMode="External"/><Relationship Id="rId20" Type="http://schemas.openxmlformats.org/officeDocument/2006/relationships/hyperlink" Target="https://www.adafruit.com/product/254" TargetMode="External"/><Relationship Id="rId1" Type="http://schemas.openxmlformats.org/officeDocument/2006/relationships/hyperlink" Target="https://www.mouser.com/ProductDetail/Keystone-Electronics/1042?qs=sGAEpiMZZMt13fpse6CWDUGg%2F8fzvjZv%252Bw8AgnqZg2w%3D" TargetMode="External"/><Relationship Id="rId6" Type="http://schemas.openxmlformats.org/officeDocument/2006/relationships/hyperlink" Target="https://lcsc.com/product-detail/USB-Type-C_Korean-Hroparts-Elec-TYPE-C-31-M-12_C165948.html" TargetMode="External"/><Relationship Id="rId11" Type="http://schemas.openxmlformats.org/officeDocument/2006/relationships/hyperlink" Target="https://lcsc.com/product-detail/Chip-Resistor-Surface-Mount_Tyohm-RMC08054-7K5-N_C269733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ore.arduino.cc/usa/mkr-vidor-4000" TargetMode="External"/><Relationship Id="rId15" Type="http://schemas.openxmlformats.org/officeDocument/2006/relationships/hyperlink" Target="https://www.pololu.com/product/2891" TargetMode="External"/><Relationship Id="rId23" Type="http://schemas.openxmlformats.org/officeDocument/2006/relationships/hyperlink" Target="https://lcsc.com/product-detail/Chip-Resistor-Surface-Mount_UNI-ROYAL-Uniroyal-Elec-0805W8J0221T5E_C25294.html" TargetMode="External"/><Relationship Id="rId10" Type="http://schemas.openxmlformats.org/officeDocument/2006/relationships/hyperlink" Target="https://lcsc.com/product-detail/Chip-Resistor-Surface-Mount_100R-101-5_C103909.html" TargetMode="External"/><Relationship Id="rId19" Type="http://schemas.openxmlformats.org/officeDocument/2006/relationships/hyperlink" Target="https://www.adafruit.com/product/4485" TargetMode="External"/><Relationship Id="rId4" Type="http://schemas.openxmlformats.org/officeDocument/2006/relationships/hyperlink" Target="https://www.mouser.com/ProductDetail/Keystone-Electronics/3550-2?qs=fP5bVVCrK%2FfoFFwO%2FGZbcQ%3D%3D" TargetMode="External"/><Relationship Id="rId9" Type="http://schemas.openxmlformats.org/officeDocument/2006/relationships/hyperlink" Target="https://lcsc.com/product-detail/Chip-Resistor-Surface-Mount_Uniroyal-Elec-0805W8F1001T5E_C17513.html" TargetMode="External"/><Relationship Id="rId14" Type="http://schemas.openxmlformats.org/officeDocument/2006/relationships/hyperlink" Target="https://lcsc.com/product-detail/Toggle-Switches_Korean-Hroparts-Elec-K3-1293S-E2_C145852.html" TargetMode="External"/><Relationship Id="rId22" Type="http://schemas.openxmlformats.org/officeDocument/2006/relationships/hyperlink" Target="https://lcsc.com/product-detail/Multilayer-Ceramic-Capacitors-MLCC-SMD-SMT_SAMSUNG_CL21A106KPFNNNE_10uF-106-10-10V_C17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8" sqref="E18"/>
    </sheetView>
  </sheetViews>
  <sheetFormatPr defaultRowHeight="14.4" x14ac:dyDescent="0.55000000000000004"/>
  <cols>
    <col min="2" max="2" width="40.578125" customWidth="1"/>
    <col min="5" max="5" width="20.15625" customWidth="1"/>
    <col min="6" max="6" width="23.8945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>
        <v>2</v>
      </c>
      <c r="E2" s="2">
        <v>1042</v>
      </c>
      <c r="F2" t="s">
        <v>23</v>
      </c>
      <c r="G2" s="1" t="s">
        <v>9</v>
      </c>
    </row>
    <row r="3" spans="1:7" x14ac:dyDescent="0.55000000000000004">
      <c r="A3">
        <f>A2+1</f>
        <v>2</v>
      </c>
      <c r="B3" t="s">
        <v>10</v>
      </c>
      <c r="C3" t="s">
        <v>11</v>
      </c>
      <c r="D3">
        <v>5</v>
      </c>
      <c r="E3" t="s">
        <v>12</v>
      </c>
      <c r="F3" t="s">
        <v>13</v>
      </c>
      <c r="G3" s="1" t="s">
        <v>14</v>
      </c>
    </row>
    <row r="4" spans="1:7" x14ac:dyDescent="0.55000000000000004">
      <c r="A4">
        <f t="shared" ref="A4:A25" si="0">A3+1</f>
        <v>3</v>
      </c>
      <c r="B4" t="s">
        <v>110</v>
      </c>
      <c r="C4" t="s">
        <v>115</v>
      </c>
      <c r="D4">
        <v>1</v>
      </c>
      <c r="E4" t="s">
        <v>111</v>
      </c>
      <c r="F4" t="s">
        <v>112</v>
      </c>
      <c r="G4" s="1" t="s">
        <v>113</v>
      </c>
    </row>
    <row r="5" spans="1:7" x14ac:dyDescent="0.55000000000000004">
      <c r="A5">
        <f t="shared" si="0"/>
        <v>4</v>
      </c>
      <c r="B5" t="s">
        <v>15</v>
      </c>
      <c r="C5" t="s">
        <v>16</v>
      </c>
      <c r="D5">
        <v>32</v>
      </c>
      <c r="E5" t="s">
        <v>17</v>
      </c>
      <c r="F5" t="s">
        <v>18</v>
      </c>
      <c r="G5" s="1" t="s">
        <v>19</v>
      </c>
    </row>
    <row r="6" spans="1:7" x14ac:dyDescent="0.55000000000000004">
      <c r="A6">
        <f t="shared" si="0"/>
        <v>5</v>
      </c>
      <c r="B6" t="s">
        <v>20</v>
      </c>
      <c r="C6" t="s">
        <v>21</v>
      </c>
      <c r="D6">
        <v>1</v>
      </c>
      <c r="E6" t="s">
        <v>22</v>
      </c>
      <c r="F6" t="s">
        <v>23</v>
      </c>
      <c r="G6" s="1" t="s">
        <v>24</v>
      </c>
    </row>
    <row r="7" spans="1:7" x14ac:dyDescent="0.55000000000000004">
      <c r="A7">
        <f t="shared" si="0"/>
        <v>6</v>
      </c>
      <c r="B7" t="s">
        <v>37</v>
      </c>
      <c r="C7" t="s">
        <v>38</v>
      </c>
      <c r="D7">
        <v>1030</v>
      </c>
      <c r="E7" t="s">
        <v>39</v>
      </c>
      <c r="F7" t="s">
        <v>40</v>
      </c>
      <c r="G7" s="1" t="s">
        <v>41</v>
      </c>
    </row>
    <row r="8" spans="1:7" x14ac:dyDescent="0.55000000000000004">
      <c r="A8">
        <f t="shared" si="0"/>
        <v>7</v>
      </c>
      <c r="B8" t="s">
        <v>42</v>
      </c>
      <c r="C8" t="s">
        <v>43</v>
      </c>
      <c r="D8">
        <v>32</v>
      </c>
      <c r="E8" t="s">
        <v>44</v>
      </c>
      <c r="F8" t="s">
        <v>45</v>
      </c>
      <c r="G8" s="1" t="s">
        <v>46</v>
      </c>
    </row>
    <row r="9" spans="1:7" x14ac:dyDescent="0.55000000000000004">
      <c r="A9">
        <f t="shared" si="0"/>
        <v>8</v>
      </c>
      <c r="B9" t="s">
        <v>47</v>
      </c>
      <c r="C9" t="s">
        <v>48</v>
      </c>
      <c r="D9">
        <v>35</v>
      </c>
      <c r="E9" t="s">
        <v>49</v>
      </c>
      <c r="F9" t="s">
        <v>50</v>
      </c>
      <c r="G9" s="1" t="s">
        <v>51</v>
      </c>
    </row>
    <row r="10" spans="1:7" x14ac:dyDescent="0.55000000000000004">
      <c r="A10">
        <f t="shared" si="0"/>
        <v>9</v>
      </c>
      <c r="B10" t="s">
        <v>52</v>
      </c>
      <c r="C10" t="s">
        <v>53</v>
      </c>
      <c r="D10">
        <v>32</v>
      </c>
      <c r="E10" t="s">
        <v>54</v>
      </c>
      <c r="F10" t="s">
        <v>55</v>
      </c>
      <c r="G10" s="1" t="s">
        <v>56</v>
      </c>
    </row>
    <row r="11" spans="1:7" x14ac:dyDescent="0.55000000000000004">
      <c r="A11">
        <f t="shared" si="0"/>
        <v>10</v>
      </c>
      <c r="B11" t="s">
        <v>57</v>
      </c>
      <c r="C11" t="s">
        <v>58</v>
      </c>
      <c r="D11">
        <v>16</v>
      </c>
      <c r="E11" t="s">
        <v>59</v>
      </c>
      <c r="F11" t="s">
        <v>60</v>
      </c>
      <c r="G11" s="1" t="s">
        <v>61</v>
      </c>
    </row>
    <row r="12" spans="1:7" x14ac:dyDescent="0.55000000000000004">
      <c r="A12">
        <f t="shared" si="0"/>
        <v>11</v>
      </c>
      <c r="B12" t="s">
        <v>62</v>
      </c>
      <c r="C12" t="s">
        <v>63</v>
      </c>
      <c r="D12">
        <v>2</v>
      </c>
      <c r="E12" t="s">
        <v>116</v>
      </c>
      <c r="F12" t="s">
        <v>50</v>
      </c>
      <c r="G12" s="1" t="s">
        <v>114</v>
      </c>
    </row>
    <row r="13" spans="1:7" x14ac:dyDescent="0.55000000000000004">
      <c r="A13">
        <f t="shared" si="0"/>
        <v>12</v>
      </c>
      <c r="B13" t="s">
        <v>64</v>
      </c>
      <c r="C13" t="s">
        <v>65</v>
      </c>
      <c r="D13">
        <v>1</v>
      </c>
      <c r="E13" t="s">
        <v>66</v>
      </c>
      <c r="F13" t="s">
        <v>67</v>
      </c>
      <c r="G13" s="1" t="s">
        <v>68</v>
      </c>
    </row>
    <row r="14" spans="1:7" x14ac:dyDescent="0.55000000000000004">
      <c r="A14">
        <f t="shared" si="0"/>
        <v>13</v>
      </c>
      <c r="B14" t="s">
        <v>69</v>
      </c>
      <c r="C14" t="s">
        <v>70</v>
      </c>
      <c r="D14">
        <v>1</v>
      </c>
      <c r="E14" t="s">
        <v>71</v>
      </c>
      <c r="F14" t="s">
        <v>35</v>
      </c>
      <c r="G14" s="1" t="s">
        <v>72</v>
      </c>
    </row>
    <row r="15" spans="1:7" x14ac:dyDescent="0.55000000000000004">
      <c r="A15">
        <f t="shared" si="0"/>
        <v>14</v>
      </c>
      <c r="B15" t="s">
        <v>73</v>
      </c>
      <c r="C15" t="s">
        <v>74</v>
      </c>
      <c r="D15">
        <v>4</v>
      </c>
      <c r="E15" t="s">
        <v>75</v>
      </c>
      <c r="F15" t="s">
        <v>76</v>
      </c>
      <c r="G15" s="1" t="s">
        <v>77</v>
      </c>
    </row>
    <row r="16" spans="1:7" x14ac:dyDescent="0.55000000000000004">
      <c r="A16">
        <f t="shared" si="0"/>
        <v>15</v>
      </c>
      <c r="B16" t="s">
        <v>78</v>
      </c>
      <c r="C16" t="s">
        <v>79</v>
      </c>
      <c r="D16">
        <v>1</v>
      </c>
      <c r="E16" t="s">
        <v>80</v>
      </c>
      <c r="F16" t="s">
        <v>81</v>
      </c>
      <c r="G16" s="1" t="s">
        <v>82</v>
      </c>
    </row>
    <row r="17" spans="1:7" x14ac:dyDescent="0.55000000000000004">
      <c r="A17">
        <f t="shared" si="0"/>
        <v>16</v>
      </c>
      <c r="B17" t="s">
        <v>83</v>
      </c>
      <c r="C17" t="s">
        <v>84</v>
      </c>
      <c r="D17">
        <v>5</v>
      </c>
      <c r="E17" t="s">
        <v>85</v>
      </c>
      <c r="F17" t="s">
        <v>86</v>
      </c>
      <c r="G17" s="1" t="s">
        <v>87</v>
      </c>
    </row>
    <row r="18" spans="1:7" x14ac:dyDescent="0.55000000000000004">
      <c r="A18">
        <f t="shared" si="0"/>
        <v>17</v>
      </c>
      <c r="B18" t="s">
        <v>88</v>
      </c>
      <c r="C18" t="s">
        <v>89</v>
      </c>
      <c r="D18">
        <v>1</v>
      </c>
      <c r="E18" t="s">
        <v>90</v>
      </c>
      <c r="F18" t="s">
        <v>91</v>
      </c>
      <c r="G18" s="1" t="s">
        <v>92</v>
      </c>
    </row>
    <row r="19" spans="1:7" x14ac:dyDescent="0.55000000000000004">
      <c r="A19">
        <f t="shared" si="0"/>
        <v>18</v>
      </c>
      <c r="B19" t="s">
        <v>93</v>
      </c>
      <c r="C19" t="s">
        <v>94</v>
      </c>
      <c r="D19">
        <v>1</v>
      </c>
      <c r="F19" t="s">
        <v>95</v>
      </c>
      <c r="G19" s="1" t="s">
        <v>96</v>
      </c>
    </row>
    <row r="20" spans="1:7" x14ac:dyDescent="0.55000000000000004">
      <c r="A20">
        <f t="shared" si="0"/>
        <v>19</v>
      </c>
      <c r="B20" t="s">
        <v>97</v>
      </c>
      <c r="C20" t="s">
        <v>98</v>
      </c>
      <c r="D20">
        <v>1</v>
      </c>
      <c r="E20" t="s">
        <v>97</v>
      </c>
      <c r="F20" t="s">
        <v>99</v>
      </c>
      <c r="G20" s="1" t="s">
        <v>100</v>
      </c>
    </row>
    <row r="21" spans="1:7" x14ac:dyDescent="0.55000000000000004">
      <c r="A21">
        <f t="shared" si="0"/>
        <v>20</v>
      </c>
      <c r="B21" t="s">
        <v>101</v>
      </c>
      <c r="C21" t="s">
        <v>102</v>
      </c>
      <c r="D21">
        <v>1</v>
      </c>
      <c r="F21" t="s">
        <v>103</v>
      </c>
      <c r="G21" s="1" t="s">
        <v>104</v>
      </c>
    </row>
    <row r="22" spans="1:7" x14ac:dyDescent="0.55000000000000004">
      <c r="A22">
        <f t="shared" si="0"/>
        <v>21</v>
      </c>
      <c r="B22" t="s">
        <v>105</v>
      </c>
      <c r="C22" t="s">
        <v>106</v>
      </c>
      <c r="D22">
        <v>1</v>
      </c>
      <c r="E22" t="s">
        <v>107</v>
      </c>
      <c r="F22" t="s">
        <v>108</v>
      </c>
      <c r="G22" s="1" t="s">
        <v>109</v>
      </c>
    </row>
    <row r="23" spans="1:7" x14ac:dyDescent="0.55000000000000004">
      <c r="A23">
        <f t="shared" si="0"/>
        <v>22</v>
      </c>
      <c r="B23" t="s">
        <v>25</v>
      </c>
      <c r="C23" t="s">
        <v>26</v>
      </c>
      <c r="D23">
        <v>1</v>
      </c>
      <c r="E23" t="s">
        <v>27</v>
      </c>
      <c r="F23" t="s">
        <v>28</v>
      </c>
      <c r="G23" s="1" t="s">
        <v>29</v>
      </c>
    </row>
    <row r="24" spans="1:7" x14ac:dyDescent="0.55000000000000004">
      <c r="A24">
        <f t="shared" si="0"/>
        <v>23</v>
      </c>
      <c r="B24" t="s">
        <v>30</v>
      </c>
      <c r="C24" t="s">
        <v>31</v>
      </c>
      <c r="D24">
        <v>1</v>
      </c>
    </row>
    <row r="25" spans="1:7" x14ac:dyDescent="0.55000000000000004">
      <c r="A25">
        <f t="shared" si="0"/>
        <v>24</v>
      </c>
      <c r="B25" t="s">
        <v>32</v>
      </c>
      <c r="C25" t="s">
        <v>33</v>
      </c>
      <c r="D25">
        <v>1</v>
      </c>
      <c r="E25" t="s">
        <v>34</v>
      </c>
      <c r="F25" t="s">
        <v>35</v>
      </c>
      <c r="G25" s="1" t="s">
        <v>36</v>
      </c>
    </row>
    <row r="26" spans="1:7" x14ac:dyDescent="0.55000000000000004">
      <c r="D26">
        <f>SUM(D2:D25)</f>
        <v>1208</v>
      </c>
    </row>
  </sheetData>
  <hyperlinks>
    <hyperlink ref="G2" r:id="rId1" xr:uid="{F58E6F15-E93F-4118-8FA9-CA7F44B274C2}"/>
    <hyperlink ref="G3" r:id="rId2" xr:uid="{063241A8-D429-46A3-8948-68BED07D95F4}"/>
    <hyperlink ref="G5" r:id="rId3" xr:uid="{0A24CF55-E667-4288-B346-6E704773E0F9}"/>
    <hyperlink ref="G6" r:id="rId4" xr:uid="{CFE59AE0-6599-485F-AE70-AF8B908BE844}"/>
    <hyperlink ref="G23" r:id="rId5" xr:uid="{10CAD7F1-859B-414C-88A3-002C45BC099E}"/>
    <hyperlink ref="G25" r:id="rId6" xr:uid="{1F8E179B-55A9-48EE-AD3E-2584135F1794}"/>
    <hyperlink ref="G7" r:id="rId7" xr:uid="{DBB4DDC0-C25F-417F-9200-0AE69C1C5F92}"/>
    <hyperlink ref="G8" r:id="rId8" xr:uid="{19828E98-401E-4A45-A91C-0C2CFC67F251}"/>
    <hyperlink ref="G9" r:id="rId9" xr:uid="{911ED830-555B-4405-B146-A2EB0A71CCBC}"/>
    <hyperlink ref="G10" r:id="rId10" xr:uid="{7853A073-CF96-41D7-9F51-054F2B0D24C2}"/>
    <hyperlink ref="G11" r:id="rId11" xr:uid="{BD8B31A2-9008-4B15-819F-41D40C47942E}"/>
    <hyperlink ref="G13" r:id="rId12" xr:uid="{33CFB0F9-1C41-4A94-A827-C36BDCCF016B}"/>
    <hyperlink ref="G15" r:id="rId13" xr:uid="{5CB323AF-E147-455B-9BD8-83A795EC070C}"/>
    <hyperlink ref="G14" r:id="rId14" xr:uid="{C3FB14F1-3EEE-4685-BFA1-552DAD7CF416}"/>
    <hyperlink ref="G16" r:id="rId15" xr:uid="{33A4AF81-40AD-4031-891D-6278972498DE}"/>
    <hyperlink ref="G17" r:id="rId16" xr:uid="{6B3CAB07-FE72-4C76-BA12-71DF23DE1459}"/>
    <hyperlink ref="G19" r:id="rId17" xr:uid="{7EB8CA64-B0BD-43AF-88A3-0798DDD2F078}"/>
    <hyperlink ref="G18" r:id="rId18" xr:uid="{FB73638B-7A4A-4C52-8AAA-71492974A14F}"/>
    <hyperlink ref="G20" r:id="rId19" xr:uid="{6C290F25-E135-4EB7-8E20-7773DEA68029}"/>
    <hyperlink ref="G21" r:id="rId20" xr:uid="{12A91DC0-1133-409D-A9CF-F3B3413164AF}"/>
    <hyperlink ref="G22" r:id="rId21" xr:uid="{B8B11EDE-E013-4867-8446-5B666ECD9313}"/>
    <hyperlink ref="G4" r:id="rId22" xr:uid="{6E25B710-0ECA-4D03-ACD2-FA7934F60433}"/>
    <hyperlink ref="G12" r:id="rId23" xr:uid="{95C2F56F-E808-42C7-8581-4DF46C529F38}"/>
  </hyperlinks>
  <pageMargins left="0.7" right="0.7" top="0.75" bottom="0.75" header="0.3" footer="0.3"/>
  <pageSetup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2021-06-14T05:18:42Z</dcterms:created>
  <dcterms:modified xsi:type="dcterms:W3CDTF">2021-06-14T05:33:42Z</dcterms:modified>
</cp:coreProperties>
</file>