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ihir\8_CAPSTONE PROJECT\"/>
    </mc:Choice>
  </mc:AlternateContent>
  <xr:revisionPtr revIDLastSave="0" documentId="13_ncr:1_{F2681680-560E-4BD6-BFA5-A22CDB5D8633}" xr6:coauthVersionLast="47" xr6:coauthVersionMax="47" xr10:uidLastSave="{00000000-0000-0000-0000-000000000000}"/>
  <bookViews>
    <workbookView xWindow="-108" yWindow="-108" windowWidth="23256" windowHeight="12456" activeTab="1" xr2:uid="{AED9029F-6192-4DE1-AE7D-48F0FFFCFC94}"/>
  </bookViews>
  <sheets>
    <sheet name="Player performance across diffe" sheetId="2" r:id="rId1"/>
    <sheet name="Average goals and assists per p" sheetId="3" r:id="rId2"/>
  </sheets>
  <definedNames>
    <definedName name="_xlnm._FilterDatabase" localSheetId="1" hidden="1">'Average goals and assists per p'!$A$1:$D$25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3" l="1"/>
  <c r="D16" i="3"/>
  <c r="D15" i="3"/>
  <c r="D13" i="3"/>
  <c r="D22" i="3"/>
  <c r="D21" i="3"/>
  <c r="D12" i="3"/>
  <c r="D20" i="3"/>
  <c r="D2" i="3"/>
  <c r="D10" i="3"/>
  <c r="D3" i="3"/>
  <c r="D7" i="3"/>
  <c r="D18" i="3"/>
  <c r="D4" i="3"/>
  <c r="D9" i="3"/>
  <c r="D17" i="3"/>
  <c r="D11" i="3"/>
  <c r="D5" i="3"/>
  <c r="D6" i="3"/>
  <c r="D23" i="3"/>
  <c r="D19" i="3"/>
  <c r="D24" i="3"/>
  <c r="D25" i="3"/>
  <c r="D14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2" i="2"/>
</calcChain>
</file>

<file path=xl/sharedStrings.xml><?xml version="1.0" encoding="utf-8"?>
<sst xmlns="http://schemas.openxmlformats.org/spreadsheetml/2006/main" count="157" uniqueCount="38">
  <si>
    <t>name</t>
  </si>
  <si>
    <t>season</t>
  </si>
  <si>
    <t>AVG goals</t>
  </si>
  <si>
    <t>AVG assists</t>
  </si>
  <si>
    <t>AVG minutes_played</t>
  </si>
  <si>
    <t>AVG yellow_cards</t>
  </si>
  <si>
    <t>AVG red_cards</t>
  </si>
  <si>
    <t>Timothy Chandler</t>
  </si>
  <si>
    <t>Jordan</t>
  </si>
  <si>
    <t>John Anthony Brooks</t>
  </si>
  <si>
    <t>Terrence Boyd</t>
  </si>
  <si>
    <t>Kenny Saief</t>
  </si>
  <si>
    <t>Caleb Stanko</t>
  </si>
  <si>
    <t>Tyler Adams</t>
  </si>
  <si>
    <t>Emmanuel Sabbi</t>
  </si>
  <si>
    <t>Erik Palmer-Brown</t>
  </si>
  <si>
    <t>Sergino Dest</t>
  </si>
  <si>
    <t>Josh Sargent</t>
  </si>
  <si>
    <t>Giovanni Reyna</t>
  </si>
  <si>
    <t>Christian Pulisic</t>
  </si>
  <si>
    <t>Weston McKennie</t>
  </si>
  <si>
    <t>Joseph Efford</t>
  </si>
  <si>
    <t>Jonathan Amon</t>
  </si>
  <si>
    <t>Christian Cappis</t>
  </si>
  <si>
    <t>Julian Green</t>
  </si>
  <si>
    <t>Timothy Weah</t>
  </si>
  <si>
    <t>Andrija Novakovich</t>
  </si>
  <si>
    <t>Tim Ream</t>
  </si>
  <si>
    <t>Desevio Payne</t>
  </si>
  <si>
    <t>Lynden Gooch</t>
  </si>
  <si>
    <t>Luca de la Torre</t>
  </si>
  <si>
    <t>Sum of AVG yellow_cards</t>
  </si>
  <si>
    <t>Grand Total</t>
  </si>
  <si>
    <t>avg_conti</t>
  </si>
  <si>
    <t>Sum of avg_conti</t>
  </si>
  <si>
    <t>(All)</t>
  </si>
  <si>
    <t>Total</t>
  </si>
  <si>
    <t>AVG_CONTRIBUTION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</si>
</sst>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[1_rows_ai_perform_analysis.xlsx]Player performance across diffe!avg_contributions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AVERAGE</a:t>
            </a:r>
            <a:r>
              <a:rPr lang="en-US" sz="1200" baseline="0"/>
              <a:t> </a:t>
            </a:r>
            <a:r>
              <a:rPr lang="en-US" sz="1200"/>
              <a:t>GOALS AND ASSISTS PER</a:t>
            </a:r>
            <a:r>
              <a:rPr lang="en-US" sz="1200" baseline="0"/>
              <a:t> SEASONS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'Player performance across diffe'!$L$12:$L$13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'Player performance across diffe'!$K$14:$K$38</c:f>
              <c:strCache>
                <c:ptCount val="24"/>
                <c:pt idx="0">
                  <c:v>Tim Ream</c:v>
                </c:pt>
                <c:pt idx="1">
                  <c:v>Lynden Gooch</c:v>
                </c:pt>
                <c:pt idx="2">
                  <c:v>Luca de la Torre</c:v>
                </c:pt>
                <c:pt idx="3">
                  <c:v>Caleb Stanko</c:v>
                </c:pt>
                <c:pt idx="4">
                  <c:v>Tyler Adams</c:v>
                </c:pt>
                <c:pt idx="5">
                  <c:v>Erik Palmer-Brown</c:v>
                </c:pt>
                <c:pt idx="6">
                  <c:v>Terrence Boyd</c:v>
                </c:pt>
                <c:pt idx="7">
                  <c:v>Desevio Payne</c:v>
                </c:pt>
                <c:pt idx="8">
                  <c:v>Weston McKennie</c:v>
                </c:pt>
                <c:pt idx="9">
                  <c:v>Andrija Novakovich</c:v>
                </c:pt>
                <c:pt idx="10">
                  <c:v>Joseph Efford</c:v>
                </c:pt>
                <c:pt idx="11">
                  <c:v>Timothy Weah</c:v>
                </c:pt>
                <c:pt idx="12">
                  <c:v>Julian Green</c:v>
                </c:pt>
                <c:pt idx="13">
                  <c:v>Sergino Dest</c:v>
                </c:pt>
                <c:pt idx="14">
                  <c:v>Christian Cappis</c:v>
                </c:pt>
                <c:pt idx="15">
                  <c:v>Jonathan Amon</c:v>
                </c:pt>
                <c:pt idx="16">
                  <c:v>Jordan</c:v>
                </c:pt>
                <c:pt idx="17">
                  <c:v>Emmanuel Sabbi</c:v>
                </c:pt>
                <c:pt idx="18">
                  <c:v>Josh Sargent</c:v>
                </c:pt>
                <c:pt idx="19">
                  <c:v>Timothy Chandler</c:v>
                </c:pt>
                <c:pt idx="20">
                  <c:v>Giovanni Reyna</c:v>
                </c:pt>
                <c:pt idx="21">
                  <c:v>John Anthony Brooks</c:v>
                </c:pt>
                <c:pt idx="22">
                  <c:v>Kenny Saief</c:v>
                </c:pt>
                <c:pt idx="23">
                  <c:v>Christian Pulisic</c:v>
                </c:pt>
              </c:strCache>
            </c:strRef>
          </c:cat>
          <c:val>
            <c:numRef>
              <c:f>'Player performance across diffe'!$L$14:$L$38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0.16666666666666599</c:v>
                </c:pt>
                <c:pt idx="6">
                  <c:v>0.33333333333333298</c:v>
                </c:pt>
                <c:pt idx="7">
                  <c:v>0.5</c:v>
                </c:pt>
                <c:pt idx="8">
                  <c:v>0.70769230769230695</c:v>
                </c:pt>
                <c:pt idx="9">
                  <c:v>0.73684210526315741</c:v>
                </c:pt>
                <c:pt idx="10">
                  <c:v>0.8</c:v>
                </c:pt>
                <c:pt idx="11">
                  <c:v>0.88888888888888795</c:v>
                </c:pt>
                <c:pt idx="12">
                  <c:v>1</c:v>
                </c:pt>
                <c:pt idx="13">
                  <c:v>1.2000000000000002</c:v>
                </c:pt>
                <c:pt idx="14">
                  <c:v>1.25</c:v>
                </c:pt>
                <c:pt idx="15">
                  <c:v>1.3653846153846141</c:v>
                </c:pt>
                <c:pt idx="16">
                  <c:v>1.6623376623376598</c:v>
                </c:pt>
                <c:pt idx="17">
                  <c:v>1.8791666666666658</c:v>
                </c:pt>
                <c:pt idx="18">
                  <c:v>1.9782608695652149</c:v>
                </c:pt>
                <c:pt idx="19">
                  <c:v>2.0656010656010628</c:v>
                </c:pt>
                <c:pt idx="20">
                  <c:v>2.1666666666666661</c:v>
                </c:pt>
                <c:pt idx="21">
                  <c:v>2.222222222222221</c:v>
                </c:pt>
                <c:pt idx="22">
                  <c:v>2.4044117647058822</c:v>
                </c:pt>
                <c:pt idx="23">
                  <c:v>3.5318438914027124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9-48AC-9F59-41F683ABDF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227181071"/>
        <c:axId val="227185871"/>
      </c:barChart>
      <c:catAx>
        <c:axId val="227181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185871"/>
        <c:crosses val="autoZero"/>
        <c:auto val="1"/>
        <c:lblAlgn val="ctr"/>
        <c:lblOffset val="100"/>
        <c:noMultiLvlLbl val="0"/>
      </c:catAx>
      <c:valAx>
        <c:axId val="227185871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22718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[1_rows_ai_perform_analysis.xlsx]Player performance across diffe!avg yellow cards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AVERAGE YELLOW CARDS PER SEASONS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5"/>
            </a:solidFill>
            <a:miter lim="800000"/>
          </a:ln>
          <a:effectLst>
            <a:glow rad="63500">
              <a:schemeClr val="accent5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'Player performance across diffe'!$S$12:$S$13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'Player performance across diffe'!$R$14:$R$38</c:f>
              <c:strCache>
                <c:ptCount val="24"/>
                <c:pt idx="0">
                  <c:v>Joseph Efford</c:v>
                </c:pt>
                <c:pt idx="1">
                  <c:v>Andrija Novakovich</c:v>
                </c:pt>
                <c:pt idx="2">
                  <c:v>Caleb Stanko</c:v>
                </c:pt>
                <c:pt idx="3">
                  <c:v>Erik Palmer-Brown</c:v>
                </c:pt>
                <c:pt idx="4">
                  <c:v>Julian Green</c:v>
                </c:pt>
                <c:pt idx="5">
                  <c:v>Jordan</c:v>
                </c:pt>
                <c:pt idx="6">
                  <c:v>Luca de la Torre</c:v>
                </c:pt>
                <c:pt idx="7">
                  <c:v>Tyler Adams</c:v>
                </c:pt>
                <c:pt idx="8">
                  <c:v>Tim Ream</c:v>
                </c:pt>
                <c:pt idx="9">
                  <c:v>Sergino Dest</c:v>
                </c:pt>
                <c:pt idx="10">
                  <c:v>Jonathan Amon</c:v>
                </c:pt>
                <c:pt idx="11">
                  <c:v>Josh Sargent</c:v>
                </c:pt>
                <c:pt idx="12">
                  <c:v>Terrence Boyd</c:v>
                </c:pt>
                <c:pt idx="13">
                  <c:v>Lynden Gooch</c:v>
                </c:pt>
                <c:pt idx="14">
                  <c:v>Christian Cappis</c:v>
                </c:pt>
                <c:pt idx="15">
                  <c:v>Desevio Payne</c:v>
                </c:pt>
                <c:pt idx="16">
                  <c:v>Kenny Saief</c:v>
                </c:pt>
                <c:pt idx="17">
                  <c:v>Christian Pulisic</c:v>
                </c:pt>
                <c:pt idx="18">
                  <c:v>Giovanni Reyna</c:v>
                </c:pt>
                <c:pt idx="19">
                  <c:v>Emmanuel Sabbi</c:v>
                </c:pt>
                <c:pt idx="20">
                  <c:v>Weston McKennie</c:v>
                </c:pt>
                <c:pt idx="21">
                  <c:v>Timothy Weah</c:v>
                </c:pt>
                <c:pt idx="22">
                  <c:v>John Anthony Brooks</c:v>
                </c:pt>
                <c:pt idx="23">
                  <c:v>Timothy Chandler</c:v>
                </c:pt>
              </c:strCache>
            </c:strRef>
          </c:cat>
          <c:val>
            <c:numRef>
              <c:f>'Player performance across diffe'!$S$14:$S$38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7.69230769230769E-2</c:v>
                </c:pt>
                <c:pt idx="11">
                  <c:v>0.13043478260869501</c:v>
                </c:pt>
                <c:pt idx="12">
                  <c:v>0.16666666666666599</c:v>
                </c:pt>
                <c:pt idx="13">
                  <c:v>0.33333333333333298</c:v>
                </c:pt>
                <c:pt idx="14">
                  <c:v>0.4</c:v>
                </c:pt>
                <c:pt idx="15">
                  <c:v>0.5</c:v>
                </c:pt>
                <c:pt idx="16">
                  <c:v>0.55882352941176472</c:v>
                </c:pt>
                <c:pt idx="17">
                  <c:v>0.56346153846153846</c:v>
                </c:pt>
                <c:pt idx="18">
                  <c:v>0.66666666666666596</c:v>
                </c:pt>
                <c:pt idx="19">
                  <c:v>0.88333333333333308</c:v>
                </c:pt>
                <c:pt idx="20">
                  <c:v>0.92747252747252606</c:v>
                </c:pt>
                <c:pt idx="21">
                  <c:v>1.1111111111111109</c:v>
                </c:pt>
                <c:pt idx="22">
                  <c:v>1.9999999999999991</c:v>
                </c:pt>
                <c:pt idx="23">
                  <c:v>2.3246753246753231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8-4DEB-B253-C2F11E7C1E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219439807"/>
        <c:axId val="219440767"/>
      </c:barChart>
      <c:catAx>
        <c:axId val="219439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40767"/>
        <c:crosses val="autoZero"/>
        <c:auto val="1"/>
        <c:lblAlgn val="ctr"/>
        <c:lblOffset val="100"/>
        <c:noMultiLvlLbl val="0"/>
      </c:catAx>
      <c:valAx>
        <c:axId val="219440767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21943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388620</xdr:colOff>
      <xdr:row>0</xdr:row>
      <xdr:rowOff>1</xdr:rowOff>
    </xdr:from>
    <xdr:to>
      <xdr:col>25</xdr:col>
      <xdr:colOff>58363</xdr:colOff>
      <xdr:row>29</xdr:row>
      <xdr:rowOff>156999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77634A-0F5F-0868-8869-D953F6628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22699</xdr:colOff>
      <xdr:row>0</xdr:row>
      <xdr:rowOff>0</xdr:rowOff>
    </xdr:from>
    <xdr:to>
      <xdr:col>31</xdr:col>
      <xdr:colOff>373380</xdr:colOff>
      <xdr:row>29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1CAB4B-9AE7-23CE-EB85-B9972A7DD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441960</xdr:colOff>
      <xdr:row>0</xdr:row>
      <xdr:rowOff>167640</xdr:rowOff>
    </xdr:from>
    <xdr:to>
      <xdr:col>34</xdr:col>
      <xdr:colOff>899160</xdr:colOff>
      <xdr:row>29</xdr:row>
      <xdr:rowOff>106680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8F5527-422E-1183-C1EC-E1BED3B913D1}"/>
            </a:ext>
          </a:extLst>
        </xdr:cNvPr>
        <xdr:cNvSpPr txBox="1"/>
      </xdr:nvSpPr>
      <xdr:spPr>
        <a:xfrm>
          <a:off x="22494240" y="167640"/>
          <a:ext cx="3870960" cy="5242560"/>
        </a:xfrm>
        <a:prstGeom prst="rect">
          <a:avLst/>
        </a:prstGeom>
        <a:ln/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IN" sz="1100" b="1"/>
            <a:t>INTERPRETATION:</a:t>
          </a:r>
        </a:p>
        <a:p>
          <a:r>
            <a:rPr lang="en-IN" sz="1100" b="1" baseline="0"/>
            <a:t>CHIRISTIAN PULISIC HAS THE AVERAGE OF 4 GOALS ACROSS ALL SEASONS</a:t>
          </a:r>
        </a:p>
        <a:p>
          <a:endParaRPr lang="en-IN" sz="1100" b="1" baseline="0"/>
        </a:p>
        <a:p>
          <a:r>
            <a:rPr lang="en-IN" sz="1100" b="1" baseline="0"/>
            <a:t>KENNY SAIEF HAS AVERAGE GOALS OF 2 GOALS PER SEASON</a:t>
          </a:r>
        </a:p>
        <a:p>
          <a:endParaRPr lang="en-IN" sz="1100" b="1" baseline="0"/>
        </a:p>
        <a:p>
          <a:r>
            <a:rPr lang="en-IN" sz="1100" b="1" baseline="0"/>
            <a:t> TIMOTHY CHANDLER AND JOHN ANTHONY BROOKS HAVE AVERAGE OF 2 YELLOW CARDS PER SEASONS</a:t>
          </a:r>
        </a:p>
        <a:p>
          <a:endParaRPr lang="en-IN" sz="1100" b="1" baseline="0"/>
        </a:p>
        <a:p>
          <a:r>
            <a:rPr lang="en-IN" sz="1100" b="1"/>
            <a:t>CHRISTIAN</a:t>
          </a:r>
          <a:r>
            <a:rPr lang="en-IN" sz="1100" b="1" baseline="0"/>
            <a:t> PULISIC HAS A VERY GOOD PERFORMANCE IN TERMS OF CONTRIBUTION TO THE TEAMS AND LOW NUMBER OF YELLOW CARDS . </a:t>
          </a:r>
        </a:p>
        <a:p>
          <a:endParaRPr lang="en-IN" sz="1100" b="1" baseline="0"/>
        </a:p>
        <a:p>
          <a:r>
            <a:rPr lang="en-IN" sz="1100" b="1" baseline="0"/>
            <a:t>ALTHOUGH </a:t>
          </a:r>
          <a:r>
            <a:rPr lang="en-IN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JOHN ANTHONY BROOKS HAS AVERAGE OF 2 GOALS PER SEASON, THE NUMBER OF YELLOW CARDS RECEIVED SHOWS THAT THE PLAYER HAS TO IMPROVE ON HIS AGGRESSION (IN-GAME ATTITUDE) AND OR IMPROVE HIS GAME.</a:t>
          </a:r>
        </a:p>
        <a:p>
          <a:endParaRPr lang="en-IN" sz="1100" b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endParaRPr lang="en-IN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1</xdr:row>
      <xdr:rowOff>15240</xdr:rowOff>
    </xdr:from>
    <xdr:to>
      <xdr:col>14</xdr:col>
      <xdr:colOff>525780</xdr:colOff>
      <xdr:row>7</xdr:row>
      <xdr:rowOff>22860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E709A1-20EF-C576-5CAF-E1FC271F0BBB}"/>
            </a:ext>
          </a:extLst>
        </xdr:cNvPr>
        <xdr:cNvSpPr txBox="1"/>
      </xdr:nvSpPr>
      <xdr:spPr>
        <a:xfrm>
          <a:off x="4572000" y="198120"/>
          <a:ext cx="6484620" cy="1104900"/>
        </a:xfrm>
        <a:prstGeom prst="rect">
          <a:avLst/>
        </a:prstGeom>
        <a:ln/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IN" sz="1100"/>
            <a:t>INTERPRETATION</a:t>
          </a:r>
        </a:p>
        <a:p>
          <a:endParaRPr lang="en-IN" sz="1100"/>
        </a:p>
        <a:p>
          <a:r>
            <a:rPr lang="en-IN" sz="1100"/>
            <a:t>1.</a:t>
          </a:r>
          <a:r>
            <a:rPr lang="en-IN" sz="1100" baseline="0"/>
            <a:t>  SERGINO DEST HAS AVERAGE CONTRIBUTION ACROSS ALL SEASONS OF 1.2 GOALS AND ASSISTS</a:t>
          </a:r>
        </a:p>
        <a:p>
          <a:r>
            <a:rPr lang="en-IN" sz="1100" baseline="0"/>
            <a:t>2. 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Giovanni Reyna</a:t>
          </a:r>
          <a:r>
            <a:rPr lang="en-IN"/>
            <a:t> HAS</a:t>
          </a:r>
          <a:r>
            <a:rPr lang="en-IN" baseline="0"/>
            <a:t> AVERAGE CONTRIBUTION OF 1.14 GOALS AND ASSISTS</a:t>
          </a:r>
          <a:endParaRPr lang="en-IN" sz="1100"/>
        </a:p>
      </xdr:txBody>
    </xdr:sp>
    <xdr:clientData/>
  </xdr:twoCellAnchor>
  <xdr:twoCellAnchor>
    <xdr:from>
      <xdr:col>4</xdr:col>
      <xdr:colOff>129540</xdr:colOff>
      <xdr:row>7</xdr:row>
      <xdr:rowOff>99060</xdr:rowOff>
    </xdr:from>
    <xdr:to>
      <xdr:col>14</xdr:col>
      <xdr:colOff>518160</xdr:colOff>
      <xdr:row>17</xdr:row>
      <xdr:rowOff>60960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FA85E9E-4892-4DEB-920B-48C1B0662D15}"/>
            </a:ext>
          </a:extLst>
        </xdr:cNvPr>
        <xdr:cNvSpPr txBox="1"/>
      </xdr:nvSpPr>
      <xdr:spPr>
        <a:xfrm>
          <a:off x="4564380" y="1379220"/>
          <a:ext cx="6484620" cy="1790700"/>
        </a:xfrm>
        <a:prstGeom prst="rect">
          <a:avLst/>
        </a:prstGeom>
        <a:ln/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IN" sz="1100"/>
            <a:t>INTERPRETATION</a:t>
          </a:r>
        </a:p>
        <a:p>
          <a:endParaRPr lang="en-IN" sz="1100"/>
        </a:p>
        <a:p>
          <a:r>
            <a:rPr lang="en-IN" sz="1100"/>
            <a:t>1.</a:t>
          </a:r>
          <a:r>
            <a:rPr lang="en-IN" sz="1100" baseline="0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Christian Pulisic</a:t>
          </a:r>
          <a:r>
            <a:rPr lang="en-IN"/>
            <a:t> and Kenny Saief have greater</a:t>
          </a:r>
          <a:r>
            <a:rPr lang="en-IN" baseline="0"/>
            <a:t> performance in game and lesser number of fouls </a:t>
          </a:r>
        </a:p>
        <a:p>
          <a:r>
            <a:rPr lang="en-IN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Sergino Dest</a:t>
          </a:r>
          <a:r>
            <a:rPr lang="en-IN"/>
            <a:t>  and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Giovanni Reyna</a:t>
          </a:r>
          <a:r>
            <a:rPr lang="en-IN"/>
            <a:t> have</a:t>
          </a:r>
          <a:r>
            <a:rPr lang="en-IN" baseline="0"/>
            <a:t> greater performance across all seasons</a:t>
          </a:r>
        </a:p>
        <a:p>
          <a:r>
            <a:rPr lang="en-IN" sz="1100" baseline="0"/>
            <a:t>3. </a:t>
          </a:r>
          <a:r>
            <a:rPr lang="en-IN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Christian Pulisic</a:t>
          </a:r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and Kenny Saief  are players who have great performance</a:t>
          </a:r>
          <a:r>
            <a:rPr lang="en-I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for</a:t>
          </a:r>
          <a:r>
            <a:rPr lang="en-I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some seasons</a:t>
          </a:r>
        </a:p>
        <a:p>
          <a:r>
            <a:rPr lang="en-I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4. While </a:t>
          </a:r>
          <a:r>
            <a:rPr lang="en-IN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Sergino Dest</a:t>
          </a:r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and </a:t>
          </a:r>
          <a:r>
            <a:rPr lang="en-IN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Giovanni Reyna</a:t>
          </a:r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have</a:t>
          </a:r>
          <a:r>
            <a:rPr lang="en-I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consistently out performed all players in all seasons</a:t>
          </a:r>
        </a:p>
        <a:p>
          <a:endParaRPr lang="en-IN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hir" refreshedDate="45582.666336342591" createdVersion="8" refreshedVersion="8" minRefreshableVersion="3" recordCount="61" xr:uid="{CFC722AE-553E-40B5-8B96-C861776B474A}">
  <cacheSource type="worksheet">
    <worksheetSource ref="A1:H62" sheet="Player performance across diffe"/>
  </cacheSource>
  <cacheFields count="8">
    <cacheField name="name" numFmtId="0">
      <sharedItems count="24">
        <s v="Timothy Chandler"/>
        <s v="Jordan"/>
        <s v="John Anthony Brooks"/>
        <s v="Terrence Boyd"/>
        <s v="Kenny Saief"/>
        <s v="Caleb Stanko"/>
        <s v="Tyler Adams"/>
        <s v="Emmanuel Sabbi"/>
        <s v="Erik Palmer-Brown"/>
        <s v="Sergino Dest"/>
        <s v="Josh Sargent"/>
        <s v="Giovanni Reyna"/>
        <s v="Christian Pulisic"/>
        <s v="Weston McKennie"/>
        <s v="Joseph Efford"/>
        <s v="Jonathan Amon"/>
        <s v="Christian Cappis"/>
        <s v="Julian Green"/>
        <s v="Timothy Weah"/>
        <s v="Andrija Novakovich"/>
        <s v="Tim Ream"/>
        <s v="Desevio Payne"/>
        <s v="Lynden Gooch"/>
        <s v="Luca de la Torre"/>
      </sharedItems>
    </cacheField>
    <cacheField name="season" numFmtId="0">
      <sharedItems containsSemiMixedTypes="0" containsString="0" containsNumber="1" containsInteger="1" minValue="2012" maxValue="2020" count="9">
        <n v="2012"/>
        <n v="2013"/>
        <n v="2018"/>
        <n v="2019"/>
        <n v="2014"/>
        <n v="2016"/>
        <n v="2017"/>
        <n v="2020"/>
        <n v="2015"/>
      </sharedItems>
    </cacheField>
    <cacheField name="AVG goals" numFmtId="0">
      <sharedItems containsSemiMixedTypes="0" containsString="0" containsNumber="1" minValue="0" maxValue="1"/>
    </cacheField>
    <cacheField name="AVG assists" numFmtId="0">
      <sharedItems containsSemiMixedTypes="0" containsString="0" containsNumber="1" minValue="0" maxValue="1"/>
    </cacheField>
    <cacheField name="AVG minutes_played" numFmtId="0">
      <sharedItems containsSemiMixedTypes="0" containsString="0" containsNumber="1" minValue="27.25" maxValue="90"/>
    </cacheField>
    <cacheField name="AVG yellow_cards" numFmtId="0">
      <sharedItems containsSemiMixedTypes="0" containsString="0" containsNumber="1" minValue="0" maxValue="1"/>
    </cacheField>
    <cacheField name="AVG red_cards" numFmtId="0">
      <sharedItems containsSemiMixedTypes="0" containsString="0" containsNumber="1" containsInteger="1" minValue="0" maxValue="0"/>
    </cacheField>
    <cacheField name="avg_conti" numFmtId="0">
      <sharedItems containsSemiMixedTypes="0" containsString="0" containsNumber="1" minValue="0" maxValue="1.5" count="36">
        <n v="0.27272727272727187"/>
        <n v="0.27272727272727199"/>
        <n v="1.0909090909090899"/>
        <n v="0"/>
        <n v="0.22222222222222199"/>
        <n v="0.25"/>
        <n v="0.33333333333333298"/>
        <n v="0.52941176470588203"/>
        <n v="0.1"/>
        <n v="0.61538461538461497"/>
        <n v="0.5625"/>
        <n v="0.16666666666666599"/>
        <n v="1.2000000000000002"/>
        <n v="0.47826086956521596"/>
        <n v="0.66666666666666596"/>
        <n v="0.6875"/>
        <n v="0.5"/>
        <n v="0.70588235294117596"/>
        <n v="0.30769230769230693"/>
        <n v="0.8"/>
        <n v="0.57142857142857095"/>
        <n v="0.375"/>
        <n v="0.61538461538461398"/>
        <n v="0.45"/>
        <n v="0.57142857142856995"/>
        <n v="0.4"/>
        <n v="0.96153846153846001"/>
        <n v="0.73684210526315741"/>
        <n v="0.57692307692307598"/>
        <n v="1"/>
        <n v="0.6"/>
        <n v="1.5"/>
        <n v="0.2"/>
        <n v="0.75"/>
        <n v="0.88888888888888795"/>
        <n v="0.99999999999999889"/>
      </sharedItems>
    </cacheField>
  </cacheFields>
  <extLst>
    <ext xmlns:x14="http://schemas.microsoft.com/office/spreadsheetml/2009/9/main" uri="{725AE2AE-9491-48be-B2B4-4EB974FC3084}">
      <x14:pivotCacheDefinition pivotCacheId="111653057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n v="9.0909090909090898E-2"/>
    <n v="0.18181818181818099"/>
    <n v="78.363636363636303"/>
    <n v="0.45454545454545398"/>
    <n v="0"/>
    <x v="0"/>
  </r>
  <r>
    <x v="0"/>
    <x v="1"/>
    <n v="0.27272727272727199"/>
    <n v="0"/>
    <n v="73.545454545454504"/>
    <n v="0.72727272727272696"/>
    <n v="0"/>
    <x v="1"/>
  </r>
  <r>
    <x v="1"/>
    <x v="2"/>
    <n v="0.81818181818181801"/>
    <n v="0.27272727272727199"/>
    <n v="60.909090909090899"/>
    <n v="0"/>
    <n v="0"/>
    <x v="2"/>
  </r>
  <r>
    <x v="1"/>
    <x v="3"/>
    <n v="0"/>
    <n v="0"/>
    <n v="66.8"/>
    <n v="0"/>
    <n v="0"/>
    <x v="3"/>
  </r>
  <r>
    <x v="2"/>
    <x v="1"/>
    <n v="0.22222222222222199"/>
    <n v="0"/>
    <n v="53.6666666666666"/>
    <n v="0.33333333333333298"/>
    <n v="0"/>
    <x v="4"/>
  </r>
  <r>
    <x v="2"/>
    <x v="4"/>
    <n v="0.25"/>
    <n v="0"/>
    <n v="81.25"/>
    <n v="0.25"/>
    <n v="0"/>
    <x v="5"/>
  </r>
  <r>
    <x v="3"/>
    <x v="5"/>
    <n v="0.33333333333333298"/>
    <n v="0"/>
    <n v="63.3333333333333"/>
    <n v="0.16666666666666599"/>
    <n v="0"/>
    <x v="6"/>
  </r>
  <r>
    <x v="4"/>
    <x v="5"/>
    <n v="0.35294117647058798"/>
    <n v="0.17647058823529399"/>
    <n v="63.058823529411697"/>
    <n v="5.8823529411764698E-2"/>
    <n v="0"/>
    <x v="7"/>
  </r>
  <r>
    <x v="0"/>
    <x v="4"/>
    <n v="0.33333333333333298"/>
    <n v="0"/>
    <n v="68.3333333333333"/>
    <n v="0"/>
    <n v="0"/>
    <x v="6"/>
  </r>
  <r>
    <x v="5"/>
    <x v="6"/>
    <n v="0"/>
    <n v="0"/>
    <n v="73"/>
    <n v="0"/>
    <n v="0"/>
    <x v="3"/>
  </r>
  <r>
    <x v="6"/>
    <x v="3"/>
    <n v="0.1"/>
    <n v="0"/>
    <n v="69.2"/>
    <n v="0"/>
    <n v="0"/>
    <x v="8"/>
  </r>
  <r>
    <x v="0"/>
    <x v="3"/>
    <n v="0.61538461538461497"/>
    <n v="0"/>
    <n v="69.615384615384599"/>
    <n v="0"/>
    <n v="0"/>
    <x v="9"/>
  </r>
  <r>
    <x v="2"/>
    <x v="5"/>
    <n v="0.33333333333333298"/>
    <n v="0"/>
    <n v="75.1666666666666"/>
    <n v="0.33333333333333298"/>
    <n v="0"/>
    <x v="6"/>
  </r>
  <r>
    <x v="7"/>
    <x v="2"/>
    <n v="0.5"/>
    <n v="6.25E-2"/>
    <n v="76.0625"/>
    <n v="0.25"/>
    <n v="0"/>
    <x v="10"/>
  </r>
  <r>
    <x v="8"/>
    <x v="2"/>
    <n v="0.16666666666666599"/>
    <n v="0"/>
    <n v="73"/>
    <n v="0"/>
    <n v="0"/>
    <x v="11"/>
  </r>
  <r>
    <x v="9"/>
    <x v="3"/>
    <n v="0.8"/>
    <n v="0.4"/>
    <n v="80.8"/>
    <n v="0"/>
    <n v="0"/>
    <x v="12"/>
  </r>
  <r>
    <x v="10"/>
    <x v="3"/>
    <n v="0.30434782608695599"/>
    <n v="0.17391304347826"/>
    <n v="71.130434782608603"/>
    <n v="0.13043478260869501"/>
    <n v="0"/>
    <x v="13"/>
  </r>
  <r>
    <x v="11"/>
    <x v="3"/>
    <n v="0.33333333333333298"/>
    <n v="0.33333333333333298"/>
    <n v="56.6666666666666"/>
    <n v="0.66666666666666596"/>
    <n v="0"/>
    <x v="14"/>
  </r>
  <r>
    <x v="12"/>
    <x v="2"/>
    <n v="0.5"/>
    <n v="0.1875"/>
    <n v="73.4375"/>
    <n v="0.125"/>
    <n v="0"/>
    <x v="15"/>
  </r>
  <r>
    <x v="2"/>
    <x v="2"/>
    <n v="0.5"/>
    <n v="0"/>
    <n v="90"/>
    <n v="0.5"/>
    <n v="0"/>
    <x v="16"/>
  </r>
  <r>
    <x v="12"/>
    <x v="5"/>
    <n v="0.35294117647058798"/>
    <n v="0.35294117647058798"/>
    <n v="67.411764705882305"/>
    <n v="0"/>
    <n v="0"/>
    <x v="17"/>
  </r>
  <r>
    <x v="13"/>
    <x v="3"/>
    <n v="0.23076923076923"/>
    <n v="7.69230769230769E-2"/>
    <n v="71.846153846153797"/>
    <n v="0.38461538461538403"/>
    <n v="0"/>
    <x v="18"/>
  </r>
  <r>
    <x v="14"/>
    <x v="7"/>
    <n v="0.6"/>
    <n v="0.2"/>
    <n v="65.400000000000006"/>
    <n v="0"/>
    <n v="0"/>
    <x v="19"/>
  </r>
  <r>
    <x v="0"/>
    <x v="6"/>
    <n v="0.57142857142857095"/>
    <n v="0"/>
    <n v="67.285714285714207"/>
    <n v="0.14285714285714199"/>
    <n v="0"/>
    <x v="20"/>
  </r>
  <r>
    <x v="4"/>
    <x v="4"/>
    <n v="0.375"/>
    <n v="0"/>
    <n v="72.625"/>
    <n v="0.25"/>
    <n v="0"/>
    <x v="21"/>
  </r>
  <r>
    <x v="15"/>
    <x v="2"/>
    <n v="0.46153846153846101"/>
    <n v="0.15384615384615299"/>
    <n v="57.461538461538403"/>
    <n v="7.69230769230769E-2"/>
    <n v="0"/>
    <x v="22"/>
  </r>
  <r>
    <x v="7"/>
    <x v="3"/>
    <n v="0.45"/>
    <n v="0"/>
    <n v="80.8"/>
    <n v="0.3"/>
    <n v="0"/>
    <x v="23"/>
  </r>
  <r>
    <x v="16"/>
    <x v="3"/>
    <n v="0.15"/>
    <n v="0.1"/>
    <n v="66"/>
    <n v="0.4"/>
    <n v="0"/>
    <x v="5"/>
  </r>
  <r>
    <x v="1"/>
    <x v="8"/>
    <n v="0.42857142857142799"/>
    <n v="0.14285714285714199"/>
    <n v="45.857142857142797"/>
    <n v="0"/>
    <n v="0"/>
    <x v="24"/>
  </r>
  <r>
    <x v="17"/>
    <x v="4"/>
    <n v="0"/>
    <n v="0"/>
    <n v="45"/>
    <n v="0"/>
    <n v="0"/>
    <x v="3"/>
  </r>
  <r>
    <x v="13"/>
    <x v="2"/>
    <n v="0.3"/>
    <n v="0.1"/>
    <n v="79.2"/>
    <n v="0.4"/>
    <n v="0"/>
    <x v="25"/>
  </r>
  <r>
    <x v="18"/>
    <x v="3"/>
    <n v="0"/>
    <n v="0"/>
    <n v="68"/>
    <n v="1"/>
    <n v="0"/>
    <x v="3"/>
  </r>
  <r>
    <x v="12"/>
    <x v="3"/>
    <n v="0.80769230769230704"/>
    <n v="0.15384615384615299"/>
    <n v="74.038461538461505"/>
    <n v="0"/>
    <n v="0"/>
    <x v="26"/>
  </r>
  <r>
    <x v="19"/>
    <x v="2"/>
    <n v="0.68421052631578905"/>
    <n v="5.2631578947368397E-2"/>
    <n v="80.947368421052602"/>
    <n v="0"/>
    <n v="0"/>
    <x v="27"/>
  </r>
  <r>
    <x v="12"/>
    <x v="6"/>
    <n v="0.34615384615384598"/>
    <n v="0.23076923076923"/>
    <n v="78.923076923076906"/>
    <n v="3.8461538461538401E-2"/>
    <n v="0"/>
    <x v="28"/>
  </r>
  <r>
    <x v="7"/>
    <x v="7"/>
    <n v="0.66666666666666596"/>
    <n v="0"/>
    <n v="81.3333333333333"/>
    <n v="0.33333333333333298"/>
    <n v="0"/>
    <x v="14"/>
  </r>
  <r>
    <x v="16"/>
    <x v="2"/>
    <n v="0"/>
    <n v="1"/>
    <n v="56"/>
    <n v="0"/>
    <n v="0"/>
    <x v="29"/>
  </r>
  <r>
    <x v="13"/>
    <x v="6"/>
    <n v="0"/>
    <n v="0"/>
    <n v="55"/>
    <n v="0.14285714285714199"/>
    <n v="0"/>
    <x v="3"/>
  </r>
  <r>
    <x v="4"/>
    <x v="8"/>
    <n v="0.5"/>
    <n v="0"/>
    <n v="63.375"/>
    <n v="0.25"/>
    <n v="0"/>
    <x v="16"/>
  </r>
  <r>
    <x v="12"/>
    <x v="8"/>
    <n v="0.6"/>
    <n v="0"/>
    <n v="72"/>
    <n v="0.4"/>
    <n v="0"/>
    <x v="30"/>
  </r>
  <r>
    <x v="20"/>
    <x v="2"/>
    <n v="0"/>
    <n v="0"/>
    <n v="48.6"/>
    <n v="0"/>
    <n v="0"/>
    <x v="3"/>
  </r>
  <r>
    <x v="11"/>
    <x v="7"/>
    <n v="1"/>
    <n v="0.5"/>
    <n v="68"/>
    <n v="0"/>
    <n v="0"/>
    <x v="31"/>
  </r>
  <r>
    <x v="4"/>
    <x v="2"/>
    <n v="0"/>
    <n v="0"/>
    <n v="68"/>
    <n v="0"/>
    <n v="0"/>
    <x v="3"/>
  </r>
  <r>
    <x v="21"/>
    <x v="5"/>
    <n v="0.5"/>
    <n v="0"/>
    <n v="67.5"/>
    <n v="0"/>
    <n v="0"/>
    <x v="16"/>
  </r>
  <r>
    <x v="7"/>
    <x v="6"/>
    <n v="0"/>
    <n v="0.2"/>
    <n v="53.6"/>
    <n v="0"/>
    <n v="0"/>
    <x v="32"/>
  </r>
  <r>
    <x v="15"/>
    <x v="6"/>
    <n v="0.5"/>
    <n v="0.25"/>
    <n v="79.25"/>
    <n v="0"/>
    <n v="0"/>
    <x v="33"/>
  </r>
  <r>
    <x v="6"/>
    <x v="2"/>
    <n v="0"/>
    <n v="0"/>
    <n v="67.3333333333333"/>
    <n v="0"/>
    <n v="0"/>
    <x v="3"/>
  </r>
  <r>
    <x v="18"/>
    <x v="2"/>
    <n v="0.77777777777777701"/>
    <n v="0.11111111111111099"/>
    <n v="47.2222222222222"/>
    <n v="0.11111111111111099"/>
    <n v="0"/>
    <x v="34"/>
  </r>
  <r>
    <x v="22"/>
    <x v="5"/>
    <n v="0"/>
    <n v="0"/>
    <n v="66.3333333333333"/>
    <n v="0.33333333333333298"/>
    <n v="0"/>
    <x v="3"/>
  </r>
  <r>
    <x v="2"/>
    <x v="3"/>
    <n v="0.25"/>
    <n v="0"/>
    <n v="84"/>
    <n v="0.25"/>
    <n v="0"/>
    <x v="5"/>
  </r>
  <r>
    <x v="23"/>
    <x v="7"/>
    <n v="0"/>
    <n v="0"/>
    <n v="58"/>
    <n v="0"/>
    <n v="0"/>
    <x v="3"/>
  </r>
  <r>
    <x v="10"/>
    <x v="7"/>
    <n v="0.66666666666666596"/>
    <n v="0.33333333333333298"/>
    <n v="89"/>
    <n v="0"/>
    <n v="0"/>
    <x v="35"/>
  </r>
  <r>
    <x v="2"/>
    <x v="6"/>
    <n v="0"/>
    <n v="0"/>
    <n v="45.3333333333333"/>
    <n v="0.33333333333333298"/>
    <n v="0"/>
    <x v="3"/>
  </r>
  <r>
    <x v="0"/>
    <x v="5"/>
    <n v="0"/>
    <n v="0"/>
    <n v="85.5"/>
    <n v="0"/>
    <n v="0"/>
    <x v="3"/>
  </r>
  <r>
    <x v="17"/>
    <x v="8"/>
    <n v="0"/>
    <n v="0"/>
    <n v="62"/>
    <n v="0"/>
    <n v="0"/>
    <x v="3"/>
  </r>
  <r>
    <x v="10"/>
    <x v="2"/>
    <n v="0.5"/>
    <n v="0"/>
    <n v="27.25"/>
    <n v="0"/>
    <n v="0"/>
    <x v="16"/>
  </r>
  <r>
    <x v="21"/>
    <x v="8"/>
    <n v="0"/>
    <n v="0"/>
    <n v="76"/>
    <n v="0.5"/>
    <n v="0"/>
    <x v="3"/>
  </r>
  <r>
    <x v="2"/>
    <x v="8"/>
    <n v="0.66666666666666596"/>
    <n v="0"/>
    <n v="60.3333333333333"/>
    <n v="0"/>
    <n v="0"/>
    <x v="14"/>
  </r>
  <r>
    <x v="0"/>
    <x v="8"/>
    <n v="0"/>
    <n v="0"/>
    <n v="45"/>
    <n v="1"/>
    <n v="0"/>
    <x v="3"/>
  </r>
  <r>
    <x v="4"/>
    <x v="6"/>
    <n v="1"/>
    <n v="0"/>
    <n v="90"/>
    <n v="0"/>
    <n v="0"/>
    <x v="29"/>
  </r>
  <r>
    <x v="17"/>
    <x v="5"/>
    <n v="1"/>
    <n v="0"/>
    <n v="89"/>
    <n v="0"/>
    <n v="0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45A227-97BB-42BC-B312-6BDD3B295C3C}" name="avg_contributions" cacheId="0" applyNumberFormats="0" applyBorderFormats="0" applyFontFormats="0" applyPatternFormats="0" applyAlignmentFormats="0" applyWidthHeightFormats="1" dataCaption="Values" showMissing="0" updatedVersion="8" minRefreshableVersion="3" useAutoFormatting="1" itemPrintTitles="1" createdVersion="8" indent="0" compact="0" compactData="0" gridDropZones="1" multipleFieldFilters="0" chartFormat="11">
  <location ref="K12:L38" firstHeaderRow="2" firstDataRow="2" firstDataCol="1" rowPageCount="1" colPageCount="1"/>
  <pivotFields count="8">
    <pivotField axis="axisRow" compact="0" outline="0" showAll="0" sortType="ascending" defaultSubtotal="0">
      <items count="24">
        <item x="19"/>
        <item x="5"/>
        <item x="16"/>
        <item x="12"/>
        <item x="21"/>
        <item x="7"/>
        <item x="8"/>
        <item x="11"/>
        <item x="2"/>
        <item x="15"/>
        <item x="1"/>
        <item x="14"/>
        <item x="10"/>
        <item x="17"/>
        <item x="4"/>
        <item x="23"/>
        <item x="22"/>
        <item x="9"/>
        <item x="3"/>
        <item x="20"/>
        <item x="0"/>
        <item x="18"/>
        <item x="6"/>
        <item x="1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outline="0" subtotalTop="0" multipleItemSelectionAllowed="1" showAll="0" defaultSubtotal="0">
      <items count="9">
        <item x="0"/>
        <item x="1"/>
        <item x="4"/>
        <item x="8"/>
        <item x="5"/>
        <item x="6"/>
        <item x="2"/>
        <item x="3"/>
        <item x="7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37">
        <item x="3"/>
        <item x="8"/>
        <item x="11"/>
        <item x="32"/>
        <item x="4"/>
        <item x="5"/>
        <item x="0"/>
        <item x="1"/>
        <item x="18"/>
        <item x="6"/>
        <item x="21"/>
        <item x="25"/>
        <item x="23"/>
        <item x="13"/>
        <item x="16"/>
        <item x="7"/>
        <item x="10"/>
        <item x="24"/>
        <item x="20"/>
        <item x="28"/>
        <item x="30"/>
        <item x="22"/>
        <item x="9"/>
        <item x="14"/>
        <item x="15"/>
        <item x="17"/>
        <item x="27"/>
        <item x="33"/>
        <item x="19"/>
        <item x="34"/>
        <item x="26"/>
        <item x="35"/>
        <item x="29"/>
        <item x="2"/>
        <item x="12"/>
        <item x="31"/>
        <item t="default"/>
      </items>
    </pivotField>
  </pivotFields>
  <rowFields count="1">
    <field x="0"/>
  </rowFields>
  <rowItems count="25">
    <i>
      <x v="19"/>
    </i>
    <i>
      <x v="16"/>
    </i>
    <i>
      <x v="15"/>
    </i>
    <i>
      <x v="1"/>
    </i>
    <i>
      <x v="22"/>
    </i>
    <i>
      <x v="6"/>
    </i>
    <i>
      <x v="18"/>
    </i>
    <i>
      <x v="4"/>
    </i>
    <i>
      <x v="23"/>
    </i>
    <i>
      <x/>
    </i>
    <i>
      <x v="11"/>
    </i>
    <i>
      <x v="21"/>
    </i>
    <i>
      <x v="13"/>
    </i>
    <i>
      <x v="17"/>
    </i>
    <i>
      <x v="2"/>
    </i>
    <i>
      <x v="9"/>
    </i>
    <i>
      <x v="10"/>
    </i>
    <i>
      <x v="5"/>
    </i>
    <i>
      <x v="12"/>
    </i>
    <i>
      <x v="20"/>
    </i>
    <i>
      <x v="7"/>
    </i>
    <i>
      <x v="8"/>
    </i>
    <i>
      <x v="14"/>
    </i>
    <i>
      <x v="3"/>
    </i>
    <i t="grand">
      <x/>
    </i>
  </rowItems>
  <colItems count="1">
    <i/>
  </colItems>
  <pageFields count="1">
    <pageField fld="1" hier="-1"/>
  </pageFields>
  <dataFields count="1">
    <dataField name="Sum of avg_conti" fld="7" baseField="0" baseItem="0" numFmtId="1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4CE2A8-4103-493B-B20B-A35D080490CA}" name="avg yellow cards" cacheId="0" applyNumberFormats="0" applyBorderFormats="0" applyFontFormats="0" applyPatternFormats="0" applyAlignmentFormats="0" applyWidthHeightFormats="1" dataCaption="Values" showMissing="0" updatedVersion="8" minRefreshableVersion="3" useAutoFormatting="1" itemPrintTitles="1" createdVersion="8" indent="0" compact="0" compactData="0" gridDropZones="1" multipleFieldFilters="0" chartFormat="18">
  <location ref="R12:S38" firstHeaderRow="2" firstDataRow="2" firstDataCol="1" rowPageCount="1" colPageCount="1"/>
  <pivotFields count="8">
    <pivotField axis="axisRow" compact="0" outline="0" showAll="0" sortType="ascending" defaultSubtotal="0">
      <items count="24">
        <item x="19"/>
        <item x="5"/>
        <item x="16"/>
        <item x="12"/>
        <item x="21"/>
        <item x="7"/>
        <item x="8"/>
        <item x="11"/>
        <item x="2"/>
        <item x="15"/>
        <item x="1"/>
        <item x="14"/>
        <item x="10"/>
        <item x="17"/>
        <item x="4"/>
        <item x="23"/>
        <item x="22"/>
        <item x="9"/>
        <item x="3"/>
        <item x="20"/>
        <item x="0"/>
        <item x="18"/>
        <item x="6"/>
        <item x="1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outline="0" subtotalTop="0" multipleItemSelectionAllowed="1" showAll="0" defaultSubtotal="0">
      <items count="9">
        <item x="0"/>
        <item x="1"/>
        <item x="4"/>
        <item x="8"/>
        <item x="5"/>
        <item x="6"/>
        <item x="2"/>
        <item x="3"/>
        <item x="7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0"/>
  </rowFields>
  <rowItems count="25">
    <i>
      <x v="11"/>
    </i>
    <i>
      <x/>
    </i>
    <i>
      <x v="1"/>
    </i>
    <i>
      <x v="6"/>
    </i>
    <i>
      <x v="13"/>
    </i>
    <i>
      <x v="10"/>
    </i>
    <i>
      <x v="15"/>
    </i>
    <i>
      <x v="22"/>
    </i>
    <i>
      <x v="19"/>
    </i>
    <i>
      <x v="17"/>
    </i>
    <i>
      <x v="9"/>
    </i>
    <i>
      <x v="12"/>
    </i>
    <i>
      <x v="18"/>
    </i>
    <i>
      <x v="16"/>
    </i>
    <i>
      <x v="2"/>
    </i>
    <i>
      <x v="4"/>
    </i>
    <i>
      <x v="14"/>
    </i>
    <i>
      <x v="3"/>
    </i>
    <i>
      <x v="7"/>
    </i>
    <i>
      <x v="5"/>
    </i>
    <i>
      <x v="23"/>
    </i>
    <i>
      <x v="21"/>
    </i>
    <i>
      <x v="8"/>
    </i>
    <i>
      <x v="20"/>
    </i>
    <i t="grand">
      <x/>
    </i>
  </rowItems>
  <colItems count="1">
    <i/>
  </colItems>
  <pageFields count="1">
    <pageField fld="1" hier="-1"/>
  </pageFields>
  <dataFields count="1">
    <dataField name="Sum of AVG yellow_cards" fld="5" baseField="0" baseItem="0"/>
  </dataFields>
  <formats count="1">
    <format dxfId="1">
      <pivotArea outline="0" collapsedLevelsAreSubtotals="1" fieldPosition="0"/>
    </format>
  </format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3AB27-0B8B-4D60-9D0C-B7F668744E01}">
  <dimension ref="A1:AB62"/>
  <sheetViews>
    <sheetView topLeftCell="T1" workbookViewId="0">
      <selection activeCell="R25" sqref="R25:S25"/>
      <pivotSelection pane="bottomRight" showHeader="1" extendable="1" axis="axisRow" start="11" max="25" activeRow="24" activeCol="17" previousRow="24" previousCol="17" click="1" r:id="rId2">
        <pivotArea dataOnly="0" outline="0" fieldPosition="0">
          <references count="1">
            <reference field="0" count="1">
              <x v="12"/>
            </reference>
          </references>
        </pivotArea>
      </pivotSelection>
    </sheetView>
  </sheetViews>
  <sheetFormatPr defaultRowHeight="14.4" x14ac:dyDescent="0.3"/>
  <cols>
    <col min="11" max="11" width="18.33203125" bestFit="1" customWidth="1"/>
    <col min="12" max="12" width="6.33203125" bestFit="1" customWidth="1"/>
    <col min="13" max="17" width="6.33203125" customWidth="1"/>
    <col min="18" max="18" width="22.77734375" bestFit="1" customWidth="1"/>
    <col min="19" max="19" width="6.33203125" bestFit="1" customWidth="1"/>
    <col min="21" max="21" width="18.33203125" bestFit="1" customWidth="1"/>
    <col min="22" max="31" width="12" bestFit="1" customWidth="1"/>
    <col min="32" max="32" width="16.88671875" bestFit="1" customWidth="1"/>
    <col min="33" max="33" width="16" bestFit="1" customWidth="1"/>
    <col min="34" max="34" width="16.88671875" bestFit="1" customWidth="1"/>
    <col min="35" max="35" width="16" bestFit="1" customWidth="1"/>
    <col min="36" max="36" width="16.88671875" bestFit="1" customWidth="1"/>
    <col min="37" max="37" width="16" bestFit="1" customWidth="1"/>
    <col min="38" max="38" width="16.88671875" bestFit="1" customWidth="1"/>
    <col min="39" max="39" width="20.77734375" bestFit="1" customWidth="1"/>
    <col min="40" max="40" width="21.77734375" bestFit="1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</v>
      </c>
    </row>
    <row r="2" spans="1:28" x14ac:dyDescent="0.3">
      <c r="A2" t="s">
        <v>7</v>
      </c>
      <c r="B2">
        <v>2012</v>
      </c>
      <c r="C2">
        <v>9.0909090909090898E-2</v>
      </c>
      <c r="D2">
        <v>0.18181818181818099</v>
      </c>
      <c r="E2">
        <v>78.363636363636303</v>
      </c>
      <c r="F2">
        <v>0.45454545454545398</v>
      </c>
      <c r="G2">
        <v>0</v>
      </c>
      <c r="H2">
        <f>SUM(C2:D2)</f>
        <v>0.27272727272727187</v>
      </c>
    </row>
    <row r="3" spans="1:28" x14ac:dyDescent="0.3">
      <c r="A3" t="s">
        <v>7</v>
      </c>
      <c r="B3">
        <v>2013</v>
      </c>
      <c r="C3">
        <v>0.27272727272727199</v>
      </c>
      <c r="D3">
        <v>0</v>
      </c>
      <c r="E3">
        <v>73.545454545454504</v>
      </c>
      <c r="F3">
        <v>0.72727272727272696</v>
      </c>
      <c r="G3">
        <v>0</v>
      </c>
      <c r="H3">
        <f t="shared" ref="H3:H62" si="0">SUM(C3:D3)</f>
        <v>0.27272727272727199</v>
      </c>
    </row>
    <row r="4" spans="1:28" x14ac:dyDescent="0.3">
      <c r="A4" t="s">
        <v>8</v>
      </c>
      <c r="B4">
        <v>2018</v>
      </c>
      <c r="C4">
        <v>0.81818181818181801</v>
      </c>
      <c r="D4">
        <v>0.27272727272727199</v>
      </c>
      <c r="E4">
        <v>60.909090909090899</v>
      </c>
      <c r="F4">
        <v>0</v>
      </c>
      <c r="G4">
        <v>0</v>
      </c>
      <c r="H4">
        <f t="shared" si="0"/>
        <v>1.0909090909090899</v>
      </c>
    </row>
    <row r="5" spans="1:28" x14ac:dyDescent="0.3">
      <c r="A5" t="s">
        <v>8</v>
      </c>
      <c r="B5">
        <v>2019</v>
      </c>
      <c r="C5">
        <v>0</v>
      </c>
      <c r="D5">
        <v>0</v>
      </c>
      <c r="E5">
        <v>66.8</v>
      </c>
      <c r="F5">
        <v>0</v>
      </c>
      <c r="G5">
        <v>0</v>
      </c>
      <c r="H5">
        <f t="shared" si="0"/>
        <v>0</v>
      </c>
    </row>
    <row r="6" spans="1:28" x14ac:dyDescent="0.3">
      <c r="A6" t="s">
        <v>9</v>
      </c>
      <c r="B6">
        <v>2013</v>
      </c>
      <c r="C6">
        <v>0.22222222222222199</v>
      </c>
      <c r="D6">
        <v>0</v>
      </c>
      <c r="E6">
        <v>53.6666666666666</v>
      </c>
      <c r="F6">
        <v>0.33333333333333298</v>
      </c>
      <c r="G6">
        <v>0</v>
      </c>
      <c r="H6">
        <f t="shared" si="0"/>
        <v>0.22222222222222199</v>
      </c>
    </row>
    <row r="7" spans="1:28" x14ac:dyDescent="0.3">
      <c r="A7" t="s">
        <v>9</v>
      </c>
      <c r="B7">
        <v>2014</v>
      </c>
      <c r="C7">
        <v>0.25</v>
      </c>
      <c r="D7">
        <v>0</v>
      </c>
      <c r="E7">
        <v>81.25</v>
      </c>
      <c r="F7">
        <v>0.25</v>
      </c>
      <c r="G7">
        <v>0</v>
      </c>
      <c r="H7">
        <f t="shared" si="0"/>
        <v>0.25</v>
      </c>
    </row>
    <row r="8" spans="1:28" x14ac:dyDescent="0.3">
      <c r="A8" t="s">
        <v>10</v>
      </c>
      <c r="B8">
        <v>2016</v>
      </c>
      <c r="C8">
        <v>0.33333333333333298</v>
      </c>
      <c r="D8">
        <v>0</v>
      </c>
      <c r="E8">
        <v>63.3333333333333</v>
      </c>
      <c r="F8">
        <v>0.16666666666666599</v>
      </c>
      <c r="G8">
        <v>0</v>
      </c>
      <c r="H8">
        <f t="shared" si="0"/>
        <v>0.33333333333333298</v>
      </c>
    </row>
    <row r="9" spans="1:28" x14ac:dyDescent="0.3">
      <c r="A9" t="s">
        <v>11</v>
      </c>
      <c r="B9">
        <v>2016</v>
      </c>
      <c r="C9">
        <v>0.35294117647058798</v>
      </c>
      <c r="D9">
        <v>0.17647058823529399</v>
      </c>
      <c r="E9">
        <v>63.058823529411697</v>
      </c>
      <c r="F9">
        <v>5.8823529411764698E-2</v>
      </c>
      <c r="G9">
        <v>0</v>
      </c>
      <c r="H9">
        <f t="shared" si="0"/>
        <v>0.52941176470588203</v>
      </c>
    </row>
    <row r="10" spans="1:28" x14ac:dyDescent="0.3">
      <c r="A10" t="s">
        <v>7</v>
      </c>
      <c r="B10">
        <v>2014</v>
      </c>
      <c r="C10">
        <v>0.33333333333333298</v>
      </c>
      <c r="D10">
        <v>0</v>
      </c>
      <c r="E10">
        <v>68.3333333333333</v>
      </c>
      <c r="F10">
        <v>0</v>
      </c>
      <c r="G10">
        <v>0</v>
      </c>
      <c r="H10">
        <f t="shared" si="0"/>
        <v>0.33333333333333298</v>
      </c>
      <c r="K10" s="1" t="s">
        <v>1</v>
      </c>
      <c r="L10" t="s">
        <v>35</v>
      </c>
      <c r="R10" s="1" t="s">
        <v>1</v>
      </c>
      <c r="S10" t="s">
        <v>35</v>
      </c>
      <c r="X10" s="2"/>
      <c r="Z10" s="2"/>
      <c r="AB10" s="2"/>
    </row>
    <row r="11" spans="1:28" x14ac:dyDescent="0.3">
      <c r="A11" t="s">
        <v>12</v>
      </c>
      <c r="B11">
        <v>2017</v>
      </c>
      <c r="C11">
        <v>0</v>
      </c>
      <c r="D11">
        <v>0</v>
      </c>
      <c r="E11">
        <v>73</v>
      </c>
      <c r="F11">
        <v>0</v>
      </c>
      <c r="G11">
        <v>0</v>
      </c>
      <c r="H11">
        <f t="shared" si="0"/>
        <v>0</v>
      </c>
    </row>
    <row r="12" spans="1:28" x14ac:dyDescent="0.3">
      <c r="A12" t="s">
        <v>13</v>
      </c>
      <c r="B12">
        <v>2019</v>
      </c>
      <c r="C12">
        <v>0.1</v>
      </c>
      <c r="D12">
        <v>0</v>
      </c>
      <c r="E12">
        <v>69.2</v>
      </c>
      <c r="F12">
        <v>0</v>
      </c>
      <c r="G12">
        <v>0</v>
      </c>
      <c r="H12">
        <f t="shared" si="0"/>
        <v>0.1</v>
      </c>
      <c r="K12" s="1" t="s">
        <v>34</v>
      </c>
      <c r="R12" s="1" t="s">
        <v>31</v>
      </c>
    </row>
    <row r="13" spans="1:28" x14ac:dyDescent="0.3">
      <c r="A13" t="s">
        <v>7</v>
      </c>
      <c r="B13">
        <v>2019</v>
      </c>
      <c r="C13">
        <v>0.61538461538461497</v>
      </c>
      <c r="D13">
        <v>0</v>
      </c>
      <c r="E13">
        <v>69.615384615384599</v>
      </c>
      <c r="F13">
        <v>0</v>
      </c>
      <c r="G13">
        <v>0</v>
      </c>
      <c r="H13">
        <f t="shared" si="0"/>
        <v>0.61538461538461497</v>
      </c>
      <c r="K13" s="1" t="s">
        <v>0</v>
      </c>
      <c r="L13" t="s">
        <v>36</v>
      </c>
      <c r="R13" s="1" t="s">
        <v>0</v>
      </c>
      <c r="S13" t="s">
        <v>36</v>
      </c>
    </row>
    <row r="14" spans="1:28" x14ac:dyDescent="0.3">
      <c r="A14" t="s">
        <v>9</v>
      </c>
      <c r="B14">
        <v>2016</v>
      </c>
      <c r="C14">
        <v>0.33333333333333298</v>
      </c>
      <c r="D14">
        <v>0</v>
      </c>
      <c r="E14">
        <v>75.1666666666666</v>
      </c>
      <c r="F14">
        <v>0.33333333333333298</v>
      </c>
      <c r="G14">
        <v>0</v>
      </c>
      <c r="H14">
        <f t="shared" si="0"/>
        <v>0.33333333333333298</v>
      </c>
      <c r="K14" t="s">
        <v>27</v>
      </c>
      <c r="L14" s="3">
        <v>0</v>
      </c>
      <c r="M14" s="3"/>
      <c r="N14" s="3"/>
      <c r="O14" s="3"/>
      <c r="P14" s="3"/>
      <c r="Q14" s="3"/>
      <c r="R14" t="s">
        <v>21</v>
      </c>
      <c r="S14" s="3">
        <v>0</v>
      </c>
    </row>
    <row r="15" spans="1:28" x14ac:dyDescent="0.3">
      <c r="A15" t="s">
        <v>14</v>
      </c>
      <c r="B15">
        <v>2018</v>
      </c>
      <c r="C15">
        <v>0.5</v>
      </c>
      <c r="D15">
        <v>6.25E-2</v>
      </c>
      <c r="E15">
        <v>76.0625</v>
      </c>
      <c r="F15">
        <v>0.25</v>
      </c>
      <c r="G15">
        <v>0</v>
      </c>
      <c r="H15">
        <f t="shared" si="0"/>
        <v>0.5625</v>
      </c>
      <c r="K15" t="s">
        <v>29</v>
      </c>
      <c r="L15" s="3">
        <v>0</v>
      </c>
      <c r="M15" s="3"/>
      <c r="N15" s="3"/>
      <c r="O15" s="3"/>
      <c r="P15" s="3"/>
      <c r="Q15" s="3"/>
      <c r="R15" t="s">
        <v>26</v>
      </c>
      <c r="S15" s="3">
        <v>0</v>
      </c>
    </row>
    <row r="16" spans="1:28" x14ac:dyDescent="0.3">
      <c r="A16" t="s">
        <v>15</v>
      </c>
      <c r="B16">
        <v>2018</v>
      </c>
      <c r="C16">
        <v>0.16666666666666599</v>
      </c>
      <c r="D16">
        <v>0</v>
      </c>
      <c r="E16">
        <v>73</v>
      </c>
      <c r="F16">
        <v>0</v>
      </c>
      <c r="G16">
        <v>0</v>
      </c>
      <c r="H16">
        <f t="shared" si="0"/>
        <v>0.16666666666666599</v>
      </c>
      <c r="K16" t="s">
        <v>30</v>
      </c>
      <c r="L16" s="3">
        <v>0</v>
      </c>
      <c r="M16" s="3"/>
      <c r="N16" s="3"/>
      <c r="O16" s="3"/>
      <c r="P16" s="3"/>
      <c r="Q16" s="3"/>
      <c r="R16" t="s">
        <v>12</v>
      </c>
      <c r="S16" s="3">
        <v>0</v>
      </c>
    </row>
    <row r="17" spans="1:19" x14ac:dyDescent="0.3">
      <c r="A17" t="s">
        <v>16</v>
      </c>
      <c r="B17">
        <v>2019</v>
      </c>
      <c r="C17">
        <v>0.8</v>
      </c>
      <c r="D17">
        <v>0.4</v>
      </c>
      <c r="E17">
        <v>80.8</v>
      </c>
      <c r="F17">
        <v>0</v>
      </c>
      <c r="G17">
        <v>0</v>
      </c>
      <c r="H17">
        <f t="shared" si="0"/>
        <v>1.2000000000000002</v>
      </c>
      <c r="K17" t="s">
        <v>12</v>
      </c>
      <c r="L17" s="3">
        <v>0</v>
      </c>
      <c r="M17" s="3"/>
      <c r="N17" s="3"/>
      <c r="O17" s="3"/>
      <c r="P17" s="3"/>
      <c r="Q17" s="3"/>
      <c r="R17" t="s">
        <v>15</v>
      </c>
      <c r="S17" s="3">
        <v>0</v>
      </c>
    </row>
    <row r="18" spans="1:19" x14ac:dyDescent="0.3">
      <c r="A18" t="s">
        <v>17</v>
      </c>
      <c r="B18">
        <v>2019</v>
      </c>
      <c r="C18">
        <v>0.30434782608695599</v>
      </c>
      <c r="D18">
        <v>0.17391304347826</v>
      </c>
      <c r="E18">
        <v>71.130434782608603</v>
      </c>
      <c r="F18">
        <v>0.13043478260869501</v>
      </c>
      <c r="G18">
        <v>0</v>
      </c>
      <c r="H18">
        <f t="shared" si="0"/>
        <v>0.47826086956521596</v>
      </c>
      <c r="K18" t="s">
        <v>13</v>
      </c>
      <c r="L18" s="3">
        <v>0.1</v>
      </c>
      <c r="M18" s="3"/>
      <c r="N18" s="3"/>
      <c r="O18" s="3"/>
      <c r="P18" s="3"/>
      <c r="Q18" s="3"/>
      <c r="R18" t="s">
        <v>24</v>
      </c>
      <c r="S18" s="3">
        <v>0</v>
      </c>
    </row>
    <row r="19" spans="1:19" x14ac:dyDescent="0.3">
      <c r="A19" t="s">
        <v>18</v>
      </c>
      <c r="B19">
        <v>2019</v>
      </c>
      <c r="C19">
        <v>0.33333333333333298</v>
      </c>
      <c r="D19">
        <v>0.33333333333333298</v>
      </c>
      <c r="E19">
        <v>56.6666666666666</v>
      </c>
      <c r="F19">
        <v>0.66666666666666596</v>
      </c>
      <c r="G19">
        <v>0</v>
      </c>
      <c r="H19">
        <f t="shared" si="0"/>
        <v>0.66666666666666596</v>
      </c>
      <c r="K19" t="s">
        <v>15</v>
      </c>
      <c r="L19" s="3">
        <v>0.16666666666666599</v>
      </c>
      <c r="M19" s="3"/>
      <c r="N19" s="3"/>
      <c r="O19" s="3"/>
      <c r="P19" s="3"/>
      <c r="Q19" s="3"/>
      <c r="R19" t="s">
        <v>8</v>
      </c>
      <c r="S19" s="3">
        <v>0</v>
      </c>
    </row>
    <row r="20" spans="1:19" x14ac:dyDescent="0.3">
      <c r="A20" t="s">
        <v>19</v>
      </c>
      <c r="B20">
        <v>2018</v>
      </c>
      <c r="C20">
        <v>0.5</v>
      </c>
      <c r="D20">
        <v>0.1875</v>
      </c>
      <c r="E20">
        <v>73.4375</v>
      </c>
      <c r="F20">
        <v>0.125</v>
      </c>
      <c r="G20">
        <v>0</v>
      </c>
      <c r="H20">
        <f t="shared" si="0"/>
        <v>0.6875</v>
      </c>
      <c r="K20" t="s">
        <v>10</v>
      </c>
      <c r="L20" s="3">
        <v>0.33333333333333298</v>
      </c>
      <c r="M20" s="3"/>
      <c r="N20" s="3"/>
      <c r="O20" s="3"/>
      <c r="P20" s="3"/>
      <c r="Q20" s="3"/>
      <c r="R20" t="s">
        <v>30</v>
      </c>
      <c r="S20" s="3">
        <v>0</v>
      </c>
    </row>
    <row r="21" spans="1:19" x14ac:dyDescent="0.3">
      <c r="A21" t="s">
        <v>9</v>
      </c>
      <c r="B21">
        <v>2018</v>
      </c>
      <c r="C21">
        <v>0.5</v>
      </c>
      <c r="D21">
        <v>0</v>
      </c>
      <c r="E21">
        <v>90</v>
      </c>
      <c r="F21">
        <v>0.5</v>
      </c>
      <c r="G21">
        <v>0</v>
      </c>
      <c r="H21">
        <f t="shared" si="0"/>
        <v>0.5</v>
      </c>
      <c r="K21" t="s">
        <v>28</v>
      </c>
      <c r="L21" s="3">
        <v>0.5</v>
      </c>
      <c r="M21" s="3"/>
      <c r="N21" s="3"/>
      <c r="O21" s="3"/>
      <c r="P21" s="3"/>
      <c r="Q21" s="3"/>
      <c r="R21" t="s">
        <v>13</v>
      </c>
      <c r="S21" s="3">
        <v>0</v>
      </c>
    </row>
    <row r="22" spans="1:19" x14ac:dyDescent="0.3">
      <c r="A22" t="s">
        <v>19</v>
      </c>
      <c r="B22">
        <v>2016</v>
      </c>
      <c r="C22">
        <v>0.35294117647058798</v>
      </c>
      <c r="D22">
        <v>0.35294117647058798</v>
      </c>
      <c r="E22">
        <v>67.411764705882305</v>
      </c>
      <c r="F22">
        <v>0</v>
      </c>
      <c r="G22">
        <v>0</v>
      </c>
      <c r="H22">
        <f t="shared" si="0"/>
        <v>0.70588235294117596</v>
      </c>
      <c r="K22" t="s">
        <v>20</v>
      </c>
      <c r="L22" s="3">
        <v>0.70769230769230695</v>
      </c>
      <c r="M22" s="3"/>
      <c r="N22" s="3"/>
      <c r="O22" s="3"/>
      <c r="P22" s="3"/>
      <c r="Q22" s="3"/>
      <c r="R22" t="s">
        <v>27</v>
      </c>
      <c r="S22" s="3">
        <v>0</v>
      </c>
    </row>
    <row r="23" spans="1:19" x14ac:dyDescent="0.3">
      <c r="A23" t="s">
        <v>20</v>
      </c>
      <c r="B23">
        <v>2019</v>
      </c>
      <c r="C23">
        <v>0.23076923076923</v>
      </c>
      <c r="D23">
        <v>7.69230769230769E-2</v>
      </c>
      <c r="E23">
        <v>71.846153846153797</v>
      </c>
      <c r="F23">
        <v>0.38461538461538403</v>
      </c>
      <c r="G23">
        <v>0</v>
      </c>
      <c r="H23">
        <f t="shared" si="0"/>
        <v>0.30769230769230693</v>
      </c>
      <c r="K23" t="s">
        <v>26</v>
      </c>
      <c r="L23" s="3">
        <v>0.73684210526315741</v>
      </c>
      <c r="M23" s="3"/>
      <c r="N23" s="3"/>
      <c r="O23" s="3"/>
      <c r="P23" s="3"/>
      <c r="Q23" s="3"/>
      <c r="R23" t="s">
        <v>16</v>
      </c>
      <c r="S23" s="3">
        <v>0</v>
      </c>
    </row>
    <row r="24" spans="1:19" x14ac:dyDescent="0.3">
      <c r="A24" t="s">
        <v>21</v>
      </c>
      <c r="B24">
        <v>2020</v>
      </c>
      <c r="C24">
        <v>0.6</v>
      </c>
      <c r="D24">
        <v>0.2</v>
      </c>
      <c r="E24">
        <v>65.400000000000006</v>
      </c>
      <c r="F24">
        <v>0</v>
      </c>
      <c r="G24">
        <v>0</v>
      </c>
      <c r="H24">
        <f t="shared" si="0"/>
        <v>0.8</v>
      </c>
      <c r="K24" t="s">
        <v>21</v>
      </c>
      <c r="L24" s="3">
        <v>0.8</v>
      </c>
      <c r="M24" s="3"/>
      <c r="N24" s="3"/>
      <c r="O24" s="3"/>
      <c r="P24" s="3"/>
      <c r="Q24" s="3"/>
      <c r="R24" t="s">
        <v>22</v>
      </c>
      <c r="S24" s="3">
        <v>7.69230769230769E-2</v>
      </c>
    </row>
    <row r="25" spans="1:19" x14ac:dyDescent="0.3">
      <c r="A25" t="s">
        <v>7</v>
      </c>
      <c r="B25">
        <v>2017</v>
      </c>
      <c r="C25">
        <v>0.57142857142857095</v>
      </c>
      <c r="D25">
        <v>0</v>
      </c>
      <c r="E25">
        <v>67.285714285714207</v>
      </c>
      <c r="F25">
        <v>0.14285714285714199</v>
      </c>
      <c r="G25">
        <v>0</v>
      </c>
      <c r="H25">
        <f t="shared" si="0"/>
        <v>0.57142857142857095</v>
      </c>
      <c r="K25" t="s">
        <v>25</v>
      </c>
      <c r="L25" s="3">
        <v>0.88888888888888795</v>
      </c>
      <c r="M25" s="3"/>
      <c r="N25" s="3"/>
      <c r="O25" s="3"/>
      <c r="P25" s="3"/>
      <c r="Q25" s="3"/>
      <c r="R25" t="s">
        <v>17</v>
      </c>
      <c r="S25" s="3">
        <v>0.13043478260869501</v>
      </c>
    </row>
    <row r="26" spans="1:19" x14ac:dyDescent="0.3">
      <c r="A26" t="s">
        <v>11</v>
      </c>
      <c r="B26">
        <v>2014</v>
      </c>
      <c r="C26">
        <v>0.375</v>
      </c>
      <c r="D26">
        <v>0</v>
      </c>
      <c r="E26">
        <v>72.625</v>
      </c>
      <c r="F26">
        <v>0.25</v>
      </c>
      <c r="G26">
        <v>0</v>
      </c>
      <c r="H26">
        <f t="shared" si="0"/>
        <v>0.375</v>
      </c>
      <c r="K26" t="s">
        <v>24</v>
      </c>
      <c r="L26" s="3">
        <v>1</v>
      </c>
      <c r="M26" s="3"/>
      <c r="N26" s="3"/>
      <c r="O26" s="3"/>
      <c r="P26" s="3"/>
      <c r="Q26" s="3"/>
      <c r="R26" t="s">
        <v>10</v>
      </c>
      <c r="S26" s="3">
        <v>0.16666666666666599</v>
      </c>
    </row>
    <row r="27" spans="1:19" x14ac:dyDescent="0.3">
      <c r="A27" t="s">
        <v>22</v>
      </c>
      <c r="B27">
        <v>2018</v>
      </c>
      <c r="C27">
        <v>0.46153846153846101</v>
      </c>
      <c r="D27">
        <v>0.15384615384615299</v>
      </c>
      <c r="E27">
        <v>57.461538461538403</v>
      </c>
      <c r="F27">
        <v>7.69230769230769E-2</v>
      </c>
      <c r="G27">
        <v>0</v>
      </c>
      <c r="H27">
        <f t="shared" si="0"/>
        <v>0.61538461538461398</v>
      </c>
      <c r="K27" t="s">
        <v>16</v>
      </c>
      <c r="L27" s="3">
        <v>1.2000000000000002</v>
      </c>
      <c r="M27" s="3"/>
      <c r="N27" s="3"/>
      <c r="O27" s="3"/>
      <c r="P27" s="3"/>
      <c r="Q27" s="3"/>
      <c r="R27" t="s">
        <v>29</v>
      </c>
      <c r="S27" s="3">
        <v>0.33333333333333298</v>
      </c>
    </row>
    <row r="28" spans="1:19" x14ac:dyDescent="0.3">
      <c r="A28" t="s">
        <v>14</v>
      </c>
      <c r="B28">
        <v>2019</v>
      </c>
      <c r="C28">
        <v>0.45</v>
      </c>
      <c r="D28">
        <v>0</v>
      </c>
      <c r="E28">
        <v>80.8</v>
      </c>
      <c r="F28">
        <v>0.3</v>
      </c>
      <c r="G28">
        <v>0</v>
      </c>
      <c r="H28">
        <f t="shared" si="0"/>
        <v>0.45</v>
      </c>
      <c r="K28" t="s">
        <v>23</v>
      </c>
      <c r="L28" s="3">
        <v>1.25</v>
      </c>
      <c r="M28" s="3"/>
      <c r="N28" s="3"/>
      <c r="O28" s="3"/>
      <c r="P28" s="3"/>
      <c r="Q28" s="3"/>
      <c r="R28" t="s">
        <v>23</v>
      </c>
      <c r="S28" s="3">
        <v>0.4</v>
      </c>
    </row>
    <row r="29" spans="1:19" x14ac:dyDescent="0.3">
      <c r="A29" t="s">
        <v>23</v>
      </c>
      <c r="B29">
        <v>2019</v>
      </c>
      <c r="C29">
        <v>0.15</v>
      </c>
      <c r="D29">
        <v>0.1</v>
      </c>
      <c r="E29">
        <v>66</v>
      </c>
      <c r="F29">
        <v>0.4</v>
      </c>
      <c r="G29">
        <v>0</v>
      </c>
      <c r="H29">
        <f t="shared" si="0"/>
        <v>0.25</v>
      </c>
      <c r="K29" t="s">
        <v>22</v>
      </c>
      <c r="L29" s="3">
        <v>1.3653846153846141</v>
      </c>
      <c r="M29" s="3"/>
      <c r="N29" s="3"/>
      <c r="O29" s="3"/>
      <c r="P29" s="3"/>
      <c r="Q29" s="3"/>
      <c r="R29" t="s">
        <v>28</v>
      </c>
      <c r="S29" s="3">
        <v>0.5</v>
      </c>
    </row>
    <row r="30" spans="1:19" x14ac:dyDescent="0.3">
      <c r="A30" t="s">
        <v>8</v>
      </c>
      <c r="B30">
        <v>2015</v>
      </c>
      <c r="C30">
        <v>0.42857142857142799</v>
      </c>
      <c r="D30">
        <v>0.14285714285714199</v>
      </c>
      <c r="E30">
        <v>45.857142857142797</v>
      </c>
      <c r="F30">
        <v>0</v>
      </c>
      <c r="G30">
        <v>0</v>
      </c>
      <c r="H30">
        <f t="shared" si="0"/>
        <v>0.57142857142856995</v>
      </c>
      <c r="K30" t="s">
        <v>8</v>
      </c>
      <c r="L30" s="3">
        <v>1.6623376623376598</v>
      </c>
      <c r="M30" s="3"/>
      <c r="N30" s="3"/>
      <c r="O30" s="3"/>
      <c r="P30" s="3"/>
      <c r="Q30" s="3"/>
      <c r="R30" t="s">
        <v>11</v>
      </c>
      <c r="S30" s="3">
        <v>0.55882352941176472</v>
      </c>
    </row>
    <row r="31" spans="1:19" x14ac:dyDescent="0.3">
      <c r="A31" t="s">
        <v>24</v>
      </c>
      <c r="B31">
        <v>2014</v>
      </c>
      <c r="C31">
        <v>0</v>
      </c>
      <c r="D31">
        <v>0</v>
      </c>
      <c r="E31">
        <v>45</v>
      </c>
      <c r="F31">
        <v>0</v>
      </c>
      <c r="G31">
        <v>0</v>
      </c>
      <c r="H31">
        <f t="shared" si="0"/>
        <v>0</v>
      </c>
      <c r="K31" t="s">
        <v>14</v>
      </c>
      <c r="L31" s="3">
        <v>1.8791666666666658</v>
      </c>
      <c r="M31" s="3"/>
      <c r="N31" s="3"/>
      <c r="O31" s="3"/>
      <c r="P31" s="3"/>
      <c r="Q31" s="3"/>
      <c r="R31" t="s">
        <v>19</v>
      </c>
      <c r="S31" s="3">
        <v>0.56346153846153846</v>
      </c>
    </row>
    <row r="32" spans="1:19" x14ac:dyDescent="0.3">
      <c r="A32" t="s">
        <v>20</v>
      </c>
      <c r="B32">
        <v>2018</v>
      </c>
      <c r="C32">
        <v>0.3</v>
      </c>
      <c r="D32">
        <v>0.1</v>
      </c>
      <c r="E32">
        <v>79.2</v>
      </c>
      <c r="F32">
        <v>0.4</v>
      </c>
      <c r="G32">
        <v>0</v>
      </c>
      <c r="H32">
        <f t="shared" si="0"/>
        <v>0.4</v>
      </c>
      <c r="K32" t="s">
        <v>17</v>
      </c>
      <c r="L32" s="3">
        <v>1.9782608695652149</v>
      </c>
      <c r="M32" s="3"/>
      <c r="N32" s="3"/>
      <c r="O32" s="3"/>
      <c r="P32" s="3"/>
      <c r="Q32" s="3"/>
      <c r="R32" t="s">
        <v>18</v>
      </c>
      <c r="S32" s="3">
        <v>0.66666666666666596</v>
      </c>
    </row>
    <row r="33" spans="1:19" x14ac:dyDescent="0.3">
      <c r="A33" t="s">
        <v>25</v>
      </c>
      <c r="B33">
        <v>2019</v>
      </c>
      <c r="C33">
        <v>0</v>
      </c>
      <c r="D33">
        <v>0</v>
      </c>
      <c r="E33">
        <v>68</v>
      </c>
      <c r="F33">
        <v>1</v>
      </c>
      <c r="G33">
        <v>0</v>
      </c>
      <c r="H33">
        <f t="shared" si="0"/>
        <v>0</v>
      </c>
      <c r="K33" t="s">
        <v>7</v>
      </c>
      <c r="L33" s="3">
        <v>2.0656010656010628</v>
      </c>
      <c r="M33" s="3"/>
      <c r="N33" s="3"/>
      <c r="O33" s="3"/>
      <c r="P33" s="3"/>
      <c r="Q33" s="3"/>
      <c r="R33" t="s">
        <v>14</v>
      </c>
      <c r="S33" s="3">
        <v>0.88333333333333308</v>
      </c>
    </row>
    <row r="34" spans="1:19" x14ac:dyDescent="0.3">
      <c r="A34" t="s">
        <v>19</v>
      </c>
      <c r="B34">
        <v>2019</v>
      </c>
      <c r="C34">
        <v>0.80769230769230704</v>
      </c>
      <c r="D34">
        <v>0.15384615384615299</v>
      </c>
      <c r="E34">
        <v>74.038461538461505</v>
      </c>
      <c r="F34">
        <v>0</v>
      </c>
      <c r="G34">
        <v>0</v>
      </c>
      <c r="H34">
        <f t="shared" si="0"/>
        <v>0.96153846153846001</v>
      </c>
      <c r="K34" t="s">
        <v>18</v>
      </c>
      <c r="L34" s="3">
        <v>2.1666666666666661</v>
      </c>
      <c r="M34" s="3"/>
      <c r="N34" s="3"/>
      <c r="O34" s="3"/>
      <c r="P34" s="3"/>
      <c r="Q34" s="3"/>
      <c r="R34" t="s">
        <v>20</v>
      </c>
      <c r="S34" s="3">
        <v>0.92747252747252606</v>
      </c>
    </row>
    <row r="35" spans="1:19" x14ac:dyDescent="0.3">
      <c r="A35" t="s">
        <v>26</v>
      </c>
      <c r="B35">
        <v>2018</v>
      </c>
      <c r="C35">
        <v>0.68421052631578905</v>
      </c>
      <c r="D35">
        <v>5.2631578947368397E-2</v>
      </c>
      <c r="E35">
        <v>80.947368421052602</v>
      </c>
      <c r="F35">
        <v>0</v>
      </c>
      <c r="G35">
        <v>0</v>
      </c>
      <c r="H35">
        <f t="shared" si="0"/>
        <v>0.73684210526315741</v>
      </c>
      <c r="K35" t="s">
        <v>9</v>
      </c>
      <c r="L35" s="3">
        <v>2.222222222222221</v>
      </c>
      <c r="M35" s="3"/>
      <c r="N35" s="3"/>
      <c r="O35" s="3"/>
      <c r="P35" s="3"/>
      <c r="Q35" s="3"/>
      <c r="R35" t="s">
        <v>25</v>
      </c>
      <c r="S35" s="3">
        <v>1.1111111111111109</v>
      </c>
    </row>
    <row r="36" spans="1:19" x14ac:dyDescent="0.3">
      <c r="A36" t="s">
        <v>19</v>
      </c>
      <c r="B36">
        <v>2017</v>
      </c>
      <c r="C36">
        <v>0.34615384615384598</v>
      </c>
      <c r="D36">
        <v>0.23076923076923</v>
      </c>
      <c r="E36">
        <v>78.923076923076906</v>
      </c>
      <c r="F36">
        <v>3.8461538461538401E-2</v>
      </c>
      <c r="G36">
        <v>0</v>
      </c>
      <c r="H36">
        <f t="shared" si="0"/>
        <v>0.57692307692307598</v>
      </c>
      <c r="K36" t="s">
        <v>11</v>
      </c>
      <c r="L36" s="3">
        <v>2.4044117647058822</v>
      </c>
      <c r="M36" s="3"/>
      <c r="N36" s="3"/>
      <c r="O36" s="3"/>
      <c r="P36" s="3"/>
      <c r="Q36" s="3"/>
      <c r="R36" t="s">
        <v>9</v>
      </c>
      <c r="S36" s="3">
        <v>1.9999999999999991</v>
      </c>
    </row>
    <row r="37" spans="1:19" x14ac:dyDescent="0.3">
      <c r="A37" t="s">
        <v>14</v>
      </c>
      <c r="B37">
        <v>2020</v>
      </c>
      <c r="C37">
        <v>0.66666666666666596</v>
      </c>
      <c r="D37">
        <v>0</v>
      </c>
      <c r="E37">
        <v>81.3333333333333</v>
      </c>
      <c r="F37">
        <v>0.33333333333333298</v>
      </c>
      <c r="G37">
        <v>0</v>
      </c>
      <c r="H37">
        <f t="shared" si="0"/>
        <v>0.66666666666666596</v>
      </c>
      <c r="K37" t="s">
        <v>19</v>
      </c>
      <c r="L37" s="3">
        <v>3.5318438914027124</v>
      </c>
      <c r="M37" s="3"/>
      <c r="N37" s="3"/>
      <c r="O37" s="3"/>
      <c r="P37" s="3"/>
      <c r="Q37" s="3"/>
      <c r="R37" t="s">
        <v>7</v>
      </c>
      <c r="S37" s="3">
        <v>2.3246753246753231</v>
      </c>
    </row>
    <row r="38" spans="1:19" x14ac:dyDescent="0.3">
      <c r="A38" t="s">
        <v>23</v>
      </c>
      <c r="B38">
        <v>2018</v>
      </c>
      <c r="C38">
        <v>0</v>
      </c>
      <c r="D38">
        <v>1</v>
      </c>
      <c r="E38">
        <v>56</v>
      </c>
      <c r="F38">
        <v>0</v>
      </c>
      <c r="G38">
        <v>0</v>
      </c>
      <c r="H38">
        <f t="shared" si="0"/>
        <v>1</v>
      </c>
      <c r="K38" t="s">
        <v>32</v>
      </c>
      <c r="L38" s="3">
        <v>26.959318726397051</v>
      </c>
      <c r="M38" s="3"/>
      <c r="N38" s="3"/>
      <c r="O38" s="3"/>
      <c r="P38" s="3"/>
      <c r="Q38" s="3"/>
      <c r="R38" t="s">
        <v>32</v>
      </c>
      <c r="S38" s="3">
        <v>10.642901890664033</v>
      </c>
    </row>
    <row r="39" spans="1:19" x14ac:dyDescent="0.3">
      <c r="A39" t="s">
        <v>20</v>
      </c>
      <c r="B39">
        <v>2017</v>
      </c>
      <c r="C39">
        <v>0</v>
      </c>
      <c r="D39">
        <v>0</v>
      </c>
      <c r="E39">
        <v>55</v>
      </c>
      <c r="F39">
        <v>0.14285714285714199</v>
      </c>
      <c r="G39">
        <v>0</v>
      </c>
      <c r="H39">
        <f t="shared" si="0"/>
        <v>0</v>
      </c>
    </row>
    <row r="40" spans="1:19" x14ac:dyDescent="0.3">
      <c r="A40" t="s">
        <v>11</v>
      </c>
      <c r="B40">
        <v>2015</v>
      </c>
      <c r="C40">
        <v>0.5</v>
      </c>
      <c r="D40">
        <v>0</v>
      </c>
      <c r="E40">
        <v>63.375</v>
      </c>
      <c r="F40">
        <v>0.25</v>
      </c>
      <c r="G40">
        <v>0</v>
      </c>
      <c r="H40">
        <f t="shared" si="0"/>
        <v>0.5</v>
      </c>
    </row>
    <row r="41" spans="1:19" x14ac:dyDescent="0.3">
      <c r="A41" t="s">
        <v>19</v>
      </c>
      <c r="B41">
        <v>2015</v>
      </c>
      <c r="C41">
        <v>0.6</v>
      </c>
      <c r="D41">
        <v>0</v>
      </c>
      <c r="E41">
        <v>72</v>
      </c>
      <c r="F41">
        <v>0.4</v>
      </c>
      <c r="G41">
        <v>0</v>
      </c>
      <c r="H41">
        <f t="shared" si="0"/>
        <v>0.6</v>
      </c>
    </row>
    <row r="42" spans="1:19" x14ac:dyDescent="0.3">
      <c r="A42" t="s">
        <v>27</v>
      </c>
      <c r="B42">
        <v>2018</v>
      </c>
      <c r="C42">
        <v>0</v>
      </c>
      <c r="D42">
        <v>0</v>
      </c>
      <c r="E42">
        <v>48.6</v>
      </c>
      <c r="F42">
        <v>0</v>
      </c>
      <c r="G42">
        <v>0</v>
      </c>
      <c r="H42">
        <f t="shared" si="0"/>
        <v>0</v>
      </c>
    </row>
    <row r="43" spans="1:19" x14ac:dyDescent="0.3">
      <c r="A43" t="s">
        <v>18</v>
      </c>
      <c r="B43">
        <v>2020</v>
      </c>
      <c r="C43">
        <v>1</v>
      </c>
      <c r="D43">
        <v>0.5</v>
      </c>
      <c r="E43">
        <v>68</v>
      </c>
      <c r="F43">
        <v>0</v>
      </c>
      <c r="G43">
        <v>0</v>
      </c>
      <c r="H43">
        <f t="shared" si="0"/>
        <v>1.5</v>
      </c>
    </row>
    <row r="44" spans="1:19" x14ac:dyDescent="0.3">
      <c r="A44" t="s">
        <v>11</v>
      </c>
      <c r="B44">
        <v>2018</v>
      </c>
      <c r="C44">
        <v>0</v>
      </c>
      <c r="D44">
        <v>0</v>
      </c>
      <c r="E44">
        <v>68</v>
      </c>
      <c r="F44">
        <v>0</v>
      </c>
      <c r="G44">
        <v>0</v>
      </c>
      <c r="H44">
        <f t="shared" si="0"/>
        <v>0</v>
      </c>
    </row>
    <row r="45" spans="1:19" x14ac:dyDescent="0.3">
      <c r="A45" t="s">
        <v>28</v>
      </c>
      <c r="B45">
        <v>2016</v>
      </c>
      <c r="C45">
        <v>0.5</v>
      </c>
      <c r="D45">
        <v>0</v>
      </c>
      <c r="E45">
        <v>67.5</v>
      </c>
      <c r="F45">
        <v>0</v>
      </c>
      <c r="G45">
        <v>0</v>
      </c>
      <c r="H45">
        <f t="shared" si="0"/>
        <v>0.5</v>
      </c>
    </row>
    <row r="46" spans="1:19" x14ac:dyDescent="0.3">
      <c r="A46" t="s">
        <v>14</v>
      </c>
      <c r="B46">
        <v>2017</v>
      </c>
      <c r="C46">
        <v>0</v>
      </c>
      <c r="D46">
        <v>0.2</v>
      </c>
      <c r="E46">
        <v>53.6</v>
      </c>
      <c r="F46">
        <v>0</v>
      </c>
      <c r="G46">
        <v>0</v>
      </c>
      <c r="H46">
        <f t="shared" si="0"/>
        <v>0.2</v>
      </c>
    </row>
    <row r="47" spans="1:19" x14ac:dyDescent="0.3">
      <c r="A47" t="s">
        <v>22</v>
      </c>
      <c r="B47">
        <v>2017</v>
      </c>
      <c r="C47">
        <v>0.5</v>
      </c>
      <c r="D47">
        <v>0.25</v>
      </c>
      <c r="E47">
        <v>79.25</v>
      </c>
      <c r="F47">
        <v>0</v>
      </c>
      <c r="G47">
        <v>0</v>
      </c>
      <c r="H47">
        <f t="shared" si="0"/>
        <v>0.75</v>
      </c>
    </row>
    <row r="48" spans="1:19" x14ac:dyDescent="0.3">
      <c r="A48" t="s">
        <v>13</v>
      </c>
      <c r="B48">
        <v>2018</v>
      </c>
      <c r="C48">
        <v>0</v>
      </c>
      <c r="D48">
        <v>0</v>
      </c>
      <c r="E48">
        <v>67.3333333333333</v>
      </c>
      <c r="F48">
        <v>0</v>
      </c>
      <c r="G48">
        <v>0</v>
      </c>
      <c r="H48">
        <f t="shared" si="0"/>
        <v>0</v>
      </c>
    </row>
    <row r="49" spans="1:8" x14ac:dyDescent="0.3">
      <c r="A49" t="s">
        <v>25</v>
      </c>
      <c r="B49">
        <v>2018</v>
      </c>
      <c r="C49">
        <v>0.77777777777777701</v>
      </c>
      <c r="D49">
        <v>0.11111111111111099</v>
      </c>
      <c r="E49">
        <v>47.2222222222222</v>
      </c>
      <c r="F49">
        <v>0.11111111111111099</v>
      </c>
      <c r="G49">
        <v>0</v>
      </c>
      <c r="H49">
        <f t="shared" si="0"/>
        <v>0.88888888888888795</v>
      </c>
    </row>
    <row r="50" spans="1:8" x14ac:dyDescent="0.3">
      <c r="A50" t="s">
        <v>29</v>
      </c>
      <c r="B50">
        <v>2016</v>
      </c>
      <c r="C50">
        <v>0</v>
      </c>
      <c r="D50">
        <v>0</v>
      </c>
      <c r="E50">
        <v>66.3333333333333</v>
      </c>
      <c r="F50">
        <v>0.33333333333333298</v>
      </c>
      <c r="G50">
        <v>0</v>
      </c>
      <c r="H50">
        <f t="shared" si="0"/>
        <v>0</v>
      </c>
    </row>
    <row r="51" spans="1:8" x14ac:dyDescent="0.3">
      <c r="A51" t="s">
        <v>9</v>
      </c>
      <c r="B51">
        <v>2019</v>
      </c>
      <c r="C51">
        <v>0.25</v>
      </c>
      <c r="D51">
        <v>0</v>
      </c>
      <c r="E51">
        <v>84</v>
      </c>
      <c r="F51">
        <v>0.25</v>
      </c>
      <c r="G51">
        <v>0</v>
      </c>
      <c r="H51">
        <f t="shared" si="0"/>
        <v>0.25</v>
      </c>
    </row>
    <row r="52" spans="1:8" x14ac:dyDescent="0.3">
      <c r="A52" t="s">
        <v>30</v>
      </c>
      <c r="B52">
        <v>2020</v>
      </c>
      <c r="C52">
        <v>0</v>
      </c>
      <c r="D52">
        <v>0</v>
      </c>
      <c r="E52">
        <v>58</v>
      </c>
      <c r="F52">
        <v>0</v>
      </c>
      <c r="G52">
        <v>0</v>
      </c>
      <c r="H52">
        <f t="shared" si="0"/>
        <v>0</v>
      </c>
    </row>
    <row r="53" spans="1:8" x14ac:dyDescent="0.3">
      <c r="A53" t="s">
        <v>17</v>
      </c>
      <c r="B53">
        <v>2020</v>
      </c>
      <c r="C53">
        <v>0.66666666666666596</v>
      </c>
      <c r="D53">
        <v>0.33333333333333298</v>
      </c>
      <c r="E53">
        <v>89</v>
      </c>
      <c r="F53">
        <v>0</v>
      </c>
      <c r="G53">
        <v>0</v>
      </c>
      <c r="H53">
        <f t="shared" si="0"/>
        <v>0.99999999999999889</v>
      </c>
    </row>
    <row r="54" spans="1:8" x14ac:dyDescent="0.3">
      <c r="A54" t="s">
        <v>9</v>
      </c>
      <c r="B54">
        <v>2017</v>
      </c>
      <c r="C54">
        <v>0</v>
      </c>
      <c r="D54">
        <v>0</v>
      </c>
      <c r="E54">
        <v>45.3333333333333</v>
      </c>
      <c r="F54">
        <v>0.33333333333333298</v>
      </c>
      <c r="G54">
        <v>0</v>
      </c>
      <c r="H54">
        <f t="shared" si="0"/>
        <v>0</v>
      </c>
    </row>
    <row r="55" spans="1:8" x14ac:dyDescent="0.3">
      <c r="A55" t="s">
        <v>7</v>
      </c>
      <c r="B55">
        <v>2016</v>
      </c>
      <c r="C55">
        <v>0</v>
      </c>
      <c r="D55">
        <v>0</v>
      </c>
      <c r="E55">
        <v>85.5</v>
      </c>
      <c r="F55">
        <v>0</v>
      </c>
      <c r="G55">
        <v>0</v>
      </c>
      <c r="H55">
        <f t="shared" si="0"/>
        <v>0</v>
      </c>
    </row>
    <row r="56" spans="1:8" x14ac:dyDescent="0.3">
      <c r="A56" t="s">
        <v>24</v>
      </c>
      <c r="B56">
        <v>2015</v>
      </c>
      <c r="C56">
        <v>0</v>
      </c>
      <c r="D56">
        <v>0</v>
      </c>
      <c r="E56">
        <v>62</v>
      </c>
      <c r="F56">
        <v>0</v>
      </c>
      <c r="G56">
        <v>0</v>
      </c>
      <c r="H56">
        <f t="shared" si="0"/>
        <v>0</v>
      </c>
    </row>
    <row r="57" spans="1:8" x14ac:dyDescent="0.3">
      <c r="A57" t="s">
        <v>17</v>
      </c>
      <c r="B57">
        <v>2018</v>
      </c>
      <c r="C57">
        <v>0.5</v>
      </c>
      <c r="D57">
        <v>0</v>
      </c>
      <c r="E57">
        <v>27.25</v>
      </c>
      <c r="F57">
        <v>0</v>
      </c>
      <c r="G57">
        <v>0</v>
      </c>
      <c r="H57">
        <f t="shared" si="0"/>
        <v>0.5</v>
      </c>
    </row>
    <row r="58" spans="1:8" x14ac:dyDescent="0.3">
      <c r="A58" t="s">
        <v>28</v>
      </c>
      <c r="B58">
        <v>2015</v>
      </c>
      <c r="C58">
        <v>0</v>
      </c>
      <c r="D58">
        <v>0</v>
      </c>
      <c r="E58">
        <v>76</v>
      </c>
      <c r="F58">
        <v>0.5</v>
      </c>
      <c r="G58">
        <v>0</v>
      </c>
      <c r="H58">
        <f t="shared" si="0"/>
        <v>0</v>
      </c>
    </row>
    <row r="59" spans="1:8" x14ac:dyDescent="0.3">
      <c r="A59" t="s">
        <v>9</v>
      </c>
      <c r="B59">
        <v>2015</v>
      </c>
      <c r="C59">
        <v>0.66666666666666596</v>
      </c>
      <c r="D59">
        <v>0</v>
      </c>
      <c r="E59">
        <v>60.3333333333333</v>
      </c>
      <c r="F59">
        <v>0</v>
      </c>
      <c r="G59">
        <v>0</v>
      </c>
      <c r="H59">
        <f t="shared" si="0"/>
        <v>0.66666666666666596</v>
      </c>
    </row>
    <row r="60" spans="1:8" x14ac:dyDescent="0.3">
      <c r="A60" t="s">
        <v>7</v>
      </c>
      <c r="B60">
        <v>2015</v>
      </c>
      <c r="C60">
        <v>0</v>
      </c>
      <c r="D60">
        <v>0</v>
      </c>
      <c r="E60">
        <v>45</v>
      </c>
      <c r="F60">
        <v>1</v>
      </c>
      <c r="G60">
        <v>0</v>
      </c>
      <c r="H60">
        <f t="shared" si="0"/>
        <v>0</v>
      </c>
    </row>
    <row r="61" spans="1:8" x14ac:dyDescent="0.3">
      <c r="A61" t="s">
        <v>11</v>
      </c>
      <c r="B61">
        <v>2017</v>
      </c>
      <c r="C61">
        <v>1</v>
      </c>
      <c r="D61">
        <v>0</v>
      </c>
      <c r="E61">
        <v>90</v>
      </c>
      <c r="F61">
        <v>0</v>
      </c>
      <c r="G61">
        <v>0</v>
      </c>
      <c r="H61">
        <f t="shared" si="0"/>
        <v>1</v>
      </c>
    </row>
    <row r="62" spans="1:8" x14ac:dyDescent="0.3">
      <c r="A62" t="s">
        <v>24</v>
      </c>
      <c r="B62">
        <v>2016</v>
      </c>
      <c r="C62">
        <v>1</v>
      </c>
      <c r="D62">
        <v>0</v>
      </c>
      <c r="E62">
        <v>89</v>
      </c>
      <c r="F62">
        <v>0</v>
      </c>
      <c r="G62">
        <v>0</v>
      </c>
      <c r="H62">
        <f t="shared" si="0"/>
        <v>1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1328-0E59-4076-926D-A4393509827B}">
  <dimension ref="A1:D25"/>
  <sheetViews>
    <sheetView tabSelected="1" workbookViewId="0">
      <selection activeCell="H21" sqref="H21"/>
    </sheetView>
  </sheetViews>
  <sheetFormatPr defaultRowHeight="14.4" x14ac:dyDescent="0.3"/>
  <cols>
    <col min="1" max="1" width="19.21875" bestFit="1" customWidth="1"/>
    <col min="2" max="2" width="11.6640625" bestFit="1" customWidth="1"/>
    <col min="3" max="3" width="12.5546875" bestFit="1" customWidth="1"/>
    <col min="4" max="4" width="21.21875" bestFit="1" customWidth="1"/>
  </cols>
  <sheetData>
    <row r="1" spans="1:4" x14ac:dyDescent="0.3">
      <c r="A1" s="6" t="s">
        <v>0</v>
      </c>
      <c r="B1" s="6" t="s">
        <v>2</v>
      </c>
      <c r="C1" s="6" t="s">
        <v>3</v>
      </c>
      <c r="D1" s="6" t="s">
        <v>37</v>
      </c>
    </row>
    <row r="2" spans="1:4" x14ac:dyDescent="0.3">
      <c r="A2" s="5" t="s">
        <v>16</v>
      </c>
      <c r="B2" s="4">
        <v>0.8</v>
      </c>
      <c r="C2" s="4">
        <v>0.4</v>
      </c>
      <c r="D2" s="4">
        <f t="shared" ref="D2:D25" si="0">SUM(B2:C2)</f>
        <v>1.2000000000000002</v>
      </c>
    </row>
    <row r="3" spans="1:4" x14ac:dyDescent="0.3">
      <c r="A3" s="5" t="s">
        <v>18</v>
      </c>
      <c r="B3" s="4">
        <v>0.71428571428571397</v>
      </c>
      <c r="C3" s="4">
        <v>0.42857142857142799</v>
      </c>
      <c r="D3" s="4">
        <f t="shared" si="0"/>
        <v>1.1428571428571419</v>
      </c>
    </row>
    <row r="4" spans="1:4" x14ac:dyDescent="0.3">
      <c r="A4" s="5" t="s">
        <v>21</v>
      </c>
      <c r="B4" s="4">
        <v>0.6</v>
      </c>
      <c r="C4" s="4">
        <v>0.2</v>
      </c>
      <c r="D4" s="4">
        <f t="shared" si="0"/>
        <v>0.8</v>
      </c>
    </row>
    <row r="5" spans="1:4" x14ac:dyDescent="0.3">
      <c r="A5" s="5" t="s">
        <v>25</v>
      </c>
      <c r="B5" s="4">
        <v>0.7</v>
      </c>
      <c r="C5" s="4">
        <v>0.1</v>
      </c>
      <c r="D5" s="4">
        <f t="shared" si="0"/>
        <v>0.79999999999999993</v>
      </c>
    </row>
    <row r="6" spans="1:4" x14ac:dyDescent="0.3">
      <c r="A6" s="5" t="s">
        <v>26</v>
      </c>
      <c r="B6" s="4">
        <v>0.68421052631578905</v>
      </c>
      <c r="C6" s="4">
        <v>5.2631578947368397E-2</v>
      </c>
      <c r="D6" s="4">
        <f t="shared" si="0"/>
        <v>0.73684210526315741</v>
      </c>
    </row>
    <row r="7" spans="1:4" x14ac:dyDescent="0.3">
      <c r="A7" s="5" t="s">
        <v>19</v>
      </c>
      <c r="B7" s="4">
        <v>0.52222222222222203</v>
      </c>
      <c r="C7" s="4">
        <v>0.211111111111111</v>
      </c>
      <c r="D7" s="4">
        <f t="shared" si="0"/>
        <v>0.73333333333333306</v>
      </c>
    </row>
    <row r="8" spans="1:4" x14ac:dyDescent="0.3">
      <c r="A8" s="5" t="s">
        <v>8</v>
      </c>
      <c r="B8" s="4">
        <v>0.52173913043478204</v>
      </c>
      <c r="C8" s="4">
        <v>0.17391304347826</v>
      </c>
      <c r="D8" s="4">
        <f t="shared" si="0"/>
        <v>0.69565217391304202</v>
      </c>
    </row>
    <row r="9" spans="1:4" x14ac:dyDescent="0.3">
      <c r="A9" s="5" t="s">
        <v>22</v>
      </c>
      <c r="B9" s="4">
        <v>0.47058823529411697</v>
      </c>
      <c r="C9" s="4">
        <v>0.17647058823529399</v>
      </c>
      <c r="D9" s="4">
        <f t="shared" si="0"/>
        <v>0.64705882352941102</v>
      </c>
    </row>
    <row r="10" spans="1:4" x14ac:dyDescent="0.3">
      <c r="A10" s="5" t="s">
        <v>17</v>
      </c>
      <c r="B10" s="4">
        <v>0.36666666666666597</v>
      </c>
      <c r="C10" s="4">
        <v>0.16666666666666599</v>
      </c>
      <c r="D10" s="4">
        <f t="shared" si="0"/>
        <v>0.53333333333333199</v>
      </c>
    </row>
    <row r="11" spans="1:4" x14ac:dyDescent="0.3">
      <c r="A11" s="5" t="s">
        <v>24</v>
      </c>
      <c r="B11" s="4">
        <v>0.5</v>
      </c>
      <c r="C11" s="4">
        <v>0</v>
      </c>
      <c r="D11" s="4">
        <f t="shared" si="0"/>
        <v>0.5</v>
      </c>
    </row>
    <row r="12" spans="1:4" x14ac:dyDescent="0.3">
      <c r="A12" s="5" t="s">
        <v>14</v>
      </c>
      <c r="B12" s="4">
        <v>0.43181818181818099</v>
      </c>
      <c r="C12" s="4">
        <v>4.54545454545454E-2</v>
      </c>
      <c r="D12" s="4">
        <f t="shared" si="0"/>
        <v>0.4772727272727264</v>
      </c>
    </row>
    <row r="13" spans="1:4" x14ac:dyDescent="0.3">
      <c r="A13" s="5" t="s">
        <v>11</v>
      </c>
      <c r="B13" s="4">
        <v>0.38888888888888801</v>
      </c>
      <c r="C13" s="4">
        <v>8.3333333333333301E-2</v>
      </c>
      <c r="D13" s="4">
        <f t="shared" si="0"/>
        <v>0.47222222222222132</v>
      </c>
    </row>
    <row r="14" spans="1:4" x14ac:dyDescent="0.3">
      <c r="A14" s="5" t="s">
        <v>7</v>
      </c>
      <c r="B14" s="4">
        <v>0.34</v>
      </c>
      <c r="C14" s="4">
        <v>0.04</v>
      </c>
      <c r="D14" s="4">
        <f t="shared" si="0"/>
        <v>0.38</v>
      </c>
    </row>
    <row r="15" spans="1:4" x14ac:dyDescent="0.3">
      <c r="A15" s="5" t="s">
        <v>10</v>
      </c>
      <c r="B15" s="4">
        <v>0.33333333333333298</v>
      </c>
      <c r="C15" s="4">
        <v>0</v>
      </c>
      <c r="D15" s="4">
        <f t="shared" si="0"/>
        <v>0.33333333333333298</v>
      </c>
    </row>
    <row r="16" spans="1:4" x14ac:dyDescent="0.3">
      <c r="A16" s="5" t="s">
        <v>9</v>
      </c>
      <c r="B16" s="4">
        <v>0.314285714285714</v>
      </c>
      <c r="C16" s="4">
        <v>0</v>
      </c>
      <c r="D16" s="4">
        <f t="shared" si="0"/>
        <v>0.314285714285714</v>
      </c>
    </row>
    <row r="17" spans="1:4" x14ac:dyDescent="0.3">
      <c r="A17" s="5" t="s">
        <v>23</v>
      </c>
      <c r="B17" s="4">
        <v>0.14285714285714199</v>
      </c>
      <c r="C17" s="4">
        <v>0.14285714285714199</v>
      </c>
      <c r="D17" s="4">
        <f t="shared" si="0"/>
        <v>0.28571428571428398</v>
      </c>
    </row>
    <row r="18" spans="1:4" x14ac:dyDescent="0.3">
      <c r="A18" s="5" t="s">
        <v>20</v>
      </c>
      <c r="B18" s="4">
        <v>0.2</v>
      </c>
      <c r="C18" s="4">
        <v>6.6666666666666596E-2</v>
      </c>
      <c r="D18" s="4">
        <f t="shared" si="0"/>
        <v>0.26666666666666661</v>
      </c>
    </row>
    <row r="19" spans="1:4" x14ac:dyDescent="0.3">
      <c r="A19" s="5" t="s">
        <v>28</v>
      </c>
      <c r="B19" s="4">
        <v>0.25</v>
      </c>
      <c r="C19" s="4">
        <v>0</v>
      </c>
      <c r="D19" s="4">
        <f t="shared" si="0"/>
        <v>0.25</v>
      </c>
    </row>
    <row r="20" spans="1:4" x14ac:dyDescent="0.3">
      <c r="A20" s="5" t="s">
        <v>15</v>
      </c>
      <c r="B20" s="4">
        <v>0.16666666666666599</v>
      </c>
      <c r="C20" s="4">
        <v>0</v>
      </c>
      <c r="D20" s="4">
        <f t="shared" si="0"/>
        <v>0.16666666666666599</v>
      </c>
    </row>
    <row r="21" spans="1:4" x14ac:dyDescent="0.3">
      <c r="A21" s="5" t="s">
        <v>13</v>
      </c>
      <c r="B21" s="4">
        <v>7.69230769230769E-2</v>
      </c>
      <c r="C21" s="4">
        <v>0</v>
      </c>
      <c r="D21" s="4">
        <f t="shared" si="0"/>
        <v>7.69230769230769E-2</v>
      </c>
    </row>
    <row r="22" spans="1:4" x14ac:dyDescent="0.3">
      <c r="A22" s="5" t="s">
        <v>12</v>
      </c>
      <c r="B22" s="4">
        <v>0</v>
      </c>
      <c r="C22" s="4">
        <v>0</v>
      </c>
      <c r="D22" s="4">
        <f t="shared" si="0"/>
        <v>0</v>
      </c>
    </row>
    <row r="23" spans="1:4" x14ac:dyDescent="0.3">
      <c r="A23" s="5" t="s">
        <v>27</v>
      </c>
      <c r="B23" s="4">
        <v>0</v>
      </c>
      <c r="C23" s="4">
        <v>0</v>
      </c>
      <c r="D23" s="4">
        <f t="shared" si="0"/>
        <v>0</v>
      </c>
    </row>
    <row r="24" spans="1:4" x14ac:dyDescent="0.3">
      <c r="A24" s="5" t="s">
        <v>29</v>
      </c>
      <c r="B24" s="4">
        <v>0</v>
      </c>
      <c r="C24" s="4">
        <v>0</v>
      </c>
      <c r="D24" s="4">
        <f t="shared" si="0"/>
        <v>0</v>
      </c>
    </row>
    <row r="25" spans="1:4" x14ac:dyDescent="0.3">
      <c r="A25" s="5" t="s">
        <v>30</v>
      </c>
      <c r="B25" s="4">
        <v>0</v>
      </c>
      <c r="C25" s="4">
        <v>0</v>
      </c>
      <c r="D25" s="4">
        <f t="shared" si="0"/>
        <v>0</v>
      </c>
    </row>
  </sheetData>
  <autoFilter ref="A1:D25" xr:uid="{F94F1328-0E59-4076-926D-A4393509827B}">
    <sortState xmlns:xlrd2="http://schemas.microsoft.com/office/spreadsheetml/2017/richdata2" ref="A2:D25">
      <sortCondition descending="1" ref="D1:D25"/>
    </sortState>
  </autoFilter>
  <conditionalFormatting sqref="B2:D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 performance across diffe</vt:lpstr>
      <vt:lpstr>Average goals and assists per 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 Hattangdi</dc:creator>
  <cp:lastModifiedBy>Mihir Hattangdi</cp:lastModifiedBy>
  <dcterms:created xsi:type="dcterms:W3CDTF">2024-10-16T08:03:27Z</dcterms:created>
  <dcterms:modified xsi:type="dcterms:W3CDTF">2024-10-20T13:02:47Z</dcterms:modified>
</cp:coreProperties>
</file>