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y\Desktop\CLASSWORK\Crowdfunding Analysis\"/>
    </mc:Choice>
  </mc:AlternateContent>
  <xr:revisionPtr revIDLastSave="0" documentId="13_ncr:1_{38A0A61C-937C-4452-8D9C-89E8B434682E}" xr6:coauthVersionLast="47" xr6:coauthVersionMax="47" xr10:uidLastSave="{00000000-0000-0000-0000-000000000000}"/>
  <bookViews>
    <workbookView xWindow="28965" yWindow="630" windowWidth="23280" windowHeight="14925" tabRatio="629" activeTab="1" xr2:uid="{00000000-000D-0000-FFFF-FFFF00000000}"/>
  </bookViews>
  <sheets>
    <sheet name="Kickstarter" sheetId="1" r:id="rId1"/>
    <sheet name="Descriptive Statistics" sheetId="9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Successful GB Kickstarters" sheetId="11" r:id="rId9"/>
    <sheet name="Failed GB Kickstarters" sheetId="10" r:id="rId10"/>
    <sheet name="Successful CA Kickstarters" sheetId="12" r:id="rId11"/>
    <sheet name="Failed CA Kickstarters" sheetId="13" r:id="rId12"/>
    <sheet name="Box and Whisker" sheetId="1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B14" i="9"/>
  <c r="C13" i="9"/>
  <c r="B13" i="9"/>
  <c r="C12" i="9"/>
  <c r="B12" i="9"/>
  <c r="C7" i="9"/>
  <c r="C6" i="9"/>
  <c r="C5" i="9"/>
  <c r="C4" i="9"/>
  <c r="B7" i="9"/>
  <c r="B6" i="9"/>
  <c r="B5" i="9"/>
  <c r="B4" i="9"/>
  <c r="L11" i="9"/>
  <c r="L10" i="9"/>
  <c r="L3" i="9"/>
  <c r="L2" i="9"/>
  <c r="K11" i="9"/>
  <c r="K10" i="9"/>
  <c r="K3" i="9"/>
  <c r="K2" i="9"/>
  <c r="H11" i="9"/>
  <c r="G11" i="9"/>
  <c r="H10" i="9"/>
  <c r="G10" i="9"/>
  <c r="H3" i="9"/>
  <c r="G3" i="9"/>
  <c r="H2" i="9"/>
  <c r="G2" i="9"/>
  <c r="C3" i="9"/>
  <c r="C11" i="9"/>
  <c r="B11" i="9"/>
  <c r="C10" i="9"/>
  <c r="B10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<sst xmlns="http://schemas.openxmlformats.org/spreadsheetml/2006/main" count="41157" uniqueCount="8401">
  <si>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</si>
  <si>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</si>
  <si>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</si>
  <si>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</si>
  <si>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</si>
  <si>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</si>
  <si>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</si>
  <si>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</si>
  <si>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</si>
  <si>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</si>
  <si>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</si>
  <si>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</si>
  <si>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</si>
  <si>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</si>
  <si>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</si>
  <si>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</si>
  <si>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</si>
  <si>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</si>
  <si>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</si>
  <si>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</si>
  <si>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</si>
  <si>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</si>
  <si>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</si>
  <si>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</si>
  <si>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</si>
  <si>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</si>
  <si>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</si>
  <si>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</si>
  <si>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</si>
  <si>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</si>
  <si>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</si>
  <si>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</si>
  <si>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</si>
  <si>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</si>
  <si>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</si>
  <si>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</si>
  <si>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</si>
  <si>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</si>
  <si>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</si>
  <si>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</si>
  <si>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</si>
  <si>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</si>
  <si>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</si>
  <si>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</si>
  <si>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</si>
  <si>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</si>
  <si>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</si>
  <si>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</si>
  <si>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</si>
  <si>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</si>
  <si>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</si>
  <si>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</si>
  <si>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</si>
  <si>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</si>
  <si>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</si>
  <si>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</si>
  <si>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</si>
  <si>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</si>
  <si>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</si>
  <si>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</si>
  <si>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</si>
  <si>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</si>
  <si>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</si>
  <si>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</si>
  <si>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</si>
  <si>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</si>
  <si>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</si>
  <si>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</si>
  <si>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</si>
  <si>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</si>
  <si>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</si>
  <si>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</si>
  <si>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</si>
  <si>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</si>
  <si>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</si>
  <si>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</si>
  <si>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</si>
  <si>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</si>
  <si>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</si>
  <si>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</si>
  <si>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</si>
  <si>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</si>
  <si>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</si>
  <si>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</si>
  <si>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</si>
  <si>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</si>
  <si>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</si>
  <si>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</si>
  <si>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</si>
  <si>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</si>
  <si>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</si>
  <si>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</si>
  <si>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</si>
  <si>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</si>
  <si>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</si>
  <si>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</si>
  <si>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</si>
  <si>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</si>
  <si>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</si>
  <si>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</si>
  <si>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</si>
  <si>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</si>
  <si>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</si>
  <si>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</si>
  <si>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</si>
  <si>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</si>
  <si>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</si>
  <si>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</si>
  <si>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</si>
  <si>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</si>
  <si>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</si>
  <si>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</si>
  <si>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</si>
  <si>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</si>
  <si>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</si>
  <si>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</si>
  <si>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</si>
  <si>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</si>
  <si>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</si>
  <si>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</si>
  <si>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</si>
  <si>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</si>
  <si>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</si>
  <si>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</si>
  <si>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</si>
  <si>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</si>
  <si>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</si>
  <si>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</si>
  <si>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</si>
  <si>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</si>
  <si>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</si>
  <si>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</si>
  <si>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</si>
  <si>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</si>
  <si>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</si>
  <si>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</si>
  <si>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</si>
  <si>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</si>
  <si>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</si>
  <si>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</si>
  <si>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</si>
  <si>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</si>
  <si>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</si>
  <si>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</si>
  <si>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</si>
  <si>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</si>
  <si>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</si>
  <si>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</si>
  <si>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</si>
  <si>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</si>
  <si>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</si>
  <si>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</si>
  <si>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</si>
  <si>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</si>
  <si>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</si>
  <si>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</si>
  <si>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</si>
  <si>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</si>
  <si>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</si>
  <si>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</si>
  <si>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</si>
  <si>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</si>
  <si>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</si>
  <si>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</si>
  <si>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</si>
  <si>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</si>
  <si>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</si>
  <si>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</si>
  <si>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</si>
  <si>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</si>
  <si>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</si>
  <si>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</si>
  <si>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</si>
  <si>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</si>
  <si>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</si>
  <si>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</si>
  <si>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</si>
  <si>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</si>
  <si>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</si>
  <si>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</si>
  <si>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</si>
  <si>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</si>
  <si>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</si>
  <si>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</si>
  <si>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</si>
  <si>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</si>
  <si>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</si>
  <si>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</si>
  <si>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</si>
  <si>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</si>
  <si>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</si>
  <si>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</si>
  <si>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</si>
  <si>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</si>
  <si>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</si>
  <si>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</si>
  <si>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</si>
  <si>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</si>
  <si>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</si>
  <si>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</si>
  <si>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</si>
  <si>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</si>
  <si>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</si>
  <si>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</si>
  <si>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</si>
  <si>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</si>
  <si>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</si>
  <si>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</si>
  <si>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</si>
  <si>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</si>
  <si>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</si>
  <si>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</si>
  <si>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</si>
  <si>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</si>
  <si>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</si>
  <si>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</si>
  <si>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</si>
  <si>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</si>
  <si>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</si>
  <si>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</si>
  <si>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</si>
  <si>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</si>
  <si>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</si>
  <si>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</si>
  <si>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</si>
  <si>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</si>
  <si>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</si>
  <si>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</si>
  <si>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</si>
  <si>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</si>
  <si>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</si>
  <si>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</si>
  <si>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</si>
  <si>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</si>
  <si>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</si>
  <si>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</si>
  <si>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</si>
  <si>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</si>
  <si>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</si>
  <si>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</si>
  <si>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</si>
  <si>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</si>
  <si>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</si>
  <si>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</si>
  <si>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</si>
  <si>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</si>
  <si>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</si>
  <si>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</si>
  <si>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</si>
  <si>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</si>
  <si>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</si>
  <si>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</si>
  <si>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</si>
  <si>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</si>
  <si>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</si>
  <si>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</si>
  <si>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</si>
  <si>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</si>
  <si>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</si>
  <si>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</si>
  <si>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</si>
  <si>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</si>
  <si>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</si>
  <si>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</si>
  <si>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</si>
  <si>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</si>
  <si>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</si>
  <si>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</si>
  <si>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</si>
  <si>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</si>
  <si>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</si>
  <si>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</si>
  <si>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</si>
  <si>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</si>
  <si>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</si>
  <si>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</si>
  <si>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</si>
  <si>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</si>
  <si>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</si>
  <si>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</si>
  <si>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</si>
  <si>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</si>
  <si>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</si>
  <si>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</si>
  <si>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</si>
  <si>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</si>
  <si>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</si>
  <si>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</si>
  <si>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</si>
  <si>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</si>
  <si>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</si>
  <si>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</si>
  <si>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</si>
  <si>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</si>
  <si>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</si>
  <si>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</si>
  <si>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</si>
  <si>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</si>
  <si>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</si>
  <si>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</si>
  <si>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</si>
  <si>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</si>
  <si>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</si>
  <si>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</si>
  <si>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</si>
  <si>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</si>
  <si>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</si>
  <si>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</si>
  <si>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</si>
  <si>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</si>
  <si>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</si>
  <si>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</si>
  <si>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</si>
  <si>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</si>
  <si>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</si>
  <si>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</si>
  <si>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</si>
  <si>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</si>
  <si>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</si>
  <si>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</si>
  <si>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</si>
  <si>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</si>
  <si>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</si>
  <si>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</si>
  <si>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</si>
  <si>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</si>
  <si>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</si>
  <si>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</si>
  <si>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</si>
  <si>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</si>
  <si>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</si>
  <si>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</si>
  <si>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</si>
  <si>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</si>
  <si>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</si>
  <si>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</si>
  <si>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</si>
  <si>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</si>
  <si>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</si>
  <si>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</si>
  <si>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</si>
  <si>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</si>
  <si>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</si>
  <si>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</si>
  <si>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</si>
  <si>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</si>
  <si>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</si>
  <si>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</si>
  <si>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</si>
  <si>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</si>
  <si>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</si>
  <si>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</si>
  <si>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</si>
  <si>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</si>
  <si>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</si>
  <si>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</si>
  <si>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</si>
  <si>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</si>
  <si>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</si>
  <si>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</si>
  <si>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</si>
  <si>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</si>
  <si>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</si>
  <si>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</si>
  <si>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</si>
  <si>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</si>
  <si>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</si>
  <si>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</si>
  <si>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</si>
  <si>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</si>
  <si>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</si>
  <si>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</si>
  <si>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</si>
  <si>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</si>
  <si>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</si>
  <si>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</si>
  <si>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</si>
  <si>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</si>
  <si>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</si>
  <si>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</si>
  <si>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</si>
  <si>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</si>
  <si>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</si>
  <si>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</si>
  <si>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</si>
  <si>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</si>
  <si>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</si>
  <si>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</si>
  <si>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</si>
  <si>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</si>
  <si>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</si>
  <si>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</si>
  <si>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</si>
  <si>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</si>
  <si>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</si>
  <si>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</si>
  <si>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</si>
  <si>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</si>
  <si>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</si>
  <si>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</si>
  <si>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</si>
  <si>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</si>
  <si>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</si>
  <si>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</si>
  <si>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</si>
  <si>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</si>
  <si>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</si>
  <si>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</si>
  <si>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</si>
  <si>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</si>
  <si>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</si>
  <si>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</si>
  <si>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</si>
  <si>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</si>
  <si>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</si>
  <si>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</si>
  <si>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</si>
  <si>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</si>
  <si>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</si>
  <si>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</si>
  <si>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</si>
  <si>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</si>
  <si>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</si>
  <si>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</si>
  <si>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</si>
  <si>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</si>
  <si>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</si>
  <si>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</si>
  <si>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</si>
  <si>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</si>
  <si>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</si>
  <si>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</si>
  <si>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</si>
  <si>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</si>
  <si>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</si>
  <si>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</si>
  <si>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</si>
  <si>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</si>
  <si>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</si>
  <si>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</si>
  <si>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</si>
  <si>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</si>
  <si>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</si>
  <si>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</si>
  <si>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</si>
  <si>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</si>
  <si>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</si>
  <si>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</si>
  <si>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</si>
  <si>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</si>
  <si>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</si>
  <si>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</si>
  <si>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</si>
  <si>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</si>
  <si>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</si>
  <si>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</si>
  <si>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</si>
  <si>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</si>
  <si>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</si>
  <si>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</si>
  <si>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</si>
  <si>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</si>
  <si>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</si>
  <si>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</si>
  <si>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</si>
  <si>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</si>
  <si>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</si>
  <si>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</si>
  <si>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</si>
  <si>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</si>
  <si>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</si>
  <si>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</si>
  <si>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</si>
  <si>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</si>
  <si>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</si>
  <si>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</si>
  <si>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</si>
  <si>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</si>
  <si>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</si>
  <si>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</si>
  <si>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</si>
  <si>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</si>
  <si>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</si>
  <si>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</si>
  <si>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</si>
  <si>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</si>
  <si>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</si>
  <si>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</si>
  <si>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</si>
  <si>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</si>
  <si>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</si>
  <si>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</si>
  <si>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</si>
  <si>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</si>
  <si>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</si>
  <si>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</si>
  <si>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</si>
  <si>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</si>
  <si>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</si>
  <si>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</si>
  <si>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</si>
  <si>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</si>
  <si>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</si>
  <si>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</si>
  <si>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</si>
  <si>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</si>
  <si>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</si>
  <si>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</si>
  <si>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</si>
  <si>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</si>
  <si>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</si>
  <si>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</si>
  <si>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</si>
  <si>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</si>
  <si>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</si>
  <si>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</si>
  <si>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</si>
  <si>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</si>
  <si>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</si>
  <si>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</si>
  <si>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</si>
  <si>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</si>
  <si>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</si>
  <si>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</si>
  <si>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</si>
  <si>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</si>
  <si>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</si>
  <si>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</si>
  <si>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</si>
  <si>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</si>
  <si>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</si>
  <si>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</si>
  <si>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</si>
  <si>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</si>
  <si>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</si>
  <si>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</si>
  <si>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</si>
  <si>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</si>
  <si>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</si>
  <si>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</si>
  <si>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</si>
  <si>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</si>
  <si>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</si>
  <si>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</si>
  <si>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</si>
  <si>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</si>
  <si>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</si>
  <si>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</si>
  <si>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</si>
  <si>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</si>
  <si>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</si>
  <si>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</si>
  <si>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</si>
  <si>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</si>
  <si>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</si>
  <si>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</si>
  <si>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</si>
  <si>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</si>
  <si>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</si>
  <si>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</si>
  <si>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</si>
  <si>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</si>
  <si>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</si>
  <si>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</si>
  <si>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</si>
  <si>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</si>
  <si>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</si>
  <si>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</si>
  <si>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</si>
  <si>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</si>
  <si>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</si>
  <si>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</si>
  <si>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</si>
  <si>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</si>
  <si>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</si>
  <si>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</si>
  <si>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</si>
  <si>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</si>
  <si>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</si>
  <si>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</si>
  <si>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</si>
  <si>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</si>
  <si>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</si>
  <si>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</si>
  <si>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</si>
  <si>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</si>
  <si>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</si>
  <si>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</si>
  <si>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</si>
  <si>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</si>
  <si>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</si>
  <si>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</si>
  <si>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</si>
  <si>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</si>
  <si>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</si>
  <si>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</si>
  <si>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</si>
  <si>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</si>
  <si>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</si>
  <si>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</si>
  <si>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</si>
  <si>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</si>
  <si>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</si>
  <si>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</si>
  <si>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</si>
  <si>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</si>
  <si>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</si>
  <si>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</si>
  <si>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</si>
  <si>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</si>
  <si>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</si>
  <si>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</si>
  <si>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</si>
  <si>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</si>
  <si>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</si>
  <si>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</si>
  <si>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</si>
  <si>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</si>
  <si>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</si>
  <si>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</si>
  <si>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</si>
  <si>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</si>
  <si>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</si>
  <si>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</si>
  <si>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</si>
  <si>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</si>
  <si>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</si>
  <si>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</si>
  <si>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</si>
  <si>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</si>
  <si>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</si>
  <si>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</si>
  <si>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</si>
  <si>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</si>
  <si>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</si>
  <si>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</si>
  <si>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</si>
  <si>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</si>
  <si>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</si>
  <si>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</si>
  <si>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</si>
  <si>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</si>
  <si>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</si>
  <si>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</si>
  <si>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</si>
  <si>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</si>
  <si>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</si>
  <si>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</si>
  <si>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</si>
  <si>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</si>
  <si>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</si>
  <si>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</si>
  <si>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</si>
  <si>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</si>
  <si>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</si>
  <si>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</si>
  <si>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</si>
  <si>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</si>
  <si>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</si>
  <si>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</si>
  <si>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</si>
  <si>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</si>
  <si>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</si>
  <si>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</si>
  <si>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</si>
  <si>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</si>
  <si>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</si>
  <si>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</si>
  <si>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</si>
  <si>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</si>
  <si>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</si>
  <si>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</si>
  <si>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</si>
  <si>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</si>
  <si>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</si>
  <si>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</si>
  <si>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</si>
  <si>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</si>
  <si>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</si>
  <si>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</si>
  <si>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</si>
  <si>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</si>
  <si>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</si>
  <si>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</si>
  <si>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</si>
  <si>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</si>
  <si>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</si>
  <si>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</si>
  <si>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</si>
  <si>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</si>
  <si>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</si>
  <si>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</si>
  <si>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</si>
  <si>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</si>
  <si>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</si>
  <si>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</si>
  <si>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</si>
  <si>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</si>
  <si>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</si>
  <si>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</si>
  <si>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</si>
  <si>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</si>
  <si>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</si>
  <si>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</si>
  <si>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</si>
  <si>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</si>
  <si>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</si>
  <si>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</si>
  <si>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</si>
  <si>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</si>
  <si>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</si>
  <si>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</si>
  <si>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</si>
  <si>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</si>
  <si>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</si>
  <si>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</si>
  <si>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</si>
  <si>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</si>
  <si>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</si>
  <si>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</si>
  <si>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</si>
  <si>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</si>
  <si>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</si>
  <si>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</si>
  <si>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</si>
  <si>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</si>
  <si>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</si>
  <si>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</si>
  <si>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</si>
  <si>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</si>
  <si>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</si>
  <si>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</si>
  <si>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</si>
  <si>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</si>
  <si>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</si>
  <si>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</si>
  <si>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</si>
  <si>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</si>
  <si>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</si>
  <si>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</si>
  <si>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</si>
  <si>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</si>
  <si>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</si>
  <si>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</si>
  <si>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</si>
  <si>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</si>
  <si>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</si>
  <si>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</si>
  <si>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</si>
  <si>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</si>
  <si>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</si>
  <si>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</si>
  <si>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</si>
  <si>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</si>
  <si>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</si>
  <si>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</si>
  <si>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</si>
  <si>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</si>
  <si>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</si>
  <si>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</si>
  <si>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</si>
  <si>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</si>
  <si>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</si>
  <si>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</si>
  <si>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</si>
  <si>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</si>
  <si>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</si>
  <si>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</si>
  <si>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</si>
  <si>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</si>
  <si>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</si>
  <si>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</si>
  <si>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</si>
  <si>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</si>
  <si>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</si>
  <si>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</si>
  <si>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</si>
  <si>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</si>
  <si>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</si>
  <si>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</si>
  <si>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</si>
  <si>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</si>
  <si>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</si>
  <si>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</si>
  <si>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</si>
  <si>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</si>
  <si>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</si>
  <si>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</si>
  <si>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</si>
  <si>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</si>
  <si>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</si>
  <si>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</si>
  <si>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</si>
  <si>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</si>
  <si>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</si>
  <si>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</si>
  <si>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</si>
  <si>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</si>
  <si>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</si>
  <si>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</si>
  <si>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</si>
  <si>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</si>
  <si>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</si>
  <si>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</si>
  <si>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</si>
  <si>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</si>
  <si>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</si>
  <si>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</si>
  <si>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</si>
  <si>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</si>
  <si>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</si>
  <si>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</si>
  <si>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</si>
  <si>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</si>
  <si>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</si>
  <si>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</si>
  <si>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</si>
  <si>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</si>
  <si>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</si>
  <si>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</si>
  <si>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</si>
  <si>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</si>
  <si>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</si>
  <si>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</si>
  <si>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</si>
  <si>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</si>
  <si>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</si>
  <si>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</si>
  <si>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</si>
  <si>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</si>
  <si>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</si>
  <si>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</si>
  <si>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</si>
  <si>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</si>
  <si>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</si>
  <si>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</si>
  <si>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</si>
  <si>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</si>
  <si>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</si>
  <si>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</si>
  <si>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</si>
  <si>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</si>
  <si>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</si>
  <si>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</si>
  <si>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</si>
  <si>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</si>
  <si>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</si>
  <si>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</si>
  <si>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</si>
  <si>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</si>
  <si>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</si>
  <si>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</si>
  <si>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</si>
  <si>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</si>
  <si>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</si>
  <si>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</si>
  <si>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</si>
  <si>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</si>
  <si>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</si>
  <si>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</si>
  <si>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</si>
  <si>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</si>
  <si>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</si>
  <si>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</si>
  <si>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</si>
  <si>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</si>
  <si>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</si>
  <si>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</si>
  <si>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</si>
  <si>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</si>
  <si>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</si>
  <si>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</si>
  <si>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</si>
  <si>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</si>
  <si>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</si>
  <si>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</si>
  <si>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</si>
  <si>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</si>
  <si>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</si>
  <si>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</si>
  <si>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</si>
  <si>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</si>
  <si>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</si>
  <si>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</si>
  <si>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</si>
  <si>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</si>
  <si>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</si>
  <si>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</si>
  <si>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</si>
  <si>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</si>
  <si>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</si>
  <si>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</si>
  <si>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</si>
  <si>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</si>
  <si>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</si>
  <si>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</si>
  <si>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</si>
  <si>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</si>
  <si>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</si>
  <si>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</si>
  <si>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</si>
  <si>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</si>
  <si>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</si>
  <si>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</si>
  <si>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</si>
  <si>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</si>
  <si>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</si>
  <si>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</si>
  <si>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</si>
  <si>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</si>
  <si>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</si>
  <si>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</si>
  <si>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</si>
  <si>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</si>
  <si>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</si>
  <si>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</si>
  <si>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</si>
  <si>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</si>
  <si>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</si>
  <si>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</si>
  <si>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</si>
  <si>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</si>
  <si>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</si>
  <si>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</si>
  <si>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</si>
  <si>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</si>
  <si>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</si>
  <si>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</si>
  <si>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</si>
  <si>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</si>
  <si>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</si>
  <si>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</si>
  <si>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</si>
  <si>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</si>
  <si>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</si>
  <si>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</si>
  <si>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</si>
  <si>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</si>
  <si>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</si>
  <si>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</si>
  <si>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</si>
  <si>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</si>
  <si>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</si>
  <si>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</si>
  <si>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</si>
  <si>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</si>
  <si>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</si>
  <si>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</si>
  <si>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</si>
  <si>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</si>
  <si>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</si>
  <si>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</si>
  <si>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</si>
  <si>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</si>
  <si>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</si>
  <si>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</si>
  <si>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</si>
  <si>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</si>
  <si>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</si>
  <si>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</si>
  <si>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</si>
  <si>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</si>
  <si>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</si>
  <si>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</si>
  <si>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</si>
  <si>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</si>
  <si>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</si>
  <si>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</si>
  <si>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</si>
  <si>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</si>
  <si>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</si>
  <si>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</si>
  <si>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</si>
  <si>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</si>
  <si>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</si>
  <si>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</si>
  <si>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</si>
  <si>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</si>
  <si>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</si>
  <si>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</si>
  <si>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</si>
  <si>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</si>
  <si>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</si>
  <si>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</si>
  <si>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</si>
  <si>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</si>
  <si>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</si>
  <si>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</si>
  <si>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</si>
  <si>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</si>
  <si>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</si>
  <si>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</si>
  <si>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</si>
  <si>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</si>
  <si>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</si>
  <si>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</si>
  <si>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</si>
  <si>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</si>
  <si>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</si>
  <si>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</si>
  <si>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</si>
  <si>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</si>
  <si>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</si>
  <si>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</si>
  <si>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</si>
  <si>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</si>
  <si>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</si>
  <si>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</si>
  <si>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</si>
  <si>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</si>
  <si>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</si>
  <si>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</si>
  <si>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</si>
  <si>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</si>
  <si>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</si>
  <si>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</si>
  <si>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</si>
  <si>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</si>
  <si>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</si>
  <si>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</si>
  <si>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</si>
  <si>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</si>
  <si>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</si>
  <si>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</si>
  <si>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</si>
  <si>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</si>
  <si>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</si>
  <si>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</si>
  <si>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</si>
  <si>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</si>
  <si>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</si>
  <si>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</si>
  <si>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</si>
  <si>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</si>
  <si>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</si>
  <si>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</si>
  <si>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</si>
  <si>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</si>
  <si>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</si>
  <si>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</si>
  <si>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</si>
  <si>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</si>
  <si>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</si>
  <si>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</si>
  <si>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</si>
  <si>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</si>
  <si>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</si>
  <si>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</si>
  <si>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</si>
  <si>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</si>
  <si>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</si>
  <si>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</si>
  <si>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</si>
  <si>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</si>
  <si>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</si>
  <si>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</si>
  <si>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</si>
  <si>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</si>
  <si>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</si>
  <si>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</si>
  <si>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</si>
  <si>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</si>
  <si>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</si>
  <si>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</si>
  <si>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</si>
  <si>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</si>
  <si>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</si>
  <si>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</si>
  <si>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</si>
  <si>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</si>
  <si>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</si>
  <si>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</si>
  <si>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</si>
  <si>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</si>
  <si>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</si>
  <si>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</si>
  <si>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</si>
  <si>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</si>
  <si>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</si>
  <si>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</si>
  <si>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</si>
  <si>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</si>
  <si>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</si>
  <si>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</si>
  <si>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</si>
  <si>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</si>
  <si>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</si>
  <si>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</si>
  <si>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</si>
  <si>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</si>
  <si>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</si>
  <si>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</si>
  <si>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</si>
  <si>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</si>
  <si>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</si>
  <si>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</si>
  <si>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</si>
  <si>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</si>
  <si>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</si>
  <si>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</si>
  <si>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</si>
  <si>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</si>
  <si>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</si>
  <si>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</si>
  <si>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</si>
  <si>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</si>
  <si>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</si>
  <si>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</si>
  <si>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</si>
  <si>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</si>
  <si>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</si>
  <si>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</si>
  <si>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</si>
  <si>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</si>
  <si>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</si>
  <si>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</si>
  <si>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</si>
  <si>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</si>
  <si>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</si>
  <si>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</si>
  <si>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</si>
  <si>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</si>
  <si>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</si>
  <si>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</si>
  <si>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</si>
  <si>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</si>
  <si>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</si>
  <si>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</si>
  <si>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</si>
  <si>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</si>
  <si>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</si>
  <si>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</si>
  <si>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</si>
  <si>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</si>
  <si>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</si>
  <si>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</si>
  <si>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</si>
  <si>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</si>
  <si>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</si>
  <si>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</si>
  <si>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</si>
  <si>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</si>
  <si>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</si>
  <si>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</si>
  <si>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</si>
  <si>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</si>
  <si>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</si>
  <si>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</si>
  <si>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</si>
  <si>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</si>
  <si>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</si>
  <si>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</si>
  <si>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</si>
  <si>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</si>
  <si>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</si>
  <si>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</si>
  <si>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</si>
  <si>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</si>
  <si>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</si>
  <si>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</si>
  <si>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</si>
  <si>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</si>
  <si>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</si>
  <si>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</si>
  <si>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</si>
  <si>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</si>
  <si>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</si>
  <si>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</si>
  <si>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</si>
  <si>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</si>
  <si>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</si>
  <si>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</si>
  <si>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</si>
  <si>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</si>
  <si>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</si>
  <si>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</si>
  <si>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</si>
  <si>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</si>
  <si>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</si>
  <si>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</si>
  <si>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</si>
  <si>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</si>
  <si>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</si>
  <si>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</si>
  <si>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</si>
  <si>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</si>
  <si>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</si>
  <si>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</si>
  <si>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</si>
  <si>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</si>
  <si>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</si>
  <si>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</si>
  <si>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</si>
  <si>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</si>
  <si>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</si>
  <si>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</si>
  <si>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</si>
  <si>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</si>
  <si>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</si>
  <si>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</si>
  <si>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</si>
  <si>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</si>
  <si>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</si>
  <si>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</si>
  <si>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</si>
  <si>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</si>
  <si>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</si>
  <si>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</si>
  <si>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</si>
  <si>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</si>
  <si>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</si>
  <si>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</si>
  <si>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</si>
  <si>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</si>
  <si>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</si>
  <si>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</si>
  <si>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</si>
  <si>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</si>
  <si>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</si>
  <si>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</si>
  <si>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</si>
  <si>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</si>
  <si>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</si>
  <si>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</si>
  <si>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</si>
  <si>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</si>
  <si>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</si>
  <si>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</si>
  <si>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</si>
  <si>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</si>
  <si>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</si>
  <si>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</si>
  <si>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</si>
  <si>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</si>
  <si>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</si>
  <si>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</si>
  <si>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</si>
  <si>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</si>
  <si>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</si>
  <si>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</si>
  <si>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</si>
  <si>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</si>
  <si>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</si>
  <si>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</si>
  <si>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</si>
  <si>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</si>
  <si>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</si>
  <si>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</si>
  <si>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</si>
  <si>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</si>
  <si>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</si>
  <si>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</si>
  <si>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</si>
  <si>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</si>
  <si>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</si>
  <si>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</si>
  <si>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</si>
  <si>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</si>
  <si>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</si>
  <si>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</si>
  <si>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</si>
  <si>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</si>
  <si>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</si>
  <si>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</si>
  <si>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</si>
  <si>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</si>
  <si>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</si>
  <si>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</si>
  <si>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</si>
  <si>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</si>
  <si>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</si>
  <si>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</si>
  <si>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</si>
  <si>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</si>
  <si>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</si>
  <si>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</si>
  <si>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</si>
  <si>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</si>
  <si>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</si>
  <si>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</si>
  <si>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</si>
  <si>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</si>
  <si>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</si>
  <si>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</si>
  <si>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</si>
  <si>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</si>
  <si>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</si>
  <si>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</si>
  <si>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</si>
  <si>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</si>
  <si>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</si>
  <si>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</si>
  <si>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</si>
  <si>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</si>
  <si>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</si>
  <si>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</si>
  <si>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</si>
  <si>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</si>
  <si>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</si>
  <si>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</si>
  <si>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</si>
  <si>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</si>
  <si>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</si>
  <si>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</si>
  <si>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</si>
  <si>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</si>
  <si>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</si>
  <si>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</si>
  <si>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</si>
  <si>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</si>
  <si>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</si>
  <si>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</si>
  <si>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</si>
  <si>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</si>
  <si>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</si>
  <si>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</si>
  <si>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</si>
  <si>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</si>
  <si>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</si>
  <si>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</si>
  <si>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</si>
  <si>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</si>
  <si>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</si>
  <si>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</si>
  <si>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</si>
  <si>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</si>
  <si>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</si>
  <si>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</si>
  <si>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</si>
  <si>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</si>
  <si>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</si>
  <si>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</si>
  <si>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</si>
  <si>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</si>
  <si>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</si>
  <si>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</si>
  <si>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</si>
  <si>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</si>
  <si>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</si>
  <si>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</si>
  <si>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</si>
  <si>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</si>
  <si>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</si>
  <si>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</si>
  <si>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</si>
  <si>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</si>
  <si>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</si>
  <si>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</si>
  <si>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</si>
  <si>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</si>
  <si>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</si>
  <si>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</si>
  <si>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</si>
  <si>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</si>
  <si>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</si>
  <si>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</si>
  <si>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</si>
  <si>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</si>
  <si>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</si>
  <si>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</si>
  <si>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</si>
  <si>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</si>
  <si>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</si>
  <si>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</si>
  <si>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</si>
  <si>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</si>
  <si>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</si>
  <si>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</si>
  <si>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</si>
  <si>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</si>
  <si>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</si>
  <si>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</si>
  <si>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</si>
  <si>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</si>
  <si>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</si>
  <si>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</si>
  <si>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</si>
  <si>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</si>
  <si>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</si>
  <si>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</si>
  <si>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</si>
  <si>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</si>
  <si>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</si>
  <si>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</si>
  <si>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</si>
  <si>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</si>
  <si>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</si>
  <si>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</si>
  <si>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</si>
  <si>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</si>
  <si>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</si>
  <si>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</si>
  <si>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</si>
  <si>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</si>
  <si>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</si>
  <si>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</si>
  <si>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</si>
  <si>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</si>
  <si>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</si>
  <si>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</si>
  <si>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</si>
  <si>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</si>
  <si>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</si>
  <si>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</si>
  <si>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</si>
  <si>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</si>
  <si>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</si>
  <si>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</si>
  <si>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</si>
  <si>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</si>
  <si>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</si>
  <si>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</si>
  <si>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</si>
  <si>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</si>
  <si>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</si>
  <si>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</si>
  <si>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</si>
  <si>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</si>
  <si>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</si>
  <si>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</si>
  <si>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</si>
  <si>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</si>
  <si>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</si>
  <si>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</si>
  <si>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</si>
  <si>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</si>
  <si>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</si>
  <si>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</si>
  <si>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</si>
  <si>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</si>
  <si>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</si>
  <si>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</si>
  <si>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</si>
  <si>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</si>
  <si>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</si>
  <si>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</si>
  <si>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</si>
  <si>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</si>
  <si>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</si>
  <si>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</si>
  <si>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</si>
  <si>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</si>
  <si>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</si>
  <si>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</si>
  <si>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</si>
  <si>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</si>
  <si>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</si>
  <si>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</si>
  <si>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</si>
  <si>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</si>
  <si>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</si>
  <si>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</si>
  <si>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</si>
  <si>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</si>
  <si>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</si>
  <si>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</si>
  <si>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</si>
  <si>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</si>
  <si>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</si>
  <si>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</si>
  <si>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</si>
  <si>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</si>
  <si>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</si>
  <si>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</si>
  <si>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</si>
  <si>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</si>
  <si>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</si>
  <si>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</si>
  <si>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</si>
  <si>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</si>
  <si>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</si>
  <si>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</si>
  <si>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</si>
  <si>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</si>
  <si>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</si>
  <si>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</si>
  <si>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</si>
  <si>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</si>
  <si>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</si>
  <si>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</si>
  <si>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</si>
  <si>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</si>
  <si>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</si>
  <si>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</si>
  <si>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</si>
  <si>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</si>
  <si>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</si>
  <si>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</si>
  <si>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</si>
  <si>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</si>
  <si>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</si>
  <si>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</si>
  <si>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</si>
  <si>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</si>
  <si>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</si>
  <si>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</si>
  <si>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</si>
  <si>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</si>
  <si>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</si>
  <si>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</si>
  <si>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</si>
  <si>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</si>
  <si>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</si>
  <si>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</si>
  <si>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</si>
  <si>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</si>
  <si>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</si>
  <si>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</si>
  <si>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</si>
  <si>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</si>
  <si>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</si>
  <si>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</si>
  <si>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</si>
  <si>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</si>
  <si>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</si>
  <si>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</si>
  <si>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</si>
  <si>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</si>
  <si>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</si>
  <si>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</si>
  <si>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</si>
  <si>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</si>
  <si>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</si>
  <si>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</si>
  <si>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</si>
  <si>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</si>
  <si>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</si>
  <si>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</si>
  <si>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</si>
  <si>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</si>
  <si>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</si>
  <si>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</si>
  <si>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</si>
  <si>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</si>
  <si>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</si>
  <si>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</si>
  <si>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</si>
  <si>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</si>
  <si>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</si>
  <si>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</si>
  <si>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</si>
  <si>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</si>
  <si>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</si>
  <si>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</si>
  <si>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</si>
  <si>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</si>
  <si>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</si>
  <si>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</si>
  <si>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</si>
  <si>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</si>
  <si>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</si>
  <si>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</si>
  <si>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</si>
  <si>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</si>
  <si>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</si>
  <si>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</si>
  <si>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</si>
  <si>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</si>
  <si>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</si>
  <si>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</si>
  <si>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</si>
  <si>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</si>
  <si>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</si>
  <si>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</si>
  <si>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</si>
  <si>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</si>
  <si>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</si>
  <si>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</si>
  <si>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</si>
  <si>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</si>
  <si>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</si>
  <si>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</si>
  <si>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</si>
  <si>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</si>
  <si>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</si>
  <si>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</si>
  <si>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</si>
  <si>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</si>
  <si>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</si>
  <si>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</si>
  <si>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</si>
  <si>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</si>
  <si>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</si>
  <si>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</si>
  <si>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</si>
  <si>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</si>
  <si>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</si>
  <si>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</si>
  <si>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</si>
  <si>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</si>
  <si>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</si>
  <si>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</si>
  <si>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</si>
  <si>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</si>
  <si>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</si>
  <si>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</si>
  <si>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</si>
  <si>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</si>
  <si>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</si>
  <si>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</si>
  <si>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</si>
  <si>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</si>
  <si>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</si>
  <si>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</si>
  <si>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</si>
  <si>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</si>
  <si>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</si>
  <si>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</si>
  <si>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</si>
  <si>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</si>
  <si>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</si>
  <si>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</si>
  <si>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</si>
  <si>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</si>
  <si>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</si>
  <si>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</si>
  <si>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</si>
  <si>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</si>
  <si>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</si>
  <si>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</si>
  <si>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</si>
  <si>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</si>
  <si>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</si>
  <si>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</si>
  <si>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</si>
  <si>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</si>
  <si>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</si>
  <si>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</si>
  <si>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</si>
  <si>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</si>
  <si>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</si>
  <si>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</si>
  <si>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</si>
  <si>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</si>
  <si>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</si>
  <si>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</si>
  <si>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</si>
  <si>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</si>
  <si>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</si>
  <si>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</si>
  <si>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</si>
  <si>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</si>
  <si>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</si>
  <si>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</si>
  <si>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</si>
  <si>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</si>
  <si>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</si>
  <si>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</si>
  <si>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</si>
  <si>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</si>
  <si>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</si>
  <si>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</si>
  <si>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</si>
  <si>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</si>
  <si>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</si>
  <si>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</si>
  <si>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</si>
  <si>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</si>
  <si>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</si>
  <si>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</si>
  <si>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</si>
  <si>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</si>
  <si>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</si>
  <si>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</si>
  <si>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</si>
  <si>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</si>
  <si>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</si>
  <si>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</si>
  <si>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</si>
  <si>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</si>
  <si>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</si>
  <si>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</si>
  <si>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</si>
  <si>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</si>
  <si>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</si>
  <si>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</si>
  <si>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</si>
  <si>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</si>
  <si>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</si>
  <si>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</si>
  <si>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</si>
  <si>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</si>
  <si>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</si>
  <si>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</si>
  <si>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</si>
  <si>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</si>
  <si>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</si>
  <si>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</si>
  <si>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</si>
  <si>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</si>
  <si>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</si>
  <si>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</si>
  <si>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</si>
  <si>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</si>
  <si>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</si>
  <si>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</si>
  <si>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</si>
  <si>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</si>
  <si>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</si>
  <si>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</si>
  <si>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</si>
  <si>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</si>
  <si>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</si>
  <si>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</si>
  <si>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</si>
  <si>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</si>
  <si>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</si>
  <si>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</si>
  <si>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</si>
  <si>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</si>
  <si>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</si>
  <si>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</si>
  <si>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</si>
  <si>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</si>
  <si>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</si>
  <si>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</si>
  <si>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</si>
  <si>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</si>
  <si>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</si>
  <si>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</si>
  <si>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</si>
  <si>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</si>
  <si>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</si>
  <si>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</si>
  <si>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</si>
  <si>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</si>
  <si>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</si>
  <si>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</si>
  <si>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</si>
  <si>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</si>
  <si>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</si>
  <si>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</si>
  <si>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</si>
  <si>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</si>
  <si>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</si>
  <si>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</si>
  <si>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</si>
  <si>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</si>
  <si>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</si>
  <si>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</si>
  <si>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</si>
  <si>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</si>
  <si>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</si>
  <si>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</si>
  <si>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</si>
  <si>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</si>
  <si>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</si>
  <si>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</si>
  <si>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</si>
  <si>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</si>
  <si>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</si>
  <si>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</si>
  <si>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</si>
  <si>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</si>
  <si>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</si>
  <si>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</si>
  <si>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</si>
  <si>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</si>
  <si>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</si>
  <si>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</si>
  <si>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</si>
  <si>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</si>
  <si>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</si>
  <si>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</si>
  <si>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</si>
  <si>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</si>
  <si>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</si>
  <si>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</si>
  <si>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</si>
  <si>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</si>
  <si>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</si>
  <si>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</si>
  <si>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</si>
  <si>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</si>
  <si>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</si>
  <si>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</si>
  <si>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</si>
  <si>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</si>
  <si>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</si>
  <si>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</si>
  <si>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</si>
  <si>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</si>
  <si>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</si>
  <si>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</si>
  <si>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</si>
  <si>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</si>
  <si>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</si>
  <si>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</si>
  <si>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</si>
  <si>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</si>
  <si>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</si>
  <si>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</si>
  <si>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</si>
  <si>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</si>
  <si>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</si>
  <si>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</si>
  <si>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</si>
  <si>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</si>
  <si>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</si>
  <si>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</si>
  <si>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</si>
  <si>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</si>
  <si>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</si>
  <si>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</si>
  <si>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</si>
  <si>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</si>
  <si>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</si>
  <si>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</si>
  <si>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</si>
  <si>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</si>
  <si>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</si>
  <si>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</si>
  <si>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</si>
  <si>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</si>
  <si>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</si>
  <si>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</si>
  <si>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</si>
  <si>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</si>
  <si>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</si>
  <si>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</si>
  <si>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</si>
  <si>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</si>
  <si>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</si>
  <si>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</si>
  <si>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</si>
  <si>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</si>
  <si>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</si>
  <si>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</si>
  <si>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</si>
  <si>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</si>
  <si>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</si>
  <si>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</si>
  <si>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</si>
  <si>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</si>
  <si>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</si>
  <si>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</si>
  <si>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</si>
  <si>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</si>
  <si>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</si>
  <si>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</si>
  <si>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</si>
  <si>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</si>
  <si>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</si>
  <si>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</si>
  <si>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</si>
  <si>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</si>
  <si>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</si>
  <si>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</si>
  <si>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</si>
  <si>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</si>
  <si>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</si>
  <si>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</si>
  <si>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</si>
  <si>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</si>
  <si>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</si>
  <si>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</si>
  <si>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</si>
  <si>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</si>
  <si>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</si>
  <si>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</si>
  <si>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</si>
  <si>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</si>
  <si>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</si>
  <si>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</si>
  <si>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</si>
  <si>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</si>
  <si>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</si>
  <si>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</si>
  <si>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</si>
  <si>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</si>
  <si>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</si>
  <si>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</si>
  <si>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</si>
  <si>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</si>
  <si>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</si>
  <si>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</si>
  <si>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</si>
  <si>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</si>
  <si>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</si>
  <si>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</si>
  <si>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</si>
  <si>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</si>
  <si>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</si>
  <si>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</si>
  <si>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</si>
  <si>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</si>
  <si>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</si>
  <si>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</si>
  <si>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</si>
  <si>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</si>
  <si>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</si>
  <si>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</si>
  <si>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</si>
  <si>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</si>
  <si>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</si>
  <si>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</si>
  <si>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</si>
  <si>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</si>
  <si>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</si>
  <si>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</si>
  <si>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</si>
  <si>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</si>
  <si>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</si>
  <si>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</si>
  <si>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</si>
  <si>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</si>
  <si>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</si>
  <si>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</si>
  <si>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</si>
  <si>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</si>
  <si>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</si>
  <si>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</si>
  <si>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</si>
  <si>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</si>
  <si>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</si>
  <si>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</si>
  <si>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</si>
  <si>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</si>
  <si>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</si>
  <si>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</si>
  <si>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</si>
  <si>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</si>
  <si>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</si>
  <si>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</si>
  <si>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</si>
  <si>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</si>
  <si>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</si>
  <si>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</si>
  <si>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</si>
  <si>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</si>
  <si>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</si>
  <si>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</si>
  <si>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</si>
  <si>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</si>
  <si>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</si>
  <si>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</si>
  <si>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</si>
  <si>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</si>
  <si>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</si>
  <si>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</si>
  <si>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</si>
  <si>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</si>
  <si>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</si>
  <si>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</si>
  <si>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</si>
  <si>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</si>
  <si>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</si>
  <si>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</si>
  <si>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</si>
  <si>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</si>
  <si>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</si>
  <si>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</si>
  <si>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</si>
  <si>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</si>
  <si>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</si>
  <si>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</si>
  <si>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</si>
  <si>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</si>
  <si>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</si>
  <si>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</si>
  <si>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</si>
  <si>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</si>
  <si>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</si>
  <si>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</si>
  <si>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</si>
  <si>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</si>
  <si>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</si>
  <si>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</si>
  <si>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</si>
  <si>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</si>
  <si>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</si>
  <si>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</si>
  <si>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</si>
  <si>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</si>
  <si>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</si>
  <si>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</si>
  <si>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</si>
  <si>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</si>
  <si>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</si>
  <si>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</si>
  <si>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</si>
  <si>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</si>
  <si>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</si>
  <si>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</si>
  <si>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</si>
  <si>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</si>
  <si>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</si>
  <si>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</si>
  <si>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</si>
  <si>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</si>
  <si>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</si>
  <si>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</si>
  <si>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</si>
  <si>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</si>
  <si>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</si>
  <si>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</si>
  <si>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</si>
  <si>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</si>
  <si>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</si>
  <si>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</si>
  <si>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</si>
  <si>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</si>
  <si>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</si>
  <si>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</si>
  <si>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</si>
  <si>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</si>
  <si>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</si>
  <si>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</si>
  <si>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</si>
  <si>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</si>
  <si>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</si>
  <si>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</si>
  <si>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</si>
  <si>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</si>
  <si>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</si>
  <si>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</si>
  <si>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</si>
  <si>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</si>
  <si>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</si>
  <si>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</si>
  <si>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</si>
  <si>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</si>
  <si>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</si>
  <si>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</si>
  <si>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</si>
  <si>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</si>
  <si>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</si>
  <si>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</si>
  <si>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</si>
  <si>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</si>
  <si>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</si>
  <si>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</si>
  <si>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</si>
  <si>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</si>
  <si>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</si>
  <si>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</si>
  <si>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</si>
  <si>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</si>
  <si>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</si>
  <si>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</si>
  <si>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</si>
  <si>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</si>
  <si>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</si>
  <si>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</si>
  <si>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</si>
  <si>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</si>
  <si>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</si>
  <si>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</si>
  <si>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</si>
  <si>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</si>
  <si>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</si>
  <si>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</si>
  <si>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</si>
  <si>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</si>
  <si>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</si>
  <si>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</si>
  <si>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</si>
  <si>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</si>
  <si>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</si>
  <si>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</si>
  <si>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</si>
  <si>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</si>
  <si>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</si>
  <si>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</si>
  <si>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</si>
  <si>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</si>
  <si>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</si>
  <si>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</si>
  <si>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</si>
  <si>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</si>
  <si>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</si>
  <si>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</si>
  <si>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</si>
  <si>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</si>
  <si>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</si>
  <si>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</si>
  <si>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</si>
  <si>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</si>
  <si>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</si>
  <si>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</si>
  <si>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</si>
  <si>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</si>
  <si>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</si>
  <si>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</si>
  <si>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</si>
  <si>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</si>
  <si>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</si>
  <si>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</si>
  <si>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</si>
  <si>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</si>
  <si>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</si>
  <si>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</si>
  <si>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</si>
  <si>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</si>
  <si>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</si>
  <si>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</si>
  <si>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</si>
  <si>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</si>
  <si>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</si>
  <si>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</si>
  <si>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</si>
  <si>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</si>
  <si>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</si>
  <si>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</si>
  <si>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</si>
  <si>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</si>
  <si>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</si>
  <si>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</si>
  <si>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</si>
  <si>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</si>
  <si>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</si>
  <si>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</si>
  <si>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</si>
  <si>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</si>
  <si>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</si>
  <si>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</si>
  <si>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</si>
  <si>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</si>
  <si>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</si>
  <si>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</si>
  <si>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</si>
  <si>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</si>
  <si>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</si>
  <si>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</si>
  <si>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</si>
  <si>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</si>
  <si>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</si>
  <si>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</si>
  <si>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</si>
  <si>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</si>
  <si>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</si>
  <si>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</si>
  <si>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</si>
  <si>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</si>
  <si>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</si>
  <si>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</si>
  <si>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</si>
  <si>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</si>
  <si>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</si>
  <si>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</si>
  <si>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</si>
  <si>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</si>
  <si>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</si>
  <si>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</si>
  <si>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</si>
  <si>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</si>
  <si>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</si>
  <si>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</si>
  <si>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</si>
  <si>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</si>
  <si>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</si>
  <si>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</si>
  <si>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</si>
  <si>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</si>
  <si>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</si>
  <si>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</si>
  <si>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</si>
  <si>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</si>
  <si>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</si>
  <si>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</si>
  <si>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</si>
  <si>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</si>
  <si>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</si>
  <si>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</si>
  <si>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</si>
  <si>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</si>
  <si>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</si>
  <si>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</si>
  <si>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</si>
  <si>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</si>
  <si>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</si>
  <si>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</si>
  <si>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</si>
  <si>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</si>
  <si>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</si>
  <si>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</si>
  <si>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</si>
  <si>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</si>
  <si>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</si>
  <si>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</si>
  <si>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</si>
  <si>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</si>
  <si>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</si>
  <si>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</si>
  <si>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</si>
  <si>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</si>
  <si>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</si>
  <si>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</si>
  <si>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</si>
  <si>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</si>
  <si>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</si>
  <si>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</si>
  <si>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</si>
  <si>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</si>
  <si>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</si>
  <si>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</si>
  <si>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</si>
  <si>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</si>
  <si>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</si>
  <si>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</si>
  <si>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</si>
  <si>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</si>
  <si>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</si>
  <si>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</si>
  <si>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</si>
  <si>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</si>
  <si>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</si>
  <si>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</si>
  <si>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</si>
  <si>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</si>
  <si>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</si>
  <si>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</si>
  <si>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</si>
  <si>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</si>
  <si>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</si>
  <si>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</si>
  <si>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</si>
  <si>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</si>
  <si>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</si>
  <si>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</si>
  <si>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</si>
  <si>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</si>
  <si>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</si>
  <si>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</si>
  <si>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</si>
  <si>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</si>
  <si>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</si>
  <si>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</si>
  <si>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</si>
  <si>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</si>
  <si>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</si>
  <si>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</si>
  <si>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</si>
  <si>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</si>
  <si>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</si>
  <si>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</si>
  <si>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</si>
  <si>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</si>
  <si>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</si>
  <si>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</si>
  <si>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</si>
  <si>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</si>
  <si>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</si>
  <si>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</si>
  <si>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</si>
  <si>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</si>
  <si>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</si>
  <si>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</si>
  <si>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</si>
  <si>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</si>
  <si>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</si>
  <si>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</si>
  <si>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</si>
  <si>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</si>
  <si>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</si>
  <si>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</si>
  <si>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</si>
  <si>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</si>
  <si>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</si>
  <si>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</si>
  <si>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</si>
  <si>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</si>
  <si>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</si>
  <si>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</si>
  <si>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</si>
  <si>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</si>
  <si>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</si>
  <si>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</si>
  <si>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</si>
  <si>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</si>
  <si>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</si>
  <si>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</si>
  <si>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</si>
  <si>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</si>
  <si>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</si>
  <si>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</si>
  <si>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</si>
  <si>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</si>
  <si>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</si>
  <si>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</si>
  <si>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</si>
  <si>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</si>
  <si>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</si>
  <si>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</si>
  <si>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</si>
  <si>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</si>
  <si>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</si>
  <si>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</si>
  <si>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</si>
  <si>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</si>
  <si>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</si>
  <si>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</si>
  <si>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</si>
  <si>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</si>
  <si>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</si>
  <si>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</si>
  <si>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</si>
  <si>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</si>
  <si>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</si>
  <si>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</si>
  <si>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</si>
  <si>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</si>
  <si>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</si>
  <si>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</si>
  <si>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</si>
  <si>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</si>
  <si>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</si>
  <si>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</si>
  <si>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</si>
  <si>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</si>
  <si>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</si>
  <si>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</si>
  <si>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</si>
  <si>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</si>
  <si>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</si>
  <si>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</si>
  <si>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</si>
  <si>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</si>
  <si>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</si>
  <si>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</si>
  <si>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</si>
  <si>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</si>
  <si>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</si>
  <si>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</si>
  <si>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</si>
  <si>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</si>
  <si>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</si>
  <si>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</si>
  <si>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</si>
  <si>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</si>
  <si>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</si>
  <si>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</si>
  <si>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</si>
  <si>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</si>
  <si>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</si>
  <si>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</si>
  <si>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</si>
  <si>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</si>
  <si>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</si>
  <si>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</si>
  <si>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</si>
  <si>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</si>
  <si>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</si>
  <si>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</si>
  <si>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</si>
  <si>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</si>
  <si>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</si>
  <si>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</si>
  <si>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</si>
  <si>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</si>
  <si>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</si>
  <si>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</si>
  <si>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</si>
  <si>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</si>
  <si>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</si>
  <si>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</si>
  <si>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</si>
  <si>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</si>
  <si>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</si>
  <si>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</si>
  <si>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</si>
  <si>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</si>
  <si>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</si>
  <si>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</si>
  <si>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</si>
  <si>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</si>
  <si>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</si>
  <si>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</si>
  <si>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</si>
  <si>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</si>
  <si>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</si>
  <si>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</si>
  <si>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</si>
  <si>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</si>
  <si>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</si>
  <si>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</si>
  <si>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</si>
  <si>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</si>
  <si>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</si>
  <si>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</si>
  <si>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</si>
  <si>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</si>
  <si>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</si>
  <si>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</si>
  <si>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</si>
  <si>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</si>
  <si>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</si>
  <si>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</si>
  <si>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</si>
  <si>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</si>
  <si>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</si>
  <si>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</si>
  <si>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</si>
  <si>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</si>
  <si>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</si>
  <si>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</si>
  <si>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</si>
  <si>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</si>
  <si>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</si>
  <si>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</si>
  <si>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</si>
  <si>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</si>
  <si>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</si>
  <si>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</si>
  <si>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</si>
  <si>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</si>
  <si>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</si>
  <si>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</si>
  <si>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</si>
  <si>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</si>
  <si>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</si>
  <si>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</si>
  <si>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</si>
  <si>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</si>
  <si>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</si>
  <si>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</si>
  <si>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</si>
  <si>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</si>
  <si>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</si>
  <si>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</si>
  <si>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</si>
  <si>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</si>
  <si>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</si>
  <si>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</si>
  <si>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</si>
  <si>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</si>
  <si>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</si>
  <si>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</si>
  <si>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</si>
  <si>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</si>
  <si>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</si>
  <si>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</si>
  <si>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</si>
  <si>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</si>
  <si>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</si>
  <si>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</si>
  <si>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</si>
  <si>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</si>
  <si>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</si>
  <si>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</si>
  <si>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</si>
  <si>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</si>
  <si>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</si>
  <si>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</si>
  <si>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</si>
  <si>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</si>
  <si>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</si>
  <si>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</si>
  <si>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</si>
  <si>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</si>
  <si>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</si>
  <si>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</si>
  <si>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</si>
  <si>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</si>
  <si>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</si>
  <si>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</si>
  <si>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</si>
  <si>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</si>
  <si>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</si>
  <si>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</si>
  <si>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</si>
  <si>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</si>
  <si>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</si>
  <si>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</si>
  <si>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</si>
  <si>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</si>
  <si>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</si>
  <si>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</si>
  <si>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</si>
  <si>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</si>
  <si>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</si>
  <si>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</si>
  <si>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</si>
  <si>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</si>
  <si>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</si>
  <si>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</si>
  <si>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</si>
  <si>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</si>
  <si>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</si>
  <si>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</si>
  <si>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</si>
  <si>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</si>
  <si>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</si>
  <si>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</si>
  <si>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</si>
  <si>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</si>
  <si>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</si>
  <si>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</si>
  <si>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</si>
  <si>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</si>
  <si>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</si>
  <si>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</si>
  <si>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</si>
  <si>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</si>
  <si>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</si>
  <si>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</si>
  <si>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</si>
  <si>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</si>
  <si>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</si>
  <si>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</si>
  <si>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</si>
  <si>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</si>
  <si>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</si>
  <si>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</si>
  <si>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</si>
  <si>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</si>
  <si>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</si>
  <si>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</si>
  <si>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</si>
  <si>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</si>
  <si>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</si>
  <si>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</si>
  <si>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</si>
  <si>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</si>
  <si>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</si>
  <si>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</si>
  <si>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</si>
  <si>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</si>
  <si>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</si>
  <si>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</si>
  <si>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</si>
  <si>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</si>
  <si>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</si>
  <si>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</si>
  <si>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</si>
  <si>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</si>
  <si>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</si>
  <si>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</si>
  <si>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</si>
  <si>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</si>
  <si>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</si>
  <si>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</si>
  <si>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</si>
  <si>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</si>
  <si>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</si>
  <si>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</si>
  <si>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</si>
  <si>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</si>
  <si>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</si>
  <si>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</si>
  <si>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</si>
  <si>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</si>
  <si>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</si>
  <si>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</si>
  <si>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</si>
  <si>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</si>
  <si>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</si>
  <si>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</si>
  <si>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</si>
  <si>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</si>
  <si>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</si>
  <si>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</si>
  <si>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</si>
  <si>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</si>
  <si>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</si>
  <si>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</si>
  <si>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</si>
  <si>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</si>
  <si>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</si>
  <si>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</si>
  <si>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</si>
  <si>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</si>
  <si>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</si>
  <si>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</si>
  <si>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</si>
  <si>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</si>
  <si>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</si>
  <si>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</si>
  <si>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</si>
  <si>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</si>
  <si>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</si>
  <si>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</si>
  <si>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</si>
  <si>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</si>
  <si>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</si>
  <si>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</si>
  <si>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</si>
  <si>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</si>
  <si>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</si>
  <si>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</si>
  <si>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</si>
  <si>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</si>
  <si>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</si>
  <si>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</si>
  <si>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</si>
  <si>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</si>
  <si>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</si>
  <si>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</si>
  <si>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</si>
  <si>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</si>
  <si>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</si>
  <si>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</si>
  <si>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</si>
  <si>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</si>
  <si>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</si>
  <si>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</si>
  <si>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</si>
  <si>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</si>
  <si>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</si>
  <si>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</si>
  <si>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</si>
  <si>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</si>
  <si>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</si>
  <si>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</si>
  <si>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</si>
  <si>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</si>
  <si>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</si>
  <si>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</si>
  <si>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</si>
  <si>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</si>
  <si>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</si>
  <si>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</si>
  <si>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</si>
  <si>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</si>
  <si>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</si>
  <si>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</si>
  <si>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</si>
  <si>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</si>
  <si>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</si>
  <si>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</si>
  <si>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</si>
  <si>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</si>
  <si>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</si>
  <si>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</si>
  <si>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</si>
  <si>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</si>
  <si>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</si>
  <si>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</si>
  <si>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</si>
  <si>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</si>
  <si>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</si>
  <si>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</si>
  <si>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</si>
  <si>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</si>
  <si>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</si>
  <si>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</si>
  <si>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</si>
  <si>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</si>
  <si>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</si>
  <si>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</si>
  <si>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</si>
  <si>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</si>
  <si>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</si>
  <si>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</si>
  <si>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</si>
  <si>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</si>
  <si>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</si>
  <si>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</si>
  <si>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</si>
  <si>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</si>
  <si>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</si>
  <si>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</si>
  <si>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</si>
  <si>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</si>
  <si>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</si>
  <si>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</si>
  <si>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</si>
  <si>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</si>
  <si>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</si>
  <si>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</si>
  <si>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</si>
  <si>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</si>
  <si>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</si>
  <si>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</si>
  <si>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</si>
  <si>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</si>
  <si>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</si>
  <si>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</si>
  <si>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</si>
  <si>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</si>
  <si>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</si>
  <si>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</si>
  <si>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</si>
  <si>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</si>
  <si>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</si>
  <si>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</si>
  <si>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</si>
  <si>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</si>
  <si>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</si>
  <si>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</si>
  <si>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</si>
  <si>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</si>
  <si>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</si>
  <si>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</si>
  <si>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</si>
  <si>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</si>
  <si>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</si>
  <si>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</si>
  <si>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</si>
  <si>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</si>
  <si>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</si>
  <si>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</si>
  <si>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</si>
  <si>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</si>
  <si>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</si>
  <si>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</si>
  <si>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</si>
  <si>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</si>
  <si>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</si>
  <si>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</si>
  <si>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</si>
  <si>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</si>
  <si>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</si>
  <si>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</si>
  <si>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</si>
  <si>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</si>
  <si>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</si>
  <si>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</si>
  <si>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</si>
  <si>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</si>
  <si>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</si>
  <si>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</si>
  <si>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</si>
  <si>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</si>
  <si>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</si>
  <si>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</si>
  <si>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</si>
  <si>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</si>
  <si>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</si>
  <si>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</si>
  <si>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</si>
  <si>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</si>
  <si>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</si>
  <si>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</si>
  <si>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</si>
  <si>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</si>
  <si>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</si>
  <si>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</si>
  <si>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</si>
  <si>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</si>
  <si>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</si>
  <si>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</si>
  <si>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</si>
  <si>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</si>
  <si>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</si>
  <si>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</si>
  <si>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</si>
  <si>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</si>
  <si>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</si>
  <si>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</si>
  <si>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</si>
  <si>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</si>
  <si>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</si>
  <si>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</si>
  <si>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</si>
  <si>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</si>
  <si>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</si>
  <si>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</si>
  <si>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</si>
  <si>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</si>
  <si>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</si>
  <si>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</si>
  <si>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</si>
  <si>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</si>
  <si>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</si>
  <si>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</si>
  <si>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</si>
  <si>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</si>
  <si>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</si>
  <si>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</si>
  <si>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</si>
  <si>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</si>
  <si>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</si>
  <si>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</si>
  <si>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</si>
  <si>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</si>
  <si>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</si>
  <si>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</si>
  <si>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</si>
  <si>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</si>
  <si>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</si>
  <si>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</si>
  <si>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</si>
  <si>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</si>
  <si>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</si>
  <si>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</si>
  <si>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</si>
  <si>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</si>
  <si>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</si>
  <si>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</si>
  <si>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</si>
  <si>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</si>
  <si>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</si>
  <si>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</si>
  <si>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</si>
  <si>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</si>
  <si>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</si>
  <si>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</si>
  <si>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</si>
  <si>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</si>
  <si>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</si>
  <si>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</si>
  <si>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</si>
  <si>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</si>
  <si>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</si>
  <si>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</si>
  <si>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</si>
  <si>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</si>
  <si>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</si>
  <si>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</si>
  <si>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</si>
  <si>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</si>
  <si>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</si>
  <si>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</si>
  <si>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</si>
  <si>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</si>
  <si>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</si>
  <si>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</si>
  <si>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</si>
  <si>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</si>
  <si>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</si>
  <si>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</si>
  <si>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</si>
  <si>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</si>
  <si>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</si>
  <si>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</si>
  <si>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</si>
  <si>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</si>
  <si>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</si>
  <si>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</si>
  <si>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</si>
  <si>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</si>
  <si>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</si>
  <si>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</si>
  <si>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</si>
  <si>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</si>
  <si>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</si>
  <si>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</si>
  <si>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</si>
  <si>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</si>
  <si>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</si>
  <si>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</si>
  <si>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</si>
  <si>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</si>
  <si>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</si>
  <si>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</si>
  <si>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</si>
  <si>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</si>
  <si>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</si>
  <si>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</si>
  <si>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</si>
  <si>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</si>
  <si>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</si>
  <si>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</si>
  <si>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</si>
  <si>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</si>
  <si>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</si>
  <si>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</si>
  <si>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</si>
  <si>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</si>
  <si>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</si>
  <si>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</si>
  <si>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</si>
  <si>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</si>
  <si>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</si>
  <si>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</si>
  <si>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</si>
  <si>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</si>
  <si>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</si>
  <si>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</si>
  <si>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</si>
  <si>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</si>
  <si>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</si>
  <si>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</si>
  <si>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</si>
  <si>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</si>
  <si>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</si>
  <si>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</si>
  <si>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</si>
  <si>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</si>
  <si>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</si>
  <si>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</si>
  <si>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</si>
  <si>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</si>
  <si>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</si>
  <si>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</si>
  <si>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</si>
  <si>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</si>
  <si>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</si>
  <si>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</si>
  <si>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</si>
  <si>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</si>
  <si>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</si>
  <si>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</si>
  <si>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</si>
  <si>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</si>
  <si>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</si>
  <si>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</si>
  <si>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</si>
  <si>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</si>
  <si>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</si>
  <si>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</si>
  <si>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</si>
  <si>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</si>
  <si>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</si>
  <si>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</si>
  <si>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</si>
  <si>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</si>
  <si>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</si>
  <si>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</si>
  <si>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</si>
  <si>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</si>
  <si>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</si>
  <si>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</si>
  <si>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</si>
  <si>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</si>
  <si>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</si>
  <si>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</si>
  <si>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</si>
  <si>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</si>
  <si>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</si>
  <si>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</si>
  <si>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</si>
  <si>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</si>
  <si>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</si>
  <si>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</si>
  <si>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</si>
  <si>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</si>
  <si>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</si>
  <si>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</si>
  <si>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</si>
  <si>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</si>
  <si>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</si>
  <si>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</si>
  <si>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</si>
  <si>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</si>
  <si>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</si>
  <si>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</si>
  <si>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</si>
  <si>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</si>
  <si>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</si>
  <si>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</si>
  <si>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</si>
  <si>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</si>
  <si>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</si>
  <si>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</si>
  <si>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</si>
  <si>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</si>
  <si>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</si>
  <si>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</si>
  <si>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</si>
  <si>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</si>
  <si>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</si>
  <si>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</si>
  <si>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</si>
  <si>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</si>
  <si>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</si>
  <si>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</si>
  <si>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</si>
  <si>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</si>
  <si>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</si>
  <si>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</si>
  <si>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</si>
  <si>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</si>
  <si>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</si>
  <si>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</si>
  <si>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</si>
  <si>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</si>
  <si>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</si>
  <si>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</si>
  <si>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</si>
  <si>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</si>
  <si>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</si>
  <si>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</si>
  <si>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</si>
  <si>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</si>
  <si>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</si>
  <si>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</si>
  <si>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</si>
  <si>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</si>
  <si>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</si>
  <si>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</si>
  <si>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</si>
  <si>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</si>
  <si>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</si>
  <si>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</si>
  <si>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</si>
  <si>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</si>
  <si>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</si>
  <si>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</si>
  <si>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</si>
  <si>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</si>
  <si>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</si>
  <si>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</si>
  <si>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</si>
  <si>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</si>
  <si>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</si>
  <si>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</si>
  <si>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</si>
  <si>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</si>
  <si>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</si>
  <si>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</si>
  <si>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</si>
  <si>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</si>
  <si>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</si>
  <si>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</si>
  <si>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</si>
  <si>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</si>
  <si>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</si>
  <si>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</si>
  <si>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</si>
  <si>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</si>
  <si>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</si>
  <si>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</si>
  <si>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</si>
  <si>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</si>
  <si>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</si>
  <si>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</si>
  <si>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</si>
  <si>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</si>
  <si>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</si>
  <si>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</si>
  <si>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</si>
  <si>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</si>
  <si>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</si>
  <si>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</si>
  <si>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</si>
  <si>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</si>
  <si>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</si>
  <si>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</si>
  <si>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</si>
  <si>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</si>
  <si>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</si>
  <si>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</si>
  <si>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</si>
  <si>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</si>
  <si>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</si>
  <si>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</si>
  <si>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</si>
  <si>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</si>
  <si>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</si>
  <si>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</si>
  <si>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</si>
  <si>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</si>
  <si>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</si>
  <si>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</si>
  <si>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</si>
  <si>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</si>
  <si>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</si>
  <si>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</si>
  <si>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</si>
  <si>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</si>
  <si>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</si>
  <si>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</si>
  <si>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</si>
  <si>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</si>
  <si>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</si>
  <si>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</si>
  <si>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</si>
  <si>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</si>
  <si>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</si>
  <si>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</si>
  <si>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</si>
  <si>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</si>
  <si>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</si>
  <si>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</si>
  <si>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</si>
  <si>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</si>
  <si>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</si>
  <si>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</si>
  <si>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</si>
  <si>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</si>
  <si>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</si>
  <si>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</si>
  <si>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</si>
  <si>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</si>
  <si>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</si>
  <si>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</si>
  <si>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</si>
  <si>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</si>
  <si>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</si>
  <si>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</si>
  <si>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</si>
  <si>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</si>
  <si>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</si>
  <si>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</si>
  <si>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</si>
  <si>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</si>
  <si>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</si>
  <si>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</si>
  <si>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</si>
  <si>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</si>
  <si>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</si>
  <si>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</si>
  <si>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</si>
  <si>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</si>
  <si>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</si>
  <si>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</si>
  <si>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</si>
  <si>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</si>
  <si>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</si>
  <si>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</si>
  <si>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</si>
  <si>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</si>
  <si>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</si>
  <si>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</si>
  <si>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</si>
  <si>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</si>
  <si>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</si>
  <si>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</si>
  <si>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</si>
  <si>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</si>
  <si>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</si>
  <si>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</si>
  <si>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</si>
  <si>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</si>
  <si>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</si>
  <si>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</si>
  <si>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</si>
  <si>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</si>
  <si>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</si>
  <si>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</si>
  <si>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</si>
  <si>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</si>
  <si>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</si>
  <si>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</si>
  <si>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</si>
  <si>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</si>
  <si>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</si>
  <si>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</si>
  <si>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</si>
  <si>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</si>
  <si>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</si>
  <si>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</si>
  <si>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</si>
  <si>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</si>
  <si>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</si>
  <si>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</si>
  <si>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</si>
  <si>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</si>
  <si>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</si>
  <si>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</si>
  <si>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</si>
  <si>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</si>
  <si>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</si>
  <si>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</si>
  <si>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</si>
  <si>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</si>
  <si>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</si>
  <si>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</si>
  <si>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</si>
  <si>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</si>
  <si>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</si>
  <si>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</si>
  <si>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</si>
  <si>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</si>
  <si>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</si>
  <si>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</si>
  <si>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</si>
  <si>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</si>
  <si>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</si>
  <si>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</si>
  <si>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</si>
  <si>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</si>
  <si>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</si>
  <si>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</si>
  <si>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</si>
  <si>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</si>
  <si>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</si>
  <si>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</si>
  <si>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</si>
  <si>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</si>
  <si>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</si>
  <si>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</si>
  <si>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</si>
  <si>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</si>
  <si>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</si>
  <si>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</si>
  <si>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</si>
  <si>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</si>
  <si>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</si>
  <si>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</si>
  <si>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</si>
  <si>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</si>
  <si>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</si>
  <si>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</si>
  <si>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</si>
  <si>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</si>
  <si>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</si>
  <si>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</si>
  <si>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</si>
  <si>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</si>
  <si>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</si>
  <si>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</si>
  <si>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</si>
  <si>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</si>
  <si>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</si>
  <si>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</si>
  <si>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</si>
  <si>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</si>
  <si>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</si>
  <si>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</si>
  <si>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</si>
  <si>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</si>
  <si>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</si>
  <si>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</si>
  <si>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</si>
  <si>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</si>
  <si>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</si>
  <si>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</si>
  <si>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</si>
  <si>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</si>
  <si>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</si>
  <si>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</si>
  <si>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</si>
  <si>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</si>
  <si>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</si>
  <si>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</si>
  <si>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</si>
  <si>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</si>
  <si>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</si>
  <si>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</si>
  <si>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</si>
  <si>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</si>
  <si>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</si>
  <si>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</si>
  <si>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</si>
  <si>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</si>
  <si>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</si>
  <si>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</si>
  <si>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</si>
  <si>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</si>
  <si>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</si>
  <si>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</si>
  <si>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</si>
  <si>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</si>
  <si>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</si>
  <si>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</si>
  <si>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</si>
  <si>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</si>
  <si>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</si>
  <si>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</si>
  <si>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</si>
  <si>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</si>
  <si>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</si>
  <si>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</si>
  <si>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</si>
  <si>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</si>
  <si>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</si>
  <si>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</si>
  <si>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</si>
  <si>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</si>
  <si>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</si>
  <si>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</si>
  <si>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</si>
  <si>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</si>
  <si>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</si>
  <si>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</si>
  <si>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</si>
  <si>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</si>
  <si>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</si>
  <si>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</si>
  <si>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</si>
  <si>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</si>
  <si>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</si>
  <si>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</si>
  <si>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</si>
  <si>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</si>
  <si>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</si>
  <si>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</si>
  <si>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</si>
  <si>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</si>
  <si>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</si>
  <si>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</si>
  <si>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</si>
  <si>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</si>
  <si>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</si>
  <si>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</si>
  <si>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</si>
  <si>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</si>
  <si>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</si>
  <si>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</si>
  <si>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</si>
  <si>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</si>
  <si>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</si>
  <si>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</si>
  <si>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</si>
  <si>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</si>
  <si>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</si>
  <si>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</si>
  <si>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</si>
  <si>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</si>
  <si>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</si>
  <si>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</si>
  <si>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</si>
  <si>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</si>
  <si>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</si>
  <si>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</si>
  <si>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</si>
  <si>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</si>
  <si>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</si>
  <si>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</si>
  <si>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</si>
  <si>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</si>
  <si>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</si>
  <si>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</si>
  <si>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</si>
  <si>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</si>
  <si>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</si>
  <si>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</si>
  <si>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</si>
  <si>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</si>
  <si>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</si>
  <si>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</si>
  <si>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</si>
  <si>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</si>
  <si>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</si>
  <si>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</si>
  <si>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</si>
  <si>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</si>
  <si>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</si>
  <si>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</si>
  <si>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</si>
  <si>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</si>
  <si>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</si>
  <si>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</si>
  <si>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</si>
  <si>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</si>
  <si>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</si>
  <si>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</si>
  <si>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</si>
  <si>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</si>
  <si>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</si>
  <si>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</si>
  <si>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</si>
  <si>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</si>
  <si>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</si>
  <si>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</si>
  <si>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</si>
  <si>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</si>
  <si>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</si>
  <si>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</si>
  <si>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</si>
  <si>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</si>
  <si>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</si>
  <si>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</si>
  <si>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</si>
  <si>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</si>
  <si>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</si>
  <si>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</si>
  <si>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</si>
  <si>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</si>
  <si>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</si>
  <si>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</si>
  <si>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</si>
  <si>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</si>
  <si>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</si>
  <si>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</si>
  <si>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</si>
  <si>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</si>
  <si>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</si>
  <si>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</si>
  <si>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</si>
  <si>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</si>
  <si>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</si>
  <si>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</si>
  <si>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</si>
  <si>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</si>
  <si>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</si>
  <si>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</si>
  <si>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</si>
  <si>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</si>
  <si>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</si>
  <si>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</si>
  <si>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</si>
  <si>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</si>
  <si>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</si>
  <si>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</si>
  <si>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</si>
  <si>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</si>
  <si>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</si>
  <si>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</si>
  <si>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</si>
  <si>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</si>
  <si>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</si>
  <si>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</si>
  <si>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</si>
  <si>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</si>
  <si>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</si>
  <si>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</si>
  <si>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</si>
  <si>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</si>
  <si>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</si>
  <si>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</si>
  <si>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</si>
  <si>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</si>
  <si>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</si>
  <si>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</si>
  <si>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</si>
  <si>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</si>
  <si>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</si>
  <si>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</si>
  <si>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</si>
  <si>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</si>
  <si>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</si>
  <si>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</si>
  <si>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</si>
  <si>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</si>
  <si>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</si>
  <si>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</si>
  <si>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</si>
  <si>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</si>
  <si>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</si>
  <si>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</si>
  <si>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</si>
  <si>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</si>
  <si>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</si>
  <si>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</si>
  <si>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</si>
  <si>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</si>
  <si>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</si>
  <si>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</si>
  <si>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</si>
  <si>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</si>
  <si>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</si>
  <si>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</si>
  <si>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</si>
  <si>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</si>
  <si>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</si>
  <si>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</si>
  <si>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</si>
  <si>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</si>
  <si>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</si>
  <si>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</si>
  <si>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</si>
  <si>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</si>
  <si>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</si>
  <si>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</si>
  <si>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</si>
  <si>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</si>
  <si>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</si>
  <si>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</si>
  <si>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</si>
  <si>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</si>
  <si>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</si>
  <si>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</si>
  <si>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</si>
  <si>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</si>
  <si>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</si>
  <si>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</si>
  <si>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</si>
  <si>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</si>
  <si>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</si>
  <si>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</si>
  <si>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</si>
  <si>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</si>
  <si>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</si>
  <si>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</si>
  <si>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</si>
  <si>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</si>
  <si>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</si>
  <si>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</si>
  <si>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</si>
  <si>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</si>
  <si>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</si>
  <si>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</si>
  <si>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</si>
  <si>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</si>
  <si>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</si>
  <si>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</si>
  <si>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</si>
  <si>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</si>
  <si>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</si>
  <si>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</si>
  <si>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</si>
  <si>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</si>
  <si>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</si>
  <si>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</si>
  <si>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</si>
  <si>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</si>
  <si>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</si>
  <si>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</si>
  <si>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</si>
  <si>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</si>
  <si>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</si>
  <si>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</si>
  <si>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</si>
  <si>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</si>
  <si>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</si>
  <si>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</si>
  <si>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</si>
  <si>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</si>
  <si>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</si>
  <si>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</si>
  <si>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</si>
  <si>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</si>
  <si>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</si>
  <si>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</si>
  <si>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</si>
  <si>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</si>
  <si>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</si>
  <si>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</si>
  <si>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</si>
  <si>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</si>
  <si>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</si>
  <si>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</si>
  <si>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</si>
  <si>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</si>
  <si>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</si>
  <si>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</si>
  <si>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</si>
  <si>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</si>
  <si>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</si>
  <si>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</si>
  <si>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</si>
  <si>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</si>
  <si>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</si>
  <si>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</si>
  <si>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</si>
  <si>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</si>
  <si>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</si>
  <si>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</si>
  <si>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</si>
  <si>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</si>
  <si>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</si>
  <si>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</si>
  <si>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</si>
  <si>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</si>
  <si>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</si>
  <si>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</si>
  <si>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</si>
  <si>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</si>
  <si>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</si>
  <si>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</si>
  <si>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</si>
  <si>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</si>
  <si>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</si>
  <si>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</si>
  <si>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</si>
  <si>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</si>
  <si>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</si>
  <si>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</si>
  <si>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</si>
  <si>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</si>
  <si>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</si>
  <si>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</si>
  <si>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</si>
  <si>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</si>
  <si>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</si>
  <si>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</si>
  <si>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</si>
  <si>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</si>
  <si>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</si>
  <si>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</si>
  <si>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</si>
  <si>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</si>
  <si>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</si>
  <si>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</si>
  <si>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</si>
  <si>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</si>
  <si>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</si>
  <si>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</si>
  <si>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</si>
  <si>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</si>
  <si>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</si>
  <si>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</si>
  <si>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</si>
  <si>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</si>
  <si>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</si>
  <si>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</si>
  <si>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</si>
  <si>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</si>
  <si>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</si>
  <si>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</si>
  <si>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</si>
  <si>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</si>
  <si>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</si>
  <si>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</si>
  <si>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</si>
  <si>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</si>
  <si>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</si>
  <si>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</si>
  <si>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</si>
  <si>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</si>
  <si>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</si>
  <si>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</si>
  <si>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</si>
  <si>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</si>
  <si>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</si>
  <si>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</si>
  <si>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</si>
  <si>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</si>
  <si>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</si>
  <si>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</si>
  <si>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</si>
  <si>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</si>
  <si>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</si>
  <si>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</si>
  <si>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</si>
  <si>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</si>
  <si>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</si>
  <si>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</si>
  <si>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</si>
  <si>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</si>
  <si>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</si>
  <si>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</si>
  <si>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</si>
  <si>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</si>
  <si>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</si>
  <si>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</si>
  <si>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</si>
  <si>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</si>
  <si>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</si>
  <si>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</si>
  <si>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</si>
  <si>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</si>
  <si>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</si>
  <si>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</si>
  <si>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</si>
  <si>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</si>
  <si>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</si>
  <si>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</si>
  <si>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</si>
  <si>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</si>
  <si>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</si>
  <si>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</si>
  <si>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</si>
  <si>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</si>
  <si>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</si>
  <si>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</si>
  <si>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</si>
  <si>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</si>
  <si>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</si>
  <si>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</si>
  <si>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</si>
  <si>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</si>
  <si>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</si>
  <si>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</si>
  <si>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</si>
  <si>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</si>
  <si>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</si>
  <si>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</si>
  <si>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</si>
  <si>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</si>
  <si>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</si>
  <si>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</si>
  <si>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</si>
  <si>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</si>
  <si>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</si>
  <si>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</si>
  <si>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</si>
  <si>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</si>
  <si>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</si>
  <si>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</si>
  <si>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</si>
  <si>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</si>
  <si>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</si>
  <si>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</si>
  <si>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</si>
  <si>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</si>
  <si>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</si>
  <si>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</si>
  <si>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</si>
  <si>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</si>
  <si>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</si>
  <si>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</si>
  <si>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</si>
  <si>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</si>
  <si>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</si>
  <si>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</si>
  <si>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</si>
  <si>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</si>
  <si>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</si>
  <si>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</si>
  <si>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</si>
  <si>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</si>
  <si>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</si>
  <si>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</si>
  <si>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</si>
  <si>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</si>
  <si>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</si>
  <si>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</si>
  <si>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</si>
  <si>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</si>
  <si>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</si>
  <si>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</si>
  <si>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</si>
  <si>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</si>
  <si>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</si>
  <si>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</si>
  <si>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</si>
  <si>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</si>
  <si>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</si>
  <si>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</si>
  <si>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</si>
  <si>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</si>
  <si>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</si>
  <si>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</si>
  <si>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</si>
  <si>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</si>
  <si>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</si>
  <si>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</si>
  <si>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</si>
  <si>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</si>
  <si>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</si>
  <si>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</si>
  <si>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</si>
  <si>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</si>
  <si>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</si>
  <si>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</si>
  <si>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</si>
  <si>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</si>
  <si>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</si>
  <si>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</si>
  <si>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</si>
  <si>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</si>
  <si>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</si>
  <si>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</si>
  <si>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</si>
  <si>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</si>
  <si>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</si>
  <si>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</si>
  <si>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</si>
  <si>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</si>
  <si>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</si>
  <si>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</si>
  <si>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</si>
  <si>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</si>
  <si>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</si>
  <si>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</si>
  <si>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</si>
  <si>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</si>
  <si>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</si>
  <si>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</si>
  <si>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</si>
  <si>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</si>
  <si>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</si>
  <si>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</si>
  <si>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</si>
  <si>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</si>
  <si>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</si>
  <si>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</si>
  <si>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</si>
  <si>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</si>
  <si>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</si>
  <si>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</si>
  <si>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</si>
  <si>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</si>
  <si>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</si>
  <si>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</si>
  <si>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</si>
  <si>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</si>
  <si>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</si>
  <si>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</si>
  <si>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</si>
  <si>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</si>
  <si>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</si>
  <si>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</si>
  <si>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</si>
  <si>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</si>
  <si>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</si>
  <si>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</si>
  <si>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</si>
  <si>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</si>
  <si>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</si>
  <si>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</si>
  <si>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</si>
  <si>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</si>
  <si>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</si>
  <si>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</si>
  <si>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</si>
  <si>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</si>
  <si>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</si>
  <si>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</si>
  <si>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</si>
  <si>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</si>
  <si>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</si>
  <si>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</si>
  <si>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</si>
  <si>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</si>
  <si>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</si>
  <si>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</si>
  <si>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</si>
  <si>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</si>
  <si>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</si>
  <si>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</si>
  <si>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</si>
  <si>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</si>
  <si>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</si>
  <si>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</si>
  <si>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</si>
  <si>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</si>
  <si>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</si>
  <si>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</si>
  <si>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</si>
  <si>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</si>
  <si>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</si>
  <si>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</si>
  <si>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</si>
  <si>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</si>
  <si>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</si>
  <si>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</si>
  <si>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</si>
  <si>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</si>
  <si>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</si>
  <si>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</si>
  <si>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</si>
  <si>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</si>
  <si>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</si>
  <si>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</si>
  <si>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</si>
  <si>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</si>
  <si>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</si>
  <si>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</si>
  <si>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</si>
  <si>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</si>
  <si>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</si>
  <si>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</si>
  <si>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</si>
  <si>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</si>
  <si>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</si>
  <si>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</si>
  <si>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</si>
  <si>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</si>
  <si>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</si>
  <si>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</si>
  <si>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</si>
  <si>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</si>
  <si>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</si>
  <si>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</si>
  <si>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</si>
  <si>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</si>
  <si>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</si>
  <si>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</si>
  <si>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</si>
  <si>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</si>
  <si>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</si>
  <si>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</si>
  <si>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</si>
  <si>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</si>
  <si>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</si>
  <si>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</si>
  <si>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</si>
  <si>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</si>
  <si>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</si>
  <si>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</si>
  <si>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</si>
  <si>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</si>
  <si>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</si>
  <si>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</si>
  <si>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</si>
  <si>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</si>
  <si>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</si>
  <si>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</si>
  <si>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</si>
  <si>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</si>
  <si>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</si>
  <si>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</si>
  <si>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</si>
  <si>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</si>
  <si>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</si>
  <si>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</si>
  <si>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</si>
  <si>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</si>
  <si>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</si>
  <si>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</si>
  <si>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</si>
  <si>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</si>
  <si>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</si>
  <si>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</si>
  <si>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</si>
  <si>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</si>
  <si>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</si>
  <si>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</si>
  <si>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</si>
  <si>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</si>
  <si>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</si>
  <si>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</si>
  <si>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</si>
  <si>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</si>
  <si>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</si>
  <si>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</si>
  <si>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</si>
  <si>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</si>
  <si>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</si>
  <si>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</si>
  <si>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</si>
  <si>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</si>
  <si>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</si>
  <si>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</si>
  <si>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</si>
  <si>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</si>
  <si>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</si>
  <si>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</si>
  <si>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</si>
  <si>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</si>
  <si>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</si>
  <si>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</si>
  <si>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</si>
  <si>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</si>
  <si>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</si>
  <si>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</si>
  <si>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</si>
  <si>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</si>
  <si>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</si>
  <si>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</si>
  <si>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</si>
  <si>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</si>
  <si>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</si>
  <si>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</si>
  <si>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</si>
  <si>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</si>
  <si>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</si>
  <si>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</si>
  <si>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</si>
  <si>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</si>
  <si>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</si>
  <si>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</si>
  <si>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</si>
  <si>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</si>
  <si>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</si>
  <si>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</si>
  <si>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</si>
  <si>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</si>
  <si>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</si>
  <si>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</si>
  <si>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</si>
  <si>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</si>
  <si>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</si>
  <si>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</si>
  <si>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</si>
  <si>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</si>
  <si>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</si>
  <si>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</si>
  <si>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</si>
  <si>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</si>
  <si>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</si>
  <si>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</si>
  <si>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</si>
  <si>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</si>
  <si>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</si>
  <si>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</si>
  <si>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</si>
  <si>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</si>
  <si>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</si>
  <si>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</si>
  <si>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</si>
  <si>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</si>
  <si>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</si>
  <si>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</si>
  <si>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</si>
  <si>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</si>
  <si>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</si>
  <si>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</si>
  <si>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</si>
  <si>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</si>
  <si>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</si>
  <si>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</si>
  <si>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</si>
  <si>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</si>
  <si>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</si>
  <si>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</si>
  <si>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</si>
  <si>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</si>
  <si>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</si>
  <si>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</si>
  <si>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</si>
  <si>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</si>
  <si>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</si>
  <si>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</si>
  <si>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</si>
  <si>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</si>
  <si>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</si>
  <si>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</si>
  <si>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</si>
  <si>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</si>
  <si>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</si>
  <si>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</si>
  <si>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</si>
  <si>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</si>
  <si>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</si>
  <si>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</si>
  <si>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</si>
  <si>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</si>
  <si>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</si>
  <si>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</si>
  <si>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</si>
  <si>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</si>
  <si>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</si>
  <si>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</si>
  <si>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</si>
  <si>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</si>
  <si>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</si>
  <si>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</si>
  <si>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</si>
  <si>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</si>
  <si>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</si>
  <si>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</si>
  <si>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</si>
  <si>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</si>
  <si>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</si>
  <si>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</si>
  <si>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</si>
  <si>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</si>
  <si>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</si>
  <si>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</si>
  <si>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</si>
  <si>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</si>
  <si>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</si>
  <si>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</si>
  <si>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</si>
  <si>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</si>
  <si>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</si>
  <si>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</si>
  <si>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</si>
  <si>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</si>
  <si>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</si>
  <si>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</si>
  <si>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</si>
  <si>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</si>
  <si>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</si>
  <si>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</si>
  <si>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</si>
  <si>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</si>
  <si>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</si>
  <si>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</si>
  <si>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</si>
  <si>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</si>
  <si>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</si>
  <si>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</si>
  <si>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</si>
  <si>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</si>
  <si>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</si>
  <si>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</si>
  <si>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</si>
  <si>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</si>
  <si>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</si>
  <si>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</si>
  <si>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</si>
  <si>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</si>
  <si>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</si>
  <si>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</si>
  <si>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</si>
  <si>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</si>
  <si>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</si>
  <si>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</si>
  <si>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</si>
  <si>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</si>
  <si>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</si>
  <si>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</si>
  <si>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</si>
  <si>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</si>
  <si>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</si>
  <si>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</si>
  <si>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</si>
  <si>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</si>
  <si>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</si>
  <si>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</si>
  <si>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</si>
  <si>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</si>
  <si>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</si>
  <si>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</si>
  <si>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</si>
  <si>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</si>
  <si>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</si>
  <si>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</si>
  <si>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</si>
  <si>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</si>
  <si>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</si>
  <si>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</si>
  <si>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</si>
  <si>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</si>
  <si>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</si>
  <si>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</si>
  <si>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</si>
  <si>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</si>
  <si>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</si>
  <si>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</si>
  <si>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</si>
  <si>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</si>
  <si>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</si>
  <si>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</si>
  <si>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</si>
  <si>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</si>
  <si>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</si>
  <si>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</si>
  <si>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</si>
  <si>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</si>
  <si>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</si>
  <si>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</si>
  <si>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</si>
  <si>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</si>
  <si>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</si>
  <si>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</si>
  <si>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</si>
  <si>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</si>
  <si>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</si>
  <si>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</si>
  <si>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</si>
  <si>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</si>
  <si>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</si>
  <si>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</si>
  <si>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</si>
  <si>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</si>
  <si>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</si>
  <si>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</si>
  <si>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</si>
  <si>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</si>
  <si>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</si>
  <si>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</si>
  <si>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</si>
  <si>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</si>
  <si>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</si>
  <si>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</si>
  <si>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</si>
  <si>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</si>
  <si>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</si>
  <si>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</si>
  <si>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</si>
  <si>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</si>
  <si>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</si>
  <si>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</si>
  <si>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</si>
  <si>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</si>
  <si>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</si>
  <si>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</si>
  <si>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</si>
  <si>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</si>
  <si>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</si>
  <si>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</si>
  <si>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</si>
  <si>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</si>
  <si>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</si>
  <si>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</si>
  <si>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</si>
  <si>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</si>
  <si>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</si>
  <si>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</si>
  <si>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</si>
  <si>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</si>
  <si>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</si>
  <si>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</si>
  <si>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</si>
  <si>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</si>
  <si>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</si>
  <si>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</si>
  <si>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</si>
  <si>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</si>
  <si>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</si>
  <si>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</si>
  <si>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</si>
  <si>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</si>
  <si>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</si>
  <si>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</si>
  <si>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</si>
  <si>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</si>
  <si>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</si>
  <si>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</si>
  <si>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</si>
  <si>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</si>
  <si>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</si>
  <si>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</si>
  <si>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</si>
  <si>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</si>
  <si>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</si>
  <si>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</si>
  <si>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</si>
  <si>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</si>
  <si>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</si>
  <si>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</si>
  <si>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</si>
  <si>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</si>
  <si>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</si>
  <si>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</si>
  <si>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</si>
  <si>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</si>
  <si>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</si>
  <si>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</si>
  <si>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</si>
  <si>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</si>
  <si>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</si>
  <si>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</si>
  <si>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</si>
  <si>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</si>
  <si>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</si>
  <si>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</si>
  <si>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</si>
  <si>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</si>
  <si>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</si>
  <si>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</si>
  <si>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</si>
  <si>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</si>
  <si>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</si>
  <si>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</si>
  <si>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</si>
  <si>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</si>
  <si>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</si>
  <si>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</si>
  <si>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</si>
  <si>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</si>
  <si>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</si>
  <si>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</si>
  <si>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</si>
  <si>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</si>
  <si>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</si>
  <si>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</si>
  <si>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</si>
  <si>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</si>
  <si>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</si>
  <si>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</si>
  <si>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</si>
  <si>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</si>
  <si>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</si>
  <si>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</si>
  <si>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</si>
  <si>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</si>
  <si>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</si>
  <si>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</si>
  <si>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</si>
  <si>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</si>
  <si>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</si>
  <si>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</si>
  <si>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</si>
  <si>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</si>
  <si>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</si>
  <si>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</si>
  <si>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</si>
  <si>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</si>
  <si>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</si>
  <si>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</si>
  <si>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</si>
  <si>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</si>
  <si>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</si>
  <si>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</si>
  <si>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</si>
  <si>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</si>
  <si>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</si>
  <si>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</si>
  <si>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</si>
  <si>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</si>
  <si>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</si>
  <si>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</si>
  <si>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</si>
  <si>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</si>
  <si>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</si>
  <si>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</si>
  <si>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</si>
  <si>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</si>
  <si>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</si>
  <si>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</si>
  <si>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</si>
  <si>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</si>
  <si>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</si>
  <si>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</si>
  <si>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</si>
  <si>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</si>
  <si>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</si>
  <si>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</si>
  <si>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</si>
  <si>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</si>
  <si>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</si>
  <si>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</si>
  <si>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</si>
  <si>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</si>
  <si>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</si>
  <si>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</si>
  <si>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</si>
  <si>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</si>
  <si>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</si>
  <si>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</si>
  <si>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</si>
  <si>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</si>
  <si>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</si>
  <si>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</si>
  <si>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</si>
  <si>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</si>
  <si>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</si>
  <si>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</si>
  <si>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</si>
  <si>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</si>
  <si>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</si>
  <si>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</si>
  <si>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</si>
  <si>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</si>
  <si>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</si>
  <si>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</si>
  <si>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</si>
  <si>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</si>
  <si>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</si>
  <si>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</si>
  <si>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</si>
  <si>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</si>
  <si>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</si>
  <si>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</si>
  <si>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</si>
  <si>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</si>
  <si>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</si>
  <si>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</si>
  <si>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</si>
  <si>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</si>
  <si>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</si>
  <si>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</si>
  <si>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</si>
  <si>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</si>
  <si>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</si>
  <si>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</si>
  <si>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</si>
  <si>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</si>
  <si>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</si>
  <si>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</si>
  <si>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</si>
  <si>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</si>
  <si>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</si>
  <si>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</si>
  <si>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</si>
  <si>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</si>
  <si>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</si>
  <si>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</si>
  <si>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</si>
  <si>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</si>
  <si>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</si>
  <si>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</si>
  <si>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</si>
  <si>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</si>
  <si>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</si>
  <si>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</si>
  <si>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</si>
  <si>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</si>
  <si>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</si>
  <si>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</si>
  <si>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</si>
  <si>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</si>
  <si>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</si>
  <si>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</si>
  <si>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</si>
  <si>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</si>
  <si>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</si>
  <si>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</si>
  <si>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</si>
  <si>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</si>
  <si>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</si>
  <si>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</si>
  <si>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</si>
  <si>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</si>
  <si>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</si>
  <si>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</si>
  <si>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</si>
  <si>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</si>
  <si>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</si>
  <si>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</si>
  <si>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</si>
  <si>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</si>
  <si>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</si>
  <si>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</si>
  <si>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</si>
  <si>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</si>
  <si>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</si>
  <si>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</si>
  <si>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</si>
  <si>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</si>
  <si>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</si>
  <si>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</si>
  <si>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</si>
  <si>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</si>
  <si>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</si>
  <si>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</si>
  <si>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</si>
  <si>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</si>
  <si>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</si>
  <si>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</si>
  <si>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</si>
  <si>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</si>
  <si>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</si>
  <si>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</si>
  <si>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</si>
  <si>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</si>
  <si>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</si>
  <si>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</si>
  <si>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</si>
  <si>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</si>
  <si>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</si>
  <si>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</si>
  <si>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</si>
  <si>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</si>
  <si>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</si>
  <si>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</si>
  <si>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</si>
  <si>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</si>
  <si>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</si>
  <si>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</si>
  <si>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</si>
  <si>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</si>
  <si>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</si>
  <si>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</si>
  <si>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</si>
  <si>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</si>
  <si>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</si>
  <si>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</si>
  <si>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</si>
  <si>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</si>
  <si>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</si>
  <si>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</si>
  <si>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</si>
  <si>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</si>
  <si>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</si>
  <si>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</si>
  <si>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</si>
  <si>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</si>
  <si>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</si>
  <si>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</si>
  <si>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</si>
  <si>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</si>
  <si>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</si>
  <si>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</si>
  <si>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</si>
  <si>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</si>
  <si>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</si>
  <si>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</si>
  <si>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</si>
  <si>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</si>
  <si>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</si>
  <si>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</si>
  <si>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</si>
  <si>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</si>
  <si>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</si>
  <si>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</si>
  <si>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</si>
  <si>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</si>
  <si>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</si>
  <si>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</si>
  <si>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</si>
  <si>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</si>
  <si>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</si>
  <si>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</si>
  <si>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</si>
  <si>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</si>
  <si>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</si>
  <si>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</si>
  <si>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</si>
  <si>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</si>
  <si>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</si>
  <si>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</si>
  <si>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</si>
  <si>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</si>
  <si>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</si>
  <si>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</si>
  <si>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</si>
  <si>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</si>
  <si>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</si>
  <si>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</si>
  <si>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</si>
  <si>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</si>
  <si>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</si>
  <si>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</si>
  <si>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</si>
  <si>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</si>
  <si>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</si>
  <si>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</si>
  <si>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</si>
  <si>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</si>
  <si>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</si>
  <si>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</si>
  <si>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</si>
  <si>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</si>
  <si>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</si>
  <si>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</si>
  <si>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</si>
  <si>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</si>
  <si>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</si>
  <si>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</si>
  <si>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</si>
  <si>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</si>
  <si>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</si>
  <si>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</si>
  <si>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</si>
  <si>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</si>
  <si>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</si>
  <si>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</si>
  <si>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</si>
  <si>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</si>
  <si>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</si>
  <si>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</si>
  <si>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</si>
  <si>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</si>
  <si>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</si>
  <si>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</si>
  <si>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</si>
  <si>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</si>
  <si>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</si>
  <si>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</si>
  <si>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</si>
  <si>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</si>
  <si>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</si>
  <si>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</si>
  <si>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</si>
  <si>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</si>
  <si>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</si>
  <si>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</si>
  <si>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</si>
  <si>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</si>
  <si>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</si>
  <si>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</si>
  <si>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</si>
  <si>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</si>
  <si>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</si>
  <si>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</si>
  <si>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</si>
  <si>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</si>
  <si>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</si>
  <si>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</si>
  <si>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</si>
  <si>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</si>
  <si>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</si>
  <si>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</si>
  <si>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</si>
  <si>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</si>
  <si>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</si>
  <si>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</si>
  <si>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</si>
  <si>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</si>
  <si>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</si>
  <si>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</si>
  <si>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</si>
  <si>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</si>
  <si>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</si>
  <si>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</si>
  <si>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</si>
  <si>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</si>
  <si>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</si>
  <si>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</si>
  <si>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</si>
  <si>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</si>
  <si>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</si>
  <si>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</si>
  <si>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</si>
  <si>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</si>
  <si>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</si>
  <si>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</si>
  <si>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</si>
  <si>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</si>
  <si>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</si>
  <si>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</si>
  <si>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</si>
  <si>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</si>
  <si>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</si>
  <si>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</si>
  <si>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</si>
  <si>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</si>
  <si>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</si>
  <si>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</si>
  <si>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</si>
  <si>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</si>
  <si>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</si>
  <si>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</si>
  <si>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</si>
  <si>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</si>
  <si>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</si>
  <si>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</si>
  <si>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</si>
  <si>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</si>
  <si>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</si>
  <si>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</si>
  <si>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</si>
  <si>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</si>
  <si>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</si>
  <si>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</si>
  <si>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</si>
  <si>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</si>
  <si>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</si>
  <si>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</si>
  <si>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</si>
  <si>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</si>
  <si>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</si>
  <si>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</si>
  <si>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</si>
  <si>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</si>
  <si>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</si>
  <si>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</si>
  <si>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</si>
  <si>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</si>
  <si>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</si>
  <si>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</si>
  <si>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</si>
  <si>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</si>
  <si>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</si>
  <si>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</si>
  <si>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</si>
  <si>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</si>
  <si>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</si>
  <si>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</si>
  <si>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</si>
  <si>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</si>
  <si>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</si>
  <si>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</si>
  <si>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</si>
  <si>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</si>
  <si>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</si>
  <si>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</si>
  <si>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</si>
  <si>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</si>
  <si>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</si>
  <si>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</si>
  <si>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</si>
  <si>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</si>
  <si>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</si>
  <si>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</si>
  <si>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</si>
  <si>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</si>
  <si>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</si>
  <si>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</si>
  <si>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</si>
  <si>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</si>
  <si>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</si>
  <si>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</si>
  <si>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</si>
  <si>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</si>
  <si>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</si>
  <si>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</si>
  <si>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</si>
  <si>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</si>
  <si>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</si>
  <si>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</si>
  <si>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</si>
  <si>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</si>
  <si>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</si>
  <si>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</si>
  <si>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</si>
  <si>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</si>
  <si>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</si>
  <si>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</si>
  <si>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</si>
  <si>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</si>
  <si>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</si>
  <si>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</si>
  <si>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</si>
  <si>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</si>
  <si>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</si>
  <si>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</si>
  <si>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</si>
  <si>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</si>
  <si>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</si>
  <si>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</si>
  <si>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</si>
  <si>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</si>
  <si>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</si>
  <si>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</si>
  <si>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</si>
  <si>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</si>
  <si>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</si>
  <si>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</si>
  <si>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</si>
  <si>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</si>
  <si>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</si>
  <si>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</si>
  <si>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</si>
  <si>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</si>
  <si>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</si>
  <si>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</si>
  <si>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</si>
  <si>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</si>
  <si>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</si>
  <si>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</si>
  <si>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</si>
  <si>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</si>
  <si>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</si>
  <si>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</si>
  <si>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</si>
  <si>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</si>
  <si>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</si>
  <si>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</si>
  <si>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</si>
  <si>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</si>
  <si>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</si>
  <si>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</si>
  <si>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</si>
  <si>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</si>
  <si>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</si>
  <si>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</si>
  <si>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</si>
  <si>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</si>
  <si>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</si>
  <si>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</si>
  <si>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</si>
  <si>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</si>
  <si>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</si>
  <si>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</si>
  <si>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</si>
  <si>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</si>
  <si>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</si>
  <si>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</si>
  <si>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</si>
  <si>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</si>
  <si>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</si>
  <si>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</si>
  <si>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</si>
  <si>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</si>
  <si>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</si>
  <si>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</si>
  <si>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</si>
  <si>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</si>
  <si>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</si>
  <si>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</si>
  <si>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</si>
  <si>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</si>
  <si>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</si>
  <si>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</si>
  <si>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</si>
  <si>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</si>
  <si>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</si>
  <si>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</si>
  <si>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</si>
  <si>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</si>
  <si>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</si>
  <si>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</si>
  <si>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</si>
  <si>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</si>
  <si>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</si>
  <si>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</si>
  <si>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</si>
  <si>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</si>
  <si>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</si>
  <si>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</si>
  <si>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</si>
  <si>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</si>
  <si>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</si>
  <si>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</si>
  <si>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</si>
  <si>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</si>
  <si>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</si>
  <si>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</si>
  <si>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</si>
  <si>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</si>
  <si>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</si>
  <si>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</si>
  <si>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</si>
  <si>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</si>
  <si>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</si>
  <si>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</si>
  <si>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</si>
  <si>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</si>
  <si>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</si>
  <si>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</si>
  <si>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</si>
  <si>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</si>
  <si>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</si>
  <si>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</si>
  <si>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</si>
  <si>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</si>
  <si>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</si>
  <si>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</si>
  <si>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</si>
  <si>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</si>
  <si>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</si>
  <si>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</si>
  <si>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</si>
  <si>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</si>
  <si>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</si>
  <si>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</si>
  <si>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</si>
  <si>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</si>
  <si>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</si>
  <si>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</si>
  <si>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</si>
  <si>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</si>
  <si>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</si>
  <si>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</si>
  <si>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</si>
  <si>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</si>
  <si>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</si>
  <si>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</si>
  <si>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</si>
  <si>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</si>
  <si>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</si>
  <si>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</si>
  <si>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</si>
  <si>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</si>
  <si>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</si>
  <si>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</si>
  <si>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</si>
  <si>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</si>
  <si>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</si>
  <si>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</si>
  <si>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</si>
  <si>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</si>
  <si>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</si>
  <si>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</si>
  <si>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</si>
  <si>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</si>
  <si>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</si>
  <si>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</si>
  <si>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</si>
  <si>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</si>
  <si>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</si>
  <si>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</si>
  <si>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</si>
  <si>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</si>
  <si>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</si>
  <si>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</si>
  <si>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</si>
  <si>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</si>
  <si>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</si>
  <si>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</si>
  <si>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</si>
  <si>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</si>
  <si>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</si>
  <si>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</si>
  <si>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</si>
  <si>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</si>
  <si>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</si>
  <si>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</si>
  <si>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</si>
  <si>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</si>
  <si>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</si>
  <si>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</si>
  <si>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</si>
  <si>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</si>
  <si>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</si>
  <si>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</si>
  <si>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</si>
  <si>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</si>
  <si>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</si>
  <si>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</si>
  <si>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</si>
  <si>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</si>
  <si>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</si>
  <si>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</si>
  <si>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</si>
  <si>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</si>
  <si>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</si>
  <si>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</si>
  <si>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</si>
  <si>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</si>
  <si>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</si>
  <si>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</si>
  <si>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</si>
  <si>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</si>
  <si>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</si>
  <si>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</si>
  <si>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</si>
  <si>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</si>
  <si>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</si>
  <si>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</si>
  <si>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</si>
  <si>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</si>
  <si>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</si>
  <si>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</si>
  <si>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</si>
  <si>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</si>
  <si>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</si>
  <si>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</si>
  <si>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</si>
  <si>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</si>
  <si>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</si>
  <si>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</si>
  <si>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</si>
  <si>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</si>
  <si>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</si>
  <si>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</si>
  <si>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</si>
  <si>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</si>
  <si>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</si>
  <si>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</si>
  <si>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</si>
  <si>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</si>
  <si>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</si>
  <si>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</si>
  <si>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</si>
  <si>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</si>
  <si>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</si>
  <si>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</si>
  <si>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</si>
  <si>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</si>
  <si>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</si>
  <si>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</si>
  <si>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</si>
  <si>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</si>
  <si>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</si>
  <si>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</si>
  <si>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</si>
  <si>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</si>
  <si>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</si>
  <si>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</si>
  <si>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</si>
  <si>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</si>
  <si>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</si>
  <si>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</si>
  <si>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</si>
  <si>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</si>
  <si>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</si>
  <si>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</si>
  <si>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</si>
  <si>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</si>
  <si>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</si>
  <si>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</si>
  <si>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</si>
  <si>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</si>
  <si>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</si>
  <si>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</si>
  <si>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</si>
  <si>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</si>
  <si>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</si>
  <si>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</si>
  <si>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</si>
  <si>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</si>
  <si>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</si>
  <si>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</si>
  <si>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</si>
  <si>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</si>
  <si>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</si>
  <si>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</si>
  <si>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</si>
  <si>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</si>
  <si>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</si>
  <si>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</si>
  <si>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</si>
  <si>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</si>
  <si>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</si>
  <si>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</si>
  <si>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</si>
  <si>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</si>
  <si>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</si>
  <si>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</si>
  <si>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</si>
  <si>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</si>
  <si>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</si>
  <si>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</si>
  <si>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</si>
  <si>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</si>
  <si>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</si>
  <si>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</si>
  <si>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</si>
  <si>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</si>
  <si>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</si>
  <si>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</si>
  <si>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</si>
  <si>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</si>
  <si>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</si>
  <si>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</si>
  <si>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</si>
  <si>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</si>
  <si>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</si>
  <si>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</si>
  <si>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</si>
  <si>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</si>
  <si>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</si>
  <si>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</si>
  <si>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</si>
  <si>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</si>
  <si>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</si>
  <si>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</si>
  <si>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</si>
  <si>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</si>
  <si>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</si>
  <si>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</si>
  <si>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</si>
  <si>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</si>
  <si>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</si>
  <si>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</si>
  <si>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</si>
  <si>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</si>
  <si>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</si>
  <si>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</si>
  <si>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</si>
  <si>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</si>
  <si>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</si>
  <si>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</si>
  <si>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</si>
  <si>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</si>
  <si>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</si>
  <si>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</si>
  <si>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</si>
  <si>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</si>
  <si>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</si>
  <si>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</si>
  <si>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</si>
  <si>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</si>
  <si>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</si>
  <si>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</si>
  <si>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</si>
  <si>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</si>
  <si>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</si>
  <si>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</si>
  <si>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</si>
  <si>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</si>
  <si>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</si>
  <si>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</si>
  <si>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</si>
  <si>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</si>
  <si>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</si>
  <si>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</si>
  <si>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</si>
  <si>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</si>
  <si>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</si>
  <si>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</si>
  <si>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</si>
  <si>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</si>
  <si>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</si>
  <si>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</si>
  <si>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</si>
  <si>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</si>
  <si>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</si>
  <si>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</si>
  <si>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</si>
  <si>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</si>
  <si>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</si>
  <si>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</si>
  <si>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</si>
  <si>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</si>
  <si>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</si>
  <si>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</si>
  <si>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</si>
  <si>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</si>
  <si>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</si>
  <si>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</si>
  <si>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</si>
  <si>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</si>
  <si>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</si>
  <si>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</si>
  <si>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</si>
  <si>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</si>
  <si>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</si>
  <si>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</si>
  <si>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</si>
  <si>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</si>
  <si>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</si>
  <si>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</si>
  <si>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</si>
  <si>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</si>
  <si>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</si>
  <si>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</si>
  <si>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</si>
  <si>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</si>
  <si>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</si>
  <si>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</si>
  <si>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</si>
  <si>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</si>
  <si>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</si>
  <si>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</si>
  <si>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</si>
  <si>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</si>
  <si>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</si>
  <si>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</si>
  <si>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</si>
  <si>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</si>
  <si>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</si>
  <si>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</si>
  <si>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</si>
  <si>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</si>
  <si>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</si>
  <si>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</si>
  <si>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</si>
  <si>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</si>
  <si>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</si>
  <si>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</si>
  <si>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</si>
  <si>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</si>
  <si>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</si>
  <si>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</si>
  <si>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</si>
  <si>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</si>
  <si>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</si>
  <si>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</si>
  <si>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</si>
  <si>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</si>
  <si>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</si>
  <si>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</si>
  <si>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</si>
  <si>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</si>
  <si>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</si>
  <si>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</si>
  <si>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</si>
  <si>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</si>
  <si>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</si>
  <si>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</si>
  <si>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</si>
  <si>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</si>
  <si>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</si>
  <si>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</si>
  <si>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</si>
  <si>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</si>
  <si>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</si>
  <si>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</si>
  <si>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</si>
  <si>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</si>
  <si>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</si>
  <si>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</si>
  <si>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</si>
  <si>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</si>
  <si>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</si>
  <si>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</si>
  <si>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</si>
  <si>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</si>
  <si>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</si>
  <si>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</si>
  <si>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</si>
  <si>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</si>
  <si>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</si>
  <si>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</si>
  <si>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</si>
  <si>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</si>
  <si>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</si>
  <si>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</si>
  <si>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</si>
  <si>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</si>
  <si>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</si>
  <si>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</si>
  <si>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</si>
  <si>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</si>
  <si>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</si>
  <si>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</si>
  <si>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</si>
  <si>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</si>
  <si>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</si>
  <si>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</si>
  <si>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</si>
  <si>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</si>
  <si>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</si>
  <si>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</si>
  <si>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</si>
  <si>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</si>
  <si>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</si>
  <si>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</si>
  <si>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</si>
  <si>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</si>
  <si>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</si>
  <si>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</si>
  <si>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</si>
  <si>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</si>
  <si>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</si>
  <si>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</si>
  <si>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</si>
  <si>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</si>
  <si>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</si>
  <si>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</si>
  <si>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</si>
  <si>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</si>
  <si>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</si>
  <si>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</si>
  <si>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</si>
  <si>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</si>
  <si>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</si>
  <si>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</si>
  <si>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</si>
  <si>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</si>
  <si>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</si>
  <si>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</si>
  <si>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</si>
  <si>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</si>
  <si>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</si>
  <si>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</si>
  <si>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</si>
  <si>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</si>
  <si>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</si>
  <si>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</si>
  <si>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</si>
  <si>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</si>
  <si>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</si>
  <si>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</si>
  <si>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</si>
  <si>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</si>
  <si>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</si>
  <si>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</si>
  <si>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</si>
  <si>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</si>
  <si>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</si>
  <si>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</si>
  <si>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</si>
  <si>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</si>
  <si>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</si>
  <si>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</si>
  <si>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</si>
  <si>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</si>
  <si>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</si>
  <si>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</si>
  <si>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</si>
  <si>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</si>
  <si>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</si>
  <si>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</si>
  <si>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</si>
  <si>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</si>
  <si>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</si>
  <si>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</si>
  <si>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</si>
  <si>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</si>
  <si>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</si>
  <si>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</si>
  <si>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</si>
  <si>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</si>
  <si>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</si>
  <si>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</si>
  <si>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</si>
  <si>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</si>
  <si>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</si>
  <si>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</si>
  <si>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</si>
  <si>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</si>
  <si>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</si>
  <si>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</si>
  <si>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</si>
  <si>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</si>
  <si>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</si>
  <si>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</si>
  <si>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</si>
  <si>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</si>
  <si>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</si>
  <si>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</si>
  <si>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</si>
  <si>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</si>
  <si>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</si>
  <si>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</si>
  <si>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</si>
  <si>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</si>
  <si>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</si>
  <si>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</si>
  <si>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</si>
  <si>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</si>
  <si>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</si>
  <si>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</si>
  <si>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</si>
  <si>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</si>
  <si>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</si>
  <si>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</si>
  <si>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</si>
  <si>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</si>
  <si>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</si>
  <si>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</si>
  <si>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</si>
  <si>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</si>
  <si>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</si>
  <si>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</si>
  <si>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</si>
  <si>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</si>
  <si>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</si>
  <si>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</si>
  <si>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</si>
  <si>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</si>
  <si>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</si>
  <si>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</si>
  <si>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</si>
  <si>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</si>
  <si>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</si>
  <si>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</si>
  <si>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</si>
  <si>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</si>
  <si>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</si>
  <si>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</si>
  <si>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</si>
  <si>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</si>
  <si>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</si>
  <si>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</si>
  <si>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</si>
  <si>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</si>
  <si>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</si>
  <si>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</si>
  <si>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</si>
  <si>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</si>
  <si>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</si>
  <si>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</si>
  <si>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</si>
  <si>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</si>
  <si>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</si>
  <si>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</si>
  <si>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</si>
  <si>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</si>
  <si>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</si>
  <si>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</si>
  <si>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</si>
  <si>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</si>
  <si>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</si>
  <si>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</si>
  <si>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</si>
  <si>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</si>
  <si>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</si>
  <si>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</si>
  <si>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</si>
  <si>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</si>
  <si>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</si>
  <si>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</si>
  <si>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</si>
  <si>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</si>
  <si>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</si>
  <si>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</si>
  <si>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</si>
  <si>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</si>
  <si>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</si>
  <si>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</si>
  <si>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</si>
  <si>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</si>
  <si>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</si>
  <si>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</si>
  <si>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</si>
  <si>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</si>
  <si>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</si>
  <si>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</si>
  <si>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</si>
  <si>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</si>
  <si>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</si>
  <si>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</si>
  <si>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</si>
  <si>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</si>
  <si>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</si>
  <si>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</si>
  <si>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</si>
  <si>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</si>
  <si>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</si>
  <si>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</si>
  <si>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</si>
  <si>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</si>
  <si>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</si>
  <si>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</si>
  <si>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</si>
  <si>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</si>
  <si>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</si>
  <si>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</si>
  <si>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</si>
  <si>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</si>
  <si>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</si>
  <si>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</si>
  <si>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</si>
  <si>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</si>
  <si>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</si>
  <si>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</si>
  <si>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</si>
  <si>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</si>
  <si>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</si>
  <si>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</si>
  <si>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</si>
  <si>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</si>
  <si>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</si>
  <si>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</si>
  <si>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</si>
  <si>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</si>
  <si>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</si>
  <si>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</si>
  <si>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</si>
  <si>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</si>
  <si>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</si>
  <si>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</si>
  <si>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</si>
  <si>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</si>
  <si>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</si>
  <si>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</si>
  <si>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</si>
  <si>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</si>
  <si>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</si>
  <si>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</si>
  <si>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</si>
  <si>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</si>
  <si>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</si>
  <si>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</si>
  <si>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</si>
  <si>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</si>
  <si>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</si>
  <si>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</si>
  <si>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</si>
  <si>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</si>
  <si>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</si>
  <si>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</si>
  <si>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</si>
  <si>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</si>
  <si>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</si>
  <si>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</si>
  <si>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</si>
  <si>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</si>
  <si>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</si>
  <si>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</si>
  <si>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</si>
  <si>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</si>
  <si>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</si>
  <si>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</si>
  <si>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</si>
  <si>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</si>
  <si>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</si>
  <si>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</si>
  <si>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</si>
  <si>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</si>
  <si>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</si>
  <si>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</si>
  <si>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</si>
  <si>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</si>
  <si>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</si>
  <si>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</si>
  <si>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</si>
  <si>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</si>
  <si>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</si>
  <si>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</si>
  <si>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</si>
  <si>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</si>
  <si>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</si>
  <si>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</si>
  <si>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</si>
  <si>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</si>
  <si>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</si>
  <si>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</si>
  <si>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</si>
  <si>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</si>
  <si>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</si>
  <si>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</si>
  <si>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</si>
  <si>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</si>
  <si>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</si>
  <si>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</si>
  <si>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</si>
  <si>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</si>
  <si>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</si>
  <si>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</si>
  <si>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</si>
  <si>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</si>
  <si>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</si>
  <si>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</si>
  <si>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</si>
  <si>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</si>
  <si>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</si>
  <si>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</si>
  <si>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</si>
  <si>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</si>
  <si>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</si>
  <si>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</si>
  <si>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</si>
  <si>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</si>
  <si>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</si>
  <si>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</si>
  <si>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</si>
  <si>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</si>
  <si>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</si>
  <si>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</si>
  <si>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</si>
  <si>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</si>
  <si>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</si>
  <si>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</si>
  <si>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</si>
  <si>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</si>
  <si>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</si>
  <si>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</si>
  <si>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</si>
  <si>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</si>
  <si>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</si>
  <si>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</si>
  <si>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</si>
  <si>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</si>
  <si>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</si>
  <si>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</si>
  <si>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</si>
  <si>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</si>
  <si>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</si>
  <si>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</si>
  <si>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</si>
  <si>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</si>
  <si>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</si>
  <si>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</si>
  <si>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</si>
  <si>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</si>
  <si>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</si>
  <si>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</si>
  <si>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</si>
  <si>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</si>
  <si>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</si>
  <si>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</si>
  <si>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</si>
  <si>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</si>
  <si>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</si>
  <si>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</si>
  <si>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</si>
  <si>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</si>
  <si>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</si>
  <si>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</si>
  <si>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</si>
  <si>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</si>
  <si>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</si>
  <si>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</si>
  <si>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</si>
  <si>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</si>
  <si>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</si>
  <si>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</si>
  <si>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</si>
  <si>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</si>
  <si>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</si>
  <si>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</si>
  <si>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</si>
  <si>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</si>
  <si>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</si>
  <si>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</si>
  <si>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</si>
  <si>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</si>
  <si>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</si>
  <si>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</si>
  <si>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</si>
  <si>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</si>
  <si>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</si>
  <si>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</si>
  <si>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</si>
  <si>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</si>
  <si>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</si>
  <si>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</si>
  <si>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</si>
  <si>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</si>
  <si>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</si>
  <si>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</si>
  <si>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</si>
  <si>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</si>
  <si>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</si>
  <si>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</si>
  <si>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</si>
  <si>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</si>
  <si>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</si>
  <si>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</si>
  <si>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</si>
  <si>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</si>
  <si>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</si>
  <si>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</si>
  <si>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</si>
  <si>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</si>
  <si>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</si>
  <si>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</si>
  <si>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</si>
  <si>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</si>
  <si>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</si>
  <si>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</si>
  <si>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</si>
  <si>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</si>
  <si>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</si>
  <si>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</si>
  <si>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</si>
  <si>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</si>
  <si>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</si>
  <si>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</si>
  <si>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</si>
  <si>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</si>
  <si>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</si>
  <si>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</si>
  <si>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</si>
  <si>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</si>
  <si>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</si>
  <si>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</si>
  <si>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</si>
  <si>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</si>
  <si>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</si>
  <si>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</si>
  <si>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</si>
  <si>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</si>
  <si>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</si>
  <si>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</si>
  <si>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</si>
  <si>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</si>
  <si>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</si>
  <si>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</si>
  <si>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</si>
  <si>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</si>
  <si>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</si>
  <si>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</si>
  <si>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</si>
  <si>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</si>
  <si>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</si>
  <si>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</si>
  <si>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</si>
  <si>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</si>
  <si>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</si>
  <si>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</si>
  <si>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</si>
  <si>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</si>
  <si>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</si>
  <si>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</si>
  <si>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</si>
  <si>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</si>
  <si>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</si>
  <si>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</si>
  <si>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</si>
  <si>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</si>
  <si>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</si>
  <si>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</si>
  <si>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</si>
  <si>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</si>
  <si>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</si>
  <si>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</si>
  <si>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</si>
  <si>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</si>
  <si>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</si>
  <si>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</si>
  <si>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</si>
  <si>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</si>
  <si>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</si>
  <si>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</si>
  <si>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</si>
  <si>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</si>
  <si>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</si>
  <si>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</si>
  <si>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</si>
  <si>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</si>
  <si>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</si>
  <si>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</si>
  <si>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</si>
  <si>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</si>
  <si>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</si>
  <si>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</si>
  <si>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</si>
  <si>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</si>
  <si>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</si>
  <si>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</si>
  <si>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</si>
  <si>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</si>
  <si>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</si>
  <si>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</si>
  <si>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</si>
  <si>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</si>
  <si>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</si>
  <si>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</si>
  <si>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</si>
  <si>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</si>
  <si>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</si>
  <si>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</si>
  <si>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</si>
  <si>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</si>
  <si>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</si>
  <si>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</si>
  <si>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</si>
  <si>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</si>
  <si>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</si>
  <si>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</si>
  <si>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</si>
  <si>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</si>
  <si>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</si>
  <si>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</si>
  <si>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</si>
  <si>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</si>
  <si>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</si>
  <si>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</si>
  <si>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</si>
  <si>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</si>
  <si>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</si>
  <si>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</si>
  <si>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</si>
  <si>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</si>
  <si>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</si>
  <si>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</si>
  <si>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</si>
  <si>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</si>
  <si>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</si>
  <si>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</si>
  <si>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</si>
  <si>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</si>
  <si>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</si>
  <si>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</si>
  <si>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</si>
  <si>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</si>
  <si>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</si>
  <si>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</si>
  <si>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</si>
  <si>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</si>
  <si>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</si>
  <si>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</si>
  <si>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</si>
  <si>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</si>
  <si>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</si>
  <si>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</si>
  <si>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</si>
  <si>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</si>
  <si>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</si>
  <si>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</si>
  <si>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</si>
  <si>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</si>
  <si>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</si>
  <si>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</si>
  <si>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</si>
  <si>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</si>
  <si>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</si>
  <si>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</si>
  <si>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</si>
  <si>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</si>
  <si>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</si>
  <si>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</si>
  <si>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</si>
  <si>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</si>
  <si>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</si>
  <si>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</si>
  <si>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</si>
  <si>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</si>
  <si>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</si>
  <si>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</si>
  <si>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</si>
  <si>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</si>
  <si>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</si>
  <si>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</si>
  <si>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</si>
  <si>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</si>
  <si>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</si>
  <si>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</si>
  <si>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</si>
  <si>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</si>
  <si>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</si>
  <si>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</si>
  <si>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</si>
  <si>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</si>
  <si>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</si>
  <si>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</si>
  <si>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</si>
  <si>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</si>
  <si>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</si>
  <si>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</si>
  <si>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</si>
  <si>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</si>
  <si>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</si>
  <si>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</si>
  <si>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</si>
  <si>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</si>
  <si>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</si>
  <si>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</si>
  <si>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</si>
  <si>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</si>
  <si>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</si>
  <si>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</si>
  <si>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</si>
  <si>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</si>
  <si>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</si>
  <si>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</si>
  <si>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</si>
  <si>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</si>
  <si>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</si>
  <si>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</si>
  <si>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</si>
  <si>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</si>
  <si>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</si>
  <si>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</si>
  <si>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</si>
  <si>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</si>
  <si>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</si>
  <si>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</si>
  <si>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</si>
  <si>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</si>
  <si>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</si>
  <si>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</si>
  <si>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</si>
  <si>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</si>
  <si>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</si>
  <si>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</si>
  <si>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</si>
  <si>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</si>
  <si>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</si>
  <si>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</si>
  <si>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</si>
  <si>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</si>
  <si>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</si>
  <si>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</si>
  <si>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</si>
  <si>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</si>
  <si>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</si>
  <si>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</si>
  <si>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</si>
  <si>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</si>
  <si>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</si>
  <si>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</si>
  <si>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</si>
  <si>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</si>
  <si>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</si>
  <si>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</si>
  <si>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</si>
  <si>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</si>
  <si>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</si>
  <si>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</si>
  <si>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</si>
  <si>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</si>
  <si>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</si>
  <si>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</si>
  <si>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</si>
  <si>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</si>
  <si>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</si>
  <si>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</si>
  <si>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</si>
  <si>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</si>
  <si>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</si>
  <si>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</si>
  <si>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</si>
  <si>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</si>
  <si>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</si>
  <si>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</si>
  <si>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</si>
  <si>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</si>
  <si>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</si>
  <si>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</si>
  <si>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</si>
  <si>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</si>
  <si>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</si>
  <si>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</si>
  <si>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</si>
  <si>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</si>
  <si>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</si>
  <si>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</si>
  <si>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</si>
  <si>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</si>
  <si>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</si>
  <si>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</si>
  <si>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</si>
  <si>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</si>
  <si>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</si>
  <si>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</si>
  <si>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</si>
  <si>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</si>
  <si>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</si>
  <si>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</si>
  <si>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</si>
  <si>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</si>
  <si>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</si>
  <si>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</si>
  <si>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</si>
  <si>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</si>
  <si>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</si>
  <si>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</si>
  <si>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</si>
  <si>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</si>
  <si>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</si>
  <si>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</si>
  <si>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</si>
  <si>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</si>
  <si>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</si>
  <si>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</si>
  <si>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</si>
  <si>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</si>
  <si>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</si>
  <si>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</si>
  <si>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</si>
  <si>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</si>
  <si>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</si>
  <si>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</si>
  <si>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</si>
  <si>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</si>
  <si>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</si>
  <si>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</si>
  <si>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</si>
  <si>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</si>
  <si>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</si>
  <si>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</si>
  <si>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</si>
  <si>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</si>
  <si>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</si>
  <si>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</si>
  <si>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</si>
  <si>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</si>
  <si>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</si>
  <si>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</si>
  <si>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</si>
  <si>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</si>
  <si>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</si>
  <si>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</si>
  <si>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</si>
  <si>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</si>
  <si>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</si>
  <si>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</si>
  <si>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</si>
  <si>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</si>
  <si>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</si>
  <si>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</si>
  <si>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</si>
  <si>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</si>
  <si>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</si>
  <si>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</si>
  <si>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</si>
  <si>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</si>
  <si>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</si>
  <si>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</si>
  <si>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</si>
  <si>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</si>
  <si>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</si>
  <si>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</si>
  <si>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</si>
  <si>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</si>
  <si>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</si>
  <si>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</si>
  <si>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</si>
  <si>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</si>
  <si>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</si>
  <si>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</si>
  <si>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</si>
  <si>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</si>
  <si>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</si>
  <si>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</si>
  <si>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</si>
  <si>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</si>
  <si>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</si>
  <si>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</si>
  <si>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</si>
  <si>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</si>
  <si>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</si>
  <si>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</si>
  <si>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</si>
  <si>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</si>
  <si>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</si>
  <si>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</si>
  <si>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</si>
  <si>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</si>
  <si>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</si>
  <si>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</si>
  <si>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</si>
  <si>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</si>
  <si>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</si>
  <si>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</si>
  <si>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</si>
  <si>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</si>
  <si>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</si>
  <si>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</si>
  <si>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</si>
  <si>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</si>
  <si>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</si>
  <si>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</si>
  <si>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</si>
  <si>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</si>
  <si>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</si>
  <si>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</si>
  <si>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</si>
  <si>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</si>
  <si>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</si>
  <si>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</si>
  <si>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</si>
  <si>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</si>
  <si>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</si>
  <si>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</si>
  <si>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</si>
  <si>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</si>
  <si>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</si>
  <si>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</si>
  <si>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</si>
  <si>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</si>
  <si>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</si>
  <si>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</si>
  <si>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</si>
  <si>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</si>
  <si>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</si>
  <si>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</si>
  <si>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</si>
  <si>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</si>
  <si>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</si>
  <si>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</si>
  <si>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</si>
  <si>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</si>
  <si>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</si>
  <si>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</si>
  <si>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</si>
  <si>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</si>
  <si>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</si>
  <si>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</si>
  <si>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</si>
  <si>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</si>
  <si>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</si>
  <si>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</si>
  <si>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</si>
  <si>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</si>
  <si>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</si>
  <si>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</si>
  <si>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</si>
  <si>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</si>
  <si>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</si>
  <si>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</si>
  <si>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</si>
  <si>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</si>
  <si>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</si>
  <si>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</si>
  <si>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</si>
  <si>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</si>
  <si>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</si>
  <si>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</si>
  <si>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</si>
  <si>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</si>
  <si>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</si>
  <si>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</si>
  <si>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</si>
  <si>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</si>
  <si>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</si>
  <si>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</si>
  <si>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</si>
  <si>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</si>
  <si>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</si>
  <si>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</si>
  <si>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</si>
  <si>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</si>
  <si>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</si>
  <si>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</si>
  <si>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</si>
  <si>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</si>
  <si>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</si>
  <si>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</si>
  <si>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</si>
  <si>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</si>
  <si>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</si>
  <si>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</si>
  <si>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</si>
  <si>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</si>
  <si>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</si>
  <si>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</si>
  <si>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</si>
  <si>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</si>
  <si>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</si>
  <si>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</si>
  <si>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</si>
  <si>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</si>
  <si>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</si>
  <si>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</si>
  <si>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</si>
  <si>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</si>
  <si>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</si>
  <si>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</si>
  <si>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</si>
  <si>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</si>
  <si>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</si>
  <si>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</si>
  <si>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</si>
  <si>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</si>
  <si>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</si>
  <si>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</si>
  <si>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</si>
  <si>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</si>
  <si>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</si>
  <si>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</si>
  <si>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</si>
  <si>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</si>
  <si>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</si>
  <si>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</si>
  <si>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</si>
  <si>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</si>
  <si>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</si>
  <si>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</si>
  <si>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</si>
  <si>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</si>
  <si>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</si>
  <si>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</si>
  <si>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</si>
  <si>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</si>
  <si>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</si>
  <si>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</si>
  <si>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</si>
  <si>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</si>
  <si>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</si>
  <si>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</si>
  <si>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</si>
  <si>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</si>
  <si>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</si>
  <si>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</si>
  <si>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</si>
  <si>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</si>
  <si>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</si>
  <si>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</si>
  <si>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</si>
  <si>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</si>
  <si>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</si>
  <si>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</si>
  <si>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</si>
  <si>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</si>
  <si>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</si>
  <si>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</si>
  <si>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</si>
  <si>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</si>
  <si>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</si>
  <si>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</si>
  <si>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</si>
  <si>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</si>
  <si>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</si>
  <si>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</si>
  <si>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</si>
  <si>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</si>
  <si>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</si>
  <si>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</si>
  <si>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</si>
  <si>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</si>
  <si>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</si>
  <si>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</si>
  <si>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</si>
  <si>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</si>
  <si>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</si>
  <si>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</si>
  <si>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</si>
  <si>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</si>
  <si>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</si>
  <si>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</si>
  <si>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</si>
  <si>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</si>
  <si>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</si>
  <si>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</si>
  <si>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</si>
  <si>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</si>
  <si>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</si>
  <si>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</si>
  <si>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</si>
  <si>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</si>
  <si>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</si>
  <si>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</si>
  <si>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</si>
  <si>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</si>
  <si>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</si>
  <si>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</si>
  <si>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</si>
  <si>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</si>
  <si>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</si>
  <si>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</si>
  <si>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</si>
  <si>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</si>
  <si>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</si>
  <si>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</si>
  <si>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</si>
  <si>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</si>
  <si>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</si>
  <si>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</si>
  <si>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</si>
  <si>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</si>
  <si>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</si>
  <si>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</si>
  <si>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</si>
  <si>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</si>
  <si>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</si>
  <si>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</si>
  <si>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</si>
  <si>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</si>
  <si>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</si>
  <si>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</si>
  <si>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</si>
  <si>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</si>
  <si>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</si>
  <si>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</si>
  <si>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</si>
  <si>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</si>
  <si>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</si>
  <si>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</si>
  <si>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</si>
  <si>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</si>
  <si>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</si>
  <si>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</si>
  <si>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</si>
  <si>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</si>
  <si>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</si>
  <si>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</si>
  <si>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</si>
  <si>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</si>
  <si>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</si>
  <si>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</si>
  <si>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</si>
  <si>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</si>
  <si>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</si>
  <si>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</si>
  <si>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</si>
  <si>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</si>
  <si>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</si>
  <si>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</si>
  <si>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</si>
  <si>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</si>
  <si>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</si>
  <si>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</si>
  <si>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</si>
  <si>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</si>
  <si>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</si>
  <si>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</si>
  <si>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</si>
  <si>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</si>
  <si>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</si>
  <si>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</si>
  <si>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</si>
  <si>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</si>
  <si>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</si>
  <si>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</si>
  <si>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</si>
  <si>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</si>
  <si>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</si>
  <si>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</si>
  <si>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</si>
  <si>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</si>
  <si>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</si>
  <si>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</si>
  <si>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</si>
  <si>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</si>
  <si>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</si>
  <si>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</si>
  <si>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</si>
  <si>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</si>
  <si>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</si>
  <si>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</si>
  <si>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</si>
  <si>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</si>
  <si>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</si>
  <si>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</si>
  <si>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</si>
  <si>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</si>
  <si>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</si>
  <si>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</si>
  <si>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</si>
  <si>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</si>
  <si>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</si>
  <si>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</si>
  <si>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</si>
  <si>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</si>
  <si>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</si>
  <si>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</si>
  <si>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</si>
  <si>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</si>
  <si>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</si>
  <si>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</si>
  <si>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</si>
  <si>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</si>
  <si>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</si>
  <si>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</si>
  <si>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</si>
  <si>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</si>
  <si>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</si>
  <si>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</si>
  <si>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</si>
  <si>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</si>
  <si>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</si>
  <si>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</si>
  <si>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</si>
  <si>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</si>
  <si>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</si>
  <si>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</si>
  <si>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</si>
  <si>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</si>
  <si>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</si>
  <si>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</si>
  <si>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</si>
  <si>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</si>
  <si>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</si>
  <si>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</si>
  <si>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</si>
  <si>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</si>
  <si>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</si>
  <si>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</si>
  <si>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</si>
  <si>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</si>
  <si>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</si>
  <si>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</si>
  <si>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</si>
  <si>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</si>
  <si>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</si>
  <si>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</si>
  <si>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</si>
  <si>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</si>
  <si>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</si>
  <si>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</si>
  <si>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</si>
  <si>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</si>
  <si>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</si>
  <si>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</si>
  <si>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</si>
  <si>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</si>
  <si>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</si>
  <si>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</si>
  <si>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</si>
  <si>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</si>
  <si>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</si>
  <si>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</si>
  <si>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</si>
  <si>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</si>
  <si>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</si>
  <si>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</si>
  <si>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</si>
  <si>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</si>
  <si>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</si>
  <si>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</si>
  <si>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</si>
  <si>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</si>
  <si>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</si>
  <si>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</si>
  <si>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</si>
  <si>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</si>
  <si>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</si>
  <si>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</si>
  <si>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</si>
  <si>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</si>
  <si>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</si>
  <si>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</si>
  <si>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</si>
  <si>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</si>
  <si>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</si>
  <si>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</si>
  <si>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</si>
  <si>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</si>
  <si>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</si>
  <si>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</si>
  <si>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</si>
  <si>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</si>
  <si>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</si>
  <si>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</si>
  <si>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</si>
  <si>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</si>
  <si>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</si>
  <si>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</si>
  <si>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</si>
  <si>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</si>
  <si>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</si>
  <si>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</si>
  <si>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</si>
  <si>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</si>
  <si>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</si>
  <si>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</si>
  <si>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</si>
  <si>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</si>
  <si>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</si>
  <si>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</si>
  <si>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</si>
  <si>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</si>
  <si>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</si>
  <si>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</si>
  <si>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</si>
  <si>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</si>
  <si>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</si>
  <si>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</si>
  <si>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</si>
  <si>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</si>
  <si>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</si>
  <si>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</si>
  <si>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</si>
  <si>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</si>
  <si>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</si>
  <si>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</si>
  <si>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</si>
  <si>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</si>
  <si>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</si>
  <si>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</si>
  <si>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</si>
  <si>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</si>
  <si>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</si>
  <si>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</si>
  <si>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</si>
  <si>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</si>
  <si>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</si>
  <si>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</si>
  <si>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</si>
  <si>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</si>
  <si>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</si>
  <si>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</si>
  <si>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</si>
  <si>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</si>
  <si>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</si>
  <si>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</si>
  <si>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</si>
  <si>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</si>
  <si>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</si>
  <si>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</si>
  <si>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</si>
  <si>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</si>
  <si>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</si>
  <si>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</si>
  <si>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</si>
  <si>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</si>
  <si>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</si>
  <si>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</si>
  <si>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</si>
  <si>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</si>
  <si>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</si>
  <si>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</si>
  <si>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</si>
  <si>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</si>
  <si>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</si>
  <si>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</si>
  <si>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</si>
  <si>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</si>
  <si>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</si>
  <si>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</si>
  <si>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</si>
  <si>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</si>
  <si>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</si>
  <si>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</si>
  <si>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</si>
  <si>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</si>
  <si>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</si>
  <si>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</si>
  <si>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</si>
  <si>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</si>
  <si>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</si>
  <si>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</si>
  <si>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</si>
  <si>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</si>
  <si>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</si>
  <si>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</si>
  <si>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</si>
  <si>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</si>
  <si>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</si>
  <si>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</si>
  <si>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</si>
  <si>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</si>
  <si>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</si>
  <si>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</si>
  <si>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</si>
  <si>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</si>
  <si>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</si>
  <si>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</si>
  <si>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</si>
  <si>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</si>
  <si>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</si>
  <si>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</si>
  <si>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</si>
  <si>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</si>
  <si>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</si>
  <si>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</si>
  <si>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</si>
  <si>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</si>
  <si>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</si>
  <si>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</si>
  <si>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</si>
  <si>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</si>
  <si>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</si>
  <si>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</si>
  <si>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</si>
  <si>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</si>
  <si>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</si>
  <si>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</si>
  <si>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</si>
  <si>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</si>
  <si>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</si>
  <si>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</si>
  <si>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</si>
  <si>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</si>
  <si>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</si>
  <si>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</si>
  <si>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</si>
  <si>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</si>
  <si>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</si>
  <si>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</si>
  <si>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</si>
  <si>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</si>
  <si>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</si>
  <si>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</si>
  <si>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</si>
  <si>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</si>
  <si>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</si>
  <si>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</si>
  <si>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</si>
  <si>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</si>
  <si>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</si>
  <si>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</si>
  <si>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</si>
  <si>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</si>
  <si>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</si>
  <si>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</si>
  <si>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</si>
  <si>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</si>
  <si>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</si>
  <si>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</si>
  <si>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</si>
  <si>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</si>
  <si>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</si>
  <si>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</si>
  <si>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</si>
  <si>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</si>
  <si>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</si>
  <si>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</si>
  <si>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</si>
  <si>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</si>
  <si>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</si>
  <si>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</si>
  <si>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</si>
  <si>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</si>
  <si>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</si>
  <si>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</si>
  <si>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</si>
  <si>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</si>
  <si>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</si>
  <si>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</si>
  <si>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</si>
  <si>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</si>
  <si>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</si>
  <si>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</si>
  <si>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</si>
  <si>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</si>
  <si>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</si>
  <si>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</si>
  <si>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</si>
  <si>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</si>
  <si>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</si>
  <si>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</si>
  <si>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</si>
  <si>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</si>
  <si>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</si>
  <si>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</si>
  <si>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</si>
  <si>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</si>
  <si>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</si>
  <si>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</si>
  <si>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</si>
  <si>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</si>
  <si>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</si>
  <si>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</si>
  <si>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</si>
  <si>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</si>
  <si>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</si>
  <si>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</si>
  <si>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</si>
  <si>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</si>
  <si>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</si>
  <si>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</si>
  <si>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</si>
  <si>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</si>
  <si>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</si>
  <si>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</si>
  <si>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</si>
  <si>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</si>
  <si>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</si>
  <si>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</si>
  <si>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</si>
  <si>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</si>
  <si>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</si>
  <si>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</si>
  <si>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</si>
  <si>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</si>
  <si>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</si>
  <si>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</si>
  <si>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</si>
  <si>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</si>
  <si>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</si>
  <si>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</si>
  <si>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</si>
  <si>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</si>
  <si>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</si>
  <si>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</si>
  <si>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</si>
  <si>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</si>
  <si>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</si>
  <si>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</si>
  <si>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</si>
  <si>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</si>
  <si>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</si>
  <si>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</si>
  <si>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</si>
  <si>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</si>
  <si>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</si>
  <si>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</si>
  <si>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</si>
  <si>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</si>
  <si>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</si>
  <si>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</si>
  <si>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</si>
  <si>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</si>
  <si>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</si>
  <si>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</si>
  <si>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</si>
  <si>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</si>
  <si>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</si>
  <si>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</si>
  <si>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</si>
  <si>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</si>
  <si>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</si>
  <si>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</si>
  <si>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</si>
  <si>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</si>
  <si>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</si>
  <si>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</si>
  <si>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</si>
  <si>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</si>
  <si>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</si>
  <si>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</si>
  <si>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</si>
  <si>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</si>
  <si>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</si>
  <si>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</si>
  <si>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</si>
  <si>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</si>
  <si>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</si>
  <si>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</si>
  <si>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</si>
  <si>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</si>
  <si>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</si>
  <si>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</si>
  <si>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</si>
  <si>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</si>
  <si>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</si>
  <si>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</si>
  <si>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</si>
  <si>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</si>
  <si>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</si>
  <si>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</si>
  <si>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</si>
  <si>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</si>
  <si>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</si>
  <si>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</si>
  <si>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</si>
  <si>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</si>
  <si>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</si>
  <si>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</si>
  <si>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</si>
  <si>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</si>
  <si>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</si>
  <si>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</si>
  <si>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</si>
  <si>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</si>
  <si>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</si>
  <si>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</si>
  <si>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</si>
  <si>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</si>
  <si>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</si>
  <si>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</si>
  <si>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</si>
  <si>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</si>
  <si>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</si>
  <si>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</si>
  <si>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</si>
  <si>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</si>
  <si>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</si>
  <si>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</si>
  <si>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</si>
  <si>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</si>
  <si>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</si>
  <si>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</si>
  <si>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</si>
  <si>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</si>
  <si>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</si>
  <si>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</si>
  <si>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</si>
  <si>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</si>
  <si>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</si>
  <si>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</si>
  <si>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</si>
  <si>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</si>
  <si>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</si>
  <si>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</si>
  <si>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</si>
  <si>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</si>
  <si>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</si>
  <si>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</si>
  <si>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</si>
  <si>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</si>
  <si>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</si>
  <si>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</si>
  <si>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</si>
  <si>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</si>
  <si>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</si>
  <si>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</si>
  <si>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</si>
  <si>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</si>
  <si>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</si>
  <si>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</si>
  <si>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</si>
  <si>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</si>
  <si>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</si>
  <si>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</si>
  <si>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</si>
  <si>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</si>
  <si>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</si>
  <si>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</si>
  <si>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</si>
  <si>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</si>
  <si>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</si>
  <si>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</si>
  <si>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</si>
  <si>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</si>
  <si>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</si>
  <si>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</si>
  <si>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</si>
  <si>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</si>
  <si>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</si>
  <si>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</si>
  <si>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</si>
  <si>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</si>
  <si>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</si>
  <si>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</si>
  <si>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</si>
  <si>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</si>
  <si>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</si>
  <si>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</si>
  <si>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</si>
  <si>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</si>
  <si>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</si>
  <si>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</si>
  <si>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</si>
  <si>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</si>
  <si>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</si>
  <si>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</si>
  <si>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</si>
  <si>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</si>
  <si>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</si>
  <si>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</si>
  <si>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</si>
  <si>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</si>
  <si>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</si>
  <si>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</si>
  <si>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</si>
  <si>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</si>
  <si>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</si>
  <si>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</si>
  <si>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</si>
  <si>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</si>
  <si>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</si>
  <si>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</si>
  <si>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</si>
  <si>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</si>
  <si>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</si>
  <si>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</si>
  <si>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</si>
  <si>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</si>
  <si>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</si>
  <si>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</si>
  <si>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</si>
  <si>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</si>
  <si>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</si>
  <si>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</si>
  <si>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</si>
  <si>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</si>
  <si>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</si>
  <si>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</si>
  <si>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</si>
  <si>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</si>
  <si>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</si>
  <si>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</si>
  <si>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</si>
  <si>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</si>
  <si>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</si>
  <si>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</si>
  <si>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</si>
  <si>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</si>
  <si>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</si>
  <si>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</si>
  <si>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</si>
  <si>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</si>
  <si>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</si>
  <si>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</si>
  <si>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</si>
  <si>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</si>
  <si>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</si>
  <si>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</si>
  <si>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</si>
  <si>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</si>
  <si>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</si>
  <si>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</si>
  <si>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</si>
  <si>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</si>
  <si>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</si>
  <si>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</si>
  <si>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</si>
  <si>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</si>
  <si>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</si>
  <si>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</si>
  <si>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</si>
  <si>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</si>
  <si>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</si>
  <si>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</si>
  <si>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</si>
  <si>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</si>
  <si>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</si>
  <si>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</si>
  <si>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</si>
  <si>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</si>
  <si>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</si>
  <si>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</si>
  <si>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</si>
  <si>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</si>
  <si>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</si>
  <si>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</si>
  <si>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</si>
  <si>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</si>
  <si>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</si>
  <si>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</si>
  <si>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</si>
  <si>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</si>
  <si>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</si>
  <si>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</si>
  <si>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</si>
  <si>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</si>
  <si>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</si>
  <si>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</si>
  <si>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</si>
  <si>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</si>
  <si>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</si>
  <si>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</si>
  <si>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</si>
  <si>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</si>
  <si>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</si>
  <si>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</si>
  <si>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</si>
  <si>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</si>
  <si>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</si>
  <si>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</si>
  <si>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</si>
  <si>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</si>
  <si>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</si>
  <si>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</si>
  <si>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</si>
  <si>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</si>
  <si>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</si>
  <si>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</si>
  <si>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</si>
  <si>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</si>
  <si>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</si>
  <si>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</si>
  <si>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</si>
  <si>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</si>
  <si>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</si>
  <si>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</si>
  <si>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</si>
  <si>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</si>
  <si>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</si>
  <si>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</si>
  <si>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</si>
  <si>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</si>
  <si>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</si>
  <si>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</si>
  <si>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</si>
  <si>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</si>
  <si>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</si>
  <si>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</si>
  <si>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</si>
  <si>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</si>
  <si>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</si>
  <si>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</si>
  <si>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</si>
  <si>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</si>
  <si>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</si>
  <si>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</si>
  <si>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</si>
  <si>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</si>
  <si>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</si>
  <si>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</si>
  <si>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</si>
  <si>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</si>
  <si>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</si>
  <si>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</si>
  <si>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</si>
  <si>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</si>
  <si>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</si>
  <si>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</si>
  <si>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</si>
  <si>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</si>
  <si>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</si>
  <si>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</si>
  <si>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</si>
  <si>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</si>
  <si>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</si>
  <si>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</si>
  <si>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</si>
  <si>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</si>
  <si>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</si>
  <si>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</si>
  <si>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</si>
  <si>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</si>
  <si>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</si>
  <si>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</si>
  <si>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</si>
  <si>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</si>
  <si>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</si>
  <si>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</si>
  <si>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</si>
  <si>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</si>
  <si>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</si>
  <si>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</si>
  <si>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</si>
  <si>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</si>
  <si>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</si>
  <si>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</si>
  <si>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</si>
  <si>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</si>
  <si>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</si>
  <si>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</si>
  <si>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</si>
  <si>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</si>
  <si>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</si>
  <si>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</si>
  <si>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</si>
  <si>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</si>
  <si>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</si>
  <si>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</si>
  <si>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</si>
  <si>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</si>
  <si>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</si>
  <si>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</si>
  <si>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</si>
  <si>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</si>
  <si>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</si>
  <si>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</si>
  <si>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</si>
  <si>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</si>
  <si>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</si>
  <si>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</si>
  <si>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</si>
  <si>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</si>
  <si>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</si>
  <si>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</si>
  <si>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</si>
  <si>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</si>
  <si>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</si>
  <si>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</si>
  <si>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</si>
  <si>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</si>
  <si>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</si>
  <si>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</si>
  <si>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</si>
  <si>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</si>
  <si>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</si>
  <si>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</si>
  <si>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</si>
  <si>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</si>
  <si>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</si>
  <si>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</si>
  <si>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</si>
  <si>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</si>
  <si>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</si>
  <si>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</si>
  <si>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</si>
  <si>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</si>
  <si>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</si>
  <si>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</si>
  <si>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</si>
  <si>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</si>
  <si>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</si>
  <si>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</si>
  <si>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</si>
  <si>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</si>
  <si>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</si>
  <si>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</si>
  <si>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</si>
  <si>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</si>
  <si>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</si>
  <si>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</si>
  <si>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</si>
  <si>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</si>
  <si>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</si>
  <si>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</si>
  <si>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</si>
  <si>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</si>
  <si>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</si>
  <si>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</si>
  <si>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</si>
  <si>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</si>
  <si>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</si>
  <si>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</si>
  <si>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</si>
  <si>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</si>
  <si>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</si>
  <si>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</si>
  <si>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</si>
  <si>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</si>
  <si>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</si>
  <si>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</si>
  <si>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</si>
  <si>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</si>
  <si>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</si>
  <si>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</si>
  <si>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</si>
  <si>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</si>
  <si>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</si>
  <si>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</si>
  <si>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</si>
  <si>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</si>
  <si>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</si>
  <si>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</si>
  <si>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</si>
  <si>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</si>
  <si>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</si>
  <si>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</si>
  <si>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</si>
  <si>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</si>
  <si>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</si>
  <si>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</si>
  <si>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</si>
  <si>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</si>
  <si>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</si>
  <si>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</si>
  <si>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</si>
  <si>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</si>
  <si>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</si>
  <si>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</si>
  <si>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</si>
  <si>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</si>
  <si>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</si>
  <si>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</si>
  <si>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</si>
  <si>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</si>
  <si>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</si>
  <si>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</si>
  <si>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</si>
  <si>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</si>
  <si>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</si>
  <si>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</si>
  <si>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</si>
  <si>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</si>
  <si>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</si>
  <si>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</si>
  <si>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</si>
  <si>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</si>
  <si>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</si>
  <si>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</si>
  <si>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</si>
  <si>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</si>
  <si>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</si>
  <si>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</si>
  <si>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</si>
  <si>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</si>
  <si>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</si>
  <si>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</si>
  <si>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</si>
  <si>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</si>
  <si>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</si>
  <si>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</si>
  <si>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</si>
  <si>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</si>
  <si>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</si>
  <si>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</si>
  <si>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</si>
  <si>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</si>
  <si>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</si>
  <si>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</si>
  <si>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</si>
  <si>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</si>
  <si>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</si>
  <si>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</si>
  <si>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</si>
  <si>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</si>
  <si>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</si>
  <si>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</si>
  <si>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</si>
  <si>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</si>
  <si>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</si>
  <si>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</si>
  <si>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</si>
  <si>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</si>
  <si>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</si>
  <si>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</si>
  <si>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</si>
  <si>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</si>
  <si>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</si>
  <si>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</si>
  <si>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</si>
  <si>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</si>
  <si>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</si>
  <si>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</si>
  <si>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</si>
  <si>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</si>
  <si>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</si>
  <si>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</si>
  <si>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</si>
  <si>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</si>
  <si>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</si>
  <si>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</si>
  <si>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</si>
  <si>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</si>
  <si>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</si>
  <si>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</si>
  <si>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</si>
  <si>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</si>
  <si>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</si>
  <si>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</si>
  <si>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</si>
  <si>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</si>
  <si>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</si>
  <si>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</si>
  <si>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</si>
  <si>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</si>
  <si>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</si>
  <si>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</si>
  <si>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</si>
  <si>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</si>
  <si>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</si>
  <si>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</si>
  <si>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</si>
  <si>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</si>
  <si>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</si>
  <si>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</si>
  <si>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</si>
  <si>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</si>
  <si>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</si>
  <si>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</si>
  <si>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</si>
  <si>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</si>
  <si>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</si>
  <si>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</si>
  <si>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</si>
  <si>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</si>
  <si>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</si>
  <si>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</si>
  <si>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</si>
  <si>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</si>
  <si>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</si>
  <si>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</si>
  <si>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</si>
  <si>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</si>
  <si>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</si>
  <si>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</si>
  <si>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</si>
  <si>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</si>
  <si>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</si>
  <si>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</si>
  <si>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</si>
  <si>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</si>
  <si>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</si>
  <si>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</si>
  <si>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</si>
  <si>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</si>
  <si>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</si>
  <si>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</si>
  <si>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</si>
  <si>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</si>
  <si>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</si>
  <si>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</si>
  <si>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</si>
  <si>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</si>
  <si>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</si>
  <si>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</si>
  <si>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</si>
  <si>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</si>
  <si>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</si>
  <si>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</si>
  <si>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</si>
  <si>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</si>
  <si>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</si>
  <si>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</si>
  <si>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</si>
  <si>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</si>
  <si>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</si>
  <si>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</si>
  <si>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</si>
  <si>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</si>
  <si>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</si>
  <si>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</si>
  <si>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</si>
  <si>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</si>
  <si>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</si>
  <si>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</si>
  <si>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</si>
  <si>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</si>
  <si>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</si>
  <si>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</si>
  <si>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</si>
  <si>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</si>
  <si>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</si>
  <si>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</si>
  <si>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</si>
  <si>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</si>
  <si>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</si>
  <si>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</si>
  <si>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</si>
  <si>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</si>
  <si>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</si>
  <si>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</si>
  <si>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</si>
  <si>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</si>
  <si>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</si>
  <si>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</si>
  <si>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</si>
  <si>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</si>
  <si>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</si>
  <si>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</si>
  <si>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</si>
  <si>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</si>
  <si>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</si>
  <si>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</si>
  <si>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</si>
  <si>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</si>
  <si>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</si>
  <si>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</si>
  <si>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</si>
  <si>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</si>
  <si>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</si>
  <si>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</si>
  <si>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</si>
  <si>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</si>
  <si>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</si>
  <si>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</si>
  <si>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</si>
  <si>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</si>
  <si>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</si>
  <si>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</si>
  <si>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</si>
  <si>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</si>
  <si>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</si>
  <si>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</si>
  <si>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</si>
  <si>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</si>
  <si>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</si>
  <si>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</si>
  <si>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</si>
  <si>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</si>
  <si>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</si>
  <si>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</si>
  <si>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</si>
  <si>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</si>
  <si>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</si>
  <si>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</si>
  <si>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</si>
  <si>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</si>
  <si>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</si>
  <si>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</si>
  <si>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</si>
  <si>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</si>
  <si>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</si>
  <si>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</si>
  <si>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</si>
  <si>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</si>
  <si>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</si>
  <si>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</si>
  <si>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</si>
  <si>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</si>
  <si>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</si>
  <si>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</si>
  <si>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</si>
  <si>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</si>
  <si>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</si>
  <si>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</si>
  <si>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</si>
  <si>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</si>
  <si>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</si>
  <si>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</si>
  <si>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</si>
  <si>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</si>
  <si>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</si>
  <si>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</si>
  <si>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</si>
  <si>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</si>
  <si>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</si>
  <si>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</si>
  <si>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</si>
  <si>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</si>
  <si>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</si>
  <si>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</si>
  <si>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</si>
  <si>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</si>
  <si>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</si>
  <si>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</si>
  <si>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</si>
  <si>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</si>
  <si>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</si>
  <si>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</si>
  <si>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</si>
  <si>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</si>
  <si>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</si>
  <si>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</si>
  <si>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</si>
  <si>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</si>
  <si>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</si>
  <si>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</si>
  <si>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</si>
  <si>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</si>
  <si>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</si>
  <si>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</si>
  <si>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</si>
  <si>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</si>
  <si>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</si>
  <si>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</si>
  <si>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</si>
  <si>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</si>
  <si>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</si>
  <si>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</si>
  <si>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</si>
  <si>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</si>
  <si>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</si>
  <si>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</si>
  <si>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</si>
  <si>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</si>
  <si>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</si>
  <si>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</si>
  <si>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</si>
  <si>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</si>
  <si>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</si>
  <si>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</si>
  <si>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</si>
  <si>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</si>
  <si>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</si>
  <si>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</si>
  <si>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</si>
  <si>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</si>
  <si>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</si>
  <si>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</si>
  <si>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</si>
  <si>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</si>
  <si>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</si>
  <si>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</si>
  <si>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</si>
  <si>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</si>
  <si>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</si>
  <si>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</si>
  <si>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</si>
  <si>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</si>
  <si>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</si>
  <si>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</si>
  <si>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</si>
  <si>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</si>
  <si>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</si>
  <si>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</si>
  <si>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</si>
  <si>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</si>
  <si>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</si>
  <si>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</si>
  <si>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</si>
  <si>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</si>
  <si>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</si>
  <si>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</si>
  <si>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</si>
  <si>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</si>
  <si>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</si>
  <si>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</si>
  <si>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</si>
  <si>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</si>
  <si>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</si>
  <si>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</si>
  <si>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</si>
  <si>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</si>
  <si>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</si>
  <si>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</si>
  <si>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</si>
  <si>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</si>
  <si>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</si>
  <si>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</si>
  <si>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</si>
  <si>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</si>
  <si>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</si>
  <si>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</si>
  <si>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</si>
  <si>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</si>
  <si>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</si>
  <si>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</si>
  <si>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</si>
  <si>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</si>
  <si>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</si>
  <si>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</si>
  <si>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</si>
  <si>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</si>
  <si>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</si>
  <si>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</si>
  <si>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</si>
  <si>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</si>
  <si>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</si>
  <si>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</si>
  <si>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</si>
  <si>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</si>
  <si>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</si>
  <si>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</si>
  <si>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</si>
  <si>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</si>
  <si>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</si>
  <si>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</si>
  <si>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</si>
  <si>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</si>
  <si>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</si>
  <si>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</si>
  <si>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</si>
  <si>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</si>
  <si>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</si>
  <si>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</si>
  <si>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</si>
  <si>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</si>
  <si>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</si>
  <si>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</si>
  <si>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</si>
  <si>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</si>
  <si>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</si>
  <si>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</si>
  <si>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</si>
  <si>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</si>
  <si>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</si>
  <si>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</si>
  <si>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</si>
  <si>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</si>
  <si>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</si>
  <si>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</si>
  <si>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</si>
  <si>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</si>
  <si>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</si>
  <si>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</si>
  <si>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</si>
  <si>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</si>
  <si>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</si>
  <si>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</si>
  <si>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</si>
  <si>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</si>
  <si>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</si>
  <si>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</si>
  <si>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</si>
  <si>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</si>
  <si>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</si>
  <si>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</si>
  <si>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</si>
  <si>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</si>
  <si>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</si>
  <si>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</si>
  <si>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</si>
  <si>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</si>
  <si>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</si>
  <si>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</si>
  <si>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</si>
  <si>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</si>
  <si>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</si>
  <si>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</si>
  <si>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</si>
  <si>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</si>
  <si>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</si>
  <si>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</si>
  <si>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</si>
  <si>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</si>
  <si>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</si>
  <si>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</si>
  <si>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</si>
  <si>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</si>
  <si>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</si>
  <si>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</si>
  <si>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</si>
  <si>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</si>
  <si>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</si>
  <si>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</si>
  <si>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</si>
  <si>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</si>
  <si>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</si>
  <si>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</si>
  <si>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</si>
  <si>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</si>
  <si>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</si>
  <si>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</si>
  <si>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</si>
  <si>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</si>
  <si>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</si>
  <si>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</si>
  <si>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</si>
  <si>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</si>
  <si>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</si>
  <si>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</si>
  <si>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</si>
  <si>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</si>
  <si>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</si>
  <si>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</si>
  <si>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</si>
  <si>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</si>
  <si>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</si>
  <si>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</si>
  <si>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</si>
  <si>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</si>
  <si>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</si>
  <si>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</si>
  <si>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</si>
  <si>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</si>
  <si>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</si>
  <si>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</si>
  <si>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</si>
  <si>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</si>
  <si>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</si>
  <si>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</si>
  <si>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</si>
  <si>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</si>
  <si>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</si>
  <si>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</si>
  <si>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</si>
  <si>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</si>
  <si>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</si>
  <si>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</si>
  <si>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</si>
  <si>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</si>
  <si>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</si>
  <si>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</si>
  <si>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</si>
  <si>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</si>
  <si>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</si>
  <si>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</si>
  <si>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</si>
  <si>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</si>
  <si>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</si>
  <si>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</si>
  <si>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</si>
  <si>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</si>
  <si>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</si>
  <si>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</si>
  <si>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</si>
  <si>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</si>
  <si>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</si>
  <si>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</si>
  <si>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</si>
  <si>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</si>
  <si>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</si>
  <si>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</si>
  <si>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</si>
  <si>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</si>
  <si>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</si>
  <si>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</si>
  <si>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</si>
  <si>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</si>
  <si>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</si>
  <si>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</si>
  <si>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</si>
  <si>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</si>
  <si>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</si>
  <si>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</si>
  <si>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</si>
  <si>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</si>
  <si>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</si>
  <si>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</si>
  <si>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</si>
  <si>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</si>
  <si>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</si>
  <si>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</si>
  <si>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</si>
  <si>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</si>
  <si>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</si>
  <si>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</si>
  <si>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</si>
  <si>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</si>
  <si>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</si>
  <si>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</si>
  <si>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</si>
  <si>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</si>
  <si>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</si>
  <si>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</si>
  <si>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</si>
  <si>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</si>
  <si>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</si>
  <si>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</si>
  <si>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</si>
  <si>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</si>
  <si>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</si>
  <si>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</si>
  <si>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</si>
  <si>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</si>
  <si>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</si>
  <si>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</si>
  <si>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</si>
  <si>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</si>
  <si>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</si>
  <si>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</si>
  <si>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</si>
  <si>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</si>
  <si>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</si>
  <si>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</si>
  <si>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</si>
  <si>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</si>
  <si>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</si>
  <si>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</si>
  <si>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</si>
  <si>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</si>
  <si>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</si>
  <si>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</si>
  <si>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</si>
  <si>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</si>
  <si>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</si>
  <si>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</si>
  <si>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</si>
  <si>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</si>
  <si>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</si>
  <si>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</si>
  <si>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</si>
  <si>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</si>
  <si>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</si>
  <si>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</si>
  <si>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</si>
  <si>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</si>
  <si>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</si>
  <si>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</si>
  <si>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</si>
  <si>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</si>
  <si>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</si>
  <si>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</si>
  <si>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</si>
  <si>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</si>
  <si>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</si>
  <si>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</si>
  <si>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</si>
  <si>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</si>
  <si>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</si>
  <si>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</si>
  <si>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</si>
  <si>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</si>
  <si>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</si>
  <si>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</si>
  <si>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</si>
  <si>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</si>
  <si>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</si>
  <si>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</si>
  <si>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</si>
  <si>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</si>
  <si>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</si>
  <si>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</si>
  <si>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</si>
  <si>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</si>
  <si>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</si>
  <si>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</si>
  <si>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</si>
  <si>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</si>
  <si>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</si>
  <si>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</si>
  <si>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</si>
  <si>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</si>
  <si>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</si>
  <si>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</si>
  <si>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</si>
  <si>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</si>
  <si>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</si>
  <si>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</si>
  <si>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</si>
  <si>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</si>
  <si>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</si>
  <si>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</si>
  <si>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</si>
  <si>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</si>
  <si>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</si>
  <si>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</si>
  <si>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</si>
  <si>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</si>
  <si>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</si>
  <si>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</si>
  <si>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</si>
  <si>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</si>
  <si>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</si>
  <si>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</si>
  <si>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</si>
  <si>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</si>
  <si>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</si>
  <si>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</si>
  <si>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</si>
  <si>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</si>
  <si>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</si>
  <si>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</si>
  <si>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</si>
  <si>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</si>
  <si>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</si>
  <si>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</si>
  <si>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</si>
  <si>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</si>
  <si>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</si>
  <si>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</si>
  <si>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</si>
  <si>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</si>
  <si>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</si>
  <si>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</si>
  <si>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</si>
  <si>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</si>
  <si>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</si>
  <si>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</si>
  <si>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</si>
  <si>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</si>
  <si>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</si>
  <si>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</si>
  <si>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</si>
  <si>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</si>
  <si>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</si>
  <si>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</si>
  <si>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</si>
  <si>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</si>
  <si>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</si>
  <si>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</si>
  <si>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</si>
  <si>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</si>
  <si>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</si>
  <si>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</si>
  <si>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</si>
  <si>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</si>
  <si>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</si>
  <si>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</si>
  <si>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</si>
  <si>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</si>
  <si>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</si>
  <si>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</si>
  <si>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</si>
  <si>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</si>
  <si>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</si>
  <si>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</si>
  <si>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</si>
  <si>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</si>
  <si>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</si>
  <si>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</si>
  <si>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</si>
  <si>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</si>
  <si>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</si>
  <si>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</si>
  <si>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</si>
  <si>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</si>
  <si>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</si>
  <si>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</si>
  <si>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</si>
  <si>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</si>
  <si>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</si>
  <si>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</si>
  <si>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</si>
  <si>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</si>
  <si>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</si>
  <si>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</si>
  <si>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</si>
  <si>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</si>
  <si>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</si>
  <si>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</si>
  <si>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</si>
  <si>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</si>
  <si>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</si>
  <si>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</si>
  <si>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</si>
  <si>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</si>
  <si>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</si>
  <si>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</si>
  <si>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</si>
  <si>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</si>
  <si>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</si>
  <si>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</si>
  <si>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</si>
  <si>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</si>
  <si>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</si>
  <si>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</si>
  <si>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</si>
  <si>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</si>
  <si>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</si>
  <si>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</si>
  <si>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</si>
  <si>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</si>
  <si>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</si>
  <si>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</si>
  <si>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</si>
  <si>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</si>
  <si>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</si>
  <si>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</si>
  <si>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</si>
  <si>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</si>
  <si>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</si>
  <si>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</si>
  <si>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</si>
  <si>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</si>
  <si>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</si>
  <si>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</si>
  <si>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</si>
  <si>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</si>
  <si>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</si>
  <si>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</si>
  <si>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</si>
  <si>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</si>
  <si>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</si>
  <si>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</si>
  <si>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</si>
  <si>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</si>
  <si>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</si>
  <si>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</si>
  <si>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</si>
  <si>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</si>
  <si>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</si>
  <si>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</si>
  <si>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</si>
  <si>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</si>
  <si>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</si>
  <si>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</si>
  <si>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</si>
  <si>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</si>
  <si>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</si>
  <si>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</si>
  <si>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</si>
  <si>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</si>
  <si>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</si>
  <si>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</si>
  <si>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</si>
  <si>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</si>
  <si>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</si>
  <si>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</si>
  <si>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</si>
  <si>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</si>
  <si>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</si>
  <si>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</si>
  <si>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</si>
  <si>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</si>
  <si>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</si>
  <si>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</si>
  <si>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</si>
  <si>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</si>
  <si>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</si>
  <si>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</si>
  <si>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</si>
  <si>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</si>
  <si>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</si>
  <si>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</si>
  <si>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</si>
  <si>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</si>
  <si>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</si>
  <si>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</si>
  <si>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</si>
  <si>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</si>
  <si>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</si>
  <si>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</si>
  <si>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</si>
  <si>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</si>
  <si>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</si>
  <si>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</si>
  <si>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</si>
  <si>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</si>
  <si>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</si>
  <si>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</si>
  <si>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</si>
  <si>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</si>
  <si>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</si>
  <si>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</si>
  <si>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</si>
  <si>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</si>
  <si>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</si>
  <si>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</si>
  <si>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</si>
  <si>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</si>
  <si>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</si>
  <si>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</si>
  <si>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</si>
  <si>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</si>
  <si>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</si>
  <si>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</si>
  <si>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</si>
  <si>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</si>
  <si>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</si>
  <si>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</si>
  <si>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</si>
  <si>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</si>
  <si>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</si>
  <si>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</si>
  <si>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</si>
  <si>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</si>
  <si>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</si>
  <si>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</si>
  <si>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</si>
  <si>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</si>
  <si>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</si>
  <si>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</si>
  <si>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</si>
  <si>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</si>
  <si>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</si>
  <si>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</si>
  <si>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</si>
  <si>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</si>
  <si>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</si>
  <si>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</si>
  <si>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</si>
  <si>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</si>
  <si>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</si>
  <si>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</si>
  <si>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</si>
  <si>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</si>
  <si>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</si>
  <si>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</si>
  <si>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</si>
  <si>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</si>
  <si>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</si>
  <si>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</si>
  <si>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</si>
  <si>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</si>
  <si>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</si>
  <si>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</si>
  <si>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</si>
  <si>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</si>
  <si>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</si>
  <si>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</si>
  <si>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</si>
  <si>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</si>
  <si>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</si>
  <si>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</si>
  <si>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</si>
  <si>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</si>
  <si>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</si>
  <si>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</si>
  <si>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</si>
  <si>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</si>
  <si>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</si>
  <si>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</si>
  <si>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</si>
  <si>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</si>
  <si>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</si>
  <si>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</si>
  <si>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</si>
  <si>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</si>
  <si>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</si>
  <si>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</si>
  <si>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</si>
  <si>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</si>
  <si>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</si>
  <si>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</si>
  <si>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</si>
  <si>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</si>
  <si>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</si>
  <si>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</si>
  <si>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</si>
  <si>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</si>
  <si>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</si>
  <si>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</si>
  <si>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</si>
  <si>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</si>
  <si>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</si>
  <si>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</si>
  <si>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</si>
  <si>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</si>
  <si>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</si>
  <si>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</si>
  <si>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</si>
  <si>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</si>
  <si>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</si>
  <si>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</si>
  <si>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</si>
  <si>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</si>
  <si>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</si>
  <si>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</si>
  <si>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</si>
  <si>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</si>
  <si>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</si>
  <si>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</si>
  <si>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</si>
  <si>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</si>
  <si>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</si>
  <si>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</si>
  <si>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</si>
  <si>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</si>
  <si>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</si>
  <si>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</si>
  <si>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</si>
  <si>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</si>
  <si>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</si>
  <si>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</si>
  <si>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</si>
  <si>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</si>
  <si>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</si>
  <si>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</si>
  <si>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</si>
  <si>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</si>
  <si>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</si>
  <si>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</si>
  <si>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</si>
  <si>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</si>
  <si>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</si>
  <si>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</si>
  <si>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</si>
  <si>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</si>
  <si>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</si>
  <si>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</si>
  <si>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</si>
  <si>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</si>
  <si>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</si>
  <si>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</si>
  <si>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</si>
  <si>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</si>
  <si>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</si>
  <si>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</si>
  <si>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</si>
  <si>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</si>
  <si>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</si>
  <si>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</si>
  <si>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</si>
  <si>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</si>
  <si>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</si>
  <si>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</si>
  <si>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</si>
  <si>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</si>
  <si>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</si>
  <si>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</si>
  <si>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</si>
  <si>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</si>
  <si>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</si>
  <si>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</si>
  <si>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</si>
  <si>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</si>
  <si>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</si>
  <si>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</si>
  <si>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</si>
  <si>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</si>
  <si>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</si>
  <si>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</si>
  <si>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</si>
  <si>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</si>
  <si>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</si>
  <si>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</si>
  <si>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</si>
  <si>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</si>
  <si>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</si>
  <si>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</si>
  <si>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</si>
  <si>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</si>
  <si>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</si>
  <si>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</si>
  <si>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</si>
  <si>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</si>
  <si>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</si>
  <si>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</si>
  <si>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</si>
  <si>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</si>
  <si>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</si>
  <si>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</si>
  <si>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</si>
  <si>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</si>
  <si>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</si>
  <si>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</si>
  <si>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</si>
  <si>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</si>
  <si>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</si>
  <si>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</si>
  <si>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</si>
  <si>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</si>
  <si>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</si>
  <si>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</si>
  <si>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</si>
  <si>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</si>
  <si>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</si>
  <si>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</si>
  <si>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</si>
  <si>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</si>
  <si>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</si>
  <si>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</si>
  <si>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</si>
  <si>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</si>
  <si>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</si>
  <si>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</si>
  <si>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</si>
  <si>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</si>
  <si>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</si>
  <si>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</si>
  <si>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</si>
  <si>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</si>
  <si>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</si>
  <si>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</si>
  <si>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</si>
  <si>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</si>
  <si>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</si>
  <si>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</si>
  <si>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</si>
  <si>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</si>
  <si>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</si>
  <si>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</si>
  <si>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</si>
  <si>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</si>
  <si>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</si>
  <si>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</si>
  <si>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</si>
  <si>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</si>
  <si>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</si>
  <si>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</si>
  <si>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</si>
  <si>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</si>
  <si>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</si>
  <si>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</si>
  <si>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</si>
  <si>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</si>
  <si>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</si>
  <si>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</si>
  <si>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</si>
  <si>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</si>
  <si>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</si>
  <si>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</si>
  <si>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</si>
  <si>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</si>
  <si>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</si>
  <si>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</si>
  <si>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</si>
  <si>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</si>
  <si>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</si>
  <si>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</si>
  <si>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</si>
  <si>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</si>
  <si>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</si>
  <si>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</si>
  <si>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</si>
  <si>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</si>
  <si>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</si>
  <si>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</si>
  <si>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</si>
  <si>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</si>
  <si>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</si>
  <si>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</si>
  <si>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</si>
  <si>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</si>
  <si>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</si>
  <si>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</si>
  <si>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</si>
  <si>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</si>
  <si>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</si>
  <si>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</si>
  <si>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</si>
  <si>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</si>
  <si>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</si>
  <si>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</si>
  <si>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</si>
  <si>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</si>
  <si>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</si>
  <si>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</si>
  <si>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</si>
  <si>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</si>
  <si>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</si>
  <si>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</si>
  <si>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</si>
  <si>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</si>
  <si>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</si>
  <si>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</si>
  <si>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</si>
  <si>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</si>
  <si>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</si>
  <si>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</si>
  <si>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</si>
  <si>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</si>
  <si>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</si>
  <si>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</si>
  <si>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</si>
  <si>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</si>
  <si>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</si>
  <si>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</si>
  <si>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</si>
  <si>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</si>
  <si>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</si>
  <si>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</si>
  <si>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</si>
  <si>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</si>
  <si>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</si>
  <si>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</si>
  <si>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</si>
  <si>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</si>
  <si>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</si>
  <si>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</si>
  <si>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</si>
  <si>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</si>
  <si>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</si>
  <si>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</si>
  <si>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</si>
  <si>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</si>
  <si>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</si>
  <si>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</si>
  <si>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</si>
  <si>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</si>
  <si>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</si>
  <si>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</si>
  <si>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</si>
  <si>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</si>
  <si>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</si>
  <si>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</si>
  <si>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</si>
  <si>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</si>
  <si>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</si>
  <si>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</si>
  <si>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</si>
  <si>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</si>
  <si>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</si>
  <si>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</si>
  <si>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</si>
  <si>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</si>
  <si>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</si>
  <si>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</si>
  <si>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</si>
  <si>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</si>
  <si>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</si>
  <si>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</si>
  <si>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</si>
  <si>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</si>
  <si>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</si>
  <si>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</si>
  <si>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</si>
  <si>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</si>
  <si>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</si>
  <si>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</si>
  <si>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</si>
  <si>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</si>
  <si>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</si>
  <si>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</si>
  <si>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</si>
  <si>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</si>
  <si>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</si>
  <si>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</si>
  <si>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</si>
  <si>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</si>
  <si>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</si>
  <si>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</si>
  <si>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</si>
  <si>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</si>
  <si>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</si>
  <si>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</si>
  <si>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</si>
  <si>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</si>
  <si>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</si>
  <si>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</si>
  <si>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</si>
  <si>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</si>
  <si>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</si>
  <si>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</si>
  <si>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</si>
  <si>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</si>
  <si>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</si>
  <si>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</si>
  <si>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</si>
  <si>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</si>
  <si>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</si>
  <si>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</si>
  <si>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</si>
  <si>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</si>
  <si>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</si>
  <si>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</si>
  <si>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</si>
  <si>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</si>
  <si>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</si>
  <si>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</si>
  <si>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</si>
  <si>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</si>
  <si>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</si>
  <si>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</si>
  <si>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</si>
  <si>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</si>
  <si>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</si>
  <si>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</si>
  <si>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</si>
  <si>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</si>
  <si>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</si>
  <si>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</si>
  <si>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</si>
  <si>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</si>
  <si>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</si>
  <si>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</si>
  <si>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</si>
  <si>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</si>
  <si>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</si>
  <si>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</si>
  <si>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</si>
  <si>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</si>
  <si>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</si>
  <si>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</si>
  <si>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</si>
  <si>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</si>
  <si>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</si>
  <si>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</si>
  <si>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</si>
  <si>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</si>
  <si>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</si>
  <si>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</si>
  <si>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</si>
  <si>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</si>
  <si>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</si>
  <si>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</si>
  <si>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</si>
  <si>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</si>
  <si>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</si>
  <si>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</si>
  <si>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</si>
  <si>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</si>
  <si>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</si>
  <si>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</si>
  <si>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</si>
  <si>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</si>
  <si>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</si>
  <si>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</si>
  <si>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</si>
  <si>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</si>
  <si>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</si>
  <si>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</si>
  <si>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</si>
  <si>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</si>
  <si>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</si>
  <si>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</si>
  <si>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</si>
  <si>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</si>
  <si>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</si>
  <si>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</si>
  <si>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</si>
  <si>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</si>
  <si>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</si>
  <si>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</si>
  <si>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</si>
  <si>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</si>
  <si>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</si>
  <si>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</si>
  <si>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</si>
  <si>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</si>
  <si>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</si>
  <si>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</si>
  <si>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</si>
  <si>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</si>
  <si>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</si>
  <si>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</si>
  <si>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</si>
  <si>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</si>
  <si>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</si>
  <si>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</si>
  <si>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</si>
  <si>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</si>
  <si>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</si>
  <si>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</si>
  <si>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</si>
  <si>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</si>
  <si>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</si>
  <si>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</si>
  <si>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</si>
  <si>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</si>
  <si>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</si>
  <si>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</si>
  <si>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</si>
  <si>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</si>
  <si>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</si>
  <si>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</si>
  <si>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</si>
  <si>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</si>
  <si>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</si>
  <si>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</si>
  <si>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</si>
  <si>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</si>
  <si>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</si>
  <si>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</si>
  <si>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</si>
  <si>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</si>
  <si>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</si>
  <si>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</si>
  <si>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</si>
  <si>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</si>
  <si>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</si>
  <si>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</si>
  <si>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</si>
  <si>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</si>
  <si>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</si>
  <si>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</si>
  <si>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</si>
  <si>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</si>
  <si>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</si>
  <si>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</si>
  <si>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</si>
  <si>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</si>
  <si>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</si>
  <si>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</si>
  <si>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</si>
  <si>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</si>
  <si>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</si>
  <si>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</si>
  <si>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</si>
  <si>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</si>
  <si>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</si>
  <si>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</si>
  <si>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</si>
  <si>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</si>
  <si>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</si>
  <si>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</si>
  <si>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</si>
  <si>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</si>
  <si>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</si>
  <si>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</si>
  <si>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</si>
  <si>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</si>
  <si>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</si>
  <si>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</si>
  <si>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</si>
  <si>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</si>
  <si>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</si>
  <si>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</si>
  <si>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</si>
  <si>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</si>
  <si>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</si>
  <si>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</si>
  <si>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</si>
  <si>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</si>
  <si>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</si>
  <si>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</si>
  <si>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</si>
  <si>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</si>
  <si>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</si>
  <si>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</si>
  <si>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</si>
  <si>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</si>
  <si>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</si>
  <si>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</si>
  <si>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</si>
  <si>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</si>
  <si>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</si>
  <si>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</si>
  <si>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</si>
  <si>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</si>
  <si>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</si>
  <si>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</si>
  <si>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</si>
  <si>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</si>
  <si>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</si>
  <si>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</si>
  <si>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</si>
  <si>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</si>
  <si>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</si>
  <si>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</si>
  <si>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</si>
  <si>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</si>
  <si>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</si>
  <si>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</si>
  <si>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</si>
  <si>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</si>
  <si>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</si>
  <si>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</si>
  <si>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</si>
  <si>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</si>
  <si>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</si>
  <si>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</si>
  <si>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</si>
  <si>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</si>
  <si>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</si>
  <si>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</si>
  <si>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</si>
  <si>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</si>
  <si>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</si>
  <si>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</si>
  <si>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</si>
  <si>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</si>
  <si>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</si>
  <si>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</si>
  <si>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</si>
  <si>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</si>
  <si>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</si>
  <si>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</si>
  <si>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</si>
  <si>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</si>
  <si>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</si>
  <si>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</si>
  <si>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</si>
  <si>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</si>
  <si>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</si>
  <si>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</si>
  <si>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</si>
  <si>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</si>
  <si>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</si>
  <si>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</si>
  <si>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</si>
  <si>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</si>
  <si>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</si>
  <si>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</si>
  <si>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</si>
  <si>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</si>
  <si>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</si>
  <si>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</si>
  <si>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</si>
  <si>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</si>
  <si>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</si>
  <si>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</si>
  <si>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</si>
  <si>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</si>
  <si>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</si>
  <si>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</si>
  <si>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</si>
  <si>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</si>
  <si>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</si>
  <si>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</si>
  <si>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(These all have the theater filter, but in different countries)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</si>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</sst>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£-809]#,##0"/>
    <numFmt numFmtId="167" formatCode="[$$-10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fill>
        <patternFill>
          <bgColor rgb="FFFF5B5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</dxfs>
  <tableStyles count="0" defaultTableStyle="TableStyleMedium2" defaultPivotStyle="PivotStyleLight16"/>
  <colors>
    <mruColors>
      <color rgb="FFFF5D5D"/>
      <color rgb="FFFF5B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57606009085383"/>
          <c:y val="9.5195354466702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6-43DC-9CD6-D33BB88FD9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6-43DC-9CD6-D33BB88FD9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6-43DC-9CD6-D33BB88FD9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6-43DC-9CD6-D33BB88FD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109183"/>
        <c:axId val="519107935"/>
      </c:barChart>
      <c:catAx>
        <c:axId val="51910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7935"/>
        <c:crosses val="autoZero"/>
        <c:auto val="1"/>
        <c:lblAlgn val="ctr"/>
        <c:lblOffset val="100"/>
        <c:noMultiLvlLbl val="0"/>
      </c:catAx>
      <c:valAx>
        <c:axId val="5191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A-4F1F-A540-35492B112F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2A-4F1F-A540-35492B112F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2A-4F1F-A540-35492B112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6898799"/>
        <c:axId val="726896719"/>
      </c:barChart>
      <c:catAx>
        <c:axId val="72689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6719"/>
        <c:crosses val="autoZero"/>
        <c:auto val="1"/>
        <c:lblAlgn val="ctr"/>
        <c:lblOffset val="100"/>
        <c:noMultiLvlLbl val="0"/>
      </c:catAx>
      <c:valAx>
        <c:axId val="72689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1156341638199747"/>
          <c:y val="8.26017437475487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2-462C-8069-D2FACE0B9D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2-462C-8069-D2FACE0B9D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2-462C-8069-D2FACE0B9D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E2-462C-8069-D2FACE0B9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53567"/>
        <c:axId val="759952319"/>
      </c:lineChart>
      <c:catAx>
        <c:axId val="7599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2319"/>
        <c:crosses val="autoZero"/>
        <c:auto val="1"/>
        <c:lblAlgn val="ctr"/>
        <c:lblOffset val="100"/>
        <c:noMultiLvlLbl val="0"/>
      </c:catAx>
      <c:valAx>
        <c:axId val="75995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 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Box and Whisker</a:t>
          </a:r>
        </a:p>
      </cx:txPr>
    </cx:title>
    <cx:plotArea>
      <cx:plotAreaRegion>
        <cx:series layoutId="boxWhisker" uniqueId="{153B9273-07FB-4630-95C1-40960EF725D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D31E89-95BC-4A08-AACD-B365B0AAF74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3664FE-D1D9-40F1-8C10-6F638BE800FD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4</xdr:row>
      <xdr:rowOff>171450</xdr:rowOff>
    </xdr:from>
    <xdr:to>
      <xdr:col>15</xdr:col>
      <xdr:colOff>466725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182DB-B2C8-A6AE-7583-969AB92CD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4</xdr:row>
      <xdr:rowOff>38099</xdr:rowOff>
    </xdr:from>
    <xdr:to>
      <xdr:col>17</xdr:col>
      <xdr:colOff>200025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CC780-6351-EFE5-4900-976C3667C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38100</xdr:rowOff>
    </xdr:from>
    <xdr:to>
      <xdr:col>15</xdr:col>
      <xdr:colOff>495300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37068-E3AF-85B9-B7D2-2C53579A7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7D0CB8-4B2F-AC03-BF06-D1E7AB9C2CE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D7BD50-183E-0AA3-0089-9372A20C4A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yla Sova" refreshedDate="44719.430478240742" createdVersion="8" refreshedVersion="8" minRefreshableVersion="3" recordCount="4114" xr:uid="{4C9F5E69-A35B-444E-A0E3-46CF8542F1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yla Sova" refreshedDate="44719.454840509257" createdVersion="8" refreshedVersion="8" minRefreshableVersion="3" recordCount="4114" xr:uid="{C7AACC6E-BBCD-400A-87DC-05C4D20CF2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A54E2-5594-48C1-8AFB-6485724D64A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3CB79-041F-472B-B762-E2C6664F2D5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E1811-002D-47F3-9E96-6B94604FD18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2924" activePane="bottomLeft" state="frozen"/>
      <selection pane="bottomLeft"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6.5703125" bestFit="1" customWidth="1"/>
    <col min="17" max="17" width="41.140625" customWidth="1"/>
    <col min="18" max="18" width="17" bestFit="1" customWidth="1"/>
    <col min="19" max="19" width="22.7109375" style="15" bestFit="1" customWidth="1"/>
    <col min="20" max="20" width="21.71093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3" operator="equal">
      <formula>"failed"</formula>
    </cfRule>
    <cfRule type="cellIs" dxfId="34" priority="5" operator="equal">
      <formula>"canceled"</formula>
    </cfRule>
    <cfRule type="cellIs" dxfId="33" priority="6" operator="equal">
      <formula>"failed"</formula>
    </cfRule>
    <cfRule type="cellIs" dxfId="32" priority="7" operator="equal">
      <formula>"successful"</formula>
    </cfRule>
    <cfRule type="cellIs" dxfId="31" priority="8" operator="equal">
      <formula>"live"</formula>
    </cfRule>
  </conditionalFormatting>
  <conditionalFormatting sqref="F22">
    <cfRule type="cellIs" dxfId="30" priority="4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4BC1-4E13-4212-B267-8D2E3055532B}">
  <dimension ref="A1:L25"/>
  <sheetViews>
    <sheetView tabSelected="1" workbookViewId="0">
      <selection activeCell="D20" sqref="D20"/>
    </sheetView>
  </sheetViews>
  <sheetFormatPr defaultRowHeight="15" x14ac:dyDescent="0.25"/>
  <cols>
    <col min="1" max="1" width="28.5703125" customWidth="1"/>
    <col min="2" max="2" width="10.5703125" bestFit="1" customWidth="1"/>
    <col min="3" max="3" width="11.5703125" bestFit="1" customWidth="1"/>
    <col min="6" max="6" width="28.42578125" bestFit="1" customWidth="1"/>
    <col min="7" max="7" width="11.5703125" customWidth="1"/>
    <col min="8" max="8" width="10.5703125" bestFit="1" customWidth="1"/>
    <col min="10" max="10" width="28.42578125" bestFit="1" customWidth="1"/>
    <col min="11" max="11" width="12.42578125" customWidth="1"/>
    <col min="12" max="12" width="10.5703125" bestFit="1" customWidth="1"/>
  </cols>
  <sheetData>
    <row r="1" spans="1:12" x14ac:dyDescent="0.25">
      <c r="B1" t="s">
        <v>8386</v>
      </c>
      <c r="C1" t="s">
        <v>8387</v>
      </c>
      <c r="G1" t="s">
        <v>8386</v>
      </c>
      <c r="H1" t="s">
        <v>8387</v>
      </c>
      <c r="K1" t="s">
        <v>8386</v>
      </c>
      <c r="L1" t="s">
        <v>8387</v>
      </c>
    </row>
    <row r="2" spans="1:12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  <c r="F2" t="s">
        <v>8388</v>
      </c>
      <c r="G2" s="18">
        <f>AVERAGE('Successful GB Kickstarters'!D:D)</f>
        <v>2140.7352941176468</v>
      </c>
      <c r="H2" s="18">
        <f>AVERAGE('Failed GB Kickstarters'!D:D)</f>
        <v>4505.7857142857147</v>
      </c>
      <c r="J2" t="s">
        <v>8388</v>
      </c>
      <c r="K2" s="19">
        <f>AVERAGE('Successful CA Kickstarters'!D:D)</f>
        <v>2780.681818181818</v>
      </c>
      <c r="L2" s="19">
        <f>AVERAGE('Failed CA Kickstarters'!D:D)</f>
        <v>8714.125</v>
      </c>
    </row>
    <row r="3" spans="1:12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  <c r="F3" t="s">
        <v>8389</v>
      </c>
      <c r="G3" s="18">
        <f>MEDIAN('Successful GB Kickstarters'!D:D)</f>
        <v>1675</v>
      </c>
      <c r="H3" s="18">
        <f>MEDIAN('Failed GB Kickstarters'!D:D)</f>
        <v>2000</v>
      </c>
      <c r="J3" t="s">
        <v>8389</v>
      </c>
      <c r="K3" s="19">
        <f>MEDIAN('Successful CA Kickstarters'!D:D)</f>
        <v>1825</v>
      </c>
      <c r="L3" s="19">
        <f>MEDIAN('Failed CA Kickstarters'!D:D)</f>
        <v>9750</v>
      </c>
    </row>
    <row r="4" spans="1:12" x14ac:dyDescent="0.25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  <c r="F4" t="s">
        <v>8393</v>
      </c>
      <c r="G4" s="18"/>
      <c r="H4" s="18"/>
      <c r="J4" t="s">
        <v>8393</v>
      </c>
      <c r="K4" s="19"/>
      <c r="L4" s="19"/>
    </row>
    <row r="5" spans="1:12" x14ac:dyDescent="0.25">
      <c r="A5" t="s">
        <v>8394</v>
      </c>
      <c r="B5" s="17">
        <f>_xlfn.QUARTILE.EXC('Successful US Kickstarters'!D:D, 3)</f>
        <v>5000</v>
      </c>
      <c r="C5" s="17">
        <f>_xlfn.QUARTILE.EXC('Failed US Kickstarters'!D:D, 3)</f>
        <v>10000</v>
      </c>
      <c r="F5" t="s">
        <v>8394</v>
      </c>
      <c r="G5" s="18"/>
      <c r="H5" s="18"/>
      <c r="J5" t="s">
        <v>8394</v>
      </c>
      <c r="K5" s="19"/>
      <c r="L5" s="19"/>
    </row>
    <row r="6" spans="1:12" x14ac:dyDescent="0.25">
      <c r="A6" t="s">
        <v>8395</v>
      </c>
      <c r="B6" s="17">
        <f>_xlfn.QUARTILE.EXC('Successful US Kickstarters'!D:D, 1)</f>
        <v>1500</v>
      </c>
      <c r="C6" s="17">
        <f>_xlfn.QUARTILE.EXC('Failed US Kickstarters'!D:D, 1)</f>
        <v>2000</v>
      </c>
      <c r="F6" t="s">
        <v>8395</v>
      </c>
      <c r="G6" s="18"/>
      <c r="H6" s="18"/>
      <c r="J6" t="s">
        <v>8395</v>
      </c>
      <c r="K6" s="19"/>
      <c r="L6" s="19"/>
    </row>
    <row r="7" spans="1:12" x14ac:dyDescent="0.25">
      <c r="A7" t="s">
        <v>8396</v>
      </c>
      <c r="B7" s="17">
        <f>B5-B6</f>
        <v>3500</v>
      </c>
      <c r="C7" s="17">
        <f>C5-C6</f>
        <v>8000</v>
      </c>
      <c r="F7" t="s">
        <v>8396</v>
      </c>
      <c r="G7" s="18"/>
      <c r="H7" s="18"/>
      <c r="J7" t="s">
        <v>8396</v>
      </c>
      <c r="K7" s="19"/>
      <c r="L7" s="19"/>
    </row>
    <row r="8" spans="1:12" x14ac:dyDescent="0.25">
      <c r="B8" s="17"/>
      <c r="C8" s="17"/>
      <c r="G8" s="18"/>
      <c r="H8" s="18"/>
      <c r="K8" s="19"/>
      <c r="L8" s="19"/>
    </row>
    <row r="9" spans="1:12" x14ac:dyDescent="0.25">
      <c r="B9" s="17"/>
      <c r="C9" s="17"/>
      <c r="G9" s="18"/>
      <c r="H9" s="18"/>
      <c r="K9" s="19"/>
      <c r="L9" s="19"/>
    </row>
    <row r="10" spans="1:12" x14ac:dyDescent="0.25">
      <c r="A10" t="s">
        <v>8390</v>
      </c>
      <c r="B10" s="17">
        <f>AVERAGE('Successful US Kickstarters'!E:E)</f>
        <v>5601.5458009708727</v>
      </c>
      <c r="C10" s="17">
        <f>AVERAGE('Failed US Kickstarters'!E:E)</f>
        <v>558.65484000000004</v>
      </c>
      <c r="F10" t="s">
        <v>8390</v>
      </c>
      <c r="G10" s="18">
        <f>AVERAGE('Successful GB Kickstarters'!E:E)</f>
        <v>2364.7213025210085</v>
      </c>
      <c r="H10" s="18">
        <f>AVERAGE('Failed GB Kickstarters'!E:E)</f>
        <v>405.31414285714283</v>
      </c>
      <c r="J10" t="s">
        <v>8390</v>
      </c>
      <c r="K10" s="19">
        <f>AVERAGE('Successful CA Kickstarters'!E:E)</f>
        <v>3167.2272727272725</v>
      </c>
      <c r="L10" s="19">
        <f>AVERAGE('Failed CA Kickstarters'!E:E)</f>
        <v>232</v>
      </c>
    </row>
    <row r="11" spans="1:12" x14ac:dyDescent="0.25">
      <c r="A11" t="s">
        <v>8391</v>
      </c>
      <c r="B11" s="17">
        <f>MEDIAN('Successful US Kickstarters'!E:E)</f>
        <v>3167.5</v>
      </c>
      <c r="C11" s="17">
        <f>MEDIAN('Failed US Kickstarters'!E:E)</f>
        <v>103</v>
      </c>
      <c r="F11" t="s">
        <v>8391</v>
      </c>
      <c r="G11" s="18">
        <f>MEDIAN('Successful GB Kickstarters'!E:E)</f>
        <v>2000</v>
      </c>
      <c r="H11" s="18">
        <f>MEDIAN('Failed GB Kickstarters'!E:E)</f>
        <v>102.5</v>
      </c>
      <c r="J11" t="s">
        <v>8391</v>
      </c>
      <c r="K11" s="19">
        <f>MEDIAN('Successful CA Kickstarters'!E:E)</f>
        <v>1940.5</v>
      </c>
      <c r="L11" s="19">
        <f>MEDIAN('Failed CA Kickstarters'!E:E)</f>
        <v>125</v>
      </c>
    </row>
    <row r="12" spans="1:12" x14ac:dyDescent="0.25">
      <c r="A12" t="s">
        <v>8397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  <c r="F12" t="s">
        <v>8397</v>
      </c>
      <c r="J12" t="s">
        <v>8397</v>
      </c>
    </row>
    <row r="13" spans="1:12" x14ac:dyDescent="0.25">
      <c r="A13" t="s">
        <v>8398</v>
      </c>
      <c r="B13" s="17">
        <f>_xlfn.QUARTILE.EXC('Successful US Kickstarters'!E:E, 3)</f>
        <v>5699</v>
      </c>
      <c r="C13" s="17">
        <f>_xlfn.QUARTILE.EXC('Failed US Kickstarters'!E:E, 3)</f>
        <v>501</v>
      </c>
      <c r="F13" t="s">
        <v>8398</v>
      </c>
      <c r="J13" t="s">
        <v>8398</v>
      </c>
    </row>
    <row r="14" spans="1:12" x14ac:dyDescent="0.25">
      <c r="A14" t="s">
        <v>8399</v>
      </c>
      <c r="B14" s="17">
        <f>_xlfn.QUARTILE.EXC('Successful US Kickstarters'!E:E, 1)</f>
        <v>1716.5074999999999</v>
      </c>
      <c r="C14" s="17">
        <f>_xlfn.QUARTILE.EXC('Failed US Kickstarters'!E:E, 1)</f>
        <v>9.25</v>
      </c>
      <c r="F14" t="s">
        <v>8399</v>
      </c>
      <c r="J14" t="s">
        <v>8399</v>
      </c>
    </row>
    <row r="15" spans="1:12" x14ac:dyDescent="0.25">
      <c r="A15" t="s">
        <v>8400</v>
      </c>
      <c r="B15" s="17">
        <f>B13-B14</f>
        <v>3982.4925000000003</v>
      </c>
      <c r="C15" s="17">
        <f>C13-C14</f>
        <v>491.75</v>
      </c>
      <c r="F15" t="s">
        <v>8400</v>
      </c>
      <c r="J15" t="s">
        <v>8400</v>
      </c>
    </row>
    <row r="22" spans="1:11" x14ac:dyDescent="0.25">
      <c r="B22" t="s">
        <v>8223</v>
      </c>
      <c r="G22" t="s">
        <v>8224</v>
      </c>
      <c r="K22" t="s">
        <v>8228</v>
      </c>
    </row>
    <row r="25" spans="1:11" x14ac:dyDescent="0.25">
      <c r="A25" t="s">
        <v>8392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95D07-DB6C-4A33-A9BB-827AF40268C9}">
  <dimension ref="A1:F6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EC543-80BE-4F40-9A22-A2FDF69143F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EC3FF-2436-46B0-835F-583C83394BD4}">
  <dimension ref="A1:F18"/>
  <sheetViews>
    <sheetView workbookViewId="0">
      <selection activeCell="N2" sqref="N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FE332-933E-47A7-930D-44C1422DC388}">
  <dimension ref="A1:F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94EB-C7B4-4A37-9EE3-41F30BB9DB8C}">
  <dimension ref="A1:T413"/>
  <sheetViews>
    <sheetView workbookViewId="0">
      <selection activeCell="H3" sqref="H3"/>
    </sheetView>
  </sheetViews>
  <sheetFormatPr defaultRowHeight="15" x14ac:dyDescent="0.25"/>
  <cols>
    <col min="2" max="2" width="29.42578125" customWidth="1"/>
    <col min="3" max="3" width="31.5703125" customWidth="1"/>
    <col min="4" max="4" width="16.140625" customWidth="1"/>
    <col min="5" max="5" width="2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29" priority="3" operator="equal">
      <formula>"failed"</formula>
    </cfRule>
    <cfRule type="cellIs" dxfId="28" priority="4" operator="equal">
      <formula>"canceled"</formula>
    </cfRule>
    <cfRule type="cellIs" dxfId="27" priority="5" operator="equal">
      <formula>"failed"</formula>
    </cfRule>
    <cfRule type="cellIs" dxfId="26" priority="6" operator="equal">
      <formula>"successful"</formula>
    </cfRule>
    <cfRule type="cellIs" dxfId="25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51CD-A4BC-46F7-B016-5270981DFE96}">
  <dimension ref="A1:T251"/>
  <sheetViews>
    <sheetView topLeftCell="A15" workbookViewId="0">
      <selection activeCell="D2" sqref="D2"/>
    </sheetView>
  </sheetViews>
  <sheetFormatPr defaultRowHeight="15" x14ac:dyDescent="0.25"/>
  <cols>
    <col min="1" max="1" width="5" bestFit="1" customWidth="1"/>
    <col min="2" max="3" width="9.28515625" customWidth="1"/>
    <col min="4" max="4" width="12.57031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6.5703125" bestFit="1" customWidth="1"/>
    <col min="17" max="17" width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2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8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5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7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2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7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0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8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1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1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8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7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7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5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9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7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7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8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4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7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3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7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7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7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7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8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5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5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8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7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1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8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8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7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8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5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2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8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5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7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5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1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2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5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5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4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8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5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7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0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5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4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5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4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8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1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2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7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24" priority="3" operator="equal">
      <formula>"failed"</formula>
    </cfRule>
    <cfRule type="cellIs" dxfId="23" priority="4" operator="equal">
      <formula>"canceled"</formula>
    </cfRule>
    <cfRule type="cellIs" dxfId="22" priority="5" operator="equal">
      <formula>"failed"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C418-678D-4873-A26F-F4210A446C5C}">
  <dimension ref="A1:T239"/>
  <sheetViews>
    <sheetView workbookViewId="0">
      <selection activeCell="B3" sqref="B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5">
        <v>42318.702094907407</v>
      </c>
      <c r="T2" s="15">
        <v>42348.702094907407</v>
      </c>
    </row>
    <row r="3" spans="1:20" ht="285" x14ac:dyDescent="0.25">
      <c r="A3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>
        <v>1462209169</v>
      </c>
      <c r="K3" t="b">
        <v>0</v>
      </c>
      <c r="L3">
        <v>130</v>
      </c>
      <c r="M3" t="b">
        <v>1</v>
      </c>
      <c r="N3" t="s">
        <v>8269</v>
      </c>
      <c r="O3">
        <v>109</v>
      </c>
      <c r="P3">
        <v>29.26</v>
      </c>
      <c r="Q3" s="10" t="s">
        <v>8315</v>
      </c>
      <c r="R3" t="s">
        <v>8316</v>
      </c>
      <c r="S3" s="15">
        <v>42492.717233796298</v>
      </c>
      <c r="T3" s="15">
        <v>42522.717233796298</v>
      </c>
    </row>
    <row r="4" spans="1:20" ht="255" x14ac:dyDescent="0.25">
      <c r="A4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>
        <v>1436278344</v>
      </c>
      <c r="K4" t="b">
        <v>0</v>
      </c>
      <c r="L4">
        <v>23</v>
      </c>
      <c r="M4" t="b">
        <v>1</v>
      </c>
      <c r="N4" t="s">
        <v>8269</v>
      </c>
      <c r="O4">
        <v>114</v>
      </c>
      <c r="P4">
        <v>74.349999999999994</v>
      </c>
      <c r="Q4" s="10" t="s">
        <v>8315</v>
      </c>
      <c r="R4" t="s">
        <v>8316</v>
      </c>
      <c r="S4" s="15">
        <v>42192.591944444444</v>
      </c>
      <c r="T4" s="15">
        <v>42223.708333333328</v>
      </c>
    </row>
    <row r="5" spans="1:20" ht="285" x14ac:dyDescent="0.25">
      <c r="A5">
        <v>533</v>
      </c>
      <c r="B5" s="3" t="s">
        <v>534</v>
      </c>
      <c r="C5" s="3" t="s">
        <v>4643</v>
      </c>
      <c r="D5" s="6">
        <v>2000</v>
      </c>
      <c r="E5" s="8">
        <v>2004</v>
      </c>
      <c r="F5" t="s">
        <v>8218</v>
      </c>
      <c r="G5" t="s">
        <v>8224</v>
      </c>
      <c r="H5" t="s">
        <v>8246</v>
      </c>
      <c r="I5">
        <v>1463394365</v>
      </c>
      <c r="J5">
        <v>1461320765</v>
      </c>
      <c r="K5" t="b">
        <v>0</v>
      </c>
      <c r="L5">
        <v>17</v>
      </c>
      <c r="M5" t="b">
        <v>1</v>
      </c>
      <c r="N5" t="s">
        <v>8269</v>
      </c>
      <c r="O5">
        <v>100</v>
      </c>
      <c r="P5">
        <v>117.88</v>
      </c>
      <c r="Q5" s="10" t="s">
        <v>8315</v>
      </c>
      <c r="R5" t="s">
        <v>8316</v>
      </c>
      <c r="S5" s="15">
        <v>42482.43478009259</v>
      </c>
      <c r="T5" s="15">
        <v>42506.43478009259</v>
      </c>
    </row>
    <row r="6" spans="1:20" ht="210" x14ac:dyDescent="0.25">
      <c r="A6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>
        <v>1481115905</v>
      </c>
      <c r="K6" t="b">
        <v>0</v>
      </c>
      <c r="L6">
        <v>59</v>
      </c>
      <c r="M6" t="b">
        <v>1</v>
      </c>
      <c r="N6" t="s">
        <v>8269</v>
      </c>
      <c r="O6">
        <v>103</v>
      </c>
      <c r="P6">
        <v>34.75</v>
      </c>
      <c r="Q6" s="10" t="s">
        <v>8315</v>
      </c>
      <c r="R6" t="s">
        <v>8316</v>
      </c>
      <c r="S6" s="15">
        <v>42711.545196759253</v>
      </c>
      <c r="T6" s="15">
        <v>42741.545196759253</v>
      </c>
    </row>
    <row r="7" spans="1:20" ht="285" x14ac:dyDescent="0.25">
      <c r="A7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>
        <v>1435133807</v>
      </c>
      <c r="K7" t="b">
        <v>0</v>
      </c>
      <c r="L7">
        <v>39</v>
      </c>
      <c r="M7" t="b">
        <v>1</v>
      </c>
      <c r="N7" t="s">
        <v>8269</v>
      </c>
      <c r="O7">
        <v>118</v>
      </c>
      <c r="P7">
        <v>100.06</v>
      </c>
      <c r="Q7" s="10" t="s">
        <v>8315</v>
      </c>
      <c r="R7" t="s">
        <v>8316</v>
      </c>
      <c r="S7" s="15">
        <v>42179.344988425932</v>
      </c>
      <c r="T7" s="15">
        <v>42219.75</v>
      </c>
    </row>
    <row r="8" spans="1:20" ht="255" x14ac:dyDescent="0.25">
      <c r="A8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>
        <v>1465866707</v>
      </c>
      <c r="K8" t="b">
        <v>0</v>
      </c>
      <c r="L8">
        <v>20</v>
      </c>
      <c r="M8" t="b">
        <v>1</v>
      </c>
      <c r="N8" t="s">
        <v>8269</v>
      </c>
      <c r="O8">
        <v>101</v>
      </c>
      <c r="P8">
        <v>25.16</v>
      </c>
      <c r="Q8" s="10" t="s">
        <v>8315</v>
      </c>
      <c r="R8" t="s">
        <v>8316</v>
      </c>
      <c r="S8" s="15">
        <v>42535.049849537041</v>
      </c>
      <c r="T8" s="15">
        <v>42556.049849537041</v>
      </c>
    </row>
    <row r="9" spans="1:20" ht="285" x14ac:dyDescent="0.25">
      <c r="A9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>
        <v>1433512775</v>
      </c>
      <c r="K9" t="b">
        <v>0</v>
      </c>
      <c r="L9">
        <v>63</v>
      </c>
      <c r="M9" t="b">
        <v>1</v>
      </c>
      <c r="N9" t="s">
        <v>8269</v>
      </c>
      <c r="O9">
        <v>102</v>
      </c>
      <c r="P9">
        <v>32.270000000000003</v>
      </c>
      <c r="Q9" s="10" t="s">
        <v>8315</v>
      </c>
      <c r="R9" t="s">
        <v>8316</v>
      </c>
      <c r="S9" s="15">
        <v>42160.583043981482</v>
      </c>
      <c r="T9" s="15">
        <v>42175.583043981482</v>
      </c>
    </row>
    <row r="10" spans="1:20" ht="240" x14ac:dyDescent="0.25">
      <c r="A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>
        <v>1423041227</v>
      </c>
      <c r="K10" t="b">
        <v>0</v>
      </c>
      <c r="L10">
        <v>20</v>
      </c>
      <c r="M10" t="b">
        <v>1</v>
      </c>
      <c r="N10" t="s">
        <v>8269</v>
      </c>
      <c r="O10">
        <v>108</v>
      </c>
      <c r="P10">
        <v>81.25</v>
      </c>
      <c r="Q10" s="10" t="s">
        <v>8315</v>
      </c>
      <c r="R10" t="s">
        <v>8316</v>
      </c>
      <c r="S10" s="15">
        <v>42039.384571759263</v>
      </c>
      <c r="T10" s="15">
        <v>42052.583333333328</v>
      </c>
    </row>
    <row r="11" spans="1:20" ht="315" x14ac:dyDescent="0.25">
      <c r="A11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>
        <v>1428936856</v>
      </c>
      <c r="K11" t="b">
        <v>0</v>
      </c>
      <c r="L11">
        <v>25</v>
      </c>
      <c r="M11" t="b">
        <v>1</v>
      </c>
      <c r="N11" t="s">
        <v>8269</v>
      </c>
      <c r="O11">
        <v>242</v>
      </c>
      <c r="P11">
        <v>24.2</v>
      </c>
      <c r="Q11" s="10" t="s">
        <v>8315</v>
      </c>
      <c r="R11" t="s">
        <v>8316</v>
      </c>
      <c r="S11" s="15">
        <v>42107.621018518519</v>
      </c>
      <c r="T11" s="15">
        <v>42167.621018518519</v>
      </c>
    </row>
    <row r="12" spans="1:20" ht="300" x14ac:dyDescent="0.25">
      <c r="A12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>
        <v>1441822828</v>
      </c>
      <c r="K12" t="b">
        <v>0</v>
      </c>
      <c r="L12">
        <v>52</v>
      </c>
      <c r="M12" t="b">
        <v>1</v>
      </c>
      <c r="N12" t="s">
        <v>8269</v>
      </c>
      <c r="O12">
        <v>110</v>
      </c>
      <c r="P12">
        <v>35.96</v>
      </c>
      <c r="Q12" s="10" t="s">
        <v>8315</v>
      </c>
      <c r="R12" t="s">
        <v>8316</v>
      </c>
      <c r="S12" s="15">
        <v>42256.764212962968</v>
      </c>
      <c r="T12" s="15">
        <v>42283.957638888889</v>
      </c>
    </row>
    <row r="13" spans="1:20" ht="255" x14ac:dyDescent="0.25">
      <c r="A13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>
        <v>1443696797</v>
      </c>
      <c r="K13" t="b">
        <v>0</v>
      </c>
      <c r="L13">
        <v>22</v>
      </c>
      <c r="M13" t="b">
        <v>1</v>
      </c>
      <c r="N13" t="s">
        <v>8269</v>
      </c>
      <c r="O13">
        <v>122</v>
      </c>
      <c r="P13">
        <v>27.73</v>
      </c>
      <c r="Q13" s="10" t="s">
        <v>8315</v>
      </c>
      <c r="R13" t="s">
        <v>8316</v>
      </c>
      <c r="S13" s="15">
        <v>42278.453668981485</v>
      </c>
      <c r="T13" s="15">
        <v>42296.458333333328</v>
      </c>
    </row>
    <row r="14" spans="1:20" ht="300" x14ac:dyDescent="0.25">
      <c r="A14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>
        <v>1435585497</v>
      </c>
      <c r="K14" t="b">
        <v>0</v>
      </c>
      <c r="L14">
        <v>64</v>
      </c>
      <c r="M14" t="b">
        <v>1</v>
      </c>
      <c r="N14" t="s">
        <v>8269</v>
      </c>
      <c r="O14">
        <v>102</v>
      </c>
      <c r="P14">
        <v>39.83</v>
      </c>
      <c r="Q14" s="10" t="s">
        <v>8315</v>
      </c>
      <c r="R14" t="s">
        <v>8316</v>
      </c>
      <c r="S14" s="15">
        <v>42184.572881944448</v>
      </c>
      <c r="T14" s="15">
        <v>42214.708333333328</v>
      </c>
    </row>
    <row r="15" spans="1:20" ht="285" x14ac:dyDescent="0.25">
      <c r="A15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>
        <v>1456189973</v>
      </c>
      <c r="K15" t="b">
        <v>0</v>
      </c>
      <c r="L15">
        <v>23</v>
      </c>
      <c r="M15" t="b">
        <v>1</v>
      </c>
      <c r="N15" t="s">
        <v>8269</v>
      </c>
      <c r="O15">
        <v>141</v>
      </c>
      <c r="P15">
        <v>52.17</v>
      </c>
      <c r="Q15" s="10" t="s">
        <v>8315</v>
      </c>
      <c r="R15" t="s">
        <v>8316</v>
      </c>
      <c r="S15" s="15">
        <v>42423.050613425927</v>
      </c>
      <c r="T15" s="15">
        <v>42443.008946759262</v>
      </c>
    </row>
    <row r="16" spans="1:20" ht="270" x14ac:dyDescent="0.25">
      <c r="A16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>
        <v>1459268432</v>
      </c>
      <c r="K16" t="b">
        <v>0</v>
      </c>
      <c r="L16">
        <v>33</v>
      </c>
      <c r="M16" t="b">
        <v>1</v>
      </c>
      <c r="N16" t="s">
        <v>8269</v>
      </c>
      <c r="O16">
        <v>105</v>
      </c>
      <c r="P16">
        <v>63.42</v>
      </c>
      <c r="Q16" s="10" t="s">
        <v>8315</v>
      </c>
      <c r="R16" t="s">
        <v>8316</v>
      </c>
      <c r="S16" s="15">
        <v>42458.680925925932</v>
      </c>
      <c r="T16" s="15">
        <v>42488.680925925932</v>
      </c>
    </row>
    <row r="17" spans="1:20" ht="105" x14ac:dyDescent="0.25">
      <c r="A17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>
        <v>1468578920</v>
      </c>
      <c r="K17" t="b">
        <v>0</v>
      </c>
      <c r="L17">
        <v>108</v>
      </c>
      <c r="M17" t="b">
        <v>1</v>
      </c>
      <c r="N17" t="s">
        <v>8269</v>
      </c>
      <c r="O17">
        <v>130</v>
      </c>
      <c r="P17">
        <v>42.21</v>
      </c>
      <c r="Q17" s="10" t="s">
        <v>8315</v>
      </c>
      <c r="R17" t="s">
        <v>8316</v>
      </c>
      <c r="S17" s="15">
        <v>42566.441203703704</v>
      </c>
      <c r="T17" s="15">
        <v>42582.458333333328</v>
      </c>
    </row>
    <row r="18" spans="1:20" ht="270" x14ac:dyDescent="0.25">
      <c r="A18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>
        <v>1428583846</v>
      </c>
      <c r="K18" t="b">
        <v>0</v>
      </c>
      <c r="L18">
        <v>61</v>
      </c>
      <c r="M18" t="b">
        <v>1</v>
      </c>
      <c r="N18" t="s">
        <v>8269</v>
      </c>
      <c r="O18">
        <v>115</v>
      </c>
      <c r="P18">
        <v>18.77</v>
      </c>
      <c r="Q18" s="10" t="s">
        <v>8315</v>
      </c>
      <c r="R18" t="s">
        <v>8316</v>
      </c>
      <c r="S18" s="15">
        <v>42103.535254629634</v>
      </c>
      <c r="T18" s="15">
        <v>42117.535254629634</v>
      </c>
    </row>
    <row r="19" spans="1:20" ht="180" x14ac:dyDescent="0.25">
      <c r="A19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>
        <v>1403703580</v>
      </c>
      <c r="K19" t="b">
        <v>0</v>
      </c>
      <c r="L19">
        <v>74</v>
      </c>
      <c r="M19" t="b">
        <v>1</v>
      </c>
      <c r="N19" t="s">
        <v>8269</v>
      </c>
      <c r="O19">
        <v>118</v>
      </c>
      <c r="P19">
        <v>39.81</v>
      </c>
      <c r="Q19" s="10" t="s">
        <v>8315</v>
      </c>
      <c r="R19" t="s">
        <v>8316</v>
      </c>
      <c r="S19" s="15">
        <v>41815.569212962961</v>
      </c>
      <c r="T19" s="15">
        <v>41829.569212962961</v>
      </c>
    </row>
    <row r="20" spans="1:20" ht="300" x14ac:dyDescent="0.25">
      <c r="A2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v>150</v>
      </c>
      <c r="P20">
        <v>25</v>
      </c>
      <c r="Q20" s="10" t="s">
        <v>8315</v>
      </c>
      <c r="R20" t="s">
        <v>8316</v>
      </c>
      <c r="S20" s="15">
        <v>42416.691655092596</v>
      </c>
      <c r="T20" s="15">
        <v>42432.791666666672</v>
      </c>
    </row>
    <row r="21" spans="1:20" ht="240" x14ac:dyDescent="0.25">
      <c r="A21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>
        <v>1401972028</v>
      </c>
      <c r="K21" t="b">
        <v>0</v>
      </c>
      <c r="L21">
        <v>21</v>
      </c>
      <c r="M21" t="b">
        <v>1</v>
      </c>
      <c r="N21" t="s">
        <v>8269</v>
      </c>
      <c r="O21">
        <v>116</v>
      </c>
      <c r="P21">
        <v>44</v>
      </c>
      <c r="Q21" s="10" t="s">
        <v>8315</v>
      </c>
      <c r="R21" t="s">
        <v>8316</v>
      </c>
      <c r="S21" s="15">
        <v>41795.528101851851</v>
      </c>
      <c r="T21" s="15">
        <v>41825.528101851851</v>
      </c>
    </row>
    <row r="22" spans="1:20" ht="225" x14ac:dyDescent="0.25">
      <c r="A22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>
        <v>1402266840</v>
      </c>
      <c r="K22" t="b">
        <v>0</v>
      </c>
      <c r="L22">
        <v>94</v>
      </c>
      <c r="M22" t="b">
        <v>1</v>
      </c>
      <c r="N22" t="s">
        <v>8269</v>
      </c>
      <c r="O22">
        <v>103</v>
      </c>
      <c r="P22">
        <v>87.36</v>
      </c>
      <c r="Q22" s="10" t="s">
        <v>8315</v>
      </c>
      <c r="R22" t="s">
        <v>8316</v>
      </c>
      <c r="S22" s="15">
        <v>41798.94027777778</v>
      </c>
      <c r="T22" s="15">
        <v>41828.94027777778</v>
      </c>
    </row>
    <row r="23" spans="1:20" ht="285" x14ac:dyDescent="0.25">
      <c r="A23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>
        <v>1437063121</v>
      </c>
      <c r="K23" t="b">
        <v>0</v>
      </c>
      <c r="L23">
        <v>139</v>
      </c>
      <c r="M23" t="b">
        <v>1</v>
      </c>
      <c r="N23" t="s">
        <v>8269</v>
      </c>
      <c r="O23">
        <v>101</v>
      </c>
      <c r="P23">
        <v>36.47</v>
      </c>
      <c r="Q23" s="10" t="s">
        <v>8315</v>
      </c>
      <c r="R23" t="s">
        <v>8316</v>
      </c>
      <c r="S23" s="15">
        <v>42201.675011574072</v>
      </c>
      <c r="T23" s="15">
        <v>42216.666666666672</v>
      </c>
    </row>
    <row r="24" spans="1:20" ht="285" x14ac:dyDescent="0.25">
      <c r="A24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>
        <v>1463466070</v>
      </c>
      <c r="K24" t="b">
        <v>0</v>
      </c>
      <c r="L24">
        <v>130</v>
      </c>
      <c r="M24" t="b">
        <v>1</v>
      </c>
      <c r="N24" t="s">
        <v>8269</v>
      </c>
      <c r="O24">
        <v>117</v>
      </c>
      <c r="P24">
        <v>44.86</v>
      </c>
      <c r="Q24" s="10" t="s">
        <v>8315</v>
      </c>
      <c r="R24" t="s">
        <v>8316</v>
      </c>
      <c r="S24" s="15">
        <v>42507.264699074076</v>
      </c>
      <c r="T24" s="15">
        <v>42538.666666666672</v>
      </c>
    </row>
    <row r="25" spans="1:20" ht="255" x14ac:dyDescent="0.25">
      <c r="A25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>
        <v>1415193366</v>
      </c>
      <c r="K25" t="b">
        <v>0</v>
      </c>
      <c r="L25">
        <v>31</v>
      </c>
      <c r="M25" t="b">
        <v>1</v>
      </c>
      <c r="N25" t="s">
        <v>8269</v>
      </c>
      <c r="O25">
        <v>133</v>
      </c>
      <c r="P25">
        <v>42.9</v>
      </c>
      <c r="Q25" s="10" t="s">
        <v>8315</v>
      </c>
      <c r="R25" t="s">
        <v>8316</v>
      </c>
      <c r="S25" s="15">
        <v>41948.552847222221</v>
      </c>
      <c r="T25" s="15">
        <v>42008.552847222221</v>
      </c>
    </row>
    <row r="26" spans="1:20" ht="300" x14ac:dyDescent="0.25">
      <c r="A26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>
        <v>1436283107</v>
      </c>
      <c r="K26" t="b">
        <v>0</v>
      </c>
      <c r="L26">
        <v>90</v>
      </c>
      <c r="M26" t="b">
        <v>1</v>
      </c>
      <c r="N26" t="s">
        <v>8269</v>
      </c>
      <c r="O26">
        <v>102</v>
      </c>
      <c r="P26">
        <v>33.94</v>
      </c>
      <c r="Q26" s="10" t="s">
        <v>8315</v>
      </c>
      <c r="R26" t="s">
        <v>8316</v>
      </c>
      <c r="S26" s="15">
        <v>42192.64707175926</v>
      </c>
      <c r="T26" s="15">
        <v>42222.64707175926</v>
      </c>
    </row>
    <row r="27" spans="1:20" ht="255" x14ac:dyDescent="0.25">
      <c r="A27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>
        <v>1409395990</v>
      </c>
      <c r="K27" t="b">
        <v>0</v>
      </c>
      <c r="L27">
        <v>23</v>
      </c>
      <c r="M27" t="b">
        <v>1</v>
      </c>
      <c r="N27" t="s">
        <v>8269</v>
      </c>
      <c r="O27">
        <v>115</v>
      </c>
      <c r="P27">
        <v>50</v>
      </c>
      <c r="Q27" s="10" t="s">
        <v>8315</v>
      </c>
      <c r="R27" t="s">
        <v>8316</v>
      </c>
      <c r="S27" s="15">
        <v>41881.453587962962</v>
      </c>
      <c r="T27" s="15">
        <v>41911.453587962962</v>
      </c>
    </row>
    <row r="28" spans="1:20" ht="270" x14ac:dyDescent="0.25">
      <c r="A28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>
        <v>1438085273</v>
      </c>
      <c r="K28" t="b">
        <v>0</v>
      </c>
      <c r="L28">
        <v>18</v>
      </c>
      <c r="M28" t="b">
        <v>1</v>
      </c>
      <c r="N28" t="s">
        <v>8269</v>
      </c>
      <c r="O28">
        <v>110</v>
      </c>
      <c r="P28">
        <v>24.44</v>
      </c>
      <c r="Q28" s="10" t="s">
        <v>8315</v>
      </c>
      <c r="R28" t="s">
        <v>8316</v>
      </c>
      <c r="S28" s="15">
        <v>42213.505474537036</v>
      </c>
      <c r="T28" s="15">
        <v>42238.505474537036</v>
      </c>
    </row>
    <row r="29" spans="1:20" ht="270" x14ac:dyDescent="0.25">
      <c r="A29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>
        <v>1435645490</v>
      </c>
      <c r="K29" t="b">
        <v>0</v>
      </c>
      <c r="L29">
        <v>76</v>
      </c>
      <c r="M29" t="b">
        <v>1</v>
      </c>
      <c r="N29" t="s">
        <v>8269</v>
      </c>
      <c r="O29">
        <v>112</v>
      </c>
      <c r="P29">
        <v>44.25</v>
      </c>
      <c r="Q29" s="10" t="s">
        <v>8315</v>
      </c>
      <c r="R29" t="s">
        <v>8316</v>
      </c>
      <c r="S29" s="15">
        <v>42185.267245370371</v>
      </c>
      <c r="T29" s="15">
        <v>42221.458333333328</v>
      </c>
    </row>
    <row r="30" spans="1:20" ht="225" x14ac:dyDescent="0.25">
      <c r="A3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>
        <v>1422100503</v>
      </c>
      <c r="K30" t="b">
        <v>0</v>
      </c>
      <c r="L30">
        <v>108</v>
      </c>
      <c r="M30" t="b">
        <v>1</v>
      </c>
      <c r="N30" t="s">
        <v>8269</v>
      </c>
      <c r="O30">
        <v>100</v>
      </c>
      <c r="P30">
        <v>92.84</v>
      </c>
      <c r="Q30" s="10" t="s">
        <v>8315</v>
      </c>
      <c r="R30" t="s">
        <v>8316</v>
      </c>
      <c r="S30" s="15">
        <v>42028.496562500004</v>
      </c>
      <c r="T30" s="15">
        <v>42058.496562500004</v>
      </c>
    </row>
    <row r="31" spans="1:20" ht="255" x14ac:dyDescent="0.25">
      <c r="A31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>
        <v>1428572115</v>
      </c>
      <c r="K31" t="b">
        <v>0</v>
      </c>
      <c r="L31">
        <v>64</v>
      </c>
      <c r="M31" t="b">
        <v>1</v>
      </c>
      <c r="N31" t="s">
        <v>8269</v>
      </c>
      <c r="O31">
        <v>108</v>
      </c>
      <c r="P31">
        <v>25.25</v>
      </c>
      <c r="Q31" s="10" t="s">
        <v>8315</v>
      </c>
      <c r="R31" t="s">
        <v>8316</v>
      </c>
      <c r="S31" s="15">
        <v>42103.399479166663</v>
      </c>
      <c r="T31" s="15">
        <v>42133.399479166663</v>
      </c>
    </row>
    <row r="32" spans="1:20" ht="270" x14ac:dyDescent="0.25">
      <c r="A32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>
        <v>1435921992</v>
      </c>
      <c r="K32" t="b">
        <v>0</v>
      </c>
      <c r="L32">
        <v>169</v>
      </c>
      <c r="M32" t="b">
        <v>1</v>
      </c>
      <c r="N32" t="s">
        <v>8269</v>
      </c>
      <c r="O32">
        <v>142</v>
      </c>
      <c r="P32">
        <v>25.13</v>
      </c>
      <c r="Q32" s="10" t="s">
        <v>8315</v>
      </c>
      <c r="R32" t="s">
        <v>8316</v>
      </c>
      <c r="S32" s="15">
        <v>42188.467499999999</v>
      </c>
      <c r="T32" s="15">
        <v>42218.666666666672</v>
      </c>
    </row>
    <row r="33" spans="1:20" ht="300" x14ac:dyDescent="0.25">
      <c r="A33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>
        <v>1421680462</v>
      </c>
      <c r="K33" t="b">
        <v>0</v>
      </c>
      <c r="L33">
        <v>33</v>
      </c>
      <c r="M33" t="b">
        <v>1</v>
      </c>
      <c r="N33" t="s">
        <v>8269</v>
      </c>
      <c r="O33">
        <v>130</v>
      </c>
      <c r="P33">
        <v>23.64</v>
      </c>
      <c r="Q33" s="10" t="s">
        <v>8315</v>
      </c>
      <c r="R33" t="s">
        <v>8316</v>
      </c>
      <c r="S33" s="15">
        <v>42023.634976851856</v>
      </c>
      <c r="T33" s="15">
        <v>42063.634976851856</v>
      </c>
    </row>
    <row r="34" spans="1:20" ht="240" x14ac:dyDescent="0.25">
      <c r="A34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>
        <v>1431693409</v>
      </c>
      <c r="K34" t="b">
        <v>0</v>
      </c>
      <c r="L34">
        <v>104</v>
      </c>
      <c r="M34" t="b">
        <v>1</v>
      </c>
      <c r="N34" t="s">
        <v>8269</v>
      </c>
      <c r="O34">
        <v>105</v>
      </c>
      <c r="P34">
        <v>50.38</v>
      </c>
      <c r="Q34" s="10" t="s">
        <v>8315</v>
      </c>
      <c r="R34" t="s">
        <v>8316</v>
      </c>
      <c r="S34" s="15">
        <v>42139.525567129633</v>
      </c>
      <c r="T34" s="15">
        <v>42169.525567129633</v>
      </c>
    </row>
    <row r="35" spans="1:20" ht="240" x14ac:dyDescent="0.25">
      <c r="A35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>
        <v>1454337589</v>
      </c>
      <c r="K35" t="b">
        <v>0</v>
      </c>
      <c r="L35">
        <v>20</v>
      </c>
      <c r="M35" t="b">
        <v>1</v>
      </c>
      <c r="N35" t="s">
        <v>8269</v>
      </c>
      <c r="O35">
        <v>136</v>
      </c>
      <c r="P35">
        <v>13.6</v>
      </c>
      <c r="Q35" s="10" t="s">
        <v>8315</v>
      </c>
      <c r="R35" t="s">
        <v>8316</v>
      </c>
      <c r="S35" s="15">
        <v>42401.610983796301</v>
      </c>
      <c r="T35" s="15">
        <v>42426</v>
      </c>
    </row>
    <row r="36" spans="1:20" ht="285" x14ac:dyDescent="0.25">
      <c r="A36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>
        <v>1408918135</v>
      </c>
      <c r="K36" t="b">
        <v>0</v>
      </c>
      <c r="L36">
        <v>35</v>
      </c>
      <c r="M36" t="b">
        <v>1</v>
      </c>
      <c r="N36" t="s">
        <v>8269</v>
      </c>
      <c r="O36">
        <v>100</v>
      </c>
      <c r="P36">
        <v>28.57</v>
      </c>
      <c r="Q36" s="10" t="s">
        <v>8315</v>
      </c>
      <c r="R36" t="s">
        <v>8316</v>
      </c>
      <c r="S36" s="15">
        <v>41875.922858796301</v>
      </c>
      <c r="T36" s="15">
        <v>41905.922858796301</v>
      </c>
    </row>
    <row r="37" spans="1:20" ht="300" x14ac:dyDescent="0.25">
      <c r="A37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>
        <v>1425428206</v>
      </c>
      <c r="K37" t="b">
        <v>0</v>
      </c>
      <c r="L37">
        <v>14</v>
      </c>
      <c r="M37" t="b">
        <v>1</v>
      </c>
      <c r="N37" t="s">
        <v>8269</v>
      </c>
      <c r="O37">
        <v>124</v>
      </c>
      <c r="P37">
        <v>8.86</v>
      </c>
      <c r="Q37" s="10" t="s">
        <v>8315</v>
      </c>
      <c r="R37" t="s">
        <v>8316</v>
      </c>
      <c r="S37" s="15">
        <v>42067.011643518519</v>
      </c>
      <c r="T37" s="15">
        <v>42094.957638888889</v>
      </c>
    </row>
    <row r="38" spans="1:20" ht="270" x14ac:dyDescent="0.25">
      <c r="A38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>
        <v>1446663686</v>
      </c>
      <c r="K38" t="b">
        <v>0</v>
      </c>
      <c r="L38">
        <v>51</v>
      </c>
      <c r="M38" t="b">
        <v>1</v>
      </c>
      <c r="N38" t="s">
        <v>8269</v>
      </c>
      <c r="O38">
        <v>103</v>
      </c>
      <c r="P38">
        <v>60.78</v>
      </c>
      <c r="Q38" s="10" t="s">
        <v>8315</v>
      </c>
      <c r="R38" t="s">
        <v>8316</v>
      </c>
      <c r="S38" s="15">
        <v>42312.792662037042</v>
      </c>
      <c r="T38" s="15">
        <v>42342.792662037042</v>
      </c>
    </row>
    <row r="39" spans="1:20" ht="285" x14ac:dyDescent="0.25">
      <c r="A39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>
        <v>1441606869</v>
      </c>
      <c r="K39" t="b">
        <v>0</v>
      </c>
      <c r="L39">
        <v>97</v>
      </c>
      <c r="M39" t="b">
        <v>1</v>
      </c>
      <c r="N39" t="s">
        <v>8269</v>
      </c>
      <c r="O39">
        <v>100</v>
      </c>
      <c r="P39">
        <v>98.31</v>
      </c>
      <c r="Q39" s="10" t="s">
        <v>8315</v>
      </c>
      <c r="R39" t="s">
        <v>8316</v>
      </c>
      <c r="S39" s="15">
        <v>42254.264687499999</v>
      </c>
      <c r="T39" s="15">
        <v>42279.958333333328</v>
      </c>
    </row>
    <row r="40" spans="1:20" ht="285" x14ac:dyDescent="0.25">
      <c r="A4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>
        <v>1462443918</v>
      </c>
      <c r="K40" t="b">
        <v>0</v>
      </c>
      <c r="L40">
        <v>76</v>
      </c>
      <c r="M40" t="b">
        <v>1</v>
      </c>
      <c r="N40" t="s">
        <v>8269</v>
      </c>
      <c r="O40">
        <v>107</v>
      </c>
      <c r="P40">
        <v>35.04</v>
      </c>
      <c r="Q40" s="10" t="s">
        <v>8315</v>
      </c>
      <c r="R40" t="s">
        <v>8316</v>
      </c>
      <c r="S40" s="15">
        <v>42495.434236111112</v>
      </c>
      <c r="T40" s="15">
        <v>42523.434236111112</v>
      </c>
    </row>
    <row r="41" spans="1:20" ht="300" x14ac:dyDescent="0.25">
      <c r="A41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>
        <v>1414342894</v>
      </c>
      <c r="K41" t="b">
        <v>0</v>
      </c>
      <c r="L41">
        <v>95</v>
      </c>
      <c r="M41" t="b">
        <v>1</v>
      </c>
      <c r="N41" t="s">
        <v>8269</v>
      </c>
      <c r="O41">
        <v>115</v>
      </c>
      <c r="P41">
        <v>30.19</v>
      </c>
      <c r="Q41" s="10" t="s">
        <v>8315</v>
      </c>
      <c r="R41" t="s">
        <v>8316</v>
      </c>
      <c r="S41" s="15">
        <v>41938.709421296298</v>
      </c>
      <c r="T41" s="15">
        <v>41966.916666666672</v>
      </c>
    </row>
    <row r="42" spans="1:20" ht="255" x14ac:dyDescent="0.25">
      <c r="A42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>
        <v>1421362930</v>
      </c>
      <c r="K42" t="b">
        <v>0</v>
      </c>
      <c r="L42">
        <v>21</v>
      </c>
      <c r="M42" t="b">
        <v>1</v>
      </c>
      <c r="N42" t="s">
        <v>8269</v>
      </c>
      <c r="O42">
        <v>170</v>
      </c>
      <c r="P42">
        <v>64.760000000000005</v>
      </c>
      <c r="Q42" s="10" t="s">
        <v>8315</v>
      </c>
      <c r="R42" t="s">
        <v>8316</v>
      </c>
      <c r="S42" s="15">
        <v>42019.959837962961</v>
      </c>
      <c r="T42" s="15">
        <v>42034.959837962961</v>
      </c>
    </row>
    <row r="43" spans="1:20" ht="285" x14ac:dyDescent="0.25">
      <c r="A43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>
        <v>1446742417</v>
      </c>
      <c r="K43" t="b">
        <v>0</v>
      </c>
      <c r="L43">
        <v>93</v>
      </c>
      <c r="M43" t="b">
        <v>1</v>
      </c>
      <c r="N43" t="s">
        <v>8269</v>
      </c>
      <c r="O43">
        <v>187</v>
      </c>
      <c r="P43">
        <v>20.12</v>
      </c>
      <c r="Q43" s="10" t="s">
        <v>8315</v>
      </c>
      <c r="R43" t="s">
        <v>8316</v>
      </c>
      <c r="S43" s="15">
        <v>42313.703900462962</v>
      </c>
      <c r="T43" s="15">
        <v>42343</v>
      </c>
    </row>
    <row r="44" spans="1:20" ht="315" x14ac:dyDescent="0.25">
      <c r="A44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>
        <v>1424825479</v>
      </c>
      <c r="K44" t="b">
        <v>0</v>
      </c>
      <c r="L44">
        <v>132</v>
      </c>
      <c r="M44" t="b">
        <v>1</v>
      </c>
      <c r="N44" t="s">
        <v>8269</v>
      </c>
      <c r="O44">
        <v>104</v>
      </c>
      <c r="P44">
        <v>19.7</v>
      </c>
      <c r="Q44" s="10" t="s">
        <v>8315</v>
      </c>
      <c r="R44" t="s">
        <v>8316</v>
      </c>
      <c r="S44" s="15">
        <v>42060.035636574074</v>
      </c>
      <c r="T44" s="15">
        <v>42081.708333333328</v>
      </c>
    </row>
    <row r="45" spans="1:20" ht="225" x14ac:dyDescent="0.25">
      <c r="A45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>
        <v>1456421530</v>
      </c>
      <c r="K45" t="b">
        <v>0</v>
      </c>
      <c r="L45">
        <v>14</v>
      </c>
      <c r="M45" t="b">
        <v>1</v>
      </c>
      <c r="N45" t="s">
        <v>8269</v>
      </c>
      <c r="O45">
        <v>171</v>
      </c>
      <c r="P45">
        <v>8.57</v>
      </c>
      <c r="Q45" s="10" t="s">
        <v>8315</v>
      </c>
      <c r="R45" t="s">
        <v>8316</v>
      </c>
      <c r="S45" s="15">
        <v>42425.730671296296</v>
      </c>
      <c r="T45" s="15">
        <v>42442.5</v>
      </c>
    </row>
    <row r="46" spans="1:20" ht="225" x14ac:dyDescent="0.25">
      <c r="A46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>
        <v>1380833367</v>
      </c>
      <c r="K46" t="b">
        <v>1</v>
      </c>
      <c r="L46">
        <v>67</v>
      </c>
      <c r="M46" t="b">
        <v>1</v>
      </c>
      <c r="N46" t="s">
        <v>8269</v>
      </c>
      <c r="O46">
        <v>106</v>
      </c>
      <c r="P46">
        <v>34.79</v>
      </c>
      <c r="Q46" s="10" t="s">
        <v>8315</v>
      </c>
      <c r="R46" t="s">
        <v>8316</v>
      </c>
      <c r="S46" s="15">
        <v>41550.867673611108</v>
      </c>
      <c r="T46" s="15">
        <v>41580.867673611108</v>
      </c>
    </row>
    <row r="47" spans="1:20" ht="210" x14ac:dyDescent="0.25">
      <c r="A47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>
        <v>1353412725</v>
      </c>
      <c r="K47" t="b">
        <v>1</v>
      </c>
      <c r="L47">
        <v>302</v>
      </c>
      <c r="M47" t="b">
        <v>1</v>
      </c>
      <c r="N47" t="s">
        <v>8269</v>
      </c>
      <c r="O47">
        <v>189</v>
      </c>
      <c r="P47">
        <v>31.21</v>
      </c>
      <c r="Q47" s="10" t="s">
        <v>8315</v>
      </c>
      <c r="R47" t="s">
        <v>8316</v>
      </c>
      <c r="S47" s="15">
        <v>41233.499131944445</v>
      </c>
      <c r="T47" s="15">
        <v>41263.499131944445</v>
      </c>
    </row>
    <row r="48" spans="1:20" ht="315" x14ac:dyDescent="0.25">
      <c r="A48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>
        <v>1410785522</v>
      </c>
      <c r="K48" t="b">
        <v>1</v>
      </c>
      <c r="L48">
        <v>74</v>
      </c>
      <c r="M48" t="b">
        <v>1</v>
      </c>
      <c r="N48" t="s">
        <v>8269</v>
      </c>
      <c r="O48">
        <v>105</v>
      </c>
      <c r="P48">
        <v>28.41</v>
      </c>
      <c r="Q48" s="10" t="s">
        <v>8315</v>
      </c>
      <c r="R48" t="s">
        <v>8316</v>
      </c>
      <c r="S48" s="15">
        <v>41897.536134259259</v>
      </c>
      <c r="T48" s="15">
        <v>41927.536134259259</v>
      </c>
    </row>
    <row r="49" spans="1:20" ht="315" x14ac:dyDescent="0.25">
      <c r="A49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>
        <v>1459953358</v>
      </c>
      <c r="K49" t="b">
        <v>1</v>
      </c>
      <c r="L49">
        <v>117</v>
      </c>
      <c r="M49" t="b">
        <v>1</v>
      </c>
      <c r="N49" t="s">
        <v>8269</v>
      </c>
      <c r="O49">
        <v>109</v>
      </c>
      <c r="P49">
        <v>65.099999999999994</v>
      </c>
      <c r="Q49" s="10" t="s">
        <v>8315</v>
      </c>
      <c r="R49" t="s">
        <v>8316</v>
      </c>
      <c r="S49" s="15">
        <v>42466.608310185184</v>
      </c>
      <c r="T49" s="15">
        <v>42496.608310185184</v>
      </c>
    </row>
    <row r="50" spans="1:20" ht="285" x14ac:dyDescent="0.25">
      <c r="A5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>
        <v>1402929075</v>
      </c>
      <c r="K50" t="b">
        <v>1</v>
      </c>
      <c r="L50">
        <v>78</v>
      </c>
      <c r="M50" t="b">
        <v>1</v>
      </c>
      <c r="N50" t="s">
        <v>8269</v>
      </c>
      <c r="O50">
        <v>172</v>
      </c>
      <c r="P50">
        <v>33.03</v>
      </c>
      <c r="Q50" s="10" t="s">
        <v>8315</v>
      </c>
      <c r="R50" t="s">
        <v>8316</v>
      </c>
      <c r="S50" s="15">
        <v>41806.605034722219</v>
      </c>
      <c r="T50" s="15">
        <v>41836.605034722219</v>
      </c>
    </row>
    <row r="51" spans="1:20" ht="225" x14ac:dyDescent="0.25">
      <c r="A51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>
        <v>1400666049</v>
      </c>
      <c r="K51" t="b">
        <v>1</v>
      </c>
      <c r="L51">
        <v>45</v>
      </c>
      <c r="M51" t="b">
        <v>1</v>
      </c>
      <c r="N51" t="s">
        <v>8269</v>
      </c>
      <c r="O51">
        <v>120</v>
      </c>
      <c r="P51">
        <v>31.93</v>
      </c>
      <c r="Q51" s="10" t="s">
        <v>8315</v>
      </c>
      <c r="R51" t="s">
        <v>8316</v>
      </c>
      <c r="S51" s="15">
        <v>41780.412604166668</v>
      </c>
      <c r="T51" s="15">
        <v>41810.412604166668</v>
      </c>
    </row>
    <row r="52" spans="1:20" ht="285" x14ac:dyDescent="0.25">
      <c r="A52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>
        <v>1400570787</v>
      </c>
      <c r="K52" t="b">
        <v>1</v>
      </c>
      <c r="L52">
        <v>15</v>
      </c>
      <c r="M52" t="b">
        <v>1</v>
      </c>
      <c r="N52" t="s">
        <v>8269</v>
      </c>
      <c r="O52">
        <v>109</v>
      </c>
      <c r="P52">
        <v>36.33</v>
      </c>
      <c r="Q52" s="10" t="s">
        <v>8315</v>
      </c>
      <c r="R52" t="s">
        <v>8316</v>
      </c>
      <c r="S52" s="15">
        <v>41779.310034722221</v>
      </c>
      <c r="T52" s="15">
        <v>41805.666666666664</v>
      </c>
    </row>
    <row r="53" spans="1:20" ht="270" x14ac:dyDescent="0.25">
      <c r="A53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>
        <v>1404948441</v>
      </c>
      <c r="K53" t="b">
        <v>1</v>
      </c>
      <c r="L53">
        <v>24</v>
      </c>
      <c r="M53" t="b">
        <v>1</v>
      </c>
      <c r="N53" t="s">
        <v>8269</v>
      </c>
      <c r="O53">
        <v>100</v>
      </c>
      <c r="P53">
        <v>41.67</v>
      </c>
      <c r="Q53" s="10" t="s">
        <v>8315</v>
      </c>
      <c r="R53" t="s">
        <v>8316</v>
      </c>
      <c r="S53" s="15">
        <v>41829.977326388893</v>
      </c>
      <c r="T53" s="15">
        <v>41836.977326388893</v>
      </c>
    </row>
    <row r="54" spans="1:20" ht="285" x14ac:dyDescent="0.25">
      <c r="A54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>
        <v>1408313438</v>
      </c>
      <c r="K54" t="b">
        <v>1</v>
      </c>
      <c r="L54">
        <v>70</v>
      </c>
      <c r="M54" t="b">
        <v>1</v>
      </c>
      <c r="N54" t="s">
        <v>8269</v>
      </c>
      <c r="O54">
        <v>102</v>
      </c>
      <c r="P54">
        <v>46.71</v>
      </c>
      <c r="Q54" s="10" t="s">
        <v>8315</v>
      </c>
      <c r="R54" t="s">
        <v>8316</v>
      </c>
      <c r="S54" s="15">
        <v>41868.924050925925</v>
      </c>
      <c r="T54" s="15">
        <v>41898.875</v>
      </c>
    </row>
    <row r="55" spans="1:20" ht="255" x14ac:dyDescent="0.25">
      <c r="A55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>
        <v>1434478759</v>
      </c>
      <c r="K55" t="b">
        <v>1</v>
      </c>
      <c r="L55">
        <v>47</v>
      </c>
      <c r="M55" t="b">
        <v>1</v>
      </c>
      <c r="N55" t="s">
        <v>8269</v>
      </c>
      <c r="O55">
        <v>100</v>
      </c>
      <c r="P55">
        <v>127.81</v>
      </c>
      <c r="Q55" s="10" t="s">
        <v>8315</v>
      </c>
      <c r="R55" t="s">
        <v>8316</v>
      </c>
      <c r="S55" s="15">
        <v>42171.763414351852</v>
      </c>
      <c r="T55" s="15">
        <v>42211.763414351852</v>
      </c>
    </row>
    <row r="56" spans="1:20" ht="270" x14ac:dyDescent="0.25">
      <c r="A56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>
        <v>1448823673</v>
      </c>
      <c r="K56" t="b">
        <v>1</v>
      </c>
      <c r="L56">
        <v>115</v>
      </c>
      <c r="M56" t="b">
        <v>1</v>
      </c>
      <c r="N56" t="s">
        <v>8269</v>
      </c>
      <c r="O56">
        <v>102</v>
      </c>
      <c r="P56">
        <v>106.57</v>
      </c>
      <c r="Q56" s="10" t="s">
        <v>8315</v>
      </c>
      <c r="R56" t="s">
        <v>8316</v>
      </c>
      <c r="S56" s="15">
        <v>42337.792511574073</v>
      </c>
      <c r="T56" s="15">
        <v>42374.996527777781</v>
      </c>
    </row>
    <row r="57" spans="1:20" ht="270" x14ac:dyDescent="0.25">
      <c r="A57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>
        <v>1433934371</v>
      </c>
      <c r="K57" t="b">
        <v>1</v>
      </c>
      <c r="L57">
        <v>35</v>
      </c>
      <c r="M57" t="b">
        <v>1</v>
      </c>
      <c r="N57" t="s">
        <v>8269</v>
      </c>
      <c r="O57">
        <v>100</v>
      </c>
      <c r="P57">
        <v>57.17</v>
      </c>
      <c r="Q57" s="10" t="s">
        <v>8315</v>
      </c>
      <c r="R57" t="s">
        <v>8316</v>
      </c>
      <c r="S57" s="15">
        <v>42165.462627314817</v>
      </c>
      <c r="T57" s="15">
        <v>42196.604166666672</v>
      </c>
    </row>
    <row r="58" spans="1:20" ht="270" x14ac:dyDescent="0.25">
      <c r="A58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>
        <v>1417132986</v>
      </c>
      <c r="K58" t="b">
        <v>1</v>
      </c>
      <c r="L58">
        <v>184</v>
      </c>
      <c r="M58" t="b">
        <v>1</v>
      </c>
      <c r="N58" t="s">
        <v>8269</v>
      </c>
      <c r="O58">
        <v>102</v>
      </c>
      <c r="P58">
        <v>66.59</v>
      </c>
      <c r="Q58" s="10" t="s">
        <v>8315</v>
      </c>
      <c r="R58" t="s">
        <v>8316</v>
      </c>
      <c r="S58" s="15">
        <v>41971.002152777779</v>
      </c>
      <c r="T58" s="15">
        <v>42004</v>
      </c>
    </row>
    <row r="59" spans="1:20" ht="315" x14ac:dyDescent="0.25">
      <c r="A59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>
        <v>1433090603</v>
      </c>
      <c r="K59" t="b">
        <v>1</v>
      </c>
      <c r="L59">
        <v>113</v>
      </c>
      <c r="M59" t="b">
        <v>1</v>
      </c>
      <c r="N59" t="s">
        <v>8269</v>
      </c>
      <c r="O59">
        <v>103</v>
      </c>
      <c r="P59">
        <v>36.61</v>
      </c>
      <c r="Q59" s="10" t="s">
        <v>8315</v>
      </c>
      <c r="R59" t="s">
        <v>8316</v>
      </c>
      <c r="S59" s="15">
        <v>42155.696793981479</v>
      </c>
      <c r="T59" s="15">
        <v>42190.696793981479</v>
      </c>
    </row>
    <row r="60" spans="1:20" ht="255" x14ac:dyDescent="0.25">
      <c r="A6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>
        <v>1443621612</v>
      </c>
      <c r="K60" t="b">
        <v>1</v>
      </c>
      <c r="L60">
        <v>21</v>
      </c>
      <c r="M60" t="b">
        <v>1</v>
      </c>
      <c r="N60" t="s">
        <v>8269</v>
      </c>
      <c r="O60">
        <v>104</v>
      </c>
      <c r="P60">
        <v>59.52</v>
      </c>
      <c r="Q60" s="10" t="s">
        <v>8315</v>
      </c>
      <c r="R60" t="s">
        <v>8316</v>
      </c>
      <c r="S60" s="15">
        <v>42277.583472222221</v>
      </c>
      <c r="T60" s="15">
        <v>42307.583472222221</v>
      </c>
    </row>
    <row r="61" spans="1:20" ht="285" x14ac:dyDescent="0.25">
      <c r="A61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>
        <v>1482095436</v>
      </c>
      <c r="K61" t="b">
        <v>0</v>
      </c>
      <c r="L61">
        <v>30</v>
      </c>
      <c r="M61" t="b">
        <v>1</v>
      </c>
      <c r="N61" t="s">
        <v>8269</v>
      </c>
      <c r="O61">
        <v>125</v>
      </c>
      <c r="P61">
        <v>50</v>
      </c>
      <c r="Q61" s="10" t="s">
        <v>8315</v>
      </c>
      <c r="R61" t="s">
        <v>8316</v>
      </c>
      <c r="S61" s="15">
        <v>42722.882361111115</v>
      </c>
      <c r="T61" s="15">
        <v>42752.882361111115</v>
      </c>
    </row>
    <row r="62" spans="1:20" ht="300" x14ac:dyDescent="0.25">
      <c r="A62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>
        <v>1483124208</v>
      </c>
      <c r="K62" t="b">
        <v>0</v>
      </c>
      <c r="L62">
        <v>115</v>
      </c>
      <c r="M62" t="b">
        <v>1</v>
      </c>
      <c r="N62" t="s">
        <v>8269</v>
      </c>
      <c r="O62">
        <v>100</v>
      </c>
      <c r="P62">
        <v>34.92</v>
      </c>
      <c r="Q62" s="10" t="s">
        <v>8315</v>
      </c>
      <c r="R62" t="s">
        <v>8316</v>
      </c>
      <c r="S62" s="15">
        <v>42734.789444444439</v>
      </c>
      <c r="T62" s="15">
        <v>42767.979861111111</v>
      </c>
    </row>
    <row r="63" spans="1:20" ht="285" x14ac:dyDescent="0.25">
      <c r="A63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>
        <v>1433160898</v>
      </c>
      <c r="K63" t="b">
        <v>1</v>
      </c>
      <c r="L63">
        <v>79</v>
      </c>
      <c r="M63" t="b">
        <v>1</v>
      </c>
      <c r="N63" t="s">
        <v>8269</v>
      </c>
      <c r="O63">
        <v>112</v>
      </c>
      <c r="P63">
        <v>39.81</v>
      </c>
      <c r="Q63" s="10" t="s">
        <v>8315</v>
      </c>
      <c r="R63" t="s">
        <v>8316</v>
      </c>
      <c r="S63" s="15">
        <v>42156.510393518518</v>
      </c>
      <c r="T63" s="15">
        <v>42186.510393518518</v>
      </c>
    </row>
    <row r="64" spans="1:20" ht="255" x14ac:dyDescent="0.25">
      <c r="A64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>
        <v>1443665293</v>
      </c>
      <c r="K64" t="b">
        <v>1</v>
      </c>
      <c r="L64">
        <v>104</v>
      </c>
      <c r="M64" t="b">
        <v>1</v>
      </c>
      <c r="N64" t="s">
        <v>8269</v>
      </c>
      <c r="O64">
        <v>106</v>
      </c>
      <c r="P64">
        <v>59.7</v>
      </c>
      <c r="Q64" s="10" t="s">
        <v>8315</v>
      </c>
      <c r="R64" t="s">
        <v>8316</v>
      </c>
      <c r="S64" s="15">
        <v>42278.089039351849</v>
      </c>
      <c r="T64" s="15">
        <v>42302.999305555553</v>
      </c>
    </row>
    <row r="65" spans="1:20" ht="285" x14ac:dyDescent="0.25">
      <c r="A65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>
        <v>1484843948</v>
      </c>
      <c r="K65" t="b">
        <v>0</v>
      </c>
      <c r="L65">
        <v>34</v>
      </c>
      <c r="M65" t="b">
        <v>1</v>
      </c>
      <c r="N65" t="s">
        <v>8269</v>
      </c>
      <c r="O65">
        <v>101</v>
      </c>
      <c r="P65">
        <v>88.74</v>
      </c>
      <c r="Q65" s="10" t="s">
        <v>8315</v>
      </c>
      <c r="R65" t="s">
        <v>8316</v>
      </c>
      <c r="S65" s="15">
        <v>42754.693842592591</v>
      </c>
      <c r="T65" s="15">
        <v>42782.958333333328</v>
      </c>
    </row>
    <row r="66" spans="1:20" ht="270" x14ac:dyDescent="0.25">
      <c r="A66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>
        <v>1478018382</v>
      </c>
      <c r="K66" t="b">
        <v>0</v>
      </c>
      <c r="L66">
        <v>69</v>
      </c>
      <c r="M66" t="b">
        <v>1</v>
      </c>
      <c r="N66" t="s">
        <v>8269</v>
      </c>
      <c r="O66">
        <v>103</v>
      </c>
      <c r="P66">
        <v>23.87</v>
      </c>
      <c r="Q66" s="10" t="s">
        <v>8315</v>
      </c>
      <c r="R66" t="s">
        <v>8316</v>
      </c>
      <c r="S66" s="15">
        <v>42675.694236111114</v>
      </c>
      <c r="T66" s="15">
        <v>42705.735902777778</v>
      </c>
    </row>
    <row r="67" spans="1:20" ht="255" x14ac:dyDescent="0.25">
      <c r="A67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>
        <v>1434104712</v>
      </c>
      <c r="K67" t="b">
        <v>1</v>
      </c>
      <c r="L67">
        <v>57</v>
      </c>
      <c r="M67" t="b">
        <v>1</v>
      </c>
      <c r="N67" t="s">
        <v>8269</v>
      </c>
      <c r="O67">
        <v>106</v>
      </c>
      <c r="P67">
        <v>46.43</v>
      </c>
      <c r="Q67" s="10" t="s">
        <v>8315</v>
      </c>
      <c r="R67" t="s">
        <v>8316</v>
      </c>
      <c r="S67" s="15">
        <v>42167.434166666666</v>
      </c>
      <c r="T67" s="15">
        <v>42197.434166666666</v>
      </c>
    </row>
    <row r="68" spans="1:20" ht="195" x14ac:dyDescent="0.25">
      <c r="A68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>
        <v>1470655240</v>
      </c>
      <c r="K68" t="b">
        <v>1</v>
      </c>
      <c r="L68">
        <v>50</v>
      </c>
      <c r="M68" t="b">
        <v>1</v>
      </c>
      <c r="N68" t="s">
        <v>8269</v>
      </c>
      <c r="O68">
        <v>128</v>
      </c>
      <c r="P68">
        <v>57.52</v>
      </c>
      <c r="Q68" s="10" t="s">
        <v>8315</v>
      </c>
      <c r="R68" t="s">
        <v>8316</v>
      </c>
      <c r="S68" s="15">
        <v>42590.472685185188</v>
      </c>
      <c r="T68" s="15">
        <v>42620.472685185188</v>
      </c>
    </row>
    <row r="69" spans="1:20" ht="300" x14ac:dyDescent="0.25">
      <c r="A69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>
        <v>1424743409</v>
      </c>
      <c r="K69" t="b">
        <v>1</v>
      </c>
      <c r="L69">
        <v>186</v>
      </c>
      <c r="M69" t="b">
        <v>1</v>
      </c>
      <c r="N69" t="s">
        <v>8269</v>
      </c>
      <c r="O69">
        <v>101</v>
      </c>
      <c r="P69">
        <v>70.77</v>
      </c>
      <c r="Q69" s="10" t="s">
        <v>8315</v>
      </c>
      <c r="R69" t="s">
        <v>8316</v>
      </c>
      <c r="S69" s="15">
        <v>42059.085752314815</v>
      </c>
      <c r="T69" s="15">
        <v>42089.044085648144</v>
      </c>
    </row>
    <row r="70" spans="1:20" ht="270" x14ac:dyDescent="0.25">
      <c r="A7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>
        <v>1410114375</v>
      </c>
      <c r="K70" t="b">
        <v>1</v>
      </c>
      <c r="L70">
        <v>18</v>
      </c>
      <c r="M70" t="b">
        <v>1</v>
      </c>
      <c r="N70" t="s">
        <v>8269</v>
      </c>
      <c r="O70">
        <v>175</v>
      </c>
      <c r="P70">
        <v>29.17</v>
      </c>
      <c r="Q70" s="10" t="s">
        <v>8315</v>
      </c>
      <c r="R70" t="s">
        <v>8316</v>
      </c>
      <c r="S70" s="15">
        <v>41889.768229166664</v>
      </c>
      <c r="T70" s="15">
        <v>41919.768229166664</v>
      </c>
    </row>
    <row r="71" spans="1:20" ht="285" x14ac:dyDescent="0.25">
      <c r="A71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>
        <v>1485177952</v>
      </c>
      <c r="K71" t="b">
        <v>0</v>
      </c>
      <c r="L71">
        <v>41</v>
      </c>
      <c r="M71" t="b">
        <v>1</v>
      </c>
      <c r="N71" t="s">
        <v>8269</v>
      </c>
      <c r="O71">
        <v>106</v>
      </c>
      <c r="P71">
        <v>51.85</v>
      </c>
      <c r="Q71" s="10" t="s">
        <v>8315</v>
      </c>
      <c r="R71" t="s">
        <v>8316</v>
      </c>
      <c r="S71" s="15">
        <v>42758.559629629628</v>
      </c>
      <c r="T71" s="15">
        <v>42788.559629629628</v>
      </c>
    </row>
    <row r="72" spans="1:20" ht="255" x14ac:dyDescent="0.25">
      <c r="A72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>
        <v>1431509397</v>
      </c>
      <c r="K72" t="b">
        <v>1</v>
      </c>
      <c r="L72">
        <v>70</v>
      </c>
      <c r="M72" t="b">
        <v>1</v>
      </c>
      <c r="N72" t="s">
        <v>8269</v>
      </c>
      <c r="O72">
        <v>102</v>
      </c>
      <c r="P72">
        <v>116</v>
      </c>
      <c r="Q72" s="10" t="s">
        <v>8315</v>
      </c>
      <c r="R72" t="s">
        <v>8316</v>
      </c>
      <c r="S72" s="15">
        <v>42137.395798611105</v>
      </c>
      <c r="T72" s="15">
        <v>42171.458333333328</v>
      </c>
    </row>
    <row r="73" spans="1:20" ht="300" x14ac:dyDescent="0.25">
      <c r="A73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>
        <v>1434113265</v>
      </c>
      <c r="K73" t="b">
        <v>1</v>
      </c>
      <c r="L73">
        <v>30</v>
      </c>
      <c r="M73" t="b">
        <v>1</v>
      </c>
      <c r="N73" t="s">
        <v>8269</v>
      </c>
      <c r="O73">
        <v>102</v>
      </c>
      <c r="P73">
        <v>61</v>
      </c>
      <c r="Q73" s="10" t="s">
        <v>8315</v>
      </c>
      <c r="R73" t="s">
        <v>8316</v>
      </c>
      <c r="S73" s="15">
        <v>42167.533159722225</v>
      </c>
      <c r="T73" s="15">
        <v>42197.533159722225</v>
      </c>
    </row>
    <row r="74" spans="1:20" ht="105" x14ac:dyDescent="0.25">
      <c r="A74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>
        <v>1412332175</v>
      </c>
      <c r="K74" t="b">
        <v>1</v>
      </c>
      <c r="L74">
        <v>51</v>
      </c>
      <c r="M74" t="b">
        <v>1</v>
      </c>
      <c r="N74" t="s">
        <v>8269</v>
      </c>
      <c r="O74">
        <v>130</v>
      </c>
      <c r="P74">
        <v>38.24</v>
      </c>
      <c r="Q74" s="10" t="s">
        <v>8315</v>
      </c>
      <c r="R74" t="s">
        <v>8316</v>
      </c>
      <c r="S74" s="15">
        <v>41915.437210648146</v>
      </c>
      <c r="T74" s="15">
        <v>41945.478877314818</v>
      </c>
    </row>
    <row r="75" spans="1:20" ht="285" x14ac:dyDescent="0.25">
      <c r="A75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>
        <v>1413735806</v>
      </c>
      <c r="K75" t="b">
        <v>1</v>
      </c>
      <c r="L75">
        <v>100</v>
      </c>
      <c r="M75" t="b">
        <v>1</v>
      </c>
      <c r="N75" t="s">
        <v>8269</v>
      </c>
      <c r="O75">
        <v>109</v>
      </c>
      <c r="P75">
        <v>54.3</v>
      </c>
      <c r="Q75" s="10" t="s">
        <v>8315</v>
      </c>
      <c r="R75" t="s">
        <v>8316</v>
      </c>
      <c r="S75" s="15">
        <v>41931.682939814818</v>
      </c>
      <c r="T75" s="15">
        <v>41961.724606481483</v>
      </c>
    </row>
    <row r="76" spans="1:20" ht="285" x14ac:dyDescent="0.25">
      <c r="A76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>
        <v>1430425303</v>
      </c>
      <c r="K76" t="b">
        <v>1</v>
      </c>
      <c r="L76">
        <v>34</v>
      </c>
      <c r="M76" t="b">
        <v>1</v>
      </c>
      <c r="N76" t="s">
        <v>8269</v>
      </c>
      <c r="O76">
        <v>103</v>
      </c>
      <c r="P76">
        <v>76.03</v>
      </c>
      <c r="Q76" s="10" t="s">
        <v>8315</v>
      </c>
      <c r="R76" t="s">
        <v>8316</v>
      </c>
      <c r="S76" s="15">
        <v>42124.848414351851</v>
      </c>
      <c r="T76" s="15">
        <v>42154.848414351851</v>
      </c>
    </row>
    <row r="77" spans="1:20" ht="270" x14ac:dyDescent="0.25">
      <c r="A77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>
        <v>1452448298</v>
      </c>
      <c r="K77" t="b">
        <v>0</v>
      </c>
      <c r="L77">
        <v>47</v>
      </c>
      <c r="M77" t="b">
        <v>1</v>
      </c>
      <c r="N77" t="s">
        <v>8269</v>
      </c>
      <c r="O77">
        <v>105</v>
      </c>
      <c r="P77">
        <v>17.829999999999998</v>
      </c>
      <c r="Q77" s="10" t="s">
        <v>8315</v>
      </c>
      <c r="R77" t="s">
        <v>8316</v>
      </c>
      <c r="S77" s="15">
        <v>42379.74418981481</v>
      </c>
      <c r="T77" s="15">
        <v>42410.875</v>
      </c>
    </row>
    <row r="78" spans="1:20" ht="270" x14ac:dyDescent="0.25">
      <c r="A78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>
        <v>1463337315</v>
      </c>
      <c r="K78" t="b">
        <v>0</v>
      </c>
      <c r="L78">
        <v>207</v>
      </c>
      <c r="M78" t="b">
        <v>1</v>
      </c>
      <c r="N78" t="s">
        <v>8269</v>
      </c>
      <c r="O78">
        <v>100</v>
      </c>
      <c r="P78">
        <v>48.44</v>
      </c>
      <c r="Q78" s="10" t="s">
        <v>8315</v>
      </c>
      <c r="R78" t="s">
        <v>8316</v>
      </c>
      <c r="S78" s="15">
        <v>42505.774479166663</v>
      </c>
      <c r="T78" s="15">
        <v>42541.958333333328</v>
      </c>
    </row>
    <row r="79" spans="1:20" ht="285" x14ac:dyDescent="0.25">
      <c r="A79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>
        <v>1485161402</v>
      </c>
      <c r="K79" t="b">
        <v>0</v>
      </c>
      <c r="L79">
        <v>25</v>
      </c>
      <c r="M79" t="b">
        <v>1</v>
      </c>
      <c r="N79" t="s">
        <v>8269</v>
      </c>
      <c r="O79">
        <v>133</v>
      </c>
      <c r="P79">
        <v>26.61</v>
      </c>
      <c r="Q79" s="10" t="s">
        <v>8315</v>
      </c>
      <c r="R79" t="s">
        <v>8316</v>
      </c>
      <c r="S79" s="15">
        <v>42758.368078703701</v>
      </c>
      <c r="T79" s="15">
        <v>42786.368078703701</v>
      </c>
    </row>
    <row r="80" spans="1:20" ht="255" x14ac:dyDescent="0.25">
      <c r="A8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>
        <v>1486642891</v>
      </c>
      <c r="K80" t="b">
        <v>0</v>
      </c>
      <c r="L80">
        <v>72</v>
      </c>
      <c r="M80" t="b">
        <v>1</v>
      </c>
      <c r="N80" t="s">
        <v>8269</v>
      </c>
      <c r="O80">
        <v>121</v>
      </c>
      <c r="P80">
        <v>33.67</v>
      </c>
      <c r="Q80" s="10" t="s">
        <v>8315</v>
      </c>
      <c r="R80" t="s">
        <v>8316</v>
      </c>
      <c r="S80" s="15">
        <v>42775.51494212963</v>
      </c>
      <c r="T80" s="15">
        <v>42805.51494212963</v>
      </c>
    </row>
    <row r="81" spans="1:20" ht="225" x14ac:dyDescent="0.25">
      <c r="A81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>
        <v>1444069748</v>
      </c>
      <c r="K81" t="b">
        <v>0</v>
      </c>
      <c r="L81">
        <v>15</v>
      </c>
      <c r="M81" t="b">
        <v>1</v>
      </c>
      <c r="N81" t="s">
        <v>8269</v>
      </c>
      <c r="O81">
        <v>286</v>
      </c>
      <c r="P81">
        <v>19.27</v>
      </c>
      <c r="Q81" s="10" t="s">
        <v>8315</v>
      </c>
      <c r="R81" t="s">
        <v>8316</v>
      </c>
      <c r="S81" s="15">
        <v>42282.770231481481</v>
      </c>
      <c r="T81" s="15">
        <v>42342.811898148153</v>
      </c>
    </row>
    <row r="82" spans="1:20" ht="285" x14ac:dyDescent="0.25">
      <c r="A82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>
        <v>1431867554</v>
      </c>
      <c r="K82" t="b">
        <v>0</v>
      </c>
      <c r="L82">
        <v>24</v>
      </c>
      <c r="M82" t="b">
        <v>1</v>
      </c>
      <c r="N82" t="s">
        <v>8269</v>
      </c>
      <c r="O82">
        <v>118</v>
      </c>
      <c r="P82">
        <v>29.58</v>
      </c>
      <c r="Q82" s="10" t="s">
        <v>8315</v>
      </c>
      <c r="R82" t="s">
        <v>8316</v>
      </c>
      <c r="S82" s="15">
        <v>42141.541134259256</v>
      </c>
      <c r="T82" s="15">
        <v>42171.541134259256</v>
      </c>
    </row>
    <row r="83" spans="1:20" ht="300" x14ac:dyDescent="0.25">
      <c r="A83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>
        <v>1472294229</v>
      </c>
      <c r="K83" t="b">
        <v>0</v>
      </c>
      <c r="L83">
        <v>27</v>
      </c>
      <c r="M83" t="b">
        <v>1</v>
      </c>
      <c r="N83" t="s">
        <v>8269</v>
      </c>
      <c r="O83">
        <v>103</v>
      </c>
      <c r="P83">
        <v>26.67</v>
      </c>
      <c r="Q83" s="10" t="s">
        <v>8315</v>
      </c>
      <c r="R83" t="s">
        <v>8316</v>
      </c>
      <c r="S83" s="15">
        <v>42609.442465277782</v>
      </c>
      <c r="T83" s="15">
        <v>42639.442465277782</v>
      </c>
    </row>
    <row r="84" spans="1:20" ht="270" x14ac:dyDescent="0.25">
      <c r="A84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>
        <v>1446401372</v>
      </c>
      <c r="K84" t="b">
        <v>0</v>
      </c>
      <c r="L84">
        <v>47</v>
      </c>
      <c r="M84" t="b">
        <v>1</v>
      </c>
      <c r="N84" t="s">
        <v>8269</v>
      </c>
      <c r="O84">
        <v>144</v>
      </c>
      <c r="P84">
        <v>45.98</v>
      </c>
      <c r="Q84" s="10" t="s">
        <v>8315</v>
      </c>
      <c r="R84" t="s">
        <v>8316</v>
      </c>
      <c r="S84" s="15">
        <v>42309.756620370375</v>
      </c>
      <c r="T84" s="15">
        <v>42330.916666666672</v>
      </c>
    </row>
    <row r="85" spans="1:20" ht="240" x14ac:dyDescent="0.25">
      <c r="A85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>
        <v>1436380256</v>
      </c>
      <c r="K85" t="b">
        <v>0</v>
      </c>
      <c r="L85">
        <v>44</v>
      </c>
      <c r="M85" t="b">
        <v>1</v>
      </c>
      <c r="N85" t="s">
        <v>8269</v>
      </c>
      <c r="O85">
        <v>100</v>
      </c>
      <c r="P85">
        <v>125.09</v>
      </c>
      <c r="Q85" s="10" t="s">
        <v>8315</v>
      </c>
      <c r="R85" t="s">
        <v>8316</v>
      </c>
      <c r="S85" s="15">
        <v>42193.771481481483</v>
      </c>
      <c r="T85" s="15">
        <v>42212.957638888889</v>
      </c>
    </row>
    <row r="86" spans="1:20" ht="135" x14ac:dyDescent="0.25">
      <c r="A86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>
        <v>1473953778</v>
      </c>
      <c r="K86" t="b">
        <v>0</v>
      </c>
      <c r="L86">
        <v>31</v>
      </c>
      <c r="M86" t="b">
        <v>1</v>
      </c>
      <c r="N86" t="s">
        <v>8269</v>
      </c>
      <c r="O86">
        <v>159</v>
      </c>
      <c r="P86">
        <v>18</v>
      </c>
      <c r="Q86" s="10" t="s">
        <v>8315</v>
      </c>
      <c r="R86" t="s">
        <v>8316</v>
      </c>
      <c r="S86" s="15">
        <v>42628.650208333333</v>
      </c>
      <c r="T86" s="15">
        <v>42659.650208333333</v>
      </c>
    </row>
    <row r="87" spans="1:20" ht="300" x14ac:dyDescent="0.25">
      <c r="A87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>
        <v>1428733511</v>
      </c>
      <c r="K87" t="b">
        <v>0</v>
      </c>
      <c r="L87">
        <v>58</v>
      </c>
      <c r="M87" t="b">
        <v>1</v>
      </c>
      <c r="N87" t="s">
        <v>8269</v>
      </c>
      <c r="O87">
        <v>211</v>
      </c>
      <c r="P87">
        <v>29.07</v>
      </c>
      <c r="Q87" s="10" t="s">
        <v>8315</v>
      </c>
      <c r="R87" t="s">
        <v>8316</v>
      </c>
      <c r="S87" s="15">
        <v>42105.267488425925</v>
      </c>
      <c r="T87" s="15">
        <v>42132.836805555555</v>
      </c>
    </row>
    <row r="88" spans="1:20" ht="240" x14ac:dyDescent="0.25">
      <c r="A88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>
        <v>1459927041</v>
      </c>
      <c r="K88" t="b">
        <v>0</v>
      </c>
      <c r="L88">
        <v>89</v>
      </c>
      <c r="M88" t="b">
        <v>1</v>
      </c>
      <c r="N88" t="s">
        <v>8269</v>
      </c>
      <c r="O88">
        <v>110</v>
      </c>
      <c r="P88">
        <v>49.44</v>
      </c>
      <c r="Q88" s="10" t="s">
        <v>8315</v>
      </c>
      <c r="R88" t="s">
        <v>8316</v>
      </c>
      <c r="S88" s="15">
        <v>42466.303715277783</v>
      </c>
      <c r="T88" s="15">
        <v>42496.303715277783</v>
      </c>
    </row>
    <row r="89" spans="1:20" ht="300" x14ac:dyDescent="0.25">
      <c r="A89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>
        <v>1418824986</v>
      </c>
      <c r="K89" t="b">
        <v>0</v>
      </c>
      <c r="L89">
        <v>16</v>
      </c>
      <c r="M89" t="b">
        <v>1</v>
      </c>
      <c r="N89" t="s">
        <v>8269</v>
      </c>
      <c r="O89">
        <v>108</v>
      </c>
      <c r="P89">
        <v>33.75</v>
      </c>
      <c r="Q89" s="10" t="s">
        <v>8315</v>
      </c>
      <c r="R89" t="s">
        <v>8316</v>
      </c>
      <c r="S89" s="15">
        <v>41990.585486111115</v>
      </c>
      <c r="T89" s="15">
        <v>42035.585486111115</v>
      </c>
    </row>
    <row r="90" spans="1:20" ht="315" x14ac:dyDescent="0.25">
      <c r="A9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>
        <v>1472201208</v>
      </c>
      <c r="K90" t="b">
        <v>0</v>
      </c>
      <c r="L90">
        <v>49</v>
      </c>
      <c r="M90" t="b">
        <v>1</v>
      </c>
      <c r="N90" t="s">
        <v>8269</v>
      </c>
      <c r="O90">
        <v>126</v>
      </c>
      <c r="P90">
        <v>25.69</v>
      </c>
      <c r="Q90" s="10" t="s">
        <v>8315</v>
      </c>
      <c r="R90" t="s">
        <v>8316</v>
      </c>
      <c r="S90" s="15">
        <v>42608.36583333333</v>
      </c>
      <c r="T90" s="15">
        <v>42638.36583333333</v>
      </c>
    </row>
    <row r="91" spans="1:20" ht="255" x14ac:dyDescent="0.25">
      <c r="A91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>
        <v>1425235877</v>
      </c>
      <c r="K91" t="b">
        <v>0</v>
      </c>
      <c r="L91">
        <v>15</v>
      </c>
      <c r="M91" t="b">
        <v>1</v>
      </c>
      <c r="N91" t="s">
        <v>8269</v>
      </c>
      <c r="O91">
        <v>113</v>
      </c>
      <c r="P91">
        <v>30</v>
      </c>
      <c r="Q91" s="10" t="s">
        <v>8315</v>
      </c>
      <c r="R91" t="s">
        <v>8316</v>
      </c>
      <c r="S91" s="15">
        <v>42064.785613425927</v>
      </c>
      <c r="T91" s="15">
        <v>42099.743946759263</v>
      </c>
    </row>
    <row r="92" spans="1:20" ht="285" x14ac:dyDescent="0.25">
      <c r="A92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>
        <v>1460105966</v>
      </c>
      <c r="K92" t="b">
        <v>0</v>
      </c>
      <c r="L92">
        <v>33</v>
      </c>
      <c r="M92" t="b">
        <v>1</v>
      </c>
      <c r="N92" t="s">
        <v>8269</v>
      </c>
      <c r="O92">
        <v>101</v>
      </c>
      <c r="P92">
        <v>24.55</v>
      </c>
      <c r="Q92" s="10" t="s">
        <v>8315</v>
      </c>
      <c r="R92" t="s">
        <v>8316</v>
      </c>
      <c r="S92" s="15">
        <v>42468.374606481477</v>
      </c>
      <c r="T92" s="15">
        <v>42498.374606481477</v>
      </c>
    </row>
    <row r="93" spans="1:20" ht="240" x14ac:dyDescent="0.25">
      <c r="A93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>
        <v>1405583108</v>
      </c>
      <c r="K93" t="b">
        <v>0</v>
      </c>
      <c r="L93">
        <v>26</v>
      </c>
      <c r="M93" t="b">
        <v>1</v>
      </c>
      <c r="N93" t="s">
        <v>8269</v>
      </c>
      <c r="O93">
        <v>117</v>
      </c>
      <c r="P93">
        <v>44.92</v>
      </c>
      <c r="Q93" s="10" t="s">
        <v>8315</v>
      </c>
      <c r="R93" t="s">
        <v>8316</v>
      </c>
      <c r="S93" s="15">
        <v>41837.323009259257</v>
      </c>
      <c r="T93" s="15">
        <v>41847.958333333336</v>
      </c>
    </row>
    <row r="94" spans="1:20" ht="240" x14ac:dyDescent="0.25">
      <c r="A94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>
        <v>1425331068</v>
      </c>
      <c r="K94" t="b">
        <v>0</v>
      </c>
      <c r="L94">
        <v>69</v>
      </c>
      <c r="M94" t="b">
        <v>1</v>
      </c>
      <c r="N94" t="s">
        <v>8269</v>
      </c>
      <c r="O94">
        <v>106</v>
      </c>
      <c r="P94">
        <v>23.1</v>
      </c>
      <c r="Q94" s="10" t="s">
        <v>8315</v>
      </c>
      <c r="R94" t="s">
        <v>8316</v>
      </c>
      <c r="S94" s="15">
        <v>42065.887361111112</v>
      </c>
      <c r="T94" s="15">
        <v>42095.845694444448</v>
      </c>
    </row>
    <row r="95" spans="1:20" ht="300" x14ac:dyDescent="0.25">
      <c r="A95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>
        <v>1404749446</v>
      </c>
      <c r="K95" t="b">
        <v>0</v>
      </c>
      <c r="L95">
        <v>63</v>
      </c>
      <c r="M95" t="b">
        <v>1</v>
      </c>
      <c r="N95" t="s">
        <v>8269</v>
      </c>
      <c r="O95">
        <v>100</v>
      </c>
      <c r="P95">
        <v>79.62</v>
      </c>
      <c r="Q95" s="10" t="s">
        <v>8315</v>
      </c>
      <c r="R95" t="s">
        <v>8316</v>
      </c>
      <c r="S95" s="15">
        <v>41827.674143518518</v>
      </c>
      <c r="T95" s="15">
        <v>41854.958333333336</v>
      </c>
    </row>
    <row r="96" spans="1:20" ht="255" x14ac:dyDescent="0.25">
      <c r="A96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>
        <v>1457429646</v>
      </c>
      <c r="K96" t="b">
        <v>0</v>
      </c>
      <c r="L96">
        <v>9</v>
      </c>
      <c r="M96" t="b">
        <v>1</v>
      </c>
      <c r="N96" t="s">
        <v>8269</v>
      </c>
      <c r="O96">
        <v>100</v>
      </c>
      <c r="P96">
        <v>27.78</v>
      </c>
      <c r="Q96" s="10" t="s">
        <v>8315</v>
      </c>
      <c r="R96" t="s">
        <v>8316</v>
      </c>
      <c r="S96" s="15">
        <v>42437.398680555561</v>
      </c>
      <c r="T96" s="15">
        <v>42465.35701388889</v>
      </c>
    </row>
    <row r="97" spans="1:20" ht="225" x14ac:dyDescent="0.25">
      <c r="A97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>
        <v>1411109167</v>
      </c>
      <c r="K97" t="b">
        <v>0</v>
      </c>
      <c r="L97">
        <v>34</v>
      </c>
      <c r="M97" t="b">
        <v>1</v>
      </c>
      <c r="N97" t="s">
        <v>8269</v>
      </c>
      <c r="O97">
        <v>110</v>
      </c>
      <c r="P97">
        <v>81.03</v>
      </c>
      <c r="Q97" s="10" t="s">
        <v>8315</v>
      </c>
      <c r="R97" t="s">
        <v>8316</v>
      </c>
      <c r="S97" s="15">
        <v>41901.282025462962</v>
      </c>
      <c r="T97" s="15">
        <v>41922.875</v>
      </c>
    </row>
    <row r="98" spans="1:20" ht="285" x14ac:dyDescent="0.25">
      <c r="A98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>
        <v>1463771421</v>
      </c>
      <c r="K98" t="b">
        <v>0</v>
      </c>
      <c r="L98">
        <v>28</v>
      </c>
      <c r="M98" t="b">
        <v>1</v>
      </c>
      <c r="N98" t="s">
        <v>8269</v>
      </c>
      <c r="O98">
        <v>100</v>
      </c>
      <c r="P98">
        <v>119.64</v>
      </c>
      <c r="Q98" s="10" t="s">
        <v>8315</v>
      </c>
      <c r="R98" t="s">
        <v>8316</v>
      </c>
      <c r="S98" s="15">
        <v>42510.798854166671</v>
      </c>
      <c r="T98" s="15">
        <v>42533.708333333328</v>
      </c>
    </row>
    <row r="99" spans="1:20" ht="255" x14ac:dyDescent="0.25">
      <c r="A99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>
        <v>1458770384</v>
      </c>
      <c r="K99" t="b">
        <v>0</v>
      </c>
      <c r="L99">
        <v>23</v>
      </c>
      <c r="M99" t="b">
        <v>1</v>
      </c>
      <c r="N99" t="s">
        <v>8269</v>
      </c>
      <c r="O99">
        <v>171</v>
      </c>
      <c r="P99">
        <v>52.17</v>
      </c>
      <c r="Q99" s="10" t="s">
        <v>8315</v>
      </c>
      <c r="R99" t="s">
        <v>8316</v>
      </c>
      <c r="S99" s="15">
        <v>42452.916481481487</v>
      </c>
      <c r="T99" s="15">
        <v>42473.554166666669</v>
      </c>
    </row>
    <row r="100" spans="1:20" ht="315" x14ac:dyDescent="0.25">
      <c r="A10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>
        <v>1461503654</v>
      </c>
      <c r="K100" t="b">
        <v>0</v>
      </c>
      <c r="L100">
        <v>22</v>
      </c>
      <c r="M100" t="b">
        <v>1</v>
      </c>
      <c r="N100" t="s">
        <v>8269</v>
      </c>
      <c r="O100">
        <v>119</v>
      </c>
      <c r="P100">
        <v>108.59</v>
      </c>
      <c r="Q100" s="10" t="s">
        <v>8315</v>
      </c>
      <c r="R100" t="s">
        <v>8316</v>
      </c>
      <c r="S100" s="15">
        <v>42484.551550925928</v>
      </c>
      <c r="T100" s="15">
        <v>42498.875</v>
      </c>
    </row>
    <row r="101" spans="1:20" ht="300" x14ac:dyDescent="0.25">
      <c r="A101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>
        <v>1402910965</v>
      </c>
      <c r="K101" t="b">
        <v>0</v>
      </c>
      <c r="L101">
        <v>54</v>
      </c>
      <c r="M101" t="b">
        <v>1</v>
      </c>
      <c r="N101" t="s">
        <v>8269</v>
      </c>
      <c r="O101">
        <v>101</v>
      </c>
      <c r="P101">
        <v>93.61</v>
      </c>
      <c r="Q101" s="10" t="s">
        <v>8315</v>
      </c>
      <c r="R101" t="s">
        <v>8316</v>
      </c>
      <c r="S101" s="15">
        <v>41806.395428240743</v>
      </c>
      <c r="T101" s="15">
        <v>41843.458333333336</v>
      </c>
    </row>
    <row r="102" spans="1:20" ht="285" x14ac:dyDescent="0.25">
      <c r="A102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>
        <v>1462492178</v>
      </c>
      <c r="K102" t="b">
        <v>0</v>
      </c>
      <c r="L102">
        <v>70</v>
      </c>
      <c r="M102" t="b">
        <v>1</v>
      </c>
      <c r="N102" t="s">
        <v>8269</v>
      </c>
      <c r="O102">
        <v>108</v>
      </c>
      <c r="P102">
        <v>76.8</v>
      </c>
      <c r="Q102" s="10" t="s">
        <v>8315</v>
      </c>
      <c r="R102" t="s">
        <v>8316</v>
      </c>
      <c r="S102" s="15">
        <v>42495.992800925931</v>
      </c>
      <c r="T102" s="15">
        <v>42552.958333333328</v>
      </c>
    </row>
    <row r="103" spans="1:20" ht="255" x14ac:dyDescent="0.25">
      <c r="A103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>
        <v>1461061350</v>
      </c>
      <c r="K103" t="b">
        <v>0</v>
      </c>
      <c r="L103">
        <v>44</v>
      </c>
      <c r="M103" t="b">
        <v>1</v>
      </c>
      <c r="N103" t="s">
        <v>8269</v>
      </c>
      <c r="O103">
        <v>315</v>
      </c>
      <c r="P103">
        <v>35.799999999999997</v>
      </c>
      <c r="Q103" s="10" t="s">
        <v>8315</v>
      </c>
      <c r="R103" t="s">
        <v>8316</v>
      </c>
      <c r="S103" s="15">
        <v>42479.432291666672</v>
      </c>
      <c r="T103" s="15">
        <v>42492.958333333328</v>
      </c>
    </row>
    <row r="104" spans="1:20" ht="255" x14ac:dyDescent="0.25">
      <c r="A104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>
        <v>1461941527</v>
      </c>
      <c r="K104" t="b">
        <v>0</v>
      </c>
      <c r="L104">
        <v>15</v>
      </c>
      <c r="M104" t="b">
        <v>1</v>
      </c>
      <c r="N104" t="s">
        <v>8269</v>
      </c>
      <c r="O104">
        <v>126</v>
      </c>
      <c r="P104">
        <v>147.33000000000001</v>
      </c>
      <c r="Q104" s="10" t="s">
        <v>8315</v>
      </c>
      <c r="R104" t="s">
        <v>8316</v>
      </c>
      <c r="S104" s="15">
        <v>42489.619525462964</v>
      </c>
      <c r="T104" s="15">
        <v>42500.470138888893</v>
      </c>
    </row>
    <row r="105" spans="1:20" ht="240" x14ac:dyDescent="0.25">
      <c r="A105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>
        <v>1466019272</v>
      </c>
      <c r="K105" t="b">
        <v>0</v>
      </c>
      <c r="L105">
        <v>27</v>
      </c>
      <c r="M105" t="b">
        <v>1</v>
      </c>
      <c r="N105" t="s">
        <v>8269</v>
      </c>
      <c r="O105">
        <v>101</v>
      </c>
      <c r="P105">
        <v>56.33</v>
      </c>
      <c r="Q105" s="10" t="s">
        <v>8315</v>
      </c>
      <c r="R105" t="s">
        <v>8316</v>
      </c>
      <c r="S105" s="15">
        <v>42536.815648148149</v>
      </c>
      <c r="T105" s="15">
        <v>42566.815648148149</v>
      </c>
    </row>
    <row r="106" spans="1:20" ht="285" x14ac:dyDescent="0.25">
      <c r="A106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>
        <v>1404295310</v>
      </c>
      <c r="K106" t="b">
        <v>0</v>
      </c>
      <c r="L106">
        <v>21</v>
      </c>
      <c r="M106" t="b">
        <v>1</v>
      </c>
      <c r="N106" t="s">
        <v>8269</v>
      </c>
      <c r="O106">
        <v>101</v>
      </c>
      <c r="P106">
        <v>96.19</v>
      </c>
      <c r="Q106" s="10" t="s">
        <v>8315</v>
      </c>
      <c r="R106" t="s">
        <v>8316</v>
      </c>
      <c r="S106" s="15">
        <v>41822.417939814812</v>
      </c>
      <c r="T106" s="15">
        <v>41852.417939814812</v>
      </c>
    </row>
    <row r="107" spans="1:20" ht="270" x14ac:dyDescent="0.25">
      <c r="A107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>
        <v>1456183649</v>
      </c>
      <c r="K107" t="b">
        <v>0</v>
      </c>
      <c r="L107">
        <v>72</v>
      </c>
      <c r="M107" t="b">
        <v>1</v>
      </c>
      <c r="N107" t="s">
        <v>8269</v>
      </c>
      <c r="O107">
        <v>106</v>
      </c>
      <c r="P107">
        <v>44.14</v>
      </c>
      <c r="Q107" s="10" t="s">
        <v>8315</v>
      </c>
      <c r="R107" t="s">
        <v>8316</v>
      </c>
      <c r="S107" s="15">
        <v>42422.977418981478</v>
      </c>
      <c r="T107" s="15">
        <v>42444.875</v>
      </c>
    </row>
    <row r="108" spans="1:20" ht="270" x14ac:dyDescent="0.25">
      <c r="A108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>
        <v>1436307894</v>
      </c>
      <c r="K108" t="b">
        <v>0</v>
      </c>
      <c r="L108">
        <v>30</v>
      </c>
      <c r="M108" t="b">
        <v>1</v>
      </c>
      <c r="N108" t="s">
        <v>8269</v>
      </c>
      <c r="O108">
        <v>119</v>
      </c>
      <c r="P108">
        <v>29.67</v>
      </c>
      <c r="Q108" s="10" t="s">
        <v>8315</v>
      </c>
      <c r="R108" t="s">
        <v>8316</v>
      </c>
      <c r="S108" s="15">
        <v>42192.933958333335</v>
      </c>
      <c r="T108" s="15">
        <v>42217.933958333335</v>
      </c>
    </row>
    <row r="109" spans="1:20" ht="285" x14ac:dyDescent="0.25">
      <c r="A109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>
        <v>1435177840</v>
      </c>
      <c r="K109" t="b">
        <v>0</v>
      </c>
      <c r="L109">
        <v>30</v>
      </c>
      <c r="M109" t="b">
        <v>1</v>
      </c>
      <c r="N109" t="s">
        <v>8269</v>
      </c>
      <c r="O109">
        <v>100</v>
      </c>
      <c r="P109">
        <v>66.83</v>
      </c>
      <c r="Q109" s="10" t="s">
        <v>8315</v>
      </c>
      <c r="R109" t="s">
        <v>8316</v>
      </c>
      <c r="S109" s="15">
        <v>42179.854629629626</v>
      </c>
      <c r="T109" s="15">
        <v>42203.666666666672</v>
      </c>
    </row>
    <row r="110" spans="1:20" ht="240" x14ac:dyDescent="0.25">
      <c r="A1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>
        <v>1399387173</v>
      </c>
      <c r="K110" t="b">
        <v>0</v>
      </c>
      <c r="L110">
        <v>17</v>
      </c>
      <c r="M110" t="b">
        <v>1</v>
      </c>
      <c r="N110" t="s">
        <v>8269</v>
      </c>
      <c r="O110">
        <v>100</v>
      </c>
      <c r="P110">
        <v>176.47</v>
      </c>
      <c r="Q110" s="10" t="s">
        <v>8315</v>
      </c>
      <c r="R110" t="s">
        <v>8316</v>
      </c>
      <c r="S110" s="15">
        <v>41765.610798611109</v>
      </c>
      <c r="T110" s="15">
        <v>41777.610798611109</v>
      </c>
    </row>
    <row r="111" spans="1:20" ht="285" x14ac:dyDescent="0.25">
      <c r="A111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>
        <v>1424280899</v>
      </c>
      <c r="K111" t="b">
        <v>0</v>
      </c>
      <c r="L111">
        <v>77</v>
      </c>
      <c r="M111" t="b">
        <v>1</v>
      </c>
      <c r="N111" t="s">
        <v>8269</v>
      </c>
      <c r="O111">
        <v>101</v>
      </c>
      <c r="P111">
        <v>104.99</v>
      </c>
      <c r="Q111" s="10" t="s">
        <v>8315</v>
      </c>
      <c r="R111" t="s">
        <v>8316</v>
      </c>
      <c r="S111" s="15">
        <v>42053.732627314821</v>
      </c>
      <c r="T111" s="15">
        <v>42083.705555555556</v>
      </c>
    </row>
    <row r="112" spans="1:20" ht="255" x14ac:dyDescent="0.25">
      <c r="A112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>
        <v>1407400306</v>
      </c>
      <c r="K112" t="b">
        <v>0</v>
      </c>
      <c r="L112">
        <v>21</v>
      </c>
      <c r="M112" t="b">
        <v>1</v>
      </c>
      <c r="N112" t="s">
        <v>8269</v>
      </c>
      <c r="O112">
        <v>108</v>
      </c>
      <c r="P112">
        <v>28.19</v>
      </c>
      <c r="Q112" s="10" t="s">
        <v>8315</v>
      </c>
      <c r="R112" t="s">
        <v>8316</v>
      </c>
      <c r="S112" s="15">
        <v>41858.355393518519</v>
      </c>
      <c r="T112" s="15">
        <v>41882.547222222223</v>
      </c>
    </row>
    <row r="113" spans="1:20" ht="255" x14ac:dyDescent="0.25">
      <c r="A113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>
        <v>1439122800</v>
      </c>
      <c r="K113" t="b">
        <v>0</v>
      </c>
      <c r="L113">
        <v>38</v>
      </c>
      <c r="M113" t="b">
        <v>1</v>
      </c>
      <c r="N113" t="s">
        <v>8269</v>
      </c>
      <c r="O113">
        <v>104</v>
      </c>
      <c r="P113">
        <v>54.55</v>
      </c>
      <c r="Q113" s="10" t="s">
        <v>8315</v>
      </c>
      <c r="R113" t="s">
        <v>8316</v>
      </c>
      <c r="S113" s="15">
        <v>42225.513888888891</v>
      </c>
      <c r="T113" s="15">
        <v>42242.958333333328</v>
      </c>
    </row>
    <row r="114" spans="1:20" ht="270" x14ac:dyDescent="0.25">
      <c r="A114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>
        <v>1467973256</v>
      </c>
      <c r="K114" t="b">
        <v>0</v>
      </c>
      <c r="L114">
        <v>46</v>
      </c>
      <c r="M114" t="b">
        <v>1</v>
      </c>
      <c r="N114" t="s">
        <v>8269</v>
      </c>
      <c r="O114">
        <v>101</v>
      </c>
      <c r="P114">
        <v>76.650000000000006</v>
      </c>
      <c r="Q114" s="10" t="s">
        <v>8315</v>
      </c>
      <c r="R114" t="s">
        <v>8316</v>
      </c>
      <c r="S114" s="15">
        <v>42559.431203703702</v>
      </c>
      <c r="T114" s="15">
        <v>42583.957638888889</v>
      </c>
    </row>
    <row r="115" spans="1:20" ht="300" x14ac:dyDescent="0.25">
      <c r="A115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>
        <v>1432033441</v>
      </c>
      <c r="K115" t="b">
        <v>0</v>
      </c>
      <c r="L115">
        <v>45</v>
      </c>
      <c r="M115" t="b">
        <v>1</v>
      </c>
      <c r="N115" t="s">
        <v>8269</v>
      </c>
      <c r="O115">
        <v>104</v>
      </c>
      <c r="P115">
        <v>34.6</v>
      </c>
      <c r="Q115" s="10" t="s">
        <v>8315</v>
      </c>
      <c r="R115" t="s">
        <v>8316</v>
      </c>
      <c r="S115" s="15">
        <v>42143.461122685185</v>
      </c>
      <c r="T115" s="15">
        <v>42173.461122685185</v>
      </c>
    </row>
    <row r="116" spans="1:20" ht="270" x14ac:dyDescent="0.25">
      <c r="A116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>
        <v>1458245855</v>
      </c>
      <c r="K116" t="b">
        <v>0</v>
      </c>
      <c r="L116">
        <v>12</v>
      </c>
      <c r="M116" t="b">
        <v>1</v>
      </c>
      <c r="N116" t="s">
        <v>8269</v>
      </c>
      <c r="O116">
        <v>100</v>
      </c>
      <c r="P116">
        <v>41.67</v>
      </c>
      <c r="Q116" s="10" t="s">
        <v>8315</v>
      </c>
      <c r="R116" t="s">
        <v>8316</v>
      </c>
      <c r="S116" s="15">
        <v>42446.845543981486</v>
      </c>
      <c r="T116" s="15">
        <v>42496.845543981486</v>
      </c>
    </row>
    <row r="117" spans="1:20" ht="270" x14ac:dyDescent="0.25">
      <c r="A117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>
        <v>1403878645</v>
      </c>
      <c r="K117" t="b">
        <v>0</v>
      </c>
      <c r="L117">
        <v>27</v>
      </c>
      <c r="M117" t="b">
        <v>1</v>
      </c>
      <c r="N117" t="s">
        <v>8269</v>
      </c>
      <c r="O117">
        <v>142</v>
      </c>
      <c r="P117">
        <v>29</v>
      </c>
      <c r="Q117" s="10" t="s">
        <v>8315</v>
      </c>
      <c r="R117" t="s">
        <v>8316</v>
      </c>
      <c r="S117" s="15">
        <v>41817.59542824074</v>
      </c>
      <c r="T117" s="15">
        <v>41847.59542824074</v>
      </c>
    </row>
    <row r="118" spans="1:20" ht="150" x14ac:dyDescent="0.25">
      <c r="A118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>
        <v>1431795944</v>
      </c>
      <c r="K118" t="b">
        <v>0</v>
      </c>
      <c r="L118">
        <v>38</v>
      </c>
      <c r="M118" t="b">
        <v>1</v>
      </c>
      <c r="N118" t="s">
        <v>8269</v>
      </c>
      <c r="O118">
        <v>184</v>
      </c>
      <c r="P118">
        <v>24.21</v>
      </c>
      <c r="Q118" s="10" t="s">
        <v>8315</v>
      </c>
      <c r="R118" t="s">
        <v>8316</v>
      </c>
      <c r="S118" s="15">
        <v>42140.712314814817</v>
      </c>
      <c r="T118" s="15">
        <v>42154.756944444445</v>
      </c>
    </row>
    <row r="119" spans="1:20" ht="165" x14ac:dyDescent="0.25">
      <c r="A119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>
        <v>1452338929</v>
      </c>
      <c r="K119" t="b">
        <v>0</v>
      </c>
      <c r="L119">
        <v>24</v>
      </c>
      <c r="M119" t="b">
        <v>1</v>
      </c>
      <c r="N119" t="s">
        <v>8269</v>
      </c>
      <c r="O119">
        <v>112</v>
      </c>
      <c r="P119">
        <v>11.67</v>
      </c>
      <c r="Q119" s="10" t="s">
        <v>8315</v>
      </c>
      <c r="R119" t="s">
        <v>8316</v>
      </c>
      <c r="S119" s="15">
        <v>42378.478344907402</v>
      </c>
      <c r="T119" s="15">
        <v>42418.916666666672</v>
      </c>
    </row>
    <row r="120" spans="1:20" ht="270" x14ac:dyDescent="0.25">
      <c r="A12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>
        <v>1421964325</v>
      </c>
      <c r="K120" t="b">
        <v>0</v>
      </c>
      <c r="L120">
        <v>46</v>
      </c>
      <c r="M120" t="b">
        <v>1</v>
      </c>
      <c r="N120" t="s">
        <v>8269</v>
      </c>
      <c r="O120">
        <v>104</v>
      </c>
      <c r="P120">
        <v>27.07</v>
      </c>
      <c r="Q120" s="10" t="s">
        <v>8315</v>
      </c>
      <c r="R120" t="s">
        <v>8316</v>
      </c>
      <c r="S120" s="15">
        <v>42026.920428240745</v>
      </c>
      <c r="T120" s="15">
        <v>42056.920428240745</v>
      </c>
    </row>
    <row r="121" spans="1:20" ht="270" x14ac:dyDescent="0.25">
      <c r="A121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>
        <v>1436376146</v>
      </c>
      <c r="K121" t="b">
        <v>0</v>
      </c>
      <c r="L121">
        <v>66</v>
      </c>
      <c r="M121" t="b">
        <v>1</v>
      </c>
      <c r="N121" t="s">
        <v>8269</v>
      </c>
      <c r="O121">
        <v>102</v>
      </c>
      <c r="P121">
        <v>44.76</v>
      </c>
      <c r="Q121" s="10" t="s">
        <v>8315</v>
      </c>
      <c r="R121" t="s">
        <v>8316</v>
      </c>
      <c r="S121" s="15">
        <v>42193.723912037036</v>
      </c>
      <c r="T121" s="15">
        <v>42223.723912037036</v>
      </c>
    </row>
    <row r="122" spans="1:20" ht="270" x14ac:dyDescent="0.25">
      <c r="A122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>
        <v>1432638324</v>
      </c>
      <c r="K122" t="b">
        <v>0</v>
      </c>
      <c r="L122">
        <v>17</v>
      </c>
      <c r="M122" t="b">
        <v>1</v>
      </c>
      <c r="N122" t="s">
        <v>8269</v>
      </c>
      <c r="O122">
        <v>100</v>
      </c>
      <c r="P122">
        <v>117.65</v>
      </c>
      <c r="Q122" s="10" t="s">
        <v>8315</v>
      </c>
      <c r="R122" t="s">
        <v>8316</v>
      </c>
      <c r="S122" s="15">
        <v>42150.462083333332</v>
      </c>
      <c r="T122" s="15">
        <v>42180.462083333332</v>
      </c>
    </row>
    <row r="123" spans="1:20" ht="240" x14ac:dyDescent="0.25">
      <c r="A123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8269</v>
      </c>
      <c r="O123">
        <v>138</v>
      </c>
      <c r="P123">
        <v>28.32</v>
      </c>
      <c r="Q123" s="10" t="s">
        <v>8315</v>
      </c>
      <c r="R123" t="s">
        <v>8316</v>
      </c>
      <c r="S123" s="15">
        <v>42410.017199074078</v>
      </c>
      <c r="T123" s="15">
        <v>42430.999305555553</v>
      </c>
    </row>
    <row r="124" spans="1:20" ht="270" x14ac:dyDescent="0.25">
      <c r="A124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>
        <v>1402049289</v>
      </c>
      <c r="K124" t="b">
        <v>0</v>
      </c>
      <c r="L124">
        <v>67</v>
      </c>
      <c r="M124" t="b">
        <v>1</v>
      </c>
      <c r="N124" t="s">
        <v>8269</v>
      </c>
      <c r="O124">
        <v>107</v>
      </c>
      <c r="P124">
        <v>31.97</v>
      </c>
      <c r="Q124" s="10" t="s">
        <v>8315</v>
      </c>
      <c r="R124" t="s">
        <v>8316</v>
      </c>
      <c r="S124" s="15">
        <v>41796.422326388885</v>
      </c>
      <c r="T124" s="15">
        <v>41826.422326388885</v>
      </c>
    </row>
    <row r="125" spans="1:20" ht="210" x14ac:dyDescent="0.25">
      <c r="A125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>
        <v>1466710358</v>
      </c>
      <c r="K125" t="b">
        <v>0</v>
      </c>
      <c r="L125">
        <v>21</v>
      </c>
      <c r="M125" t="b">
        <v>1</v>
      </c>
      <c r="N125" t="s">
        <v>8269</v>
      </c>
      <c r="O125">
        <v>124</v>
      </c>
      <c r="P125">
        <v>29.43</v>
      </c>
      <c r="Q125" s="10" t="s">
        <v>8315</v>
      </c>
      <c r="R125" t="s">
        <v>8316</v>
      </c>
      <c r="S125" s="15">
        <v>42544.814328703709</v>
      </c>
      <c r="T125" s="15">
        <v>42582.873611111107</v>
      </c>
    </row>
    <row r="126" spans="1:20" ht="240" x14ac:dyDescent="0.25">
      <c r="A126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>
        <v>1409266862</v>
      </c>
      <c r="K126" t="b">
        <v>0</v>
      </c>
      <c r="L126">
        <v>26</v>
      </c>
      <c r="M126" t="b">
        <v>1</v>
      </c>
      <c r="N126" t="s">
        <v>8269</v>
      </c>
      <c r="O126">
        <v>100</v>
      </c>
      <c r="P126">
        <v>115.38</v>
      </c>
      <c r="Q126" s="10" t="s">
        <v>8315</v>
      </c>
      <c r="R126" t="s">
        <v>8316</v>
      </c>
      <c r="S126" s="15">
        <v>41879.959050925929</v>
      </c>
      <c r="T126" s="15">
        <v>41909.959050925929</v>
      </c>
    </row>
    <row r="127" spans="1:20" ht="285" x14ac:dyDescent="0.25">
      <c r="A127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>
        <v>1427363645</v>
      </c>
      <c r="K127" t="b">
        <v>0</v>
      </c>
      <c r="L127">
        <v>30</v>
      </c>
      <c r="M127" t="b">
        <v>1</v>
      </c>
      <c r="N127" t="s">
        <v>8269</v>
      </c>
      <c r="O127">
        <v>120</v>
      </c>
      <c r="P127">
        <v>159.47</v>
      </c>
      <c r="Q127" s="10" t="s">
        <v>8315</v>
      </c>
      <c r="R127" t="s">
        <v>8316</v>
      </c>
      <c r="S127" s="15">
        <v>42089.412557870368</v>
      </c>
      <c r="T127" s="15">
        <v>42117.770833333328</v>
      </c>
    </row>
    <row r="128" spans="1:20" ht="240" x14ac:dyDescent="0.25">
      <c r="A128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>
        <v>1454638202</v>
      </c>
      <c r="K128" t="b">
        <v>0</v>
      </c>
      <c r="L128">
        <v>34</v>
      </c>
      <c r="M128" t="b">
        <v>1</v>
      </c>
      <c r="N128" t="s">
        <v>8269</v>
      </c>
      <c r="O128">
        <v>138</v>
      </c>
      <c r="P128">
        <v>28.41</v>
      </c>
      <c r="Q128" s="10" t="s">
        <v>8315</v>
      </c>
      <c r="R128" t="s">
        <v>8316</v>
      </c>
      <c r="S128" s="15">
        <v>42405.090300925927</v>
      </c>
      <c r="T128" s="15">
        <v>42414</v>
      </c>
    </row>
    <row r="129" spans="1:20" ht="300" x14ac:dyDescent="0.25">
      <c r="A129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>
        <v>1447594176</v>
      </c>
      <c r="K129" t="b">
        <v>0</v>
      </c>
      <c r="L129">
        <v>46</v>
      </c>
      <c r="M129" t="b">
        <v>1</v>
      </c>
      <c r="N129" t="s">
        <v>8269</v>
      </c>
      <c r="O129">
        <v>109</v>
      </c>
      <c r="P129">
        <v>71.150000000000006</v>
      </c>
      <c r="Q129" s="10" t="s">
        <v>8315</v>
      </c>
      <c r="R129" t="s">
        <v>8316</v>
      </c>
      <c r="S129" s="15">
        <v>42323.562222222223</v>
      </c>
      <c r="T129" s="15">
        <v>42352</v>
      </c>
    </row>
    <row r="130" spans="1:20" ht="240" x14ac:dyDescent="0.25">
      <c r="A13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>
        <v>1401722952</v>
      </c>
      <c r="K130" t="b">
        <v>0</v>
      </c>
      <c r="L130">
        <v>29</v>
      </c>
      <c r="M130" t="b">
        <v>1</v>
      </c>
      <c r="N130" t="s">
        <v>8269</v>
      </c>
      <c r="O130">
        <v>100</v>
      </c>
      <c r="P130">
        <v>51.72</v>
      </c>
      <c r="Q130" s="10" t="s">
        <v>8315</v>
      </c>
      <c r="R130" t="s">
        <v>8316</v>
      </c>
      <c r="S130" s="15">
        <v>41792.645277777774</v>
      </c>
      <c r="T130" s="15">
        <v>41822.645277777774</v>
      </c>
    </row>
    <row r="131" spans="1:20" ht="270" x14ac:dyDescent="0.25">
      <c r="A131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>
        <v>1422983847</v>
      </c>
      <c r="K131" t="b">
        <v>0</v>
      </c>
      <c r="L131">
        <v>51</v>
      </c>
      <c r="M131" t="b">
        <v>1</v>
      </c>
      <c r="N131" t="s">
        <v>8269</v>
      </c>
      <c r="O131">
        <v>103</v>
      </c>
      <c r="P131">
        <v>40.29</v>
      </c>
      <c r="Q131" s="10" t="s">
        <v>8315</v>
      </c>
      <c r="R131" t="s">
        <v>8316</v>
      </c>
      <c r="S131" s="15">
        <v>42038.720451388886</v>
      </c>
      <c r="T131" s="15">
        <v>42063.708333333328</v>
      </c>
    </row>
    <row r="132" spans="1:20" ht="255" x14ac:dyDescent="0.25">
      <c r="A132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>
        <v>1476837061</v>
      </c>
      <c r="K132" t="b">
        <v>0</v>
      </c>
      <c r="L132">
        <v>12</v>
      </c>
      <c r="M132" t="b">
        <v>1</v>
      </c>
      <c r="N132" t="s">
        <v>8269</v>
      </c>
      <c r="O132">
        <v>130</v>
      </c>
      <c r="P132">
        <v>16.25</v>
      </c>
      <c r="Q132" s="10" t="s">
        <v>8315</v>
      </c>
      <c r="R132" t="s">
        <v>8316</v>
      </c>
      <c r="S132" s="15">
        <v>42662.021539351852</v>
      </c>
      <c r="T132" s="15">
        <v>42676.021539351852</v>
      </c>
    </row>
    <row r="133" spans="1:20" ht="240" x14ac:dyDescent="0.25">
      <c r="A133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>
        <v>1404168101</v>
      </c>
      <c r="K133" t="b">
        <v>0</v>
      </c>
      <c r="L133">
        <v>72</v>
      </c>
      <c r="M133" t="b">
        <v>1</v>
      </c>
      <c r="N133" t="s">
        <v>8269</v>
      </c>
      <c r="O133">
        <v>109</v>
      </c>
      <c r="P133">
        <v>30.15</v>
      </c>
      <c r="Q133" s="10" t="s">
        <v>8315</v>
      </c>
      <c r="R133" t="s">
        <v>8316</v>
      </c>
      <c r="S133" s="15">
        <v>41820.945613425924</v>
      </c>
      <c r="T133" s="15">
        <v>41850.945613425924</v>
      </c>
    </row>
    <row r="134" spans="1:20" ht="300" x14ac:dyDescent="0.25">
      <c r="A134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>
        <v>1428358567</v>
      </c>
      <c r="K134" t="b">
        <v>0</v>
      </c>
      <c r="L134">
        <v>14</v>
      </c>
      <c r="M134" t="b">
        <v>1</v>
      </c>
      <c r="N134" t="s">
        <v>8269</v>
      </c>
      <c r="O134">
        <v>104</v>
      </c>
      <c r="P134">
        <v>186.07</v>
      </c>
      <c r="Q134" s="10" t="s">
        <v>8315</v>
      </c>
      <c r="R134" t="s">
        <v>8316</v>
      </c>
      <c r="S134" s="15">
        <v>42100.927858796291</v>
      </c>
      <c r="T134" s="15">
        <v>42126.875</v>
      </c>
    </row>
    <row r="135" spans="1:20" ht="195" x14ac:dyDescent="0.25">
      <c r="A135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>
        <v>1443185036</v>
      </c>
      <c r="K135" t="b">
        <v>0</v>
      </c>
      <c r="L135">
        <v>31</v>
      </c>
      <c r="M135" t="b">
        <v>1</v>
      </c>
      <c r="N135" t="s">
        <v>8269</v>
      </c>
      <c r="O135">
        <v>100</v>
      </c>
      <c r="P135">
        <v>64.52</v>
      </c>
      <c r="Q135" s="10" t="s">
        <v>8315</v>
      </c>
      <c r="R135" t="s">
        <v>8316</v>
      </c>
      <c r="S135" s="15">
        <v>42272.530509259261</v>
      </c>
      <c r="T135" s="15">
        <v>42300.530509259261</v>
      </c>
    </row>
    <row r="136" spans="1:20" ht="300" x14ac:dyDescent="0.25">
      <c r="A136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>
        <v>1421092725</v>
      </c>
      <c r="K136" t="b">
        <v>0</v>
      </c>
      <c r="L136">
        <v>25</v>
      </c>
      <c r="M136" t="b">
        <v>1</v>
      </c>
      <c r="N136" t="s">
        <v>8269</v>
      </c>
      <c r="O136">
        <v>108</v>
      </c>
      <c r="P136">
        <v>43.28</v>
      </c>
      <c r="Q136" s="10" t="s">
        <v>8315</v>
      </c>
      <c r="R136" t="s">
        <v>8316</v>
      </c>
      <c r="S136" s="15">
        <v>42016.832465277781</v>
      </c>
      <c r="T136" s="15">
        <v>42040.513888888891</v>
      </c>
    </row>
    <row r="137" spans="1:20" ht="240" x14ac:dyDescent="0.25">
      <c r="A137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>
        <v>1422809671</v>
      </c>
      <c r="K137" t="b">
        <v>0</v>
      </c>
      <c r="L137">
        <v>39</v>
      </c>
      <c r="M137" t="b">
        <v>1</v>
      </c>
      <c r="N137" t="s">
        <v>8269</v>
      </c>
      <c r="O137">
        <v>152</v>
      </c>
      <c r="P137">
        <v>19.489999999999998</v>
      </c>
      <c r="Q137" s="10" t="s">
        <v>8315</v>
      </c>
      <c r="R137" t="s">
        <v>8316</v>
      </c>
      <c r="S137" s="15">
        <v>42036.704525462963</v>
      </c>
      <c r="T137" s="15">
        <v>42096.662858796291</v>
      </c>
    </row>
    <row r="138" spans="1:20" ht="255" x14ac:dyDescent="0.25">
      <c r="A138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>
        <v>1465946956</v>
      </c>
      <c r="K138" t="b">
        <v>0</v>
      </c>
      <c r="L138">
        <v>14</v>
      </c>
      <c r="M138" t="b">
        <v>1</v>
      </c>
      <c r="N138" t="s">
        <v>8269</v>
      </c>
      <c r="O138">
        <v>128</v>
      </c>
      <c r="P138">
        <v>27.5</v>
      </c>
      <c r="Q138" s="10" t="s">
        <v>8315</v>
      </c>
      <c r="R138" t="s">
        <v>8316</v>
      </c>
      <c r="S138" s="15">
        <v>42535.97865740741</v>
      </c>
      <c r="T138" s="15">
        <v>42595.97865740741</v>
      </c>
    </row>
    <row r="139" spans="1:20" ht="315" x14ac:dyDescent="0.25">
      <c r="A139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>
        <v>1404233159</v>
      </c>
      <c r="K139" t="b">
        <v>0</v>
      </c>
      <c r="L139">
        <v>21</v>
      </c>
      <c r="M139" t="b">
        <v>1</v>
      </c>
      <c r="N139" t="s">
        <v>8269</v>
      </c>
      <c r="O139">
        <v>101</v>
      </c>
      <c r="P139">
        <v>33.57</v>
      </c>
      <c r="Q139" s="10" t="s">
        <v>8315</v>
      </c>
      <c r="R139" t="s">
        <v>8316</v>
      </c>
      <c r="S139" s="15">
        <v>41821.698599537034</v>
      </c>
      <c r="T139" s="15">
        <v>41851.698599537034</v>
      </c>
    </row>
    <row r="140" spans="1:20" ht="300" x14ac:dyDescent="0.25">
      <c r="A14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>
        <v>1461151860</v>
      </c>
      <c r="K140" t="b">
        <v>0</v>
      </c>
      <c r="L140">
        <v>36</v>
      </c>
      <c r="M140" t="b">
        <v>1</v>
      </c>
      <c r="N140" t="s">
        <v>8269</v>
      </c>
      <c r="O140">
        <v>126</v>
      </c>
      <c r="P140">
        <v>17.53</v>
      </c>
      <c r="Q140" s="10" t="s">
        <v>8315</v>
      </c>
      <c r="R140" t="s">
        <v>8316</v>
      </c>
      <c r="S140" s="15">
        <v>42480.479861111111</v>
      </c>
      <c r="T140" s="15">
        <v>42510.479861111111</v>
      </c>
    </row>
    <row r="141" spans="1:20" ht="240" x14ac:dyDescent="0.25">
      <c r="A141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>
        <v>1406896752</v>
      </c>
      <c r="K141" t="b">
        <v>0</v>
      </c>
      <c r="L141">
        <v>19</v>
      </c>
      <c r="M141" t="b">
        <v>1</v>
      </c>
      <c r="N141" t="s">
        <v>8269</v>
      </c>
      <c r="O141">
        <v>190</v>
      </c>
      <c r="P141">
        <v>50</v>
      </c>
      <c r="Q141" s="10" t="s">
        <v>8315</v>
      </c>
      <c r="R141" t="s">
        <v>8316</v>
      </c>
      <c r="S141" s="15">
        <v>41852.527222222219</v>
      </c>
      <c r="T141" s="15">
        <v>41866.527222222219</v>
      </c>
    </row>
    <row r="142" spans="1:20" ht="300" x14ac:dyDescent="0.25">
      <c r="A142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>
        <v>1436972472</v>
      </c>
      <c r="K142" t="b">
        <v>0</v>
      </c>
      <c r="L142">
        <v>36</v>
      </c>
      <c r="M142" t="b">
        <v>1</v>
      </c>
      <c r="N142" t="s">
        <v>8269</v>
      </c>
      <c r="O142">
        <v>103</v>
      </c>
      <c r="P142">
        <v>57.22</v>
      </c>
      <c r="Q142" s="10" t="s">
        <v>8315</v>
      </c>
      <c r="R142" t="s">
        <v>8316</v>
      </c>
      <c r="S142" s="15">
        <v>42200.625833333332</v>
      </c>
      <c r="T142" s="15">
        <v>42225.666666666672</v>
      </c>
    </row>
    <row r="143" spans="1:20" ht="285" x14ac:dyDescent="0.25">
      <c r="A143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>
        <v>1405971690</v>
      </c>
      <c r="K143" t="b">
        <v>0</v>
      </c>
      <c r="L143">
        <v>30</v>
      </c>
      <c r="M143" t="b">
        <v>1</v>
      </c>
      <c r="N143" t="s">
        <v>8269</v>
      </c>
      <c r="O143">
        <v>215</v>
      </c>
      <c r="P143">
        <v>35.770000000000003</v>
      </c>
      <c r="Q143" s="10" t="s">
        <v>8315</v>
      </c>
      <c r="R143" t="s">
        <v>8316</v>
      </c>
      <c r="S143" s="15">
        <v>41841.820486111108</v>
      </c>
      <c r="T143" s="15">
        <v>41882.833333333336</v>
      </c>
    </row>
    <row r="144" spans="1:20" ht="255" x14ac:dyDescent="0.25">
      <c r="A144">
        <v>3474</v>
      </c>
      <c r="B144" s="3" t="s">
        <v>3473</v>
      </c>
      <c r="C144" s="3" t="s">
        <v>7584</v>
      </c>
      <c r="D144" s="6">
        <v>2000</v>
      </c>
      <c r="E144" s="8">
        <v>2020</v>
      </c>
      <c r="F144" t="s">
        <v>8218</v>
      </c>
      <c r="G144" t="s">
        <v>8224</v>
      </c>
      <c r="H144" t="s">
        <v>8246</v>
      </c>
      <c r="I144">
        <v>1469016131</v>
      </c>
      <c r="J144">
        <v>1466424131</v>
      </c>
      <c r="K144" t="b">
        <v>0</v>
      </c>
      <c r="L144">
        <v>39</v>
      </c>
      <c r="M144" t="b">
        <v>1</v>
      </c>
      <c r="N144" t="s">
        <v>8269</v>
      </c>
      <c r="O144">
        <v>101</v>
      </c>
      <c r="P144">
        <v>51.79</v>
      </c>
      <c r="Q144" s="10" t="s">
        <v>8315</v>
      </c>
      <c r="R144" t="s">
        <v>8316</v>
      </c>
      <c r="S144" s="15">
        <v>42541.501516203702</v>
      </c>
      <c r="T144" s="15">
        <v>42571.501516203702</v>
      </c>
    </row>
    <row r="145" spans="1:20" ht="255" x14ac:dyDescent="0.25">
      <c r="A145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>
        <v>1412629704</v>
      </c>
      <c r="K145" t="b">
        <v>0</v>
      </c>
      <c r="L145">
        <v>17</v>
      </c>
      <c r="M145" t="b">
        <v>1</v>
      </c>
      <c r="N145" t="s">
        <v>8269</v>
      </c>
      <c r="O145">
        <v>113</v>
      </c>
      <c r="P145">
        <v>20</v>
      </c>
      <c r="Q145" s="10" t="s">
        <v>8315</v>
      </c>
      <c r="R145" t="s">
        <v>8316</v>
      </c>
      <c r="S145" s="15">
        <v>41918.880833333329</v>
      </c>
      <c r="T145" s="15">
        <v>41946</v>
      </c>
    </row>
    <row r="146" spans="1:20" ht="255" x14ac:dyDescent="0.25">
      <c r="A146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>
        <v>1400790680</v>
      </c>
      <c r="K146" t="b">
        <v>0</v>
      </c>
      <c r="L146">
        <v>56</v>
      </c>
      <c r="M146" t="b">
        <v>1</v>
      </c>
      <c r="N146" t="s">
        <v>8269</v>
      </c>
      <c r="O146">
        <v>128</v>
      </c>
      <c r="P146">
        <v>34.25</v>
      </c>
      <c r="Q146" s="10" t="s">
        <v>8315</v>
      </c>
      <c r="R146" t="s">
        <v>8316</v>
      </c>
      <c r="S146" s="15">
        <v>41781.855092592588</v>
      </c>
      <c r="T146" s="15">
        <v>41811.855092592588</v>
      </c>
    </row>
    <row r="147" spans="1:20" ht="255" x14ac:dyDescent="0.25">
      <c r="A147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>
        <v>1402079466</v>
      </c>
      <c r="K147" t="b">
        <v>0</v>
      </c>
      <c r="L147">
        <v>80</v>
      </c>
      <c r="M147" t="b">
        <v>1</v>
      </c>
      <c r="N147" t="s">
        <v>8269</v>
      </c>
      <c r="O147">
        <v>138</v>
      </c>
      <c r="P147">
        <v>51.88</v>
      </c>
      <c r="Q147" s="10" t="s">
        <v>8315</v>
      </c>
      <c r="R147" t="s">
        <v>8316</v>
      </c>
      <c r="S147" s="15">
        <v>41796.771597222221</v>
      </c>
      <c r="T147" s="15">
        <v>41826.771597222221</v>
      </c>
    </row>
    <row r="148" spans="1:20" ht="255" x14ac:dyDescent="0.25">
      <c r="A148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>
        <v>1432593252</v>
      </c>
      <c r="K148" t="b">
        <v>0</v>
      </c>
      <c r="L148">
        <v>66</v>
      </c>
      <c r="M148" t="b">
        <v>1</v>
      </c>
      <c r="N148" t="s">
        <v>8269</v>
      </c>
      <c r="O148">
        <v>128</v>
      </c>
      <c r="P148">
        <v>38.71</v>
      </c>
      <c r="Q148" s="10" t="s">
        <v>8315</v>
      </c>
      <c r="R148" t="s">
        <v>8316</v>
      </c>
      <c r="S148" s="15">
        <v>42149.940416666665</v>
      </c>
      <c r="T148" s="15">
        <v>42179.940416666665</v>
      </c>
    </row>
    <row r="149" spans="1:20" ht="270" x14ac:dyDescent="0.25">
      <c r="A149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>
        <v>1398352531</v>
      </c>
      <c r="K149" t="b">
        <v>0</v>
      </c>
      <c r="L149">
        <v>72</v>
      </c>
      <c r="M149" t="b">
        <v>1</v>
      </c>
      <c r="N149" t="s">
        <v>8269</v>
      </c>
      <c r="O149">
        <v>113</v>
      </c>
      <c r="P149">
        <v>78.260000000000005</v>
      </c>
      <c r="Q149" s="10" t="s">
        <v>8315</v>
      </c>
      <c r="R149" t="s">
        <v>8316</v>
      </c>
      <c r="S149" s="15">
        <v>41753.635775462964</v>
      </c>
      <c r="T149" s="15">
        <v>41783.875</v>
      </c>
    </row>
    <row r="150" spans="1:20" ht="270" x14ac:dyDescent="0.25">
      <c r="A15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>
        <v>1439835595</v>
      </c>
      <c r="K150" t="b">
        <v>0</v>
      </c>
      <c r="L150">
        <v>42</v>
      </c>
      <c r="M150" t="b">
        <v>1</v>
      </c>
      <c r="N150" t="s">
        <v>8269</v>
      </c>
      <c r="O150">
        <v>101</v>
      </c>
      <c r="P150">
        <v>35.950000000000003</v>
      </c>
      <c r="Q150" s="10" t="s">
        <v>8315</v>
      </c>
      <c r="R150" t="s">
        <v>8316</v>
      </c>
      <c r="S150" s="15">
        <v>42233.763831018514</v>
      </c>
      <c r="T150" s="15">
        <v>42258.763831018514</v>
      </c>
    </row>
    <row r="151" spans="1:20" ht="270" x14ac:dyDescent="0.25">
      <c r="A151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>
        <v>1466767728</v>
      </c>
      <c r="K151" t="b">
        <v>0</v>
      </c>
      <c r="L151">
        <v>38</v>
      </c>
      <c r="M151" t="b">
        <v>1</v>
      </c>
      <c r="N151" t="s">
        <v>8269</v>
      </c>
      <c r="O151">
        <v>108</v>
      </c>
      <c r="P151">
        <v>70.760000000000005</v>
      </c>
      <c r="Q151" s="10" t="s">
        <v>8315</v>
      </c>
      <c r="R151" t="s">
        <v>8316</v>
      </c>
      <c r="S151" s="15">
        <v>42545.478333333333</v>
      </c>
      <c r="T151" s="15">
        <v>42575.478333333333</v>
      </c>
    </row>
    <row r="152" spans="1:20" ht="270" x14ac:dyDescent="0.25">
      <c r="A152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>
        <v>1460914253</v>
      </c>
      <c r="K152" t="b">
        <v>0</v>
      </c>
      <c r="L152">
        <v>15</v>
      </c>
      <c r="M152" t="b">
        <v>1</v>
      </c>
      <c r="N152" t="s">
        <v>8269</v>
      </c>
      <c r="O152">
        <v>180</v>
      </c>
      <c r="P152">
        <v>12</v>
      </c>
      <c r="Q152" s="10" t="s">
        <v>8315</v>
      </c>
      <c r="R152" t="s">
        <v>8316</v>
      </c>
      <c r="S152" s="15">
        <v>42477.729780092588</v>
      </c>
      <c r="T152" s="15">
        <v>42500.875</v>
      </c>
    </row>
    <row r="153" spans="1:20" ht="240" x14ac:dyDescent="0.25">
      <c r="A153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>
        <v>1413406695</v>
      </c>
      <c r="K153" t="b">
        <v>0</v>
      </c>
      <c r="L153">
        <v>19</v>
      </c>
      <c r="M153" t="b">
        <v>1</v>
      </c>
      <c r="N153" t="s">
        <v>8269</v>
      </c>
      <c r="O153">
        <v>101</v>
      </c>
      <c r="P153">
        <v>79.89</v>
      </c>
      <c r="Q153" s="10" t="s">
        <v>8315</v>
      </c>
      <c r="R153" t="s">
        <v>8316</v>
      </c>
      <c r="S153" s="15">
        <v>41927.873784722222</v>
      </c>
      <c r="T153" s="15">
        <v>41950.770833333336</v>
      </c>
    </row>
    <row r="154" spans="1:20" ht="270" x14ac:dyDescent="0.25">
      <c r="A154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>
        <v>1424609592</v>
      </c>
      <c r="K154" t="b">
        <v>0</v>
      </c>
      <c r="L154">
        <v>17</v>
      </c>
      <c r="M154" t="b">
        <v>1</v>
      </c>
      <c r="N154" t="s">
        <v>8269</v>
      </c>
      <c r="O154">
        <v>100</v>
      </c>
      <c r="P154">
        <v>58.82</v>
      </c>
      <c r="Q154" s="10" t="s">
        <v>8315</v>
      </c>
      <c r="R154" t="s">
        <v>8316</v>
      </c>
      <c r="S154" s="15">
        <v>42057.536944444444</v>
      </c>
      <c r="T154" s="15">
        <v>42117.49527777778</v>
      </c>
    </row>
    <row r="155" spans="1:20" ht="225" x14ac:dyDescent="0.25">
      <c r="A155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>
        <v>1401910634</v>
      </c>
      <c r="K155" t="b">
        <v>0</v>
      </c>
      <c r="L155">
        <v>13</v>
      </c>
      <c r="M155" t="b">
        <v>1</v>
      </c>
      <c r="N155" t="s">
        <v>8269</v>
      </c>
      <c r="O155">
        <v>100</v>
      </c>
      <c r="P155">
        <v>307.69</v>
      </c>
      <c r="Q155" s="10" t="s">
        <v>8315</v>
      </c>
      <c r="R155" t="s">
        <v>8316</v>
      </c>
      <c r="S155" s="15">
        <v>41794.817523148151</v>
      </c>
      <c r="T155" s="15">
        <v>41824.458333333336</v>
      </c>
    </row>
    <row r="156" spans="1:20" ht="225" x14ac:dyDescent="0.25">
      <c r="A156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>
        <v>1422886950</v>
      </c>
      <c r="K156" t="b">
        <v>0</v>
      </c>
      <c r="L156">
        <v>28</v>
      </c>
      <c r="M156" t="b">
        <v>1</v>
      </c>
      <c r="N156" t="s">
        <v>8269</v>
      </c>
      <c r="O156">
        <v>101</v>
      </c>
      <c r="P156">
        <v>72.39</v>
      </c>
      <c r="Q156" s="10" t="s">
        <v>8315</v>
      </c>
      <c r="R156" t="s">
        <v>8316</v>
      </c>
      <c r="S156" s="15">
        <v>42037.598958333328</v>
      </c>
      <c r="T156" s="15">
        <v>42067.598958333328</v>
      </c>
    </row>
    <row r="157" spans="1:20" ht="180" x14ac:dyDescent="0.25">
      <c r="A157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>
        <v>1439322412</v>
      </c>
      <c r="K157" t="b">
        <v>0</v>
      </c>
      <c r="L157">
        <v>21</v>
      </c>
      <c r="M157" t="b">
        <v>1</v>
      </c>
      <c r="N157" t="s">
        <v>8269</v>
      </c>
      <c r="O157">
        <v>101</v>
      </c>
      <c r="P157">
        <v>95.95</v>
      </c>
      <c r="Q157" s="10" t="s">
        <v>8315</v>
      </c>
      <c r="R157" t="s">
        <v>8316</v>
      </c>
      <c r="S157" s="15">
        <v>42227.824212962965</v>
      </c>
      <c r="T157" s="15">
        <v>42253.57430555555</v>
      </c>
    </row>
    <row r="158" spans="1:20" ht="300" x14ac:dyDescent="0.25">
      <c r="A158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>
        <v>1439924246</v>
      </c>
      <c r="K158" t="b">
        <v>0</v>
      </c>
      <c r="L158">
        <v>34</v>
      </c>
      <c r="M158" t="b">
        <v>1</v>
      </c>
      <c r="N158" t="s">
        <v>8269</v>
      </c>
      <c r="O158">
        <v>100</v>
      </c>
      <c r="P158">
        <v>41.03</v>
      </c>
      <c r="Q158" s="10" t="s">
        <v>8315</v>
      </c>
      <c r="R158" t="s">
        <v>8316</v>
      </c>
      <c r="S158" s="15">
        <v>42234.789884259255</v>
      </c>
      <c r="T158" s="15">
        <v>42262.420833333337</v>
      </c>
    </row>
    <row r="159" spans="1:20" ht="270" x14ac:dyDescent="0.25">
      <c r="A159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>
        <v>1469871148</v>
      </c>
      <c r="K159" t="b">
        <v>0</v>
      </c>
      <c r="L159">
        <v>80</v>
      </c>
      <c r="M159" t="b">
        <v>1</v>
      </c>
      <c r="N159" t="s">
        <v>8269</v>
      </c>
      <c r="O159">
        <v>114</v>
      </c>
      <c r="P159">
        <v>56.83</v>
      </c>
      <c r="Q159" s="10" t="s">
        <v>8315</v>
      </c>
      <c r="R159" t="s">
        <v>8316</v>
      </c>
      <c r="S159" s="15">
        <v>42581.397546296299</v>
      </c>
      <c r="T159" s="15">
        <v>42638.958333333328</v>
      </c>
    </row>
    <row r="160" spans="1:20" ht="255" x14ac:dyDescent="0.25">
      <c r="A16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>
        <v>1483012918</v>
      </c>
      <c r="K160" t="b">
        <v>0</v>
      </c>
      <c r="L160">
        <v>37</v>
      </c>
      <c r="M160" t="b">
        <v>1</v>
      </c>
      <c r="N160" t="s">
        <v>8269</v>
      </c>
      <c r="O160">
        <v>101</v>
      </c>
      <c r="P160">
        <v>45.11</v>
      </c>
      <c r="Q160" s="10" t="s">
        <v>8315</v>
      </c>
      <c r="R160" t="s">
        <v>8316</v>
      </c>
      <c r="S160" s="15">
        <v>42733.50136574074</v>
      </c>
      <c r="T160" s="15">
        <v>42753.50136574074</v>
      </c>
    </row>
    <row r="161" spans="1:20" ht="270" x14ac:dyDescent="0.25">
      <c r="A161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>
        <v>1457881057</v>
      </c>
      <c r="K161" t="b">
        <v>0</v>
      </c>
      <c r="L161">
        <v>22</v>
      </c>
      <c r="M161" t="b">
        <v>1</v>
      </c>
      <c r="N161" t="s">
        <v>8269</v>
      </c>
      <c r="O161">
        <v>100</v>
      </c>
      <c r="P161">
        <v>125</v>
      </c>
      <c r="Q161" s="10" t="s">
        <v>8315</v>
      </c>
      <c r="R161" t="s">
        <v>8316</v>
      </c>
      <c r="S161" s="15">
        <v>42442.623344907406</v>
      </c>
      <c r="T161" s="15">
        <v>42470.833333333328</v>
      </c>
    </row>
    <row r="162" spans="1:20" ht="255" x14ac:dyDescent="0.25">
      <c r="A162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>
        <v>1441120910</v>
      </c>
      <c r="K162" t="b">
        <v>0</v>
      </c>
      <c r="L162">
        <v>46</v>
      </c>
      <c r="M162" t="b">
        <v>1</v>
      </c>
      <c r="N162" t="s">
        <v>8269</v>
      </c>
      <c r="O162">
        <v>103</v>
      </c>
      <c r="P162">
        <v>44.85</v>
      </c>
      <c r="Q162" s="10" t="s">
        <v>8315</v>
      </c>
      <c r="R162" t="s">
        <v>8316</v>
      </c>
      <c r="S162" s="15">
        <v>42248.640162037031</v>
      </c>
      <c r="T162" s="15">
        <v>42279.75</v>
      </c>
    </row>
    <row r="163" spans="1:20" ht="255" x14ac:dyDescent="0.25">
      <c r="A163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>
        <v>1448040425</v>
      </c>
      <c r="K163" t="b">
        <v>0</v>
      </c>
      <c r="L163">
        <v>17</v>
      </c>
      <c r="M163" t="b">
        <v>1</v>
      </c>
      <c r="N163" t="s">
        <v>8269</v>
      </c>
      <c r="O163">
        <v>153</v>
      </c>
      <c r="P163">
        <v>13.53</v>
      </c>
      <c r="Q163" s="10" t="s">
        <v>8315</v>
      </c>
      <c r="R163" t="s">
        <v>8316</v>
      </c>
      <c r="S163" s="15">
        <v>42328.727141203708</v>
      </c>
      <c r="T163" s="15">
        <v>42358.499305555553</v>
      </c>
    </row>
    <row r="164" spans="1:20" ht="285" x14ac:dyDescent="0.25">
      <c r="A164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>
        <v>1469009140</v>
      </c>
      <c r="K164" t="b">
        <v>0</v>
      </c>
      <c r="L164">
        <v>83</v>
      </c>
      <c r="M164" t="b">
        <v>1</v>
      </c>
      <c r="N164" t="s">
        <v>8269</v>
      </c>
      <c r="O164">
        <v>128</v>
      </c>
      <c r="P164">
        <v>30.95</v>
      </c>
      <c r="Q164" s="10" t="s">
        <v>8315</v>
      </c>
      <c r="R164" t="s">
        <v>8316</v>
      </c>
      <c r="S164" s="15">
        <v>42571.420601851853</v>
      </c>
      <c r="T164" s="15">
        <v>42599.420601851853</v>
      </c>
    </row>
    <row r="165" spans="1:20" ht="285" x14ac:dyDescent="0.25">
      <c r="A165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>
        <v>1464307491</v>
      </c>
      <c r="K165" t="b">
        <v>0</v>
      </c>
      <c r="L165">
        <v>8</v>
      </c>
      <c r="M165" t="b">
        <v>1</v>
      </c>
      <c r="N165" t="s">
        <v>8269</v>
      </c>
      <c r="O165">
        <v>123</v>
      </c>
      <c r="P165">
        <v>46.13</v>
      </c>
      <c r="Q165" s="10" t="s">
        <v>8315</v>
      </c>
      <c r="R165" t="s">
        <v>8316</v>
      </c>
      <c r="S165" s="15">
        <v>42517.003368055557</v>
      </c>
      <c r="T165" s="15">
        <v>42547.003368055557</v>
      </c>
    </row>
    <row r="166" spans="1:20" ht="285" x14ac:dyDescent="0.25">
      <c r="A166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>
        <v>1438882275</v>
      </c>
      <c r="K166" t="b">
        <v>0</v>
      </c>
      <c r="L166">
        <v>32</v>
      </c>
      <c r="M166" t="b">
        <v>1</v>
      </c>
      <c r="N166" t="s">
        <v>8269</v>
      </c>
      <c r="O166">
        <v>105</v>
      </c>
      <c r="P166">
        <v>39.380000000000003</v>
      </c>
      <c r="Q166" s="10" t="s">
        <v>8315</v>
      </c>
      <c r="R166" t="s">
        <v>8316</v>
      </c>
      <c r="S166" s="15">
        <v>42222.730034722219</v>
      </c>
      <c r="T166" s="15">
        <v>42247.730034722219</v>
      </c>
    </row>
    <row r="167" spans="1:20" ht="270" x14ac:dyDescent="0.25">
      <c r="A167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>
        <v>1438939673</v>
      </c>
      <c r="K167" t="b">
        <v>0</v>
      </c>
      <c r="L167">
        <v>42</v>
      </c>
      <c r="M167" t="b">
        <v>1</v>
      </c>
      <c r="N167" t="s">
        <v>8269</v>
      </c>
      <c r="O167">
        <v>102</v>
      </c>
      <c r="P167">
        <v>24.29</v>
      </c>
      <c r="Q167" s="10" t="s">
        <v>8315</v>
      </c>
      <c r="R167" t="s">
        <v>8316</v>
      </c>
      <c r="S167" s="15">
        <v>42223.394363425927</v>
      </c>
      <c r="T167" s="15">
        <v>42251.394363425927</v>
      </c>
    </row>
    <row r="168" spans="1:20" ht="300" x14ac:dyDescent="0.25">
      <c r="A168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>
        <v>1459632398</v>
      </c>
      <c r="K168" t="b">
        <v>0</v>
      </c>
      <c r="L168">
        <v>64</v>
      </c>
      <c r="M168" t="b">
        <v>1</v>
      </c>
      <c r="N168" t="s">
        <v>8269</v>
      </c>
      <c r="O168">
        <v>105</v>
      </c>
      <c r="P168">
        <v>40.94</v>
      </c>
      <c r="Q168" s="10" t="s">
        <v>8315</v>
      </c>
      <c r="R168" t="s">
        <v>8316</v>
      </c>
      <c r="S168" s="15">
        <v>42462.893495370372</v>
      </c>
      <c r="T168" s="15">
        <v>42492.893495370372</v>
      </c>
    </row>
    <row r="169" spans="1:20" ht="300" x14ac:dyDescent="0.25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>
        <v>100</v>
      </c>
      <c r="P169">
        <v>38.65</v>
      </c>
      <c r="Q169" s="10" t="s">
        <v>8315</v>
      </c>
      <c r="R169" t="s">
        <v>8316</v>
      </c>
      <c r="S169" s="15">
        <v>41788.587083333332</v>
      </c>
      <c r="T169" s="15">
        <v>41818.587083333332</v>
      </c>
    </row>
    <row r="170" spans="1:20" ht="315" x14ac:dyDescent="0.25">
      <c r="A17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>
        <v>1403105724</v>
      </c>
      <c r="K170" t="b">
        <v>0</v>
      </c>
      <c r="L170">
        <v>20</v>
      </c>
      <c r="M170" t="b">
        <v>1</v>
      </c>
      <c r="N170" t="s">
        <v>8269</v>
      </c>
      <c r="O170">
        <v>100</v>
      </c>
      <c r="P170">
        <v>110.5</v>
      </c>
      <c r="Q170" s="10" t="s">
        <v>8315</v>
      </c>
      <c r="R170" t="s">
        <v>8316</v>
      </c>
      <c r="S170" s="15">
        <v>41808.649583333332</v>
      </c>
      <c r="T170" s="15">
        <v>41868.649583333332</v>
      </c>
    </row>
    <row r="171" spans="1:20" ht="270" x14ac:dyDescent="0.25">
      <c r="A171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>
        <v>1431718575</v>
      </c>
      <c r="K171" t="b">
        <v>0</v>
      </c>
      <c r="L171">
        <v>22</v>
      </c>
      <c r="M171" t="b">
        <v>1</v>
      </c>
      <c r="N171" t="s">
        <v>8269</v>
      </c>
      <c r="O171">
        <v>144</v>
      </c>
      <c r="P171">
        <v>22.91</v>
      </c>
      <c r="Q171" s="10" t="s">
        <v>8315</v>
      </c>
      <c r="R171" t="s">
        <v>8316</v>
      </c>
      <c r="S171" s="15">
        <v>42139.816840277781</v>
      </c>
      <c r="T171" s="15">
        <v>42181.875</v>
      </c>
    </row>
    <row r="172" spans="1:20" ht="285" x14ac:dyDescent="0.25">
      <c r="A172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>
        <v>1457115427</v>
      </c>
      <c r="K172" t="b">
        <v>0</v>
      </c>
      <c r="L172">
        <v>31</v>
      </c>
      <c r="M172" t="b">
        <v>1</v>
      </c>
      <c r="N172" t="s">
        <v>8269</v>
      </c>
      <c r="O172">
        <v>149</v>
      </c>
      <c r="P172">
        <v>15.13</v>
      </c>
      <c r="Q172" s="10" t="s">
        <v>8315</v>
      </c>
      <c r="R172" t="s">
        <v>8316</v>
      </c>
      <c r="S172" s="15">
        <v>42433.761886574073</v>
      </c>
      <c r="T172" s="15">
        <v>42442.916666666672</v>
      </c>
    </row>
    <row r="173" spans="1:20" ht="285" x14ac:dyDescent="0.25">
      <c r="A173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>
        <v>1467648456</v>
      </c>
      <c r="K173" t="b">
        <v>0</v>
      </c>
      <c r="L173">
        <v>25</v>
      </c>
      <c r="M173" t="b">
        <v>1</v>
      </c>
      <c r="N173" t="s">
        <v>8269</v>
      </c>
      <c r="O173">
        <v>105</v>
      </c>
      <c r="P173">
        <v>21.1</v>
      </c>
      <c r="Q173" s="10" t="s">
        <v>8315</v>
      </c>
      <c r="R173" t="s">
        <v>8316</v>
      </c>
      <c r="S173" s="15">
        <v>42555.671944444446</v>
      </c>
      <c r="T173" s="15">
        <v>42583.791666666672</v>
      </c>
    </row>
    <row r="174" spans="1:20" ht="195" x14ac:dyDescent="0.25">
      <c r="A174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>
        <v>1440082649</v>
      </c>
      <c r="K174" t="b">
        <v>0</v>
      </c>
      <c r="L174">
        <v>17</v>
      </c>
      <c r="M174" t="b">
        <v>1</v>
      </c>
      <c r="N174" t="s">
        <v>8269</v>
      </c>
      <c r="O174">
        <v>101</v>
      </c>
      <c r="P174">
        <v>59.12</v>
      </c>
      <c r="Q174" s="10" t="s">
        <v>8315</v>
      </c>
      <c r="R174" t="s">
        <v>8316</v>
      </c>
      <c r="S174" s="15">
        <v>42236.623252314821</v>
      </c>
      <c r="T174" s="15">
        <v>42282.666666666672</v>
      </c>
    </row>
    <row r="175" spans="1:20" ht="285" x14ac:dyDescent="0.25">
      <c r="A175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>
        <v>1419423083</v>
      </c>
      <c r="K175" t="b">
        <v>0</v>
      </c>
      <c r="L175">
        <v>38</v>
      </c>
      <c r="M175" t="b">
        <v>1</v>
      </c>
      <c r="N175" t="s">
        <v>8269</v>
      </c>
      <c r="O175">
        <v>105</v>
      </c>
      <c r="P175">
        <v>55.13</v>
      </c>
      <c r="Q175" s="10" t="s">
        <v>8315</v>
      </c>
      <c r="R175" t="s">
        <v>8316</v>
      </c>
      <c r="S175" s="15">
        <v>41997.507905092592</v>
      </c>
      <c r="T175" s="15">
        <v>42027.507905092592</v>
      </c>
    </row>
    <row r="176" spans="1:20" ht="270" x14ac:dyDescent="0.25">
      <c r="A176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>
        <v>1431372444</v>
      </c>
      <c r="K176" t="b">
        <v>0</v>
      </c>
      <c r="L176">
        <v>41</v>
      </c>
      <c r="M176" t="b">
        <v>1</v>
      </c>
      <c r="N176" t="s">
        <v>8269</v>
      </c>
      <c r="O176">
        <v>109</v>
      </c>
      <c r="P176">
        <v>26.54</v>
      </c>
      <c r="Q176" s="10" t="s">
        <v>8315</v>
      </c>
      <c r="R176" t="s">
        <v>8316</v>
      </c>
      <c r="S176" s="15">
        <v>42135.810694444444</v>
      </c>
      <c r="T176" s="15">
        <v>42165.810694444444</v>
      </c>
    </row>
    <row r="177" spans="1:20" ht="255" x14ac:dyDescent="0.25">
      <c r="A177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>
        <v>1412109413</v>
      </c>
      <c r="K177" t="b">
        <v>0</v>
      </c>
      <c r="L177">
        <v>25</v>
      </c>
      <c r="M177" t="b">
        <v>1</v>
      </c>
      <c r="N177" t="s">
        <v>8269</v>
      </c>
      <c r="O177">
        <v>122</v>
      </c>
      <c r="P177">
        <v>73.239999999999995</v>
      </c>
      <c r="Q177" s="10" t="s">
        <v>8315</v>
      </c>
      <c r="R177" t="s">
        <v>8316</v>
      </c>
      <c r="S177" s="15">
        <v>41912.858946759261</v>
      </c>
      <c r="T177" s="15">
        <v>41942.858946759261</v>
      </c>
    </row>
    <row r="178" spans="1:20" ht="180" x14ac:dyDescent="0.25">
      <c r="A178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>
        <v>1432302082</v>
      </c>
      <c r="K178" t="b">
        <v>0</v>
      </c>
      <c r="L178">
        <v>9</v>
      </c>
      <c r="M178" t="b">
        <v>1</v>
      </c>
      <c r="N178" t="s">
        <v>8269</v>
      </c>
      <c r="O178">
        <v>100</v>
      </c>
      <c r="P178">
        <v>55.56</v>
      </c>
      <c r="Q178" s="10" t="s">
        <v>8315</v>
      </c>
      <c r="R178" t="s">
        <v>8316</v>
      </c>
      <c r="S178" s="15">
        <v>42146.570393518516</v>
      </c>
      <c r="T178" s="15">
        <v>42176.570393518516</v>
      </c>
    </row>
    <row r="179" spans="1:20" ht="210" x14ac:dyDescent="0.25">
      <c r="A179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>
        <v>1412845246</v>
      </c>
      <c r="K179" t="b">
        <v>0</v>
      </c>
      <c r="L179">
        <v>78</v>
      </c>
      <c r="M179" t="b">
        <v>1</v>
      </c>
      <c r="N179" t="s">
        <v>8269</v>
      </c>
      <c r="O179">
        <v>103</v>
      </c>
      <c r="P179">
        <v>39.54</v>
      </c>
      <c r="Q179" s="10" t="s">
        <v>8315</v>
      </c>
      <c r="R179" t="s">
        <v>8316</v>
      </c>
      <c r="S179" s="15">
        <v>41921.375532407408</v>
      </c>
      <c r="T179" s="15">
        <v>41951.417199074072</v>
      </c>
    </row>
    <row r="180" spans="1:20" ht="270" x14ac:dyDescent="0.25">
      <c r="A18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>
        <v>1459445777</v>
      </c>
      <c r="K180" t="b">
        <v>0</v>
      </c>
      <c r="L180">
        <v>37</v>
      </c>
      <c r="M180" t="b">
        <v>1</v>
      </c>
      <c r="N180" t="s">
        <v>8269</v>
      </c>
      <c r="O180">
        <v>100</v>
      </c>
      <c r="P180">
        <v>40.549999999999997</v>
      </c>
      <c r="Q180" s="10" t="s">
        <v>8315</v>
      </c>
      <c r="R180" t="s">
        <v>8316</v>
      </c>
      <c r="S180" s="15">
        <v>42460.733530092592</v>
      </c>
      <c r="T180" s="15">
        <v>42490.733530092592</v>
      </c>
    </row>
    <row r="181" spans="1:20" ht="285" x14ac:dyDescent="0.25">
      <c r="A181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>
        <v>1456856256</v>
      </c>
      <c r="K181" t="b">
        <v>0</v>
      </c>
      <c r="L181">
        <v>14</v>
      </c>
      <c r="M181" t="b">
        <v>1</v>
      </c>
      <c r="N181" t="s">
        <v>8269</v>
      </c>
      <c r="O181">
        <v>100</v>
      </c>
      <c r="P181">
        <v>35.71</v>
      </c>
      <c r="Q181" s="10" t="s">
        <v>8315</v>
      </c>
      <c r="R181" t="s">
        <v>8316</v>
      </c>
      <c r="S181" s="15">
        <v>42430.762222222227</v>
      </c>
      <c r="T181" s="15">
        <v>42460.720555555556</v>
      </c>
    </row>
    <row r="182" spans="1:20" ht="300" x14ac:dyDescent="0.25">
      <c r="A182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>
        <v>1405509510</v>
      </c>
      <c r="K182" t="b">
        <v>0</v>
      </c>
      <c r="L182">
        <v>45</v>
      </c>
      <c r="M182" t="b">
        <v>1</v>
      </c>
      <c r="N182" t="s">
        <v>8269</v>
      </c>
      <c r="O182">
        <v>100</v>
      </c>
      <c r="P182">
        <v>33.33</v>
      </c>
      <c r="Q182" s="10" t="s">
        <v>8315</v>
      </c>
      <c r="R182" t="s">
        <v>8316</v>
      </c>
      <c r="S182" s="15">
        <v>41836.471180555556</v>
      </c>
      <c r="T182" s="15">
        <v>41850.471180555556</v>
      </c>
    </row>
    <row r="183" spans="1:20" ht="270" x14ac:dyDescent="0.25">
      <c r="A183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>
        <v>1434180944</v>
      </c>
      <c r="K183" t="b">
        <v>0</v>
      </c>
      <c r="L183">
        <v>112</v>
      </c>
      <c r="M183" t="b">
        <v>1</v>
      </c>
      <c r="N183" t="s">
        <v>8269</v>
      </c>
      <c r="O183">
        <v>116</v>
      </c>
      <c r="P183">
        <v>30.94</v>
      </c>
      <c r="Q183" s="10" t="s">
        <v>8315</v>
      </c>
      <c r="R183" t="s">
        <v>8316</v>
      </c>
      <c r="S183" s="15">
        <v>42168.316481481481</v>
      </c>
      <c r="T183" s="15">
        <v>42198.316481481481</v>
      </c>
    </row>
    <row r="184" spans="1:20" ht="255" x14ac:dyDescent="0.25">
      <c r="A184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>
        <v>1463144254</v>
      </c>
      <c r="K184" t="b">
        <v>0</v>
      </c>
      <c r="L184">
        <v>28</v>
      </c>
      <c r="M184" t="b">
        <v>1</v>
      </c>
      <c r="N184" t="s">
        <v>8269</v>
      </c>
      <c r="O184">
        <v>127</v>
      </c>
      <c r="P184">
        <v>22.61</v>
      </c>
      <c r="Q184" s="10" t="s">
        <v>8315</v>
      </c>
      <c r="R184" t="s">
        <v>8316</v>
      </c>
      <c r="S184" s="15">
        <v>42503.539976851855</v>
      </c>
      <c r="T184" s="15">
        <v>42548.791666666672</v>
      </c>
    </row>
    <row r="185" spans="1:20" ht="225" x14ac:dyDescent="0.25">
      <c r="A185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>
        <v>1428436410</v>
      </c>
      <c r="K185" t="b">
        <v>0</v>
      </c>
      <c r="L185">
        <v>11</v>
      </c>
      <c r="M185" t="b">
        <v>1</v>
      </c>
      <c r="N185" t="s">
        <v>8269</v>
      </c>
      <c r="O185">
        <v>101</v>
      </c>
      <c r="P185">
        <v>18.27</v>
      </c>
      <c r="Q185" s="10" t="s">
        <v>8315</v>
      </c>
      <c r="R185" t="s">
        <v>8316</v>
      </c>
      <c r="S185" s="15">
        <v>42101.828819444447</v>
      </c>
      <c r="T185" s="15">
        <v>42123.958333333328</v>
      </c>
    </row>
    <row r="186" spans="1:20" ht="300" x14ac:dyDescent="0.25">
      <c r="A186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>
        <v>1411200034</v>
      </c>
      <c r="K186" t="b">
        <v>0</v>
      </c>
      <c r="L186">
        <v>73</v>
      </c>
      <c r="M186" t="b">
        <v>1</v>
      </c>
      <c r="N186" t="s">
        <v>8269</v>
      </c>
      <c r="O186">
        <v>100</v>
      </c>
      <c r="P186">
        <v>68.53</v>
      </c>
      <c r="Q186" s="10" t="s">
        <v>8315</v>
      </c>
      <c r="R186" t="s">
        <v>8316</v>
      </c>
      <c r="S186" s="15">
        <v>41902.333726851852</v>
      </c>
      <c r="T186" s="15">
        <v>41932.333726851852</v>
      </c>
    </row>
    <row r="187" spans="1:20" ht="240" x14ac:dyDescent="0.25">
      <c r="A187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>
        <v>1418860682</v>
      </c>
      <c r="K187" t="b">
        <v>0</v>
      </c>
      <c r="L187">
        <v>53</v>
      </c>
      <c r="M187" t="b">
        <v>1</v>
      </c>
      <c r="N187" t="s">
        <v>8269</v>
      </c>
      <c r="O187">
        <v>104</v>
      </c>
      <c r="P187">
        <v>39.380000000000003</v>
      </c>
      <c r="Q187" s="10" t="s">
        <v>8315</v>
      </c>
      <c r="R187" t="s">
        <v>8316</v>
      </c>
      <c r="S187" s="15">
        <v>41990.99863425926</v>
      </c>
      <c r="T187" s="15">
        <v>42020.99863425926</v>
      </c>
    </row>
    <row r="188" spans="1:20" ht="285" x14ac:dyDescent="0.25">
      <c r="A188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>
        <v>1452798126</v>
      </c>
      <c r="K188" t="b">
        <v>0</v>
      </c>
      <c r="L188">
        <v>15</v>
      </c>
      <c r="M188" t="b">
        <v>1</v>
      </c>
      <c r="N188" t="s">
        <v>8269</v>
      </c>
      <c r="O188">
        <v>184</v>
      </c>
      <c r="P188">
        <v>30.67</v>
      </c>
      <c r="Q188" s="10" t="s">
        <v>8315</v>
      </c>
      <c r="R188" t="s">
        <v>8316</v>
      </c>
      <c r="S188" s="15">
        <v>42383.793124999997</v>
      </c>
      <c r="T188" s="15">
        <v>42413.793124999997</v>
      </c>
    </row>
    <row r="189" spans="1:20" ht="270" x14ac:dyDescent="0.25">
      <c r="A189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>
        <v>1468593057</v>
      </c>
      <c r="K189" t="b">
        <v>0</v>
      </c>
      <c r="L189">
        <v>64</v>
      </c>
      <c r="M189" t="b">
        <v>1</v>
      </c>
      <c r="N189" t="s">
        <v>8269</v>
      </c>
      <c r="O189">
        <v>130</v>
      </c>
      <c r="P189">
        <v>61.06</v>
      </c>
      <c r="Q189" s="10" t="s">
        <v>8315</v>
      </c>
      <c r="R189" t="s">
        <v>8316</v>
      </c>
      <c r="S189" s="15">
        <v>42566.604826388888</v>
      </c>
      <c r="T189" s="15">
        <v>42596.604826388888</v>
      </c>
    </row>
    <row r="190" spans="1:20" ht="165" x14ac:dyDescent="0.25">
      <c r="A19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>
        <v>1448924882</v>
      </c>
      <c r="K190" t="b">
        <v>0</v>
      </c>
      <c r="L190">
        <v>20</v>
      </c>
      <c r="M190" t="b">
        <v>1</v>
      </c>
      <c r="N190" t="s">
        <v>8269</v>
      </c>
      <c r="O190">
        <v>105</v>
      </c>
      <c r="P190">
        <v>29</v>
      </c>
      <c r="Q190" s="10" t="s">
        <v>8315</v>
      </c>
      <c r="R190" t="s">
        <v>8316</v>
      </c>
      <c r="S190" s="15">
        <v>42338.963912037041</v>
      </c>
      <c r="T190" s="15">
        <v>42353</v>
      </c>
    </row>
    <row r="191" spans="1:20" ht="255" x14ac:dyDescent="0.25">
      <c r="A191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>
        <v>1463418090</v>
      </c>
      <c r="K191" t="b">
        <v>0</v>
      </c>
      <c r="L191">
        <v>27</v>
      </c>
      <c r="M191" t="b">
        <v>1</v>
      </c>
      <c r="N191" t="s">
        <v>8269</v>
      </c>
      <c r="O191">
        <v>100</v>
      </c>
      <c r="P191">
        <v>29.63</v>
      </c>
      <c r="Q191" s="10" t="s">
        <v>8315</v>
      </c>
      <c r="R191" t="s">
        <v>8316</v>
      </c>
      <c r="S191" s="15">
        <v>42506.709375000006</v>
      </c>
      <c r="T191" s="15">
        <v>42538.583333333328</v>
      </c>
    </row>
    <row r="192" spans="1:20" ht="270" x14ac:dyDescent="0.25">
      <c r="A192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>
        <v>1456789685</v>
      </c>
      <c r="K192" t="b">
        <v>0</v>
      </c>
      <c r="L192">
        <v>21</v>
      </c>
      <c r="M192" t="b">
        <v>1</v>
      </c>
      <c r="N192" t="s">
        <v>8269</v>
      </c>
      <c r="O192">
        <v>153</v>
      </c>
      <c r="P192">
        <v>143.1</v>
      </c>
      <c r="Q192" s="10" t="s">
        <v>8315</v>
      </c>
      <c r="R192" t="s">
        <v>8316</v>
      </c>
      <c r="S192" s="15">
        <v>42429.991724537031</v>
      </c>
      <c r="T192" s="15">
        <v>42459.950057870374</v>
      </c>
    </row>
    <row r="193" spans="1:20" ht="270" x14ac:dyDescent="0.25">
      <c r="A193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>
        <v>1437214936</v>
      </c>
      <c r="K193" t="b">
        <v>0</v>
      </c>
      <c r="L193">
        <v>31</v>
      </c>
      <c r="M193" t="b">
        <v>1</v>
      </c>
      <c r="N193" t="s">
        <v>8269</v>
      </c>
      <c r="O193">
        <v>162</v>
      </c>
      <c r="P193">
        <v>52.35</v>
      </c>
      <c r="Q193" s="10" t="s">
        <v>8315</v>
      </c>
      <c r="R193" t="s">
        <v>8316</v>
      </c>
      <c r="S193" s="15">
        <v>42203.432129629626</v>
      </c>
      <c r="T193" s="15">
        <v>42233.432129629626</v>
      </c>
    </row>
    <row r="194" spans="1:20" ht="300" x14ac:dyDescent="0.25">
      <c r="A194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>
        <v>1425891201</v>
      </c>
      <c r="K194" t="b">
        <v>0</v>
      </c>
      <c r="L194">
        <v>51</v>
      </c>
      <c r="M194" t="b">
        <v>1</v>
      </c>
      <c r="N194" t="s">
        <v>8269</v>
      </c>
      <c r="O194">
        <v>136</v>
      </c>
      <c r="P194">
        <v>66.67</v>
      </c>
      <c r="Q194" s="10" t="s">
        <v>8315</v>
      </c>
      <c r="R194" t="s">
        <v>8316</v>
      </c>
      <c r="S194" s="15">
        <v>42072.370381944449</v>
      </c>
      <c r="T194" s="15">
        <v>42102.370381944449</v>
      </c>
    </row>
    <row r="195" spans="1:20" ht="240" x14ac:dyDescent="0.25">
      <c r="A195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>
        <v>1447164896</v>
      </c>
      <c r="K195" t="b">
        <v>0</v>
      </c>
      <c r="L195">
        <v>72</v>
      </c>
      <c r="M195" t="b">
        <v>1</v>
      </c>
      <c r="N195" t="s">
        <v>8269</v>
      </c>
      <c r="O195">
        <v>107</v>
      </c>
      <c r="P195">
        <v>37.08</v>
      </c>
      <c r="Q195" s="10" t="s">
        <v>8315</v>
      </c>
      <c r="R195" t="s">
        <v>8316</v>
      </c>
      <c r="S195" s="15">
        <v>42318.593703703707</v>
      </c>
      <c r="T195" s="15">
        <v>42348.593703703707</v>
      </c>
    </row>
    <row r="196" spans="1:20" ht="270" x14ac:dyDescent="0.25">
      <c r="A196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>
        <v>1424213264</v>
      </c>
      <c r="K196" t="b">
        <v>0</v>
      </c>
      <c r="L196">
        <v>45</v>
      </c>
      <c r="M196" t="b">
        <v>1</v>
      </c>
      <c r="N196" t="s">
        <v>8269</v>
      </c>
      <c r="O196">
        <v>125</v>
      </c>
      <c r="P196">
        <v>69.33</v>
      </c>
      <c r="Q196" s="10" t="s">
        <v>8315</v>
      </c>
      <c r="R196" t="s">
        <v>8316</v>
      </c>
      <c r="S196" s="15">
        <v>42052.949814814812</v>
      </c>
      <c r="T196" s="15">
        <v>42082.908148148148</v>
      </c>
    </row>
    <row r="197" spans="1:20" ht="285" x14ac:dyDescent="0.25">
      <c r="A197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>
        <v>1486996729</v>
      </c>
      <c r="K197" t="b">
        <v>0</v>
      </c>
      <c r="L197">
        <v>51</v>
      </c>
      <c r="M197" t="b">
        <v>1</v>
      </c>
      <c r="N197" t="s">
        <v>8269</v>
      </c>
      <c r="O197">
        <v>119</v>
      </c>
      <c r="P197">
        <v>17.25</v>
      </c>
      <c r="Q197" s="10" t="s">
        <v>8315</v>
      </c>
      <c r="R197" t="s">
        <v>8316</v>
      </c>
      <c r="S197" s="15">
        <v>42779.610289351855</v>
      </c>
      <c r="T197" s="15">
        <v>42794</v>
      </c>
    </row>
    <row r="198" spans="1:20" ht="255" x14ac:dyDescent="0.25">
      <c r="A198">
        <v>3618</v>
      </c>
      <c r="B198" s="3" t="s">
        <v>3616</v>
      </c>
      <c r="C198" s="3" t="s">
        <v>7728</v>
      </c>
      <c r="D198" s="6">
        <v>2000</v>
      </c>
      <c r="E198" s="8">
        <v>2020</v>
      </c>
      <c r="F198" t="s">
        <v>8218</v>
      </c>
      <c r="G198" t="s">
        <v>8224</v>
      </c>
      <c r="H198" t="s">
        <v>8246</v>
      </c>
      <c r="I198">
        <v>1433343850</v>
      </c>
      <c r="J198">
        <v>1430751850</v>
      </c>
      <c r="K198" t="b">
        <v>0</v>
      </c>
      <c r="L198">
        <v>56</v>
      </c>
      <c r="M198" t="b">
        <v>1</v>
      </c>
      <c r="N198" t="s">
        <v>8269</v>
      </c>
      <c r="O198">
        <v>101</v>
      </c>
      <c r="P198">
        <v>36.07</v>
      </c>
      <c r="Q198" s="10" t="s">
        <v>8315</v>
      </c>
      <c r="R198" t="s">
        <v>8316</v>
      </c>
      <c r="S198" s="15">
        <v>42128.627893518518</v>
      </c>
      <c r="T198" s="15">
        <v>42158.627893518518</v>
      </c>
    </row>
    <row r="199" spans="1:20" ht="300" x14ac:dyDescent="0.25">
      <c r="A199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>
        <v>1433259577</v>
      </c>
      <c r="K199" t="b">
        <v>0</v>
      </c>
      <c r="L199">
        <v>78</v>
      </c>
      <c r="M199" t="b">
        <v>1</v>
      </c>
      <c r="N199" t="s">
        <v>8269</v>
      </c>
      <c r="O199">
        <v>103</v>
      </c>
      <c r="P199">
        <v>39.49</v>
      </c>
      <c r="Q199" s="10" t="s">
        <v>8315</v>
      </c>
      <c r="R199" t="s">
        <v>8316</v>
      </c>
      <c r="S199" s="15">
        <v>42157.652511574073</v>
      </c>
      <c r="T199" s="15">
        <v>42187.652511574073</v>
      </c>
    </row>
    <row r="200" spans="1:20" ht="285" x14ac:dyDescent="0.25">
      <c r="A20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>
        <v>1406390457</v>
      </c>
      <c r="K200" t="b">
        <v>0</v>
      </c>
      <c r="L200">
        <v>48</v>
      </c>
      <c r="M200" t="b">
        <v>1</v>
      </c>
      <c r="N200" t="s">
        <v>8269</v>
      </c>
      <c r="O200">
        <v>102</v>
      </c>
      <c r="P200">
        <v>84.85</v>
      </c>
      <c r="Q200" s="10" t="s">
        <v>8315</v>
      </c>
      <c r="R200" t="s">
        <v>8316</v>
      </c>
      <c r="S200" s="15">
        <v>41846.667326388888</v>
      </c>
      <c r="T200" s="15">
        <v>41867.667326388888</v>
      </c>
    </row>
    <row r="201" spans="1:20" ht="300" x14ac:dyDescent="0.25">
      <c r="A201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>
        <v>1452598184</v>
      </c>
      <c r="K201" t="b">
        <v>0</v>
      </c>
      <c r="L201">
        <v>17</v>
      </c>
      <c r="M201" t="b">
        <v>1</v>
      </c>
      <c r="N201" t="s">
        <v>8269</v>
      </c>
      <c r="O201">
        <v>100</v>
      </c>
      <c r="P201">
        <v>29.41</v>
      </c>
      <c r="Q201" s="10" t="s">
        <v>8315</v>
      </c>
      <c r="R201" t="s">
        <v>8316</v>
      </c>
      <c r="S201" s="15">
        <v>42381.478981481487</v>
      </c>
      <c r="T201" s="15">
        <v>42402.478981481487</v>
      </c>
    </row>
    <row r="202" spans="1:20" ht="285" x14ac:dyDescent="0.25">
      <c r="A202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>
        <v>1436172207</v>
      </c>
      <c r="K202" t="b">
        <v>0</v>
      </c>
      <c r="L202">
        <v>33</v>
      </c>
      <c r="M202" t="b">
        <v>1</v>
      </c>
      <c r="N202" t="s">
        <v>8269</v>
      </c>
      <c r="O202">
        <v>101</v>
      </c>
      <c r="P202">
        <v>60.91</v>
      </c>
      <c r="Q202" s="10" t="s">
        <v>8315</v>
      </c>
      <c r="R202" t="s">
        <v>8316</v>
      </c>
      <c r="S202" s="15">
        <v>42191.363506944443</v>
      </c>
      <c r="T202" s="15">
        <v>42221.363506944443</v>
      </c>
    </row>
    <row r="203" spans="1:20" ht="285" x14ac:dyDescent="0.25">
      <c r="A203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>
        <v>1457690386</v>
      </c>
      <c r="K203" t="b">
        <v>0</v>
      </c>
      <c r="L203">
        <v>38</v>
      </c>
      <c r="M203" t="b">
        <v>1</v>
      </c>
      <c r="N203" t="s">
        <v>8269</v>
      </c>
      <c r="O203">
        <v>174</v>
      </c>
      <c r="P203">
        <v>68.84</v>
      </c>
      <c r="Q203" s="10" t="s">
        <v>8315</v>
      </c>
      <c r="R203" t="s">
        <v>8316</v>
      </c>
      <c r="S203" s="15">
        <v>42440.416504629626</v>
      </c>
      <c r="T203" s="15">
        <v>42463.708333333328</v>
      </c>
    </row>
    <row r="204" spans="1:20" ht="315" x14ac:dyDescent="0.25">
      <c r="A204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>
        <v>1417208925</v>
      </c>
      <c r="K204" t="b">
        <v>0</v>
      </c>
      <c r="L204">
        <v>22</v>
      </c>
      <c r="M204" t="b">
        <v>1</v>
      </c>
      <c r="N204" t="s">
        <v>8269</v>
      </c>
      <c r="O204">
        <v>100</v>
      </c>
      <c r="P204">
        <v>11.36</v>
      </c>
      <c r="Q204" s="10" t="s">
        <v>8315</v>
      </c>
      <c r="R204" t="s">
        <v>8316</v>
      </c>
      <c r="S204" s="15">
        <v>41971.881076388891</v>
      </c>
      <c r="T204" s="15">
        <v>41996.881076388891</v>
      </c>
    </row>
    <row r="205" spans="1:20" ht="270" x14ac:dyDescent="0.25">
      <c r="A205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>
        <v>1477133430</v>
      </c>
      <c r="K205" t="b">
        <v>0</v>
      </c>
      <c r="L205">
        <v>9</v>
      </c>
      <c r="M205" t="b">
        <v>1</v>
      </c>
      <c r="N205" t="s">
        <v>8269</v>
      </c>
      <c r="O205">
        <v>104</v>
      </c>
      <c r="P205">
        <v>26</v>
      </c>
      <c r="Q205" s="10" t="s">
        <v>8315</v>
      </c>
      <c r="R205" t="s">
        <v>8316</v>
      </c>
      <c r="S205" s="15">
        <v>42665.451736111107</v>
      </c>
      <c r="T205" s="15">
        <v>42725.493402777778</v>
      </c>
    </row>
    <row r="206" spans="1:20" ht="270" x14ac:dyDescent="0.25">
      <c r="A206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>
        <v>1434669419</v>
      </c>
      <c r="K206" t="b">
        <v>0</v>
      </c>
      <c r="L206">
        <v>58</v>
      </c>
      <c r="M206" t="b">
        <v>1</v>
      </c>
      <c r="N206" t="s">
        <v>8269</v>
      </c>
      <c r="O206">
        <v>103</v>
      </c>
      <c r="P206">
        <v>53.36</v>
      </c>
      <c r="Q206" s="10" t="s">
        <v>8315</v>
      </c>
      <c r="R206" t="s">
        <v>8316</v>
      </c>
      <c r="S206" s="15">
        <v>42173.970127314817</v>
      </c>
      <c r="T206" s="15">
        <v>42203.970127314817</v>
      </c>
    </row>
    <row r="207" spans="1:20" ht="270" x14ac:dyDescent="0.25">
      <c r="A207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>
        <v>1431447137</v>
      </c>
      <c r="K207" t="b">
        <v>0</v>
      </c>
      <c r="L207">
        <v>17</v>
      </c>
      <c r="M207" t="b">
        <v>1</v>
      </c>
      <c r="N207" t="s">
        <v>8269</v>
      </c>
      <c r="O207">
        <v>138</v>
      </c>
      <c r="P207">
        <v>81.290000000000006</v>
      </c>
      <c r="Q207" s="10" t="s">
        <v>8315</v>
      </c>
      <c r="R207" t="s">
        <v>8316</v>
      </c>
      <c r="S207" s="15">
        <v>42136.675196759257</v>
      </c>
      <c r="T207" s="15">
        <v>42166.675196759257</v>
      </c>
    </row>
    <row r="208" spans="1:20" ht="270" x14ac:dyDescent="0.25">
      <c r="A208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>
        <v>1431951611</v>
      </c>
      <c r="K208" t="b">
        <v>0</v>
      </c>
      <c r="L208">
        <v>12</v>
      </c>
      <c r="M208" t="b">
        <v>1</v>
      </c>
      <c r="N208" t="s">
        <v>8269</v>
      </c>
      <c r="O208">
        <v>110</v>
      </c>
      <c r="P208">
        <v>20.079999999999998</v>
      </c>
      <c r="Q208" s="10" t="s">
        <v>8315</v>
      </c>
      <c r="R208" t="s">
        <v>8316</v>
      </c>
      <c r="S208" s="15">
        <v>42142.514016203699</v>
      </c>
      <c r="T208" s="15">
        <v>42155.958333333328</v>
      </c>
    </row>
    <row r="209" spans="1:20" ht="300" x14ac:dyDescent="0.25">
      <c r="A209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>
        <v>1409179384</v>
      </c>
      <c r="K209" t="b">
        <v>0</v>
      </c>
      <c r="L209">
        <v>57</v>
      </c>
      <c r="M209" t="b">
        <v>1</v>
      </c>
      <c r="N209" t="s">
        <v>8269</v>
      </c>
      <c r="O209">
        <v>102</v>
      </c>
      <c r="P209">
        <v>53.44</v>
      </c>
      <c r="Q209" s="10" t="s">
        <v>8315</v>
      </c>
      <c r="R209" t="s">
        <v>8316</v>
      </c>
      <c r="S209" s="15">
        <v>41878.946574074071</v>
      </c>
      <c r="T209" s="15">
        <v>41908.946574074071</v>
      </c>
    </row>
    <row r="210" spans="1:20" ht="255" x14ac:dyDescent="0.25">
      <c r="A2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>
        <v>1412233497</v>
      </c>
      <c r="K210" t="b">
        <v>0</v>
      </c>
      <c r="L210">
        <v>114</v>
      </c>
      <c r="M210" t="b">
        <v>1</v>
      </c>
      <c r="N210" t="s">
        <v>8269</v>
      </c>
      <c r="O210">
        <v>114</v>
      </c>
      <c r="P210">
        <v>39.869999999999997</v>
      </c>
      <c r="Q210" s="10" t="s">
        <v>8315</v>
      </c>
      <c r="R210" t="s">
        <v>8316</v>
      </c>
      <c r="S210" s="15">
        <v>41914.295104166667</v>
      </c>
      <c r="T210" s="15">
        <v>41948.536111111112</v>
      </c>
    </row>
    <row r="211" spans="1:20" ht="300" x14ac:dyDescent="0.25">
      <c r="A211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>
        <v>1462285182</v>
      </c>
      <c r="K211" t="b">
        <v>0</v>
      </c>
      <c r="L211">
        <v>3</v>
      </c>
      <c r="M211" t="b">
        <v>1</v>
      </c>
      <c r="N211" t="s">
        <v>8269</v>
      </c>
      <c r="O211">
        <v>140</v>
      </c>
      <c r="P211">
        <v>23.33</v>
      </c>
      <c r="Q211" s="10" t="s">
        <v>8315</v>
      </c>
      <c r="R211" t="s">
        <v>8316</v>
      </c>
      <c r="S211" s="15">
        <v>42493.597013888888</v>
      </c>
      <c r="T211" s="15">
        <v>42505.958333333328</v>
      </c>
    </row>
    <row r="212" spans="1:20" ht="195" x14ac:dyDescent="0.25">
      <c r="A212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>
        <v>1430052298</v>
      </c>
      <c r="K212" t="b">
        <v>0</v>
      </c>
      <c r="L212">
        <v>31</v>
      </c>
      <c r="M212" t="b">
        <v>1</v>
      </c>
      <c r="N212" t="s">
        <v>8269</v>
      </c>
      <c r="O212">
        <v>103</v>
      </c>
      <c r="P212">
        <v>66.13</v>
      </c>
      <c r="Q212" s="10" t="s">
        <v>8315</v>
      </c>
      <c r="R212" t="s">
        <v>8316</v>
      </c>
      <c r="S212" s="15">
        <v>42120.531226851846</v>
      </c>
      <c r="T212" s="15">
        <v>42155.531226851846</v>
      </c>
    </row>
    <row r="213" spans="1:20" ht="255" x14ac:dyDescent="0.25">
      <c r="A213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>
        <v>1404932004</v>
      </c>
      <c r="K213" t="b">
        <v>0</v>
      </c>
      <c r="L213">
        <v>39</v>
      </c>
      <c r="M213" t="b">
        <v>1</v>
      </c>
      <c r="N213" t="s">
        <v>8269</v>
      </c>
      <c r="O213">
        <v>109</v>
      </c>
      <c r="P213">
        <v>83.97</v>
      </c>
      <c r="Q213" s="10" t="s">
        <v>8315</v>
      </c>
      <c r="R213" t="s">
        <v>8316</v>
      </c>
      <c r="S213" s="15">
        <v>41829.787083333329</v>
      </c>
      <c r="T213" s="15">
        <v>41859.787083333329</v>
      </c>
    </row>
    <row r="214" spans="1:20" ht="285" x14ac:dyDescent="0.25">
      <c r="A214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>
        <v>1446352529</v>
      </c>
      <c r="K214" t="b">
        <v>0</v>
      </c>
      <c r="L214">
        <v>14</v>
      </c>
      <c r="M214" t="b">
        <v>1</v>
      </c>
      <c r="N214" t="s">
        <v>8269</v>
      </c>
      <c r="O214">
        <v>129</v>
      </c>
      <c r="P214">
        <v>30.71</v>
      </c>
      <c r="Q214" s="10" t="s">
        <v>8315</v>
      </c>
      <c r="R214" t="s">
        <v>8316</v>
      </c>
      <c r="S214" s="15">
        <v>42309.191307870366</v>
      </c>
      <c r="T214" s="15">
        <v>42338.9375</v>
      </c>
    </row>
    <row r="215" spans="1:20" ht="225" x14ac:dyDescent="0.25">
      <c r="A215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>
        <v>1418654916</v>
      </c>
      <c r="K215" t="b">
        <v>0</v>
      </c>
      <c r="L215">
        <v>78</v>
      </c>
      <c r="M215" t="b">
        <v>1</v>
      </c>
      <c r="N215" t="s">
        <v>8269</v>
      </c>
      <c r="O215">
        <v>155</v>
      </c>
      <c r="P215">
        <v>39.74</v>
      </c>
      <c r="Q215" s="10" t="s">
        <v>8315</v>
      </c>
      <c r="R215" t="s">
        <v>8316</v>
      </c>
      <c r="S215" s="15">
        <v>41988.617083333331</v>
      </c>
      <c r="T215" s="15">
        <v>42048.617083333331</v>
      </c>
    </row>
    <row r="216" spans="1:20" ht="270" x14ac:dyDescent="0.25">
      <c r="A216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>
        <v>1461064248</v>
      </c>
      <c r="K216" t="b">
        <v>0</v>
      </c>
      <c r="L216">
        <v>30</v>
      </c>
      <c r="M216" t="b">
        <v>1</v>
      </c>
      <c r="N216" t="s">
        <v>8269</v>
      </c>
      <c r="O216">
        <v>108</v>
      </c>
      <c r="P216">
        <v>72</v>
      </c>
      <c r="Q216" s="10" t="s">
        <v>8315</v>
      </c>
      <c r="R216" t="s">
        <v>8316</v>
      </c>
      <c r="S216" s="15">
        <v>42479.465833333335</v>
      </c>
      <c r="T216" s="15">
        <v>42500.465833333335</v>
      </c>
    </row>
    <row r="217" spans="1:20" ht="270" x14ac:dyDescent="0.25">
      <c r="A217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>
        <v>1430830793</v>
      </c>
      <c r="K217" t="b">
        <v>0</v>
      </c>
      <c r="L217">
        <v>39</v>
      </c>
      <c r="M217" t="b">
        <v>1</v>
      </c>
      <c r="N217" t="s">
        <v>8269</v>
      </c>
      <c r="O217">
        <v>100</v>
      </c>
      <c r="P217">
        <v>38.590000000000003</v>
      </c>
      <c r="Q217" s="10" t="s">
        <v>8315</v>
      </c>
      <c r="R217" t="s">
        <v>8316</v>
      </c>
      <c r="S217" s="15">
        <v>42129.541585648149</v>
      </c>
      <c r="T217" s="15">
        <v>42159.541585648149</v>
      </c>
    </row>
    <row r="218" spans="1:20" ht="285" x14ac:dyDescent="0.25">
      <c r="A218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>
        <v>1464958484</v>
      </c>
      <c r="K218" t="b">
        <v>0</v>
      </c>
      <c r="L218">
        <v>21</v>
      </c>
      <c r="M218" t="b">
        <v>1</v>
      </c>
      <c r="N218" t="s">
        <v>8269</v>
      </c>
      <c r="O218">
        <v>109</v>
      </c>
      <c r="P218">
        <v>155.94999999999999</v>
      </c>
      <c r="Q218" s="10" t="s">
        <v>8315</v>
      </c>
      <c r="R218" t="s">
        <v>8316</v>
      </c>
      <c r="S218" s="15">
        <v>42524.53800925926</v>
      </c>
      <c r="T218" s="15">
        <v>42561.957638888889</v>
      </c>
    </row>
    <row r="219" spans="1:20" ht="255" x14ac:dyDescent="0.25">
      <c r="A219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>
        <v>1459528394</v>
      </c>
      <c r="K219" t="b">
        <v>0</v>
      </c>
      <c r="L219">
        <v>27</v>
      </c>
      <c r="M219" t="b">
        <v>1</v>
      </c>
      <c r="N219" t="s">
        <v>8269</v>
      </c>
      <c r="O219">
        <v>136</v>
      </c>
      <c r="P219">
        <v>15.15</v>
      </c>
      <c r="Q219" s="10" t="s">
        <v>8315</v>
      </c>
      <c r="R219" t="s">
        <v>8316</v>
      </c>
      <c r="S219" s="15">
        <v>42461.689745370371</v>
      </c>
      <c r="T219" s="15">
        <v>42521.689745370371</v>
      </c>
    </row>
    <row r="220" spans="1:20" ht="225" x14ac:dyDescent="0.25">
      <c r="A22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>
        <v>1401123546</v>
      </c>
      <c r="K220" t="b">
        <v>0</v>
      </c>
      <c r="L220">
        <v>35</v>
      </c>
      <c r="M220" t="b">
        <v>1</v>
      </c>
      <c r="N220" t="s">
        <v>8269</v>
      </c>
      <c r="O220">
        <v>108</v>
      </c>
      <c r="P220">
        <v>30.93</v>
      </c>
      <c r="Q220" s="10" t="s">
        <v>8315</v>
      </c>
      <c r="R220" t="s">
        <v>8316</v>
      </c>
      <c r="S220" s="15">
        <v>41785.707708333335</v>
      </c>
      <c r="T220" s="15">
        <v>41815.707708333335</v>
      </c>
    </row>
    <row r="221" spans="1:20" ht="270" x14ac:dyDescent="0.25">
      <c r="A221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>
        <v>1422834819</v>
      </c>
      <c r="K221" t="b">
        <v>0</v>
      </c>
      <c r="L221">
        <v>27</v>
      </c>
      <c r="M221" t="b">
        <v>1</v>
      </c>
      <c r="N221" t="s">
        <v>8269</v>
      </c>
      <c r="O221">
        <v>103</v>
      </c>
      <c r="P221">
        <v>132.96</v>
      </c>
      <c r="Q221" s="10" t="s">
        <v>8315</v>
      </c>
      <c r="R221" t="s">
        <v>8316</v>
      </c>
      <c r="S221" s="15">
        <v>42036.995590277773</v>
      </c>
      <c r="T221" s="15">
        <v>42094.536111111112</v>
      </c>
    </row>
    <row r="222" spans="1:20" ht="225" x14ac:dyDescent="0.25">
      <c r="A222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>
        <v>1428526049</v>
      </c>
      <c r="K222" t="b">
        <v>0</v>
      </c>
      <c r="L222">
        <v>13</v>
      </c>
      <c r="M222" t="b">
        <v>1</v>
      </c>
      <c r="N222" t="s">
        <v>8269</v>
      </c>
      <c r="O222">
        <v>101</v>
      </c>
      <c r="P222">
        <v>310</v>
      </c>
      <c r="Q222" s="10" t="s">
        <v>8315</v>
      </c>
      <c r="R222" t="s">
        <v>8316</v>
      </c>
      <c r="S222" s="15">
        <v>42102.866307870368</v>
      </c>
      <c r="T222" s="15">
        <v>42133.866307870368</v>
      </c>
    </row>
    <row r="223" spans="1:20" ht="225" x14ac:dyDescent="0.25">
      <c r="A223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8269</v>
      </c>
      <c r="O223">
        <v>239</v>
      </c>
      <c r="P223">
        <v>26.02</v>
      </c>
      <c r="Q223" s="10" t="s">
        <v>8315</v>
      </c>
      <c r="R223" t="s">
        <v>8316</v>
      </c>
      <c r="S223" s="15">
        <v>42032.716145833328</v>
      </c>
      <c r="T223" s="15">
        <v>42062.716145833328</v>
      </c>
    </row>
    <row r="224" spans="1:20" ht="135" x14ac:dyDescent="0.25">
      <c r="A224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>
        <v>1432402266</v>
      </c>
      <c r="K224" t="b">
        <v>0</v>
      </c>
      <c r="L224">
        <v>4</v>
      </c>
      <c r="M224" t="b">
        <v>1</v>
      </c>
      <c r="N224" t="s">
        <v>8269</v>
      </c>
      <c r="O224">
        <v>210</v>
      </c>
      <c r="P224">
        <v>105</v>
      </c>
      <c r="Q224" s="10" t="s">
        <v>8315</v>
      </c>
      <c r="R224" t="s">
        <v>8316</v>
      </c>
      <c r="S224" s="15">
        <v>42147.729930555557</v>
      </c>
      <c r="T224" s="15">
        <v>42177.729930555557</v>
      </c>
    </row>
    <row r="225" spans="1:20" ht="120" x14ac:dyDescent="0.25">
      <c r="A225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>
        <v>1414778662</v>
      </c>
      <c r="K225" t="b">
        <v>0</v>
      </c>
      <c r="L225">
        <v>63</v>
      </c>
      <c r="M225" t="b">
        <v>1</v>
      </c>
      <c r="N225" t="s">
        <v>8269</v>
      </c>
      <c r="O225">
        <v>102</v>
      </c>
      <c r="P225">
        <v>72.89</v>
      </c>
      <c r="Q225" s="10" t="s">
        <v>8315</v>
      </c>
      <c r="R225" t="s">
        <v>8316</v>
      </c>
      <c r="S225" s="15">
        <v>41943.753032407411</v>
      </c>
      <c r="T225" s="15">
        <v>41973.794699074075</v>
      </c>
    </row>
    <row r="226" spans="1:20" ht="300" x14ac:dyDescent="0.25">
      <c r="A226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>
        <v>1459856860</v>
      </c>
      <c r="K226" t="b">
        <v>0</v>
      </c>
      <c r="L226">
        <v>89</v>
      </c>
      <c r="M226" t="b">
        <v>1</v>
      </c>
      <c r="N226" t="s">
        <v>8269</v>
      </c>
      <c r="O226">
        <v>103</v>
      </c>
      <c r="P226">
        <v>49.55</v>
      </c>
      <c r="Q226" s="10" t="s">
        <v>8315</v>
      </c>
      <c r="R226" t="s">
        <v>8316</v>
      </c>
      <c r="S226" s="15">
        <v>42465.491435185191</v>
      </c>
      <c r="T226" s="15">
        <v>42494.958333333328</v>
      </c>
    </row>
    <row r="227" spans="1:20" ht="270" x14ac:dyDescent="0.25">
      <c r="A227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>
        <v>1454366467</v>
      </c>
      <c r="K227" t="b">
        <v>0</v>
      </c>
      <c r="L227">
        <v>15</v>
      </c>
      <c r="M227" t="b">
        <v>1</v>
      </c>
      <c r="N227" t="s">
        <v>8269</v>
      </c>
      <c r="O227">
        <v>127</v>
      </c>
      <c r="P227">
        <v>25.4</v>
      </c>
      <c r="Q227" s="10" t="s">
        <v>8315</v>
      </c>
      <c r="R227" t="s">
        <v>8316</v>
      </c>
      <c r="S227" s="15">
        <v>42401.945219907408</v>
      </c>
      <c r="T227" s="15">
        <v>42418.895833333328</v>
      </c>
    </row>
    <row r="228" spans="1:20" ht="270" x14ac:dyDescent="0.25">
      <c r="A228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>
        <v>1424775219</v>
      </c>
      <c r="K228" t="b">
        <v>0</v>
      </c>
      <c r="L228">
        <v>24</v>
      </c>
      <c r="M228" t="b">
        <v>1</v>
      </c>
      <c r="N228" t="s">
        <v>8269</v>
      </c>
      <c r="O228">
        <v>100</v>
      </c>
      <c r="P228">
        <v>41.67</v>
      </c>
      <c r="Q228" s="10" t="s">
        <v>8315</v>
      </c>
      <c r="R228" t="s">
        <v>8316</v>
      </c>
      <c r="S228" s="15">
        <v>42059.453923611116</v>
      </c>
      <c r="T228" s="15">
        <v>42119.412256944444</v>
      </c>
    </row>
    <row r="229" spans="1:20" ht="300" x14ac:dyDescent="0.25">
      <c r="A229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>
        <v>1402403907</v>
      </c>
      <c r="K229" t="b">
        <v>0</v>
      </c>
      <c r="L229">
        <v>38</v>
      </c>
      <c r="M229" t="b">
        <v>1</v>
      </c>
      <c r="N229" t="s">
        <v>8269</v>
      </c>
      <c r="O229">
        <v>101</v>
      </c>
      <c r="P229">
        <v>53.29</v>
      </c>
      <c r="Q229" s="10" t="s">
        <v>8315</v>
      </c>
      <c r="R229" t="s">
        <v>8316</v>
      </c>
      <c r="S229" s="15">
        <v>41800.526701388888</v>
      </c>
      <c r="T229" s="15">
        <v>41850.958333333336</v>
      </c>
    </row>
    <row r="230" spans="1:20" ht="300" x14ac:dyDescent="0.25">
      <c r="A23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>
        <v>1461769373</v>
      </c>
      <c r="K230" t="b">
        <v>0</v>
      </c>
      <c r="L230">
        <v>19</v>
      </c>
      <c r="M230" t="b">
        <v>1</v>
      </c>
      <c r="N230" t="s">
        <v>8269</v>
      </c>
      <c r="O230">
        <v>330</v>
      </c>
      <c r="P230">
        <v>43.42</v>
      </c>
      <c r="Q230" s="10" t="s">
        <v>8315</v>
      </c>
      <c r="R230" t="s">
        <v>8316</v>
      </c>
      <c r="S230" s="15">
        <v>42487.62700231481</v>
      </c>
      <c r="T230" s="15">
        <v>42521.458333333328</v>
      </c>
    </row>
    <row r="231" spans="1:20" ht="150" x14ac:dyDescent="0.25">
      <c r="A231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>
        <v>1437545657</v>
      </c>
      <c r="K231" t="b">
        <v>0</v>
      </c>
      <c r="L231">
        <v>20</v>
      </c>
      <c r="M231" t="b">
        <v>1</v>
      </c>
      <c r="N231" t="s">
        <v>8269</v>
      </c>
      <c r="O231">
        <v>100</v>
      </c>
      <c r="P231">
        <v>50</v>
      </c>
      <c r="Q231" s="10" t="s">
        <v>8315</v>
      </c>
      <c r="R231" t="s">
        <v>8316</v>
      </c>
      <c r="S231" s="15">
        <v>42207.259918981479</v>
      </c>
      <c r="T231" s="15">
        <v>42236.958333333328</v>
      </c>
    </row>
    <row r="232" spans="1:20" ht="270" x14ac:dyDescent="0.25">
      <c r="A232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>
        <v>1433518717</v>
      </c>
      <c r="K232" t="b">
        <v>0</v>
      </c>
      <c r="L232">
        <v>20</v>
      </c>
      <c r="M232" t="b">
        <v>1</v>
      </c>
      <c r="N232" t="s">
        <v>8269</v>
      </c>
      <c r="O232">
        <v>143</v>
      </c>
      <c r="P232">
        <v>21.5</v>
      </c>
      <c r="Q232" s="10" t="s">
        <v>8315</v>
      </c>
      <c r="R232" t="s">
        <v>8316</v>
      </c>
      <c r="S232" s="15">
        <v>42160.651817129634</v>
      </c>
      <c r="T232" s="15">
        <v>42190.651817129634</v>
      </c>
    </row>
    <row r="233" spans="1:20" ht="285" x14ac:dyDescent="0.25">
      <c r="A233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>
        <v>1469026903</v>
      </c>
      <c r="K233" t="b">
        <v>0</v>
      </c>
      <c r="L233">
        <v>7</v>
      </c>
      <c r="M233" t="b">
        <v>1</v>
      </c>
      <c r="N233" t="s">
        <v>8269</v>
      </c>
      <c r="O233">
        <v>108</v>
      </c>
      <c r="P233">
        <v>38.57</v>
      </c>
      <c r="Q233" s="10" t="s">
        <v>8315</v>
      </c>
      <c r="R233" t="s">
        <v>8316</v>
      </c>
      <c r="S233" s="15">
        <v>42571.626192129625</v>
      </c>
      <c r="T233" s="15">
        <v>42583.570138888885</v>
      </c>
    </row>
    <row r="234" spans="1:20" ht="210" x14ac:dyDescent="0.25">
      <c r="A234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>
        <v>1428401394</v>
      </c>
      <c r="K234" t="b">
        <v>0</v>
      </c>
      <c r="L234">
        <v>26</v>
      </c>
      <c r="M234" t="b">
        <v>1</v>
      </c>
      <c r="N234" t="s">
        <v>8269</v>
      </c>
      <c r="O234">
        <v>119</v>
      </c>
      <c r="P234">
        <v>27.5</v>
      </c>
      <c r="Q234" s="10" t="s">
        <v>8315</v>
      </c>
      <c r="R234" t="s">
        <v>8316</v>
      </c>
      <c r="S234" s="15">
        <v>42101.423541666663</v>
      </c>
      <c r="T234" s="15">
        <v>42131.423541666663</v>
      </c>
    </row>
    <row r="235" spans="1:20" ht="345" x14ac:dyDescent="0.25">
      <c r="A235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>
        <v>1422656201</v>
      </c>
      <c r="K235" t="b">
        <v>0</v>
      </c>
      <c r="L235">
        <v>65</v>
      </c>
      <c r="M235" t="b">
        <v>1</v>
      </c>
      <c r="N235" t="s">
        <v>8269</v>
      </c>
      <c r="O235">
        <v>153</v>
      </c>
      <c r="P235">
        <v>70.459999999999994</v>
      </c>
      <c r="Q235" s="10" t="s">
        <v>8315</v>
      </c>
      <c r="R235" t="s">
        <v>8316</v>
      </c>
      <c r="S235" s="15">
        <v>42034.928252314814</v>
      </c>
      <c r="T235" s="15">
        <v>42090</v>
      </c>
    </row>
    <row r="236" spans="1:20" ht="315" x14ac:dyDescent="0.25">
      <c r="A236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>
        <v>1432032067</v>
      </c>
      <c r="K236" t="b">
        <v>0</v>
      </c>
      <c r="L236">
        <v>57</v>
      </c>
      <c r="M236" t="b">
        <v>1</v>
      </c>
      <c r="N236" t="s">
        <v>8269</v>
      </c>
      <c r="O236">
        <v>109</v>
      </c>
      <c r="P236">
        <v>57.39</v>
      </c>
      <c r="Q236" s="10" t="s">
        <v>8315</v>
      </c>
      <c r="R236" t="s">
        <v>8316</v>
      </c>
      <c r="S236" s="15">
        <v>42143.445219907408</v>
      </c>
      <c r="T236" s="15">
        <v>42173.445219907408</v>
      </c>
    </row>
    <row r="237" spans="1:20" ht="255" x14ac:dyDescent="0.25">
      <c r="A237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>
        <v>1459463808</v>
      </c>
      <c r="K237" t="b">
        <v>0</v>
      </c>
      <c r="L237">
        <v>8</v>
      </c>
      <c r="M237" t="b">
        <v>1</v>
      </c>
      <c r="N237" t="s">
        <v>8269</v>
      </c>
      <c r="O237">
        <v>160</v>
      </c>
      <c r="P237">
        <v>40</v>
      </c>
      <c r="Q237" s="10" t="s">
        <v>8315</v>
      </c>
      <c r="R237" t="s">
        <v>8316</v>
      </c>
      <c r="S237" s="15">
        <v>42460.94222222222</v>
      </c>
      <c r="T237" s="15">
        <v>42481.94222222222</v>
      </c>
    </row>
    <row r="238" spans="1:20" ht="135" x14ac:dyDescent="0.25">
      <c r="A238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>
        <v>1432837358</v>
      </c>
      <c r="K238" t="b">
        <v>0</v>
      </c>
      <c r="L238">
        <v>17</v>
      </c>
      <c r="M238" t="b">
        <v>1</v>
      </c>
      <c r="N238" t="s">
        <v>8269</v>
      </c>
      <c r="O238">
        <v>102</v>
      </c>
      <c r="P238">
        <v>120.12</v>
      </c>
      <c r="Q238" s="10" t="s">
        <v>8315</v>
      </c>
      <c r="R238" t="s">
        <v>8316</v>
      </c>
      <c r="S238" s="15">
        <v>42152.765717592592</v>
      </c>
      <c r="T238" s="15">
        <v>42188.765717592592</v>
      </c>
    </row>
    <row r="239" spans="1:20" ht="255" x14ac:dyDescent="0.25">
      <c r="A239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>
        <v>1457023829</v>
      </c>
      <c r="K239" t="b">
        <v>0</v>
      </c>
      <c r="L239">
        <v>3</v>
      </c>
      <c r="M239" t="b">
        <v>1</v>
      </c>
      <c r="N239" t="s">
        <v>8269</v>
      </c>
      <c r="O239">
        <v>6500</v>
      </c>
      <c r="P239">
        <v>21.67</v>
      </c>
      <c r="Q239" s="10" t="s">
        <v>8315</v>
      </c>
      <c r="R239" t="s">
        <v>8316</v>
      </c>
      <c r="S239" s="15">
        <v>42432.701724537037</v>
      </c>
      <c r="T239" s="15">
        <v>42457.660057870366</v>
      </c>
    </row>
  </sheetData>
  <conditionalFormatting sqref="F1:F239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"failed"</formula>
    </cfRule>
    <cfRule type="cellIs" dxfId="16" priority="6" operator="equal">
      <formula>"successful"</formula>
    </cfRule>
    <cfRule type="cellIs" dxfId="15" priority="7" operator="equal">
      <formula>"live"</formula>
    </cfRule>
  </conditionalFormatting>
  <conditionalFormatting sqref="O1:P1 O2:O239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0382-F079-4F12-9B12-CB86329E4406}">
  <dimension ref="A1:T71"/>
  <sheetViews>
    <sheetView topLeftCell="A2" workbookViewId="0">
      <selection activeCell="H3" sqref="H3"/>
    </sheetView>
  </sheetViews>
  <sheetFormatPr defaultRowHeight="15" x14ac:dyDescent="0.25"/>
  <cols>
    <col min="4" max="4" width="29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315" x14ac:dyDescent="0.25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0" t="s">
        <v>8315</v>
      </c>
      <c r="R2" t="s">
        <v>8316</v>
      </c>
      <c r="S2" s="15">
        <v>42291.739548611105</v>
      </c>
      <c r="T2" s="15">
        <v>42351.781215277777</v>
      </c>
    </row>
    <row r="3" spans="1:20" ht="285" x14ac:dyDescent="0.25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8315</v>
      </c>
      <c r="R3" t="s">
        <v>8316</v>
      </c>
      <c r="S3" s="15">
        <v>41784.952488425923</v>
      </c>
      <c r="T3" s="15">
        <v>41811.458333333336</v>
      </c>
    </row>
    <row r="4" spans="1:20" ht="255" x14ac:dyDescent="0.25">
      <c r="A4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>
        <v>1458814600</v>
      </c>
      <c r="K4" t="b">
        <v>0</v>
      </c>
      <c r="L4">
        <v>1</v>
      </c>
      <c r="M4" t="b">
        <v>0</v>
      </c>
      <c r="N4" t="s">
        <v>8269</v>
      </c>
      <c r="O4">
        <v>1</v>
      </c>
      <c r="P4">
        <v>5</v>
      </c>
      <c r="Q4" s="10" t="s">
        <v>8315</v>
      </c>
      <c r="R4" t="s">
        <v>8316</v>
      </c>
      <c r="S4" s="15">
        <v>42453.428240740745</v>
      </c>
      <c r="T4" s="15">
        <v>42483.428240740745</v>
      </c>
    </row>
    <row r="5" spans="1:20" ht="210" x14ac:dyDescent="0.25">
      <c r="A5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>
        <v>1429290719</v>
      </c>
      <c r="K5" t="b">
        <v>0</v>
      </c>
      <c r="L5">
        <v>14</v>
      </c>
      <c r="M5" t="b">
        <v>0</v>
      </c>
      <c r="N5" t="s">
        <v>8269</v>
      </c>
      <c r="O5">
        <v>42</v>
      </c>
      <c r="P5">
        <v>29.79</v>
      </c>
      <c r="Q5" s="10" t="s">
        <v>8315</v>
      </c>
      <c r="R5" t="s">
        <v>8316</v>
      </c>
      <c r="S5" s="15">
        <v>42111.71665509259</v>
      </c>
      <c r="T5" s="15">
        <v>42131.71665509259</v>
      </c>
    </row>
    <row r="6" spans="1:20" ht="75" x14ac:dyDescent="0.25">
      <c r="A6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>
        <v>1434552207</v>
      </c>
      <c r="K6" t="b">
        <v>0</v>
      </c>
      <c r="L6">
        <v>3</v>
      </c>
      <c r="M6" t="b">
        <v>0</v>
      </c>
      <c r="N6" t="s">
        <v>8269</v>
      </c>
      <c r="O6">
        <v>2</v>
      </c>
      <c r="P6">
        <v>13.33</v>
      </c>
      <c r="Q6" s="10" t="s">
        <v>8315</v>
      </c>
      <c r="R6" t="s">
        <v>8316</v>
      </c>
      <c r="S6" s="15">
        <v>42172.613506944443</v>
      </c>
      <c r="T6" s="15">
        <v>42202.554166666669</v>
      </c>
    </row>
    <row r="7" spans="1:20" ht="255" x14ac:dyDescent="0.25">
      <c r="A7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>
        <v>1430750795</v>
      </c>
      <c r="K7" t="b">
        <v>0</v>
      </c>
      <c r="L7">
        <v>4</v>
      </c>
      <c r="M7" t="b">
        <v>0</v>
      </c>
      <c r="N7" t="s">
        <v>8269</v>
      </c>
      <c r="O7">
        <v>2</v>
      </c>
      <c r="P7">
        <v>15.75</v>
      </c>
      <c r="Q7" s="10" t="s">
        <v>8315</v>
      </c>
      <c r="R7" t="s">
        <v>8316</v>
      </c>
      <c r="S7" s="15">
        <v>42128.615682870368</v>
      </c>
      <c r="T7" s="15">
        <v>42188.615682870368</v>
      </c>
    </row>
    <row r="8" spans="1:20" ht="270" x14ac:dyDescent="0.25">
      <c r="A8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>
        <v>1414538031</v>
      </c>
      <c r="K8" t="b">
        <v>0</v>
      </c>
      <c r="L8">
        <v>4</v>
      </c>
      <c r="M8" t="b">
        <v>0</v>
      </c>
      <c r="N8" t="s">
        <v>8269</v>
      </c>
      <c r="O8">
        <v>5</v>
      </c>
      <c r="P8">
        <v>18.75</v>
      </c>
      <c r="Q8" s="10" t="s">
        <v>8315</v>
      </c>
      <c r="R8" t="s">
        <v>8316</v>
      </c>
      <c r="S8" s="15">
        <v>41940.967951388891</v>
      </c>
      <c r="T8" s="15">
        <v>41952.5</v>
      </c>
    </row>
    <row r="9" spans="1:20" ht="285" x14ac:dyDescent="0.25">
      <c r="A9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>
        <v>1428955887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1</v>
      </c>
      <c r="Q9" s="10" t="s">
        <v>8315</v>
      </c>
      <c r="R9" t="s">
        <v>8316</v>
      </c>
      <c r="S9" s="15">
        <v>42107.841284722221</v>
      </c>
      <c r="T9" s="15">
        <v>42167.841284722221</v>
      </c>
    </row>
    <row r="10" spans="1:20" ht="165" x14ac:dyDescent="0.25">
      <c r="A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>
        <v>1421185594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1</v>
      </c>
      <c r="Q10" s="10" t="s">
        <v>8315</v>
      </c>
      <c r="R10" t="s">
        <v>8316</v>
      </c>
      <c r="S10" s="15">
        <v>42017.907337962963</v>
      </c>
      <c r="T10" s="15">
        <v>42077.865671296298</v>
      </c>
    </row>
    <row r="11" spans="1:20" ht="210" x14ac:dyDescent="0.25">
      <c r="A11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>
        <v>1455528790</v>
      </c>
      <c r="K11" t="b">
        <v>0</v>
      </c>
      <c r="L11">
        <v>3</v>
      </c>
      <c r="M11" t="b">
        <v>0</v>
      </c>
      <c r="N11" t="s">
        <v>8269</v>
      </c>
      <c r="O11">
        <v>61</v>
      </c>
      <c r="P11">
        <v>203.67</v>
      </c>
      <c r="Q11" s="10" t="s">
        <v>8315</v>
      </c>
      <c r="R11" t="s">
        <v>8316</v>
      </c>
      <c r="S11" s="15">
        <v>42415.398032407407</v>
      </c>
      <c r="T11" s="15">
        <v>42445.356365740736</v>
      </c>
    </row>
    <row r="12" spans="1:20" ht="210" x14ac:dyDescent="0.25">
      <c r="A12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>
        <v>1398511589</v>
      </c>
      <c r="K12" t="b">
        <v>0</v>
      </c>
      <c r="L12">
        <v>7</v>
      </c>
      <c r="M12" t="b">
        <v>0</v>
      </c>
      <c r="N12" t="s">
        <v>8269</v>
      </c>
      <c r="O12">
        <v>8</v>
      </c>
      <c r="P12">
        <v>20.71</v>
      </c>
      <c r="Q12" s="10" t="s">
        <v>8315</v>
      </c>
      <c r="R12" t="s">
        <v>8316</v>
      </c>
      <c r="S12" s="15">
        <v>41755.476724537039</v>
      </c>
      <c r="T12" s="15">
        <v>41778.476724537039</v>
      </c>
    </row>
    <row r="13" spans="1:20" ht="180" x14ac:dyDescent="0.25">
      <c r="A13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>
        <v>1430239089</v>
      </c>
      <c r="K13" t="b">
        <v>0</v>
      </c>
      <c r="L13">
        <v>2</v>
      </c>
      <c r="M13" t="b">
        <v>0</v>
      </c>
      <c r="N13" t="s">
        <v>8269</v>
      </c>
      <c r="O13">
        <v>13</v>
      </c>
      <c r="P13">
        <v>10</v>
      </c>
      <c r="Q13" s="10" t="s">
        <v>8315</v>
      </c>
      <c r="R13" t="s">
        <v>8316</v>
      </c>
      <c r="S13" s="15">
        <v>42122.693159722221</v>
      </c>
      <c r="T13" s="15">
        <v>42152.693159722221</v>
      </c>
    </row>
    <row r="14" spans="1:20" ht="240" x14ac:dyDescent="0.25">
      <c r="A14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>
        <v>1423847093</v>
      </c>
      <c r="K14" t="b">
        <v>0</v>
      </c>
      <c r="L14">
        <v>1</v>
      </c>
      <c r="M14" t="b">
        <v>0</v>
      </c>
      <c r="N14" t="s">
        <v>8269</v>
      </c>
      <c r="O14">
        <v>1</v>
      </c>
      <c r="P14">
        <v>10</v>
      </c>
      <c r="Q14" s="10" t="s">
        <v>8315</v>
      </c>
      <c r="R14" t="s">
        <v>8316</v>
      </c>
      <c r="S14" s="15">
        <v>42048.711724537032</v>
      </c>
      <c r="T14" s="15">
        <v>42086.75</v>
      </c>
    </row>
    <row r="15" spans="1:20" ht="195" x14ac:dyDescent="0.25">
      <c r="A15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>
        <v>1403562705</v>
      </c>
      <c r="K15" t="b">
        <v>0</v>
      </c>
      <c r="L15">
        <v>6</v>
      </c>
      <c r="M15" t="b">
        <v>0</v>
      </c>
      <c r="N15" t="s">
        <v>8269</v>
      </c>
      <c r="O15">
        <v>18</v>
      </c>
      <c r="P15">
        <v>45</v>
      </c>
      <c r="Q15" s="10" t="s">
        <v>8315</v>
      </c>
      <c r="R15" t="s">
        <v>8316</v>
      </c>
      <c r="S15" s="15">
        <v>41813.938715277778</v>
      </c>
      <c r="T15" s="15">
        <v>41835.916666666664</v>
      </c>
    </row>
    <row r="16" spans="1:20" ht="300" x14ac:dyDescent="0.25">
      <c r="A16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>
        <v>1467024468</v>
      </c>
      <c r="K16" t="b">
        <v>0</v>
      </c>
      <c r="L16">
        <v>8</v>
      </c>
      <c r="M16" t="b">
        <v>0</v>
      </c>
      <c r="N16" t="s">
        <v>8269</v>
      </c>
      <c r="O16">
        <v>20</v>
      </c>
      <c r="P16">
        <v>100.63</v>
      </c>
      <c r="Q16" s="10" t="s">
        <v>8315</v>
      </c>
      <c r="R16" t="s">
        <v>8316</v>
      </c>
      <c r="S16" s="15">
        <v>42548.449861111112</v>
      </c>
      <c r="T16" s="15">
        <v>42568.449861111112</v>
      </c>
    </row>
    <row r="17" spans="1:20" ht="180" x14ac:dyDescent="0.25">
      <c r="A17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>
        <v>1433833896</v>
      </c>
      <c r="K17" t="b">
        <v>0</v>
      </c>
      <c r="L17">
        <v>1</v>
      </c>
      <c r="M17" t="b">
        <v>0</v>
      </c>
      <c r="N17" t="s">
        <v>8269</v>
      </c>
      <c r="O17">
        <v>1</v>
      </c>
      <c r="P17">
        <v>25</v>
      </c>
      <c r="Q17" s="10" t="s">
        <v>8315</v>
      </c>
      <c r="R17" t="s">
        <v>8316</v>
      </c>
      <c r="S17" s="15">
        <v>42164.299722222218</v>
      </c>
      <c r="T17" s="15">
        <v>42190.957638888889</v>
      </c>
    </row>
    <row r="18" spans="1:20" ht="270" x14ac:dyDescent="0.25">
      <c r="A18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>
        <v>1397217052</v>
      </c>
      <c r="K18" t="b">
        <v>1</v>
      </c>
      <c r="L18">
        <v>23</v>
      </c>
      <c r="M18" t="b">
        <v>0</v>
      </c>
      <c r="N18" t="s">
        <v>8269</v>
      </c>
      <c r="O18">
        <v>22</v>
      </c>
      <c r="P18">
        <v>47.7</v>
      </c>
      <c r="Q18" s="10" t="s">
        <v>8315</v>
      </c>
      <c r="R18" t="s">
        <v>8316</v>
      </c>
      <c r="S18" s="15">
        <v>41740.493657407409</v>
      </c>
      <c r="T18" s="15">
        <v>41770.493657407409</v>
      </c>
    </row>
    <row r="19" spans="1:20" ht="255" x14ac:dyDescent="0.25">
      <c r="A19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>
        <v>1434537179</v>
      </c>
      <c r="K19" t="b">
        <v>1</v>
      </c>
      <c r="L19">
        <v>24</v>
      </c>
      <c r="M19" t="b">
        <v>0</v>
      </c>
      <c r="N19" t="s">
        <v>8269</v>
      </c>
      <c r="O19">
        <v>34</v>
      </c>
      <c r="P19">
        <v>35.5</v>
      </c>
      <c r="Q19" s="10" t="s">
        <v>8315</v>
      </c>
      <c r="R19" t="s">
        <v>8316</v>
      </c>
      <c r="S19" s="15">
        <v>42172.439571759256</v>
      </c>
      <c r="T19" s="15">
        <v>42202.439571759256</v>
      </c>
    </row>
    <row r="20" spans="1:20" ht="240" x14ac:dyDescent="0.25">
      <c r="A2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>
        <v>1430734844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10</v>
      </c>
      <c r="Q20" s="10" t="s">
        <v>8315</v>
      </c>
      <c r="R20" t="s">
        <v>8316</v>
      </c>
      <c r="S20" s="15">
        <v>42128.431064814817</v>
      </c>
      <c r="T20" s="15">
        <v>42146.875</v>
      </c>
    </row>
    <row r="21" spans="1:20" ht="270" x14ac:dyDescent="0.25">
      <c r="A21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>
        <v>1485522358</v>
      </c>
      <c r="K21" t="b">
        <v>0</v>
      </c>
      <c r="L21">
        <v>14</v>
      </c>
      <c r="M21" t="b">
        <v>0</v>
      </c>
      <c r="N21" t="s">
        <v>8269</v>
      </c>
      <c r="O21">
        <v>27</v>
      </c>
      <c r="P21">
        <v>38.71</v>
      </c>
      <c r="Q21" s="10" t="s">
        <v>8315</v>
      </c>
      <c r="R21" t="s">
        <v>8316</v>
      </c>
      <c r="S21" s="15">
        <v>42762.545810185184</v>
      </c>
      <c r="T21" s="15">
        <v>42792.545810185184</v>
      </c>
    </row>
    <row r="22" spans="1:20" ht="300" x14ac:dyDescent="0.25">
      <c r="A22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>
        <v>1436355270</v>
      </c>
      <c r="K22" t="b">
        <v>0</v>
      </c>
      <c r="L22">
        <v>16</v>
      </c>
      <c r="M22" t="b">
        <v>0</v>
      </c>
      <c r="N22" t="s">
        <v>8269</v>
      </c>
      <c r="O22">
        <v>33</v>
      </c>
      <c r="P22">
        <v>50.88</v>
      </c>
      <c r="Q22" s="10" t="s">
        <v>8315</v>
      </c>
      <c r="R22" t="s">
        <v>8316</v>
      </c>
      <c r="S22" s="15">
        <v>42193.482291666667</v>
      </c>
      <c r="T22" s="15">
        <v>42233.666666666672</v>
      </c>
    </row>
    <row r="23" spans="1:20" ht="285" x14ac:dyDescent="0.25">
      <c r="A23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>
        <v>1476962042</v>
      </c>
      <c r="K23" t="b">
        <v>0</v>
      </c>
      <c r="L23">
        <v>31</v>
      </c>
      <c r="M23" t="b">
        <v>0</v>
      </c>
      <c r="N23" t="s">
        <v>8269</v>
      </c>
      <c r="O23">
        <v>49</v>
      </c>
      <c r="P23">
        <v>47.26</v>
      </c>
      <c r="Q23" s="10" t="s">
        <v>8315</v>
      </c>
      <c r="R23" t="s">
        <v>8316</v>
      </c>
      <c r="S23" s="15">
        <v>42663.468078703707</v>
      </c>
      <c r="T23" s="15">
        <v>42688.509745370371</v>
      </c>
    </row>
    <row r="24" spans="1:20" ht="270" x14ac:dyDescent="0.25">
      <c r="A24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>
        <v>1430405903</v>
      </c>
      <c r="K24" t="b">
        <v>0</v>
      </c>
      <c r="L24">
        <v>7</v>
      </c>
      <c r="M24" t="b">
        <v>0</v>
      </c>
      <c r="N24" t="s">
        <v>8269</v>
      </c>
      <c r="O24">
        <v>12</v>
      </c>
      <c r="P24">
        <v>24.71</v>
      </c>
      <c r="Q24" s="10" t="s">
        <v>8315</v>
      </c>
      <c r="R24" t="s">
        <v>8316</v>
      </c>
      <c r="S24" s="15">
        <v>42124.623877314814</v>
      </c>
      <c r="T24" s="15">
        <v>42166.958333333328</v>
      </c>
    </row>
    <row r="25" spans="1:20" ht="255" x14ac:dyDescent="0.25">
      <c r="A25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>
        <v>1432072893</v>
      </c>
      <c r="K25" t="b">
        <v>0</v>
      </c>
      <c r="L25">
        <v>16</v>
      </c>
      <c r="M25" t="b">
        <v>0</v>
      </c>
      <c r="N25" t="s">
        <v>8269</v>
      </c>
      <c r="O25">
        <v>67</v>
      </c>
      <c r="P25">
        <v>63.13</v>
      </c>
      <c r="Q25" s="10" t="s">
        <v>8315</v>
      </c>
      <c r="R25" t="s">
        <v>8316</v>
      </c>
      <c r="S25" s="15">
        <v>42143.917743055557</v>
      </c>
      <c r="T25" s="15">
        <v>42181.559027777781</v>
      </c>
    </row>
    <row r="26" spans="1:20" ht="300" x14ac:dyDescent="0.25">
      <c r="A26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>
        <v>1429558756</v>
      </c>
      <c r="K26" t="b">
        <v>0</v>
      </c>
      <c r="L26">
        <v>27</v>
      </c>
      <c r="M26" t="b">
        <v>0</v>
      </c>
      <c r="N26" t="s">
        <v>8269</v>
      </c>
      <c r="O26">
        <v>36</v>
      </c>
      <c r="P26">
        <v>33.67</v>
      </c>
      <c r="Q26" s="10" t="s">
        <v>8315</v>
      </c>
      <c r="R26" t="s">
        <v>8316</v>
      </c>
      <c r="S26" s="15">
        <v>42114.818935185183</v>
      </c>
      <c r="T26" s="15">
        <v>42134.957638888889</v>
      </c>
    </row>
    <row r="27" spans="1:20" ht="255" x14ac:dyDescent="0.25">
      <c r="A27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>
        <v>1462232309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5</v>
      </c>
      <c r="Q27" s="10" t="s">
        <v>8315</v>
      </c>
      <c r="R27" t="s">
        <v>8316</v>
      </c>
      <c r="S27" s="15">
        <v>42492.98505787037</v>
      </c>
      <c r="T27" s="15">
        <v>42522.98505787037</v>
      </c>
    </row>
    <row r="28" spans="1:20" ht="270" x14ac:dyDescent="0.25">
      <c r="A28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>
        <v>1407847161</v>
      </c>
      <c r="K28" t="b">
        <v>0</v>
      </c>
      <c r="L28">
        <v>1</v>
      </c>
      <c r="M28" t="b">
        <v>0</v>
      </c>
      <c r="N28" t="s">
        <v>8269</v>
      </c>
      <c r="O28">
        <v>0</v>
      </c>
      <c r="P28">
        <v>10</v>
      </c>
      <c r="Q28" s="10" t="s">
        <v>8315</v>
      </c>
      <c r="R28" t="s">
        <v>8316</v>
      </c>
      <c r="S28" s="15">
        <v>41863.527326388888</v>
      </c>
      <c r="T28" s="15">
        <v>41893.527326388888</v>
      </c>
    </row>
    <row r="29" spans="1:20" ht="315" x14ac:dyDescent="0.25">
      <c r="A29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>
        <v>1406131023</v>
      </c>
      <c r="K29" t="b">
        <v>0</v>
      </c>
      <c r="L29">
        <v>3</v>
      </c>
      <c r="M29" t="b">
        <v>0</v>
      </c>
      <c r="N29" t="s">
        <v>8269</v>
      </c>
      <c r="O29">
        <v>0</v>
      </c>
      <c r="P29">
        <v>40</v>
      </c>
      <c r="Q29" s="10" t="s">
        <v>8315</v>
      </c>
      <c r="R29" t="s">
        <v>8316</v>
      </c>
      <c r="S29" s="15">
        <v>41843.664618055554</v>
      </c>
      <c r="T29" s="15">
        <v>41855.666666666664</v>
      </c>
    </row>
    <row r="30" spans="1:20" ht="270" x14ac:dyDescent="0.25">
      <c r="A3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>
        <v>1450628773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30</v>
      </c>
      <c r="Q30" s="10" t="s">
        <v>8315</v>
      </c>
      <c r="R30" t="s">
        <v>8316</v>
      </c>
      <c r="S30" s="15">
        <v>42358.684872685189</v>
      </c>
      <c r="T30" s="15">
        <v>42387</v>
      </c>
    </row>
    <row r="31" spans="1:20" ht="285" x14ac:dyDescent="0.25">
      <c r="A31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>
        <v>1476436660</v>
      </c>
      <c r="K31" t="b">
        <v>0</v>
      </c>
      <c r="L31">
        <v>3</v>
      </c>
      <c r="M31" t="b">
        <v>0</v>
      </c>
      <c r="N31" t="s">
        <v>8269</v>
      </c>
      <c r="O31">
        <v>5</v>
      </c>
      <c r="P31">
        <v>45</v>
      </c>
      <c r="Q31" s="10" t="s">
        <v>8315</v>
      </c>
      <c r="R31" t="s">
        <v>8316</v>
      </c>
      <c r="S31" s="15">
        <v>42657.38726851852</v>
      </c>
      <c r="T31" s="15">
        <v>42687.428935185191</v>
      </c>
    </row>
    <row r="32" spans="1:20" ht="240" x14ac:dyDescent="0.25">
      <c r="A32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>
        <v>1413291655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0" t="s">
        <v>8315</v>
      </c>
      <c r="R32" t="s">
        <v>8316</v>
      </c>
      <c r="S32" s="15">
        <v>41926.542303240742</v>
      </c>
      <c r="T32" s="15">
        <v>41938.75</v>
      </c>
    </row>
    <row r="33" spans="1:20" ht="270" x14ac:dyDescent="0.25">
      <c r="A33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>
        <v>1426203071</v>
      </c>
      <c r="K33" t="b">
        <v>0</v>
      </c>
      <c r="L33">
        <v>17</v>
      </c>
      <c r="M33" t="b">
        <v>0</v>
      </c>
      <c r="N33" t="s">
        <v>8269</v>
      </c>
      <c r="O33">
        <v>12</v>
      </c>
      <c r="P33">
        <v>81.41</v>
      </c>
      <c r="Q33" s="10" t="s">
        <v>8315</v>
      </c>
      <c r="R33" t="s">
        <v>8316</v>
      </c>
      <c r="S33" s="15">
        <v>42075.979988425926</v>
      </c>
      <c r="T33" s="15">
        <v>42103.979988425926</v>
      </c>
    </row>
    <row r="34" spans="1:20" ht="300" x14ac:dyDescent="0.25">
      <c r="A34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>
        <v>1404973504</v>
      </c>
      <c r="K34" t="b">
        <v>0</v>
      </c>
      <c r="L34">
        <v>2</v>
      </c>
      <c r="M34" t="b">
        <v>0</v>
      </c>
      <c r="N34" t="s">
        <v>8269</v>
      </c>
      <c r="O34">
        <v>1</v>
      </c>
      <c r="P34">
        <v>12.5</v>
      </c>
      <c r="Q34" s="10" t="s">
        <v>8315</v>
      </c>
      <c r="R34" t="s">
        <v>8316</v>
      </c>
      <c r="S34" s="15">
        <v>41830.267407407409</v>
      </c>
      <c r="T34" s="15">
        <v>41860.267407407409</v>
      </c>
    </row>
    <row r="35" spans="1:20" ht="285" x14ac:dyDescent="0.25">
      <c r="A35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>
        <v>1438789546</v>
      </c>
      <c r="K35" t="b">
        <v>0</v>
      </c>
      <c r="L35">
        <v>23</v>
      </c>
      <c r="M35" t="b">
        <v>0</v>
      </c>
      <c r="N35" t="s">
        <v>8269</v>
      </c>
      <c r="O35">
        <v>44</v>
      </c>
      <c r="P35">
        <v>57.17</v>
      </c>
      <c r="Q35" s="10" t="s">
        <v>8315</v>
      </c>
      <c r="R35" t="s">
        <v>8316</v>
      </c>
      <c r="S35" s="15">
        <v>42221.656782407401</v>
      </c>
      <c r="T35" s="15">
        <v>42281.656782407401</v>
      </c>
    </row>
    <row r="36" spans="1:20" ht="300" x14ac:dyDescent="0.25">
      <c r="A36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>
        <v>1397683410</v>
      </c>
      <c r="K36" t="b">
        <v>0</v>
      </c>
      <c r="L36">
        <v>2</v>
      </c>
      <c r="M36" t="b">
        <v>0</v>
      </c>
      <c r="N36" t="s">
        <v>8269</v>
      </c>
      <c r="O36">
        <v>0</v>
      </c>
      <c r="P36">
        <v>10.5</v>
      </c>
      <c r="Q36" s="10" t="s">
        <v>8315</v>
      </c>
      <c r="R36" t="s">
        <v>8316</v>
      </c>
      <c r="S36" s="15">
        <v>41745.891319444447</v>
      </c>
      <c r="T36" s="15">
        <v>41767.891319444447</v>
      </c>
    </row>
    <row r="37" spans="1:20" ht="315" x14ac:dyDescent="0.25">
      <c r="A37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>
        <v>1446562494</v>
      </c>
      <c r="K37" t="b">
        <v>0</v>
      </c>
      <c r="L37">
        <v>3</v>
      </c>
      <c r="M37" t="b">
        <v>0</v>
      </c>
      <c r="N37" t="s">
        <v>8269</v>
      </c>
      <c r="O37">
        <v>3</v>
      </c>
      <c r="P37">
        <v>15</v>
      </c>
      <c r="Q37" s="10" t="s">
        <v>8315</v>
      </c>
      <c r="R37" t="s">
        <v>8316</v>
      </c>
      <c r="S37" s="15">
        <v>42311.621458333335</v>
      </c>
      <c r="T37" s="15">
        <v>42336.621458333335</v>
      </c>
    </row>
    <row r="38" spans="1:20" ht="285" x14ac:dyDescent="0.25">
      <c r="A38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>
        <v>1462280848</v>
      </c>
      <c r="K38" t="b">
        <v>0</v>
      </c>
      <c r="L38">
        <v>11</v>
      </c>
      <c r="M38" t="b">
        <v>0</v>
      </c>
      <c r="N38" t="s">
        <v>8269</v>
      </c>
      <c r="O38">
        <v>32</v>
      </c>
      <c r="P38">
        <v>29.09</v>
      </c>
      <c r="Q38" s="10" t="s">
        <v>8315</v>
      </c>
      <c r="R38" t="s">
        <v>8316</v>
      </c>
      <c r="S38" s="15">
        <v>42493.546851851846</v>
      </c>
      <c r="T38" s="15">
        <v>42523.546851851846</v>
      </c>
    </row>
    <row r="39" spans="1:20" ht="270" x14ac:dyDescent="0.25">
      <c r="A39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>
        <v>1425678057</v>
      </c>
      <c r="K39" t="b">
        <v>0</v>
      </c>
      <c r="L39">
        <v>6</v>
      </c>
      <c r="M39" t="b">
        <v>0</v>
      </c>
      <c r="N39" t="s">
        <v>8269</v>
      </c>
      <c r="O39">
        <v>2</v>
      </c>
      <c r="P39">
        <v>18.329999999999998</v>
      </c>
      <c r="Q39" s="10" t="s">
        <v>8315</v>
      </c>
      <c r="R39" t="s">
        <v>8316</v>
      </c>
      <c r="S39" s="15">
        <v>42069.903437500005</v>
      </c>
      <c r="T39" s="15">
        <v>42092.833333333328</v>
      </c>
    </row>
    <row r="40" spans="1:20" ht="255" x14ac:dyDescent="0.25">
      <c r="A4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>
        <v>1431113180</v>
      </c>
      <c r="K40" t="b">
        <v>0</v>
      </c>
      <c r="L40">
        <v>5</v>
      </c>
      <c r="M40" t="b">
        <v>0</v>
      </c>
      <c r="N40" t="s">
        <v>8269</v>
      </c>
      <c r="O40">
        <v>20</v>
      </c>
      <c r="P40">
        <v>34</v>
      </c>
      <c r="Q40" s="10" t="s">
        <v>8315</v>
      </c>
      <c r="R40" t="s">
        <v>8316</v>
      </c>
      <c r="S40" s="15">
        <v>42132.809953703705</v>
      </c>
      <c r="T40" s="15">
        <v>42192.809953703705</v>
      </c>
    </row>
    <row r="41" spans="1:20" ht="270" x14ac:dyDescent="0.25">
      <c r="A41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>
        <v>1412809644</v>
      </c>
      <c r="K41" t="b">
        <v>0</v>
      </c>
      <c r="L41">
        <v>10</v>
      </c>
      <c r="M41" t="b">
        <v>0</v>
      </c>
      <c r="N41" t="s">
        <v>8269</v>
      </c>
      <c r="O41">
        <v>6</v>
      </c>
      <c r="P41">
        <v>9.5</v>
      </c>
      <c r="Q41" s="10" t="s">
        <v>8315</v>
      </c>
      <c r="R41" t="s">
        <v>8316</v>
      </c>
      <c r="S41" s="15">
        <v>41920.963472222218</v>
      </c>
      <c r="T41" s="15">
        <v>41951</v>
      </c>
    </row>
    <row r="42" spans="1:20" ht="270" x14ac:dyDescent="0.25">
      <c r="A42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>
        <v>1460034594</v>
      </c>
      <c r="K42" t="b">
        <v>0</v>
      </c>
      <c r="L42">
        <v>13</v>
      </c>
      <c r="M42" t="b">
        <v>0</v>
      </c>
      <c r="N42" t="s">
        <v>8269</v>
      </c>
      <c r="O42">
        <v>10</v>
      </c>
      <c r="P42">
        <v>37.54</v>
      </c>
      <c r="Q42" s="10" t="s">
        <v>8315</v>
      </c>
      <c r="R42" t="s">
        <v>8316</v>
      </c>
      <c r="S42" s="15">
        <v>42467.548541666663</v>
      </c>
      <c r="T42" s="15">
        <v>42496.544444444444</v>
      </c>
    </row>
    <row r="43" spans="1:20" ht="240" x14ac:dyDescent="0.25">
      <c r="A43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>
        <v>1399414290</v>
      </c>
      <c r="K43" t="b">
        <v>0</v>
      </c>
      <c r="L43">
        <v>13</v>
      </c>
      <c r="M43" t="b">
        <v>0</v>
      </c>
      <c r="N43" t="s">
        <v>8269</v>
      </c>
      <c r="O43">
        <v>38</v>
      </c>
      <c r="P43">
        <v>11.62</v>
      </c>
      <c r="Q43" s="10" t="s">
        <v>8315</v>
      </c>
      <c r="R43" t="s">
        <v>8316</v>
      </c>
      <c r="S43" s="15">
        <v>41765.92465277778</v>
      </c>
      <c r="T43" s="15">
        <v>41775.92465277778</v>
      </c>
    </row>
    <row r="44" spans="1:20" ht="270" x14ac:dyDescent="0.25">
      <c r="A44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>
        <v>1454342893</v>
      </c>
      <c r="K44" t="b">
        <v>0</v>
      </c>
      <c r="L44">
        <v>3</v>
      </c>
      <c r="M44" t="b">
        <v>0</v>
      </c>
      <c r="N44" t="s">
        <v>8269</v>
      </c>
      <c r="O44">
        <v>4</v>
      </c>
      <c r="P44">
        <v>23</v>
      </c>
      <c r="Q44" s="10" t="s">
        <v>8315</v>
      </c>
      <c r="R44" t="s">
        <v>8316</v>
      </c>
      <c r="S44" s="15">
        <v>42401.672372685185</v>
      </c>
      <c r="T44" s="15">
        <v>42431.672372685185</v>
      </c>
    </row>
    <row r="45" spans="1:20" ht="285" x14ac:dyDescent="0.25">
      <c r="A45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>
        <v>1421339077</v>
      </c>
      <c r="K45" t="b">
        <v>0</v>
      </c>
      <c r="L45">
        <v>4</v>
      </c>
      <c r="M45" t="b">
        <v>0</v>
      </c>
      <c r="N45" t="s">
        <v>8269</v>
      </c>
      <c r="O45">
        <v>35</v>
      </c>
      <c r="P45">
        <v>17.5</v>
      </c>
      <c r="Q45" s="10" t="s">
        <v>8315</v>
      </c>
      <c r="R45" t="s">
        <v>8316</v>
      </c>
      <c r="S45" s="15">
        <v>42019.683761574073</v>
      </c>
      <c r="T45" s="15">
        <v>42049.477083333331</v>
      </c>
    </row>
    <row r="46" spans="1:20" ht="285" x14ac:dyDescent="0.25">
      <c r="A46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>
        <v>1425633821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0" t="s">
        <v>8315</v>
      </c>
      <c r="R46" t="s">
        <v>8316</v>
      </c>
      <c r="S46" s="15">
        <v>42069.391446759255</v>
      </c>
      <c r="T46" s="15">
        <v>42099.349780092598</v>
      </c>
    </row>
    <row r="47" spans="1:20" ht="255" x14ac:dyDescent="0.25">
      <c r="A47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>
        <v>1486681708</v>
      </c>
      <c r="K47" t="b">
        <v>0</v>
      </c>
      <c r="L47">
        <v>14</v>
      </c>
      <c r="M47" t="b">
        <v>0</v>
      </c>
      <c r="N47" t="s">
        <v>8269</v>
      </c>
      <c r="O47">
        <v>38</v>
      </c>
      <c r="P47">
        <v>32.36</v>
      </c>
      <c r="Q47" s="10" t="s">
        <v>8315</v>
      </c>
      <c r="R47" t="s">
        <v>8316</v>
      </c>
      <c r="S47" s="15">
        <v>42775.964212962965</v>
      </c>
      <c r="T47" s="15">
        <v>42795.791666666672</v>
      </c>
    </row>
    <row r="48" spans="1:20" ht="315" x14ac:dyDescent="0.25">
      <c r="A48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>
        <v>1435014507</v>
      </c>
      <c r="K48" t="b">
        <v>0</v>
      </c>
      <c r="L48">
        <v>4</v>
      </c>
      <c r="M48" t="b">
        <v>0</v>
      </c>
      <c r="N48" t="s">
        <v>8269</v>
      </c>
      <c r="O48">
        <v>6</v>
      </c>
      <c r="P48">
        <v>15</v>
      </c>
      <c r="Q48" s="10" t="s">
        <v>8315</v>
      </c>
      <c r="R48" t="s">
        <v>8316</v>
      </c>
      <c r="S48" s="15">
        <v>42177.964201388888</v>
      </c>
      <c r="T48" s="15">
        <v>42207.964201388888</v>
      </c>
    </row>
    <row r="49" spans="1:20" ht="270" x14ac:dyDescent="0.25">
      <c r="A49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>
        <v>1406825360</v>
      </c>
      <c r="K49" t="b">
        <v>0</v>
      </c>
      <c r="L49">
        <v>3</v>
      </c>
      <c r="M49" t="b">
        <v>0</v>
      </c>
      <c r="N49" t="s">
        <v>8269</v>
      </c>
      <c r="O49">
        <v>4</v>
      </c>
      <c r="P49">
        <v>25</v>
      </c>
      <c r="Q49" s="10" t="s">
        <v>8315</v>
      </c>
      <c r="R49" t="s">
        <v>8316</v>
      </c>
      <c r="S49" s="15">
        <v>41851.700925925928</v>
      </c>
      <c r="T49" s="15">
        <v>41891.700925925928</v>
      </c>
    </row>
    <row r="50" spans="1:20" ht="270" x14ac:dyDescent="0.25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>
        <v>8</v>
      </c>
      <c r="P50">
        <v>4.75</v>
      </c>
      <c r="Q50" s="10" t="s">
        <v>8315</v>
      </c>
      <c r="R50" t="s">
        <v>8316</v>
      </c>
      <c r="S50" s="15">
        <v>42002.54488425926</v>
      </c>
      <c r="T50" s="15">
        <v>42032.54488425926</v>
      </c>
    </row>
    <row r="51" spans="1:20" ht="330" x14ac:dyDescent="0.25">
      <c r="A51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>
        <v>1427979849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0" t="s">
        <v>8315</v>
      </c>
      <c r="R51" t="s">
        <v>8316</v>
      </c>
      <c r="S51" s="15">
        <v>42096.544548611113</v>
      </c>
      <c r="T51" s="15">
        <v>42126.544548611113</v>
      </c>
    </row>
    <row r="52" spans="1:20" ht="255" x14ac:dyDescent="0.25">
      <c r="A52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>
        <v>1408395400</v>
      </c>
      <c r="K52" t="b">
        <v>0</v>
      </c>
      <c r="L52">
        <v>7</v>
      </c>
      <c r="M52" t="b">
        <v>0</v>
      </c>
      <c r="N52" t="s">
        <v>8269</v>
      </c>
      <c r="O52">
        <v>14</v>
      </c>
      <c r="P52">
        <v>10</v>
      </c>
      <c r="Q52" s="10" t="s">
        <v>8315</v>
      </c>
      <c r="R52" t="s">
        <v>8316</v>
      </c>
      <c r="S52" s="15">
        <v>41869.872685185182</v>
      </c>
      <c r="T52" s="15">
        <v>41899.872685185182</v>
      </c>
    </row>
    <row r="53" spans="1:20" ht="180" x14ac:dyDescent="0.25">
      <c r="A53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>
        <v>1473285108</v>
      </c>
      <c r="K53" t="b">
        <v>0</v>
      </c>
      <c r="L53">
        <v>4</v>
      </c>
      <c r="M53" t="b">
        <v>0</v>
      </c>
      <c r="N53" t="s">
        <v>8269</v>
      </c>
      <c r="O53">
        <v>9</v>
      </c>
      <c r="P53">
        <v>32.5</v>
      </c>
      <c r="Q53" s="10" t="s">
        <v>8315</v>
      </c>
      <c r="R53" t="s">
        <v>8316</v>
      </c>
      <c r="S53" s="15">
        <v>42620.91097222222</v>
      </c>
      <c r="T53" s="15">
        <v>42650.91097222222</v>
      </c>
    </row>
    <row r="54" spans="1:20" ht="285" x14ac:dyDescent="0.25">
      <c r="A54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>
        <v>1472711224</v>
      </c>
      <c r="K54" t="b">
        <v>0</v>
      </c>
      <c r="L54">
        <v>94</v>
      </c>
      <c r="M54" t="b">
        <v>0</v>
      </c>
      <c r="N54" t="s">
        <v>8269</v>
      </c>
      <c r="O54">
        <v>26</v>
      </c>
      <c r="P54">
        <v>65.34</v>
      </c>
      <c r="Q54" s="10" t="s">
        <v>8315</v>
      </c>
      <c r="R54" t="s">
        <v>8316</v>
      </c>
      <c r="S54" s="15">
        <v>42614.268796296295</v>
      </c>
      <c r="T54" s="15">
        <v>42645.375</v>
      </c>
    </row>
    <row r="55" spans="1:20" ht="180" x14ac:dyDescent="0.25">
      <c r="A55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>
        <v>1467976954</v>
      </c>
      <c r="K55" t="b">
        <v>0</v>
      </c>
      <c r="L55">
        <v>2</v>
      </c>
      <c r="M55" t="b">
        <v>0</v>
      </c>
      <c r="N55" t="s">
        <v>8269</v>
      </c>
      <c r="O55">
        <v>0</v>
      </c>
      <c r="P55">
        <v>10.5</v>
      </c>
      <c r="Q55" s="10" t="s">
        <v>8315</v>
      </c>
      <c r="R55" t="s">
        <v>8316</v>
      </c>
      <c r="S55" s="15">
        <v>42559.474004629628</v>
      </c>
      <c r="T55" s="15">
        <v>42619.474004629628</v>
      </c>
    </row>
    <row r="56" spans="1:20" ht="300" x14ac:dyDescent="0.25">
      <c r="A56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>
        <v>1457352787</v>
      </c>
      <c r="K56" t="b">
        <v>0</v>
      </c>
      <c r="L56">
        <v>91</v>
      </c>
      <c r="M56" t="b">
        <v>0</v>
      </c>
      <c r="N56" t="s">
        <v>8269</v>
      </c>
      <c r="O56">
        <v>18</v>
      </c>
      <c r="P56">
        <v>32.979999999999997</v>
      </c>
      <c r="Q56" s="10" t="s">
        <v>8315</v>
      </c>
      <c r="R56" t="s">
        <v>8316</v>
      </c>
      <c r="S56" s="15">
        <v>42436.509108796294</v>
      </c>
      <c r="T56" s="15">
        <v>42471.467442129629</v>
      </c>
    </row>
    <row r="57" spans="1:20" ht="270" x14ac:dyDescent="0.25">
      <c r="A57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>
        <v>1413477228</v>
      </c>
      <c r="K57" t="b">
        <v>0</v>
      </c>
      <c r="L57">
        <v>2</v>
      </c>
      <c r="M57" t="b">
        <v>0</v>
      </c>
      <c r="N57" t="s">
        <v>8269</v>
      </c>
      <c r="O57">
        <v>22</v>
      </c>
      <c r="P57">
        <v>55</v>
      </c>
      <c r="Q57" s="10" t="s">
        <v>8315</v>
      </c>
      <c r="R57" t="s">
        <v>8316</v>
      </c>
      <c r="S57" s="15">
        <v>41928.690138888887</v>
      </c>
      <c r="T57" s="15">
        <v>41958.833333333328</v>
      </c>
    </row>
    <row r="58" spans="1:20" ht="255" x14ac:dyDescent="0.25">
      <c r="A58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>
        <v>1400600031</v>
      </c>
      <c r="K58" t="b">
        <v>0</v>
      </c>
      <c r="L58">
        <v>21</v>
      </c>
      <c r="M58" t="b">
        <v>0</v>
      </c>
      <c r="N58" t="s">
        <v>8269</v>
      </c>
      <c r="O58">
        <v>18</v>
      </c>
      <c r="P58">
        <v>41.95</v>
      </c>
      <c r="Q58" s="10" t="s">
        <v>8315</v>
      </c>
      <c r="R58" t="s">
        <v>8316</v>
      </c>
      <c r="S58" s="15">
        <v>41779.648506944446</v>
      </c>
      <c r="T58" s="15">
        <v>41809.648506944446</v>
      </c>
    </row>
    <row r="59" spans="1:20" ht="330" x14ac:dyDescent="0.25">
      <c r="A59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>
        <v>1446506080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129.16999999999999</v>
      </c>
      <c r="Q59" s="10" t="s">
        <v>8315</v>
      </c>
      <c r="R59" t="s">
        <v>8316</v>
      </c>
      <c r="S59" s="15">
        <v>42310.968518518523</v>
      </c>
      <c r="T59" s="15">
        <v>42333.958333333328</v>
      </c>
    </row>
    <row r="60" spans="1:20" ht="270" x14ac:dyDescent="0.25">
      <c r="A6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>
        <v>1401294084</v>
      </c>
      <c r="K60" t="b">
        <v>0</v>
      </c>
      <c r="L60">
        <v>9</v>
      </c>
      <c r="M60" t="b">
        <v>0</v>
      </c>
      <c r="N60" t="s">
        <v>8269</v>
      </c>
      <c r="O60">
        <v>1</v>
      </c>
      <c r="P60">
        <v>15</v>
      </c>
      <c r="Q60" s="10" t="s">
        <v>8315</v>
      </c>
      <c r="R60" t="s">
        <v>8316</v>
      </c>
      <c r="S60" s="15">
        <v>41787.681527777779</v>
      </c>
      <c r="T60" s="15">
        <v>41817.681527777779</v>
      </c>
    </row>
    <row r="61" spans="1:20" ht="255" x14ac:dyDescent="0.25">
      <c r="A61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>
        <v>1421596356</v>
      </c>
      <c r="K61" t="b">
        <v>0</v>
      </c>
      <c r="L61">
        <v>13</v>
      </c>
      <c r="M61" t="b">
        <v>0</v>
      </c>
      <c r="N61" t="s">
        <v>8269</v>
      </c>
      <c r="O61">
        <v>34</v>
      </c>
      <c r="P61">
        <v>33.08</v>
      </c>
      <c r="Q61" s="10" t="s">
        <v>8315</v>
      </c>
      <c r="R61" t="s">
        <v>8316</v>
      </c>
      <c r="S61" s="15">
        <v>42022.661527777775</v>
      </c>
      <c r="T61" s="15">
        <v>42063.5</v>
      </c>
    </row>
    <row r="62" spans="1:20" ht="285" x14ac:dyDescent="0.25">
      <c r="A62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>
        <v>1403462111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2</v>
      </c>
      <c r="Q62" s="10" t="s">
        <v>8315</v>
      </c>
      <c r="R62" t="s">
        <v>8316</v>
      </c>
      <c r="S62" s="15">
        <v>41812.77443287037</v>
      </c>
      <c r="T62" s="15">
        <v>41872.77443287037</v>
      </c>
    </row>
    <row r="63" spans="1:20" ht="285" x14ac:dyDescent="0.25">
      <c r="A63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>
        <v>1444137375</v>
      </c>
      <c r="K63" t="b">
        <v>0</v>
      </c>
      <c r="L63">
        <v>21</v>
      </c>
      <c r="M63" t="b">
        <v>0</v>
      </c>
      <c r="N63" t="s">
        <v>8269</v>
      </c>
      <c r="O63">
        <v>27</v>
      </c>
      <c r="P63">
        <v>35</v>
      </c>
      <c r="Q63" s="10" t="s">
        <v>8315</v>
      </c>
      <c r="R63" t="s">
        <v>8316</v>
      </c>
      <c r="S63" s="15">
        <v>42283.552951388891</v>
      </c>
      <c r="T63" s="15">
        <v>42313.594618055555</v>
      </c>
    </row>
    <row r="64" spans="1:20" ht="300" x14ac:dyDescent="0.25">
      <c r="A64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>
        <v>1400547969</v>
      </c>
      <c r="K64" t="b">
        <v>0</v>
      </c>
      <c r="L64">
        <v>13</v>
      </c>
      <c r="M64" t="b">
        <v>0</v>
      </c>
      <c r="N64" t="s">
        <v>8269</v>
      </c>
      <c r="O64">
        <v>29</v>
      </c>
      <c r="P64">
        <v>44.31</v>
      </c>
      <c r="Q64" s="10" t="s">
        <v>8315</v>
      </c>
      <c r="R64" t="s">
        <v>8316</v>
      </c>
      <c r="S64" s="15">
        <v>41779.045937499999</v>
      </c>
      <c r="T64" s="15">
        <v>41820.727777777778</v>
      </c>
    </row>
    <row r="65" spans="1:20" ht="270" x14ac:dyDescent="0.25">
      <c r="A65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>
        <v>1482951242</v>
      </c>
      <c r="K65" t="b">
        <v>0</v>
      </c>
      <c r="L65">
        <v>0</v>
      </c>
      <c r="M65" t="b">
        <v>0</v>
      </c>
      <c r="N65" t="s">
        <v>8269</v>
      </c>
      <c r="O65">
        <v>0</v>
      </c>
      <c r="P65">
        <v>0</v>
      </c>
      <c r="Q65" s="10" t="s">
        <v>8315</v>
      </c>
      <c r="R65" t="s">
        <v>8316</v>
      </c>
      <c r="S65" s="15">
        <v>42732.787523148145</v>
      </c>
      <c r="T65" s="15">
        <v>42762.787523148145</v>
      </c>
    </row>
    <row r="66" spans="1:20" ht="255" x14ac:dyDescent="0.25">
      <c r="A66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>
        <v>1418827324</v>
      </c>
      <c r="K66" t="b">
        <v>0</v>
      </c>
      <c r="L66">
        <v>3</v>
      </c>
      <c r="M66" t="b">
        <v>0</v>
      </c>
      <c r="N66" t="s">
        <v>8269</v>
      </c>
      <c r="O66">
        <v>11</v>
      </c>
      <c r="P66">
        <v>72</v>
      </c>
      <c r="Q66" s="10" t="s">
        <v>8315</v>
      </c>
      <c r="R66" t="s">
        <v>8316</v>
      </c>
      <c r="S66" s="15">
        <v>41990.612546296295</v>
      </c>
      <c r="T66" s="15">
        <v>42020.434722222228</v>
      </c>
    </row>
    <row r="67" spans="1:20" ht="285" x14ac:dyDescent="0.25">
      <c r="A67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>
        <v>1435088093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>
        <v>15</v>
      </c>
      <c r="Q67" s="10" t="s">
        <v>8315</v>
      </c>
      <c r="R67" t="s">
        <v>8316</v>
      </c>
      <c r="S67" s="15">
        <v>42178.815891203703</v>
      </c>
      <c r="T67" s="15">
        <v>42238.815891203703</v>
      </c>
    </row>
    <row r="68" spans="1:20" ht="255" x14ac:dyDescent="0.25">
      <c r="A68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>
        <v>1484484219</v>
      </c>
      <c r="K68" t="b">
        <v>0</v>
      </c>
      <c r="L68">
        <v>5</v>
      </c>
      <c r="M68" t="b">
        <v>0</v>
      </c>
      <c r="N68" t="s">
        <v>8269</v>
      </c>
      <c r="O68">
        <v>11</v>
      </c>
      <c r="P68">
        <v>80</v>
      </c>
      <c r="Q68" s="10" t="s">
        <v>8315</v>
      </c>
      <c r="R68" t="s">
        <v>8316</v>
      </c>
      <c r="S68" s="15">
        <v>42750.530312499999</v>
      </c>
      <c r="T68" s="15">
        <v>42794.368749999994</v>
      </c>
    </row>
    <row r="69" spans="1:20" ht="255" x14ac:dyDescent="0.25">
      <c r="A69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>
        <v>1449431237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0" t="s">
        <v>8315</v>
      </c>
      <c r="R69" t="s">
        <v>8316</v>
      </c>
      <c r="S69" s="15">
        <v>42344.824502314819</v>
      </c>
      <c r="T69" s="15">
        <v>42400.996527777781</v>
      </c>
    </row>
    <row r="70" spans="1:20" ht="255" x14ac:dyDescent="0.25">
      <c r="A7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>
        <v>1446209804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8315</v>
      </c>
      <c r="R70" t="s">
        <v>8316</v>
      </c>
      <c r="S70" s="15">
        <v>42307.539398148147</v>
      </c>
      <c r="T70" s="15">
        <v>42337.581064814818</v>
      </c>
    </row>
    <row r="71" spans="1:20" ht="270" x14ac:dyDescent="0.25">
      <c r="A71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>
        <v>1463929351</v>
      </c>
      <c r="K71" t="b">
        <v>0</v>
      </c>
      <c r="L71">
        <v>6</v>
      </c>
      <c r="M71" t="b">
        <v>0</v>
      </c>
      <c r="N71" t="s">
        <v>8269</v>
      </c>
      <c r="O71">
        <v>29</v>
      </c>
      <c r="P71">
        <v>14.33</v>
      </c>
      <c r="Q71" s="10" t="s">
        <v>8315</v>
      </c>
      <c r="R71" t="s">
        <v>8316</v>
      </c>
      <c r="S71" s="15">
        <v>42512.626747685179</v>
      </c>
      <c r="T71" s="15">
        <v>42572.626747685179</v>
      </c>
    </row>
  </sheetData>
  <conditionalFormatting sqref="F1:F71"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2:O71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B836-855B-46EE-BD4E-5E50598B96A7}">
  <dimension ref="A1:T23"/>
  <sheetViews>
    <sheetView workbookViewId="0">
      <selection activeCell="E2" sqref="E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300" x14ac:dyDescent="0.25">
      <c r="A2">
        <v>529</v>
      </c>
      <c r="B2" s="3" t="s">
        <v>530</v>
      </c>
      <c r="C2" s="3" t="s">
        <v>4639</v>
      </c>
      <c r="D2" s="6">
        <v>1200</v>
      </c>
      <c r="E2" s="8">
        <v>1565</v>
      </c>
      <c r="F2" t="s">
        <v>8218</v>
      </c>
      <c r="G2" t="s">
        <v>8228</v>
      </c>
      <c r="H2" t="s">
        <v>8250</v>
      </c>
      <c r="I2">
        <v>1484110800</v>
      </c>
      <c r="J2">
        <v>1482281094</v>
      </c>
      <c r="K2" t="b">
        <v>0</v>
      </c>
      <c r="L2">
        <v>18</v>
      </c>
      <c r="M2" t="b">
        <v>1</v>
      </c>
      <c r="N2" t="s">
        <v>8269</v>
      </c>
      <c r="O2">
        <v>130</v>
      </c>
      <c r="P2">
        <v>86.94</v>
      </c>
      <c r="Q2" s="10" t="s">
        <v>8315</v>
      </c>
      <c r="R2" t="s">
        <v>8316</v>
      </c>
      <c r="S2" s="15">
        <v>42725.031180555554</v>
      </c>
      <c r="T2" s="15">
        <v>42746.208333333328</v>
      </c>
    </row>
    <row r="3" spans="1:20" ht="195" x14ac:dyDescent="0.25">
      <c r="A3">
        <v>2812</v>
      </c>
      <c r="B3" s="3" t="s">
        <v>2812</v>
      </c>
      <c r="C3" s="3" t="s">
        <v>6922</v>
      </c>
      <c r="D3" s="6">
        <v>5000</v>
      </c>
      <c r="E3" s="8">
        <v>5665</v>
      </c>
      <c r="F3" t="s">
        <v>8218</v>
      </c>
      <c r="G3" t="s">
        <v>8228</v>
      </c>
      <c r="H3" t="s">
        <v>8250</v>
      </c>
      <c r="I3">
        <v>1428292800</v>
      </c>
      <c r="J3">
        <v>1424368298</v>
      </c>
      <c r="K3" t="b">
        <v>0</v>
      </c>
      <c r="L3">
        <v>83</v>
      </c>
      <c r="M3" t="b">
        <v>1</v>
      </c>
      <c r="N3" t="s">
        <v>8269</v>
      </c>
      <c r="O3">
        <v>113</v>
      </c>
      <c r="P3">
        <v>68.25</v>
      </c>
      <c r="Q3" s="10" t="s">
        <v>8315</v>
      </c>
      <c r="R3" t="s">
        <v>8316</v>
      </c>
      <c r="S3" s="15">
        <v>42054.74418981481</v>
      </c>
      <c r="T3" s="15">
        <v>42100.166666666672</v>
      </c>
    </row>
    <row r="4" spans="1:20" ht="225" x14ac:dyDescent="0.25">
      <c r="A4">
        <v>2815</v>
      </c>
      <c r="B4" s="3" t="s">
        <v>2815</v>
      </c>
      <c r="C4" s="3" t="s">
        <v>6925</v>
      </c>
      <c r="D4" s="6">
        <v>250</v>
      </c>
      <c r="E4" s="8">
        <v>605</v>
      </c>
      <c r="F4" t="s">
        <v>8218</v>
      </c>
      <c r="G4" t="s">
        <v>8228</v>
      </c>
      <c r="H4" t="s">
        <v>8250</v>
      </c>
      <c r="I4">
        <v>1470595109</v>
      </c>
      <c r="J4">
        <v>1468003109</v>
      </c>
      <c r="K4" t="b">
        <v>0</v>
      </c>
      <c r="L4">
        <v>14</v>
      </c>
      <c r="M4" t="b">
        <v>1</v>
      </c>
      <c r="N4" t="s">
        <v>8269</v>
      </c>
      <c r="O4">
        <v>242</v>
      </c>
      <c r="P4">
        <v>43.21</v>
      </c>
      <c r="Q4" s="10" t="s">
        <v>8315</v>
      </c>
      <c r="R4" t="s">
        <v>8316</v>
      </c>
      <c r="S4" s="15">
        <v>42559.776724537034</v>
      </c>
      <c r="T4" s="15">
        <v>42589.776724537034</v>
      </c>
    </row>
    <row r="5" spans="1:20" ht="315" x14ac:dyDescent="0.25">
      <c r="A5">
        <v>2837</v>
      </c>
      <c r="B5" s="3" t="s">
        <v>2837</v>
      </c>
      <c r="C5" s="3" t="s">
        <v>6947</v>
      </c>
      <c r="D5" s="6">
        <v>850</v>
      </c>
      <c r="E5" s="8">
        <v>850</v>
      </c>
      <c r="F5" t="s">
        <v>8218</v>
      </c>
      <c r="G5" t="s">
        <v>8228</v>
      </c>
      <c r="H5" t="s">
        <v>8250</v>
      </c>
      <c r="I5">
        <v>1449701284</v>
      </c>
      <c r="J5">
        <v>1446241684</v>
      </c>
      <c r="K5" t="b">
        <v>0</v>
      </c>
      <c r="L5">
        <v>21</v>
      </c>
      <c r="M5" t="b">
        <v>1</v>
      </c>
      <c r="N5" t="s">
        <v>8269</v>
      </c>
      <c r="O5">
        <v>100</v>
      </c>
      <c r="P5">
        <v>40.479999999999997</v>
      </c>
      <c r="Q5" s="10" t="s">
        <v>8315</v>
      </c>
      <c r="R5" t="s">
        <v>8316</v>
      </c>
      <c r="S5" s="15">
        <v>42307.908379629633</v>
      </c>
      <c r="T5" s="15">
        <v>42347.950046296297</v>
      </c>
    </row>
    <row r="6" spans="1:20" ht="270" x14ac:dyDescent="0.25">
      <c r="A6">
        <v>2969</v>
      </c>
      <c r="B6" s="3" t="s">
        <v>2969</v>
      </c>
      <c r="C6" s="3" t="s">
        <v>7079</v>
      </c>
      <c r="D6" s="6">
        <v>1000</v>
      </c>
      <c r="E6" s="8">
        <v>1625</v>
      </c>
      <c r="F6" t="s">
        <v>8218</v>
      </c>
      <c r="G6" t="s">
        <v>8228</v>
      </c>
      <c r="H6" t="s">
        <v>8250</v>
      </c>
      <c r="I6">
        <v>1430693460</v>
      </c>
      <c r="J6">
        <v>1428087153</v>
      </c>
      <c r="K6" t="b">
        <v>0</v>
      </c>
      <c r="L6">
        <v>17</v>
      </c>
      <c r="M6" t="b">
        <v>1</v>
      </c>
      <c r="N6" t="s">
        <v>8269</v>
      </c>
      <c r="O6">
        <v>163</v>
      </c>
      <c r="P6">
        <v>95.59</v>
      </c>
      <c r="Q6" s="10" t="s">
        <v>8315</v>
      </c>
      <c r="R6" t="s">
        <v>8316</v>
      </c>
      <c r="S6" s="15">
        <v>42097.786493055552</v>
      </c>
      <c r="T6" s="15">
        <v>42127.952083333337</v>
      </c>
    </row>
    <row r="7" spans="1:20" ht="270" x14ac:dyDescent="0.25">
      <c r="A7">
        <v>3276</v>
      </c>
      <c r="B7" s="3" t="s">
        <v>3276</v>
      </c>
      <c r="C7" s="3" t="s">
        <v>7386</v>
      </c>
      <c r="D7" s="6">
        <v>4500</v>
      </c>
      <c r="E7" s="8">
        <v>5258</v>
      </c>
      <c r="F7" t="s">
        <v>8218</v>
      </c>
      <c r="G7" t="s">
        <v>8228</v>
      </c>
      <c r="H7" t="s">
        <v>8250</v>
      </c>
      <c r="I7">
        <v>1459483140</v>
      </c>
      <c r="J7">
        <v>1456526879</v>
      </c>
      <c r="K7" t="b">
        <v>1</v>
      </c>
      <c r="L7">
        <v>100</v>
      </c>
      <c r="M7" t="b">
        <v>1</v>
      </c>
      <c r="N7" t="s">
        <v>8269</v>
      </c>
      <c r="O7">
        <v>117</v>
      </c>
      <c r="P7">
        <v>52.58</v>
      </c>
      <c r="Q7" s="10" t="s">
        <v>8315</v>
      </c>
      <c r="R7" t="s">
        <v>8316</v>
      </c>
      <c r="S7" s="15">
        <v>42426.949988425928</v>
      </c>
      <c r="T7" s="15">
        <v>42461.165972222225</v>
      </c>
    </row>
    <row r="8" spans="1:20" ht="195" x14ac:dyDescent="0.25">
      <c r="A8">
        <v>3287</v>
      </c>
      <c r="B8" s="3" t="s">
        <v>3287</v>
      </c>
      <c r="C8" s="3" t="s">
        <v>7397</v>
      </c>
      <c r="D8" s="6">
        <v>2500</v>
      </c>
      <c r="E8" s="8">
        <v>2500</v>
      </c>
      <c r="F8" t="s">
        <v>8218</v>
      </c>
      <c r="G8" t="s">
        <v>8228</v>
      </c>
      <c r="H8" t="s">
        <v>8250</v>
      </c>
      <c r="I8">
        <v>1448733628</v>
      </c>
      <c r="J8">
        <v>1446573628</v>
      </c>
      <c r="K8" t="b">
        <v>0</v>
      </c>
      <c r="L8">
        <v>34</v>
      </c>
      <c r="M8" t="b">
        <v>1</v>
      </c>
      <c r="N8" t="s">
        <v>8269</v>
      </c>
      <c r="O8">
        <v>100</v>
      </c>
      <c r="P8">
        <v>73.53</v>
      </c>
      <c r="Q8" s="10" t="s">
        <v>8315</v>
      </c>
      <c r="R8" t="s">
        <v>8316</v>
      </c>
      <c r="S8" s="15">
        <v>42311.750324074077</v>
      </c>
      <c r="T8" s="15">
        <v>42336.750324074077</v>
      </c>
    </row>
    <row r="9" spans="1:20" ht="120" x14ac:dyDescent="0.25">
      <c r="A9">
        <v>3318</v>
      </c>
      <c r="B9" s="3" t="s">
        <v>3318</v>
      </c>
      <c r="C9" s="3" t="s">
        <v>7428</v>
      </c>
      <c r="D9" s="6">
        <v>2000</v>
      </c>
      <c r="E9" s="8">
        <v>2512</v>
      </c>
      <c r="F9" t="s">
        <v>8218</v>
      </c>
      <c r="G9" t="s">
        <v>8228</v>
      </c>
      <c r="H9" t="s">
        <v>8250</v>
      </c>
      <c r="I9">
        <v>1460341800</v>
      </c>
      <c r="J9">
        <v>1456902893</v>
      </c>
      <c r="K9" t="b">
        <v>0</v>
      </c>
      <c r="L9">
        <v>32</v>
      </c>
      <c r="M9" t="b">
        <v>1</v>
      </c>
      <c r="N9" t="s">
        <v>8269</v>
      </c>
      <c r="O9">
        <v>126</v>
      </c>
      <c r="P9">
        <v>78.5</v>
      </c>
      <c r="Q9" s="10" t="s">
        <v>8315</v>
      </c>
      <c r="R9" t="s">
        <v>8316</v>
      </c>
      <c r="S9" s="15">
        <v>42431.302002314813</v>
      </c>
      <c r="T9" s="15">
        <v>42471.104166666672</v>
      </c>
    </row>
    <row r="10" spans="1:20" ht="225" x14ac:dyDescent="0.25">
      <c r="A10">
        <v>3374</v>
      </c>
      <c r="B10" s="3" t="s">
        <v>3373</v>
      </c>
      <c r="C10" s="3" t="s">
        <v>7484</v>
      </c>
      <c r="D10" s="6">
        <v>3500</v>
      </c>
      <c r="E10" s="8">
        <v>3730</v>
      </c>
      <c r="F10" t="s">
        <v>8218</v>
      </c>
      <c r="G10" t="s">
        <v>8228</v>
      </c>
      <c r="H10" t="s">
        <v>8250</v>
      </c>
      <c r="I10">
        <v>1446053616</v>
      </c>
      <c r="J10">
        <v>1443461616</v>
      </c>
      <c r="K10" t="b">
        <v>0</v>
      </c>
      <c r="L10">
        <v>52</v>
      </c>
      <c r="M10" t="b">
        <v>1</v>
      </c>
      <c r="N10" t="s">
        <v>8269</v>
      </c>
      <c r="O10">
        <v>107</v>
      </c>
      <c r="P10">
        <v>71.73</v>
      </c>
      <c r="Q10" s="10" t="s">
        <v>8315</v>
      </c>
      <c r="R10" t="s">
        <v>8316</v>
      </c>
      <c r="S10" s="15">
        <v>42275.731666666667</v>
      </c>
      <c r="T10" s="15">
        <v>42305.731666666667</v>
      </c>
    </row>
    <row r="11" spans="1:20" ht="270" x14ac:dyDescent="0.25">
      <c r="A11">
        <v>3463</v>
      </c>
      <c r="B11" s="3" t="s">
        <v>3462</v>
      </c>
      <c r="C11" s="3" t="s">
        <v>7573</v>
      </c>
      <c r="D11" s="6">
        <v>10000</v>
      </c>
      <c r="E11" s="8">
        <v>10338</v>
      </c>
      <c r="F11" t="s">
        <v>8218</v>
      </c>
      <c r="G11" t="s">
        <v>8228</v>
      </c>
      <c r="H11" t="s">
        <v>8250</v>
      </c>
      <c r="I11">
        <v>1476158340</v>
      </c>
      <c r="J11">
        <v>1472594585</v>
      </c>
      <c r="K11" t="b">
        <v>0</v>
      </c>
      <c r="L11">
        <v>114</v>
      </c>
      <c r="M11" t="b">
        <v>1</v>
      </c>
      <c r="N11" t="s">
        <v>8269</v>
      </c>
      <c r="O11">
        <v>103</v>
      </c>
      <c r="P11">
        <v>90.68</v>
      </c>
      <c r="Q11" s="10" t="s">
        <v>8315</v>
      </c>
      <c r="R11" t="s">
        <v>8316</v>
      </c>
      <c r="S11" s="15">
        <v>42612.918807870374</v>
      </c>
      <c r="T11" s="15">
        <v>42654.165972222225</v>
      </c>
    </row>
    <row r="12" spans="1:20" ht="270" x14ac:dyDescent="0.25">
      <c r="A12">
        <v>3495</v>
      </c>
      <c r="B12" s="3" t="s">
        <v>3494</v>
      </c>
      <c r="C12" s="3" t="s">
        <v>7605</v>
      </c>
      <c r="D12" s="6">
        <v>5000</v>
      </c>
      <c r="E12" s="8">
        <v>5343</v>
      </c>
      <c r="F12" t="s">
        <v>8218</v>
      </c>
      <c r="G12" t="s">
        <v>8228</v>
      </c>
      <c r="H12" t="s">
        <v>8250</v>
      </c>
      <c r="I12">
        <v>1414862280</v>
      </c>
      <c r="J12">
        <v>1412360309</v>
      </c>
      <c r="K12" t="b">
        <v>0</v>
      </c>
      <c r="L12">
        <v>72</v>
      </c>
      <c r="M12" t="b">
        <v>1</v>
      </c>
      <c r="N12" t="s">
        <v>8269</v>
      </c>
      <c r="O12">
        <v>107</v>
      </c>
      <c r="P12">
        <v>74.209999999999994</v>
      </c>
      <c r="Q12" s="10" t="s">
        <v>8315</v>
      </c>
      <c r="R12" t="s">
        <v>8316</v>
      </c>
      <c r="S12" s="15">
        <v>41915.762835648151</v>
      </c>
      <c r="T12" s="15">
        <v>41944.720833333333</v>
      </c>
    </row>
    <row r="13" spans="1:20" ht="285" x14ac:dyDescent="0.25">
      <c r="A13">
        <v>3498</v>
      </c>
      <c r="B13" s="3" t="s">
        <v>3497</v>
      </c>
      <c r="C13" s="3" t="s">
        <v>7608</v>
      </c>
      <c r="D13" s="6">
        <v>1650</v>
      </c>
      <c r="E13" s="8">
        <v>1690</v>
      </c>
      <c r="F13" t="s">
        <v>8218</v>
      </c>
      <c r="G13" t="s">
        <v>8228</v>
      </c>
      <c r="H13" t="s">
        <v>8250</v>
      </c>
      <c r="I13">
        <v>1464471840</v>
      </c>
      <c r="J13">
        <v>1459309704</v>
      </c>
      <c r="K13" t="b">
        <v>0</v>
      </c>
      <c r="L13">
        <v>42</v>
      </c>
      <c r="M13" t="b">
        <v>1</v>
      </c>
      <c r="N13" t="s">
        <v>8269</v>
      </c>
      <c r="O13">
        <v>102</v>
      </c>
      <c r="P13">
        <v>40.24</v>
      </c>
      <c r="Q13" s="10" t="s">
        <v>8315</v>
      </c>
      <c r="R13" t="s">
        <v>8316</v>
      </c>
      <c r="S13" s="15">
        <v>42459.15861111111</v>
      </c>
      <c r="T13" s="15">
        <v>42518.905555555553</v>
      </c>
    </row>
    <row r="14" spans="1:20" ht="285" x14ac:dyDescent="0.25">
      <c r="A14">
        <v>3537</v>
      </c>
      <c r="B14" s="3" t="s">
        <v>3536</v>
      </c>
      <c r="C14" s="3" t="s">
        <v>7647</v>
      </c>
      <c r="D14" s="6">
        <v>675</v>
      </c>
      <c r="E14" s="8">
        <v>1218</v>
      </c>
      <c r="F14" t="s">
        <v>8218</v>
      </c>
      <c r="G14" t="s">
        <v>8228</v>
      </c>
      <c r="H14" t="s">
        <v>8250</v>
      </c>
      <c r="I14">
        <v>1416211140</v>
      </c>
      <c r="J14">
        <v>1413016216</v>
      </c>
      <c r="K14" t="b">
        <v>0</v>
      </c>
      <c r="L14">
        <v>28</v>
      </c>
      <c r="M14" t="b">
        <v>1</v>
      </c>
      <c r="N14" t="s">
        <v>8269</v>
      </c>
      <c r="O14">
        <v>180</v>
      </c>
      <c r="P14">
        <v>43.5</v>
      </c>
      <c r="Q14" s="10" t="s">
        <v>8315</v>
      </c>
      <c r="R14" t="s">
        <v>8316</v>
      </c>
      <c r="S14" s="15">
        <v>41923.354351851849</v>
      </c>
      <c r="T14" s="15">
        <v>41960.332638888889</v>
      </c>
    </row>
    <row r="15" spans="1:20" ht="300" x14ac:dyDescent="0.25">
      <c r="A15">
        <v>3560</v>
      </c>
      <c r="B15" s="3" t="s">
        <v>3559</v>
      </c>
      <c r="C15" s="3" t="s">
        <v>7670</v>
      </c>
      <c r="D15" s="6">
        <v>3200</v>
      </c>
      <c r="E15" s="8">
        <v>3470</v>
      </c>
      <c r="F15" t="s">
        <v>8218</v>
      </c>
      <c r="G15" t="s">
        <v>8228</v>
      </c>
      <c r="H15" t="s">
        <v>8250</v>
      </c>
      <c r="I15">
        <v>1432694700</v>
      </c>
      <c r="J15">
        <v>1429651266</v>
      </c>
      <c r="K15" t="b">
        <v>0</v>
      </c>
      <c r="L15">
        <v>74</v>
      </c>
      <c r="M15" t="b">
        <v>1</v>
      </c>
      <c r="N15" t="s">
        <v>8269</v>
      </c>
      <c r="O15">
        <v>108</v>
      </c>
      <c r="P15">
        <v>46.89</v>
      </c>
      <c r="Q15" s="10" t="s">
        <v>8315</v>
      </c>
      <c r="R15" t="s">
        <v>8316</v>
      </c>
      <c r="S15" s="15">
        <v>42115.889652777783</v>
      </c>
      <c r="T15" s="15">
        <v>42151.114583333328</v>
      </c>
    </row>
    <row r="16" spans="1:20" ht="240" x14ac:dyDescent="0.25">
      <c r="A16">
        <v>3596</v>
      </c>
      <c r="B16" s="3" t="s">
        <v>3595</v>
      </c>
      <c r="C16" s="3" t="s">
        <v>7706</v>
      </c>
      <c r="D16" s="6">
        <v>1100</v>
      </c>
      <c r="E16" s="8">
        <v>1185</v>
      </c>
      <c r="F16" t="s">
        <v>8218</v>
      </c>
      <c r="G16" t="s">
        <v>8228</v>
      </c>
      <c r="H16" t="s">
        <v>8250</v>
      </c>
      <c r="I16">
        <v>1409072982</v>
      </c>
      <c r="J16">
        <v>1407258582</v>
      </c>
      <c r="K16" t="b">
        <v>0</v>
      </c>
      <c r="L16">
        <v>15</v>
      </c>
      <c r="M16" t="b">
        <v>1</v>
      </c>
      <c r="N16" t="s">
        <v>8269</v>
      </c>
      <c r="O16">
        <v>108</v>
      </c>
      <c r="P16">
        <v>79</v>
      </c>
      <c r="Q16" s="10" t="s">
        <v>8315</v>
      </c>
      <c r="R16" t="s">
        <v>8316</v>
      </c>
      <c r="S16" s="15">
        <v>41856.715069444443</v>
      </c>
      <c r="T16" s="15">
        <v>41877.715069444443</v>
      </c>
    </row>
    <row r="17" spans="1:20" ht="225" x14ac:dyDescent="0.25">
      <c r="A17">
        <v>3612</v>
      </c>
      <c r="B17" s="3" t="s">
        <v>3611</v>
      </c>
      <c r="C17" s="3" t="s">
        <v>7722</v>
      </c>
      <c r="D17" s="6">
        <v>5000</v>
      </c>
      <c r="E17" s="8">
        <v>7220</v>
      </c>
      <c r="F17" t="s">
        <v>8218</v>
      </c>
      <c r="G17" t="s">
        <v>8228</v>
      </c>
      <c r="H17" t="s">
        <v>8250</v>
      </c>
      <c r="I17">
        <v>1402334811</v>
      </c>
      <c r="J17">
        <v>1401470811</v>
      </c>
      <c r="K17" t="b">
        <v>0</v>
      </c>
      <c r="L17">
        <v>57</v>
      </c>
      <c r="M17" t="b">
        <v>1</v>
      </c>
      <c r="N17" t="s">
        <v>8269</v>
      </c>
      <c r="O17">
        <v>144</v>
      </c>
      <c r="P17">
        <v>126.67</v>
      </c>
      <c r="Q17" s="10" t="s">
        <v>8315</v>
      </c>
      <c r="R17" t="s">
        <v>8316</v>
      </c>
      <c r="S17" s="15">
        <v>41789.726979166669</v>
      </c>
      <c r="T17" s="15">
        <v>41799.726979166669</v>
      </c>
    </row>
    <row r="18" spans="1:20" ht="240" x14ac:dyDescent="0.25">
      <c r="A18">
        <v>3649</v>
      </c>
      <c r="B18" s="3" t="s">
        <v>3647</v>
      </c>
      <c r="C18" s="3" t="s">
        <v>7759</v>
      </c>
      <c r="D18" s="6">
        <v>750</v>
      </c>
      <c r="E18" s="8">
        <v>780</v>
      </c>
      <c r="F18" t="s">
        <v>8218</v>
      </c>
      <c r="G18" t="s">
        <v>8228</v>
      </c>
      <c r="H18" t="s">
        <v>8250</v>
      </c>
      <c r="I18">
        <v>1402938394</v>
      </c>
      <c r="J18">
        <v>1400691994</v>
      </c>
      <c r="K18" t="b">
        <v>0</v>
      </c>
      <c r="L18">
        <v>8</v>
      </c>
      <c r="M18" t="b">
        <v>1</v>
      </c>
      <c r="N18" t="s">
        <v>8269</v>
      </c>
      <c r="O18">
        <v>104</v>
      </c>
      <c r="P18">
        <v>97.5</v>
      </c>
      <c r="Q18" s="10" t="s">
        <v>8315</v>
      </c>
      <c r="R18" t="s">
        <v>8316</v>
      </c>
      <c r="S18" s="15">
        <v>41780.712893518517</v>
      </c>
      <c r="T18" s="15">
        <v>41806.712893518517</v>
      </c>
    </row>
    <row r="19" spans="1:20" ht="285" x14ac:dyDescent="0.25">
      <c r="A19">
        <v>3652</v>
      </c>
      <c r="B19" s="3" t="s">
        <v>2867</v>
      </c>
      <c r="C19" s="3" t="s">
        <v>7762</v>
      </c>
      <c r="D19" s="6">
        <v>300</v>
      </c>
      <c r="E19" s="8">
        <v>752</v>
      </c>
      <c r="F19" t="s">
        <v>8218</v>
      </c>
      <c r="G19" t="s">
        <v>8228</v>
      </c>
      <c r="H19" t="s">
        <v>8250</v>
      </c>
      <c r="I19">
        <v>1472097540</v>
      </c>
      <c r="J19">
        <v>1471188502</v>
      </c>
      <c r="K19" t="b">
        <v>0</v>
      </c>
      <c r="L19">
        <v>17</v>
      </c>
      <c r="M19" t="b">
        <v>1</v>
      </c>
      <c r="N19" t="s">
        <v>8269</v>
      </c>
      <c r="O19">
        <v>251</v>
      </c>
      <c r="P19">
        <v>44.24</v>
      </c>
      <c r="Q19" s="10" t="s">
        <v>8315</v>
      </c>
      <c r="R19" t="s">
        <v>8316</v>
      </c>
      <c r="S19" s="15">
        <v>42596.644699074073</v>
      </c>
      <c r="T19" s="15">
        <v>42607.165972222225</v>
      </c>
    </row>
    <row r="20" spans="1:20" ht="300" x14ac:dyDescent="0.25">
      <c r="A20">
        <v>3662</v>
      </c>
      <c r="B20" s="3" t="s">
        <v>3659</v>
      </c>
      <c r="C20" s="3" t="s">
        <v>7772</v>
      </c>
      <c r="D20" s="6">
        <v>8000</v>
      </c>
      <c r="E20" s="8">
        <v>8114</v>
      </c>
      <c r="F20" t="s">
        <v>8218</v>
      </c>
      <c r="G20" t="s">
        <v>8228</v>
      </c>
      <c r="H20" t="s">
        <v>8250</v>
      </c>
      <c r="I20">
        <v>1427775414</v>
      </c>
      <c r="J20">
        <v>1425187014</v>
      </c>
      <c r="K20" t="b">
        <v>0</v>
      </c>
      <c r="L20">
        <v>40</v>
      </c>
      <c r="M20" t="b">
        <v>1</v>
      </c>
      <c r="N20" t="s">
        <v>8269</v>
      </c>
      <c r="O20">
        <v>101</v>
      </c>
      <c r="P20">
        <v>202.85</v>
      </c>
      <c r="Q20" s="10" t="s">
        <v>8315</v>
      </c>
      <c r="R20" t="s">
        <v>8316</v>
      </c>
      <c r="S20" s="15">
        <v>42064.220069444447</v>
      </c>
      <c r="T20" s="15">
        <v>42094.178402777776</v>
      </c>
    </row>
    <row r="21" spans="1:20" ht="315" x14ac:dyDescent="0.25">
      <c r="A21">
        <v>3722</v>
      </c>
      <c r="B21" s="3" t="s">
        <v>3719</v>
      </c>
      <c r="C21" s="3" t="s">
        <v>7832</v>
      </c>
      <c r="D21" s="6">
        <v>1500</v>
      </c>
      <c r="E21" s="8">
        <v>1668</v>
      </c>
      <c r="F21" t="s">
        <v>8218</v>
      </c>
      <c r="G21" t="s">
        <v>8228</v>
      </c>
      <c r="H21" t="s">
        <v>8250</v>
      </c>
      <c r="I21">
        <v>1455231540</v>
      </c>
      <c r="J21">
        <v>1452614847</v>
      </c>
      <c r="K21" t="b">
        <v>0</v>
      </c>
      <c r="L21">
        <v>35</v>
      </c>
      <c r="M21" t="b">
        <v>1</v>
      </c>
      <c r="N21" t="s">
        <v>8269</v>
      </c>
      <c r="O21">
        <v>111</v>
      </c>
      <c r="P21">
        <v>47.66</v>
      </c>
      <c r="Q21" s="10" t="s">
        <v>8315</v>
      </c>
      <c r="R21" t="s">
        <v>8316</v>
      </c>
      <c r="S21" s="15">
        <v>42381.671840277777</v>
      </c>
      <c r="T21" s="15">
        <v>42411.957638888889</v>
      </c>
    </row>
    <row r="22" spans="1:20" ht="270" x14ac:dyDescent="0.25">
      <c r="A22">
        <v>3812</v>
      </c>
      <c r="B22" s="3" t="s">
        <v>3809</v>
      </c>
      <c r="C22" s="3" t="s">
        <v>7922</v>
      </c>
      <c r="D22" s="6">
        <v>2000</v>
      </c>
      <c r="E22" s="8">
        <v>2191</v>
      </c>
      <c r="F22" t="s">
        <v>8218</v>
      </c>
      <c r="G22" t="s">
        <v>8228</v>
      </c>
      <c r="H22" t="s">
        <v>8250</v>
      </c>
      <c r="I22">
        <v>1433131140</v>
      </c>
      <c r="J22">
        <v>1429120908</v>
      </c>
      <c r="K22" t="b">
        <v>0</v>
      </c>
      <c r="L22">
        <v>11</v>
      </c>
      <c r="M22" t="b">
        <v>1</v>
      </c>
      <c r="N22" t="s">
        <v>8269</v>
      </c>
      <c r="O22">
        <v>110</v>
      </c>
      <c r="P22">
        <v>199.18</v>
      </c>
      <c r="Q22" s="10" t="s">
        <v>8315</v>
      </c>
      <c r="R22" t="s">
        <v>8316</v>
      </c>
      <c r="S22" s="15">
        <v>42109.751250000001</v>
      </c>
      <c r="T22" s="15">
        <v>42156.165972222225</v>
      </c>
    </row>
    <row r="23" spans="1:20" ht="300" x14ac:dyDescent="0.25">
      <c r="A23">
        <v>3833</v>
      </c>
      <c r="B23" s="3" t="s">
        <v>3830</v>
      </c>
      <c r="C23" s="3" t="s">
        <v>7942</v>
      </c>
      <c r="D23" s="6">
        <v>1200</v>
      </c>
      <c r="E23" s="8">
        <v>1400</v>
      </c>
      <c r="F23" t="s">
        <v>8218</v>
      </c>
      <c r="G23" t="s">
        <v>8228</v>
      </c>
      <c r="H23" t="s">
        <v>8250</v>
      </c>
      <c r="I23">
        <v>1417460940</v>
      </c>
      <c r="J23">
        <v>1416516972</v>
      </c>
      <c r="K23" t="b">
        <v>0</v>
      </c>
      <c r="L23">
        <v>20</v>
      </c>
      <c r="M23" t="b">
        <v>1</v>
      </c>
      <c r="N23" t="s">
        <v>8269</v>
      </c>
      <c r="O23">
        <v>117</v>
      </c>
      <c r="P23">
        <v>70</v>
      </c>
      <c r="Q23" s="10" t="s">
        <v>8315</v>
      </c>
      <c r="R23" t="s">
        <v>8316</v>
      </c>
      <c r="S23" s="15">
        <v>41963.872361111105</v>
      </c>
      <c r="T23" s="15">
        <v>41974.797916666663</v>
      </c>
    </row>
  </sheetData>
  <conditionalFormatting sqref="F1:F23"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1:P1 O2:O23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74D4A-3C22-4DAD-A50A-FE7F085858CF}">
  <dimension ref="A1:T9"/>
  <sheetViews>
    <sheetView topLeftCell="A2" workbookViewId="0">
      <selection activeCell="J2" sqref="J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2853</v>
      </c>
      <c r="B2" s="3" t="s">
        <v>2853</v>
      </c>
      <c r="C2" s="3" t="s">
        <v>6963</v>
      </c>
      <c r="D2" s="6">
        <v>9500</v>
      </c>
      <c r="E2" s="8">
        <v>0</v>
      </c>
      <c r="F2" t="s">
        <v>8220</v>
      </c>
      <c r="G2" t="s">
        <v>8228</v>
      </c>
      <c r="H2" t="s">
        <v>8250</v>
      </c>
      <c r="I2">
        <v>1410669297</v>
      </c>
      <c r="J2">
        <v>1405485297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41836.190937499996</v>
      </c>
      <c r="T2" s="15">
        <v>41896.190937499996</v>
      </c>
    </row>
    <row r="3" spans="1:20" ht="270" x14ac:dyDescent="0.25">
      <c r="A3">
        <v>2920</v>
      </c>
      <c r="B3" s="3" t="s">
        <v>2920</v>
      </c>
      <c r="C3" s="3" t="s">
        <v>7030</v>
      </c>
      <c r="D3" s="6">
        <v>2500</v>
      </c>
      <c r="E3" s="8">
        <v>671</v>
      </c>
      <c r="F3" t="s">
        <v>8220</v>
      </c>
      <c r="G3" t="s">
        <v>8228</v>
      </c>
      <c r="H3" t="s">
        <v>8250</v>
      </c>
      <c r="I3">
        <v>1427306470</v>
      </c>
      <c r="J3">
        <v>1424718070</v>
      </c>
      <c r="K3" t="b">
        <v>0</v>
      </c>
      <c r="L3">
        <v>13</v>
      </c>
      <c r="M3" t="b">
        <v>0</v>
      </c>
      <c r="N3" t="s">
        <v>8269</v>
      </c>
      <c r="O3">
        <v>27</v>
      </c>
      <c r="P3">
        <v>51.62</v>
      </c>
      <c r="Q3" s="10" t="s">
        <v>8315</v>
      </c>
      <c r="R3" t="s">
        <v>8316</v>
      </c>
      <c r="S3" s="15">
        <v>42058.792476851857</v>
      </c>
      <c r="T3" s="15">
        <v>42088.750810185185</v>
      </c>
    </row>
    <row r="4" spans="1:20" ht="240" x14ac:dyDescent="0.25">
      <c r="A4">
        <v>3865</v>
      </c>
      <c r="B4" s="3" t="s">
        <v>3862</v>
      </c>
      <c r="C4" s="3" t="s">
        <v>7974</v>
      </c>
      <c r="D4" s="6">
        <v>2413</v>
      </c>
      <c r="E4" s="8">
        <v>650</v>
      </c>
      <c r="F4" t="s">
        <v>8220</v>
      </c>
      <c r="G4" t="s">
        <v>8228</v>
      </c>
      <c r="H4" t="s">
        <v>8250</v>
      </c>
      <c r="I4">
        <v>1409376600</v>
      </c>
      <c r="J4">
        <v>1405957098</v>
      </c>
      <c r="K4" t="b">
        <v>0</v>
      </c>
      <c r="L4">
        <v>14</v>
      </c>
      <c r="M4" t="b">
        <v>0</v>
      </c>
      <c r="N4" t="s">
        <v>8269</v>
      </c>
      <c r="O4">
        <v>27</v>
      </c>
      <c r="P4">
        <v>46.43</v>
      </c>
      <c r="Q4" s="10" t="s">
        <v>8315</v>
      </c>
      <c r="R4" t="s">
        <v>8316</v>
      </c>
      <c r="S4" s="15">
        <v>41841.651597222226</v>
      </c>
      <c r="T4" s="15">
        <v>41881.229166666664</v>
      </c>
    </row>
    <row r="5" spans="1:20" ht="300" x14ac:dyDescent="0.25">
      <c r="A5">
        <v>3954</v>
      </c>
      <c r="B5" s="3" t="s">
        <v>3951</v>
      </c>
      <c r="C5" s="3" t="s">
        <v>8061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1405352264</v>
      </c>
      <c r="J5">
        <v>1400168264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41774.651203703703</v>
      </c>
      <c r="T5" s="15">
        <v>41834.651203703703</v>
      </c>
    </row>
    <row r="6" spans="1:20" ht="315" x14ac:dyDescent="0.25">
      <c r="A6">
        <v>3963</v>
      </c>
      <c r="B6" s="3" t="s">
        <v>3960</v>
      </c>
      <c r="C6" s="3" t="s">
        <v>8070</v>
      </c>
      <c r="D6" s="6">
        <v>10000</v>
      </c>
      <c r="E6" s="8">
        <v>0</v>
      </c>
      <c r="F6" t="s">
        <v>8220</v>
      </c>
      <c r="G6" t="s">
        <v>8228</v>
      </c>
      <c r="H6" t="s">
        <v>8250</v>
      </c>
      <c r="I6">
        <v>1447821717</v>
      </c>
      <c r="J6">
        <v>1445226117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0" t="s">
        <v>8315</v>
      </c>
      <c r="R6" t="s">
        <v>8316</v>
      </c>
      <c r="S6" s="15">
        <v>42296.154131944444</v>
      </c>
      <c r="T6" s="15">
        <v>42326.195798611108</v>
      </c>
    </row>
    <row r="7" spans="1:20" ht="210" x14ac:dyDescent="0.25">
      <c r="A7">
        <v>4043</v>
      </c>
      <c r="B7" s="3" t="s">
        <v>4039</v>
      </c>
      <c r="C7" s="3" t="s">
        <v>8147</v>
      </c>
      <c r="D7" s="6">
        <v>300</v>
      </c>
      <c r="E7" s="8">
        <v>0</v>
      </c>
      <c r="F7" t="s">
        <v>8220</v>
      </c>
      <c r="G7" t="s">
        <v>8228</v>
      </c>
      <c r="H7" t="s">
        <v>8250</v>
      </c>
      <c r="I7">
        <v>1416524325</v>
      </c>
      <c r="J7">
        <v>1415228325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0" t="s">
        <v>8315</v>
      </c>
      <c r="R7" t="s">
        <v>8316</v>
      </c>
      <c r="S7" s="15">
        <v>41948.957465277781</v>
      </c>
      <c r="T7" s="15">
        <v>41963.957465277781</v>
      </c>
    </row>
    <row r="8" spans="1:20" ht="210" x14ac:dyDescent="0.25">
      <c r="A8">
        <v>4059</v>
      </c>
      <c r="B8" s="3" t="s">
        <v>4055</v>
      </c>
      <c r="C8" s="3" t="s">
        <v>8163</v>
      </c>
      <c r="D8" s="6">
        <v>10000</v>
      </c>
      <c r="E8" s="8">
        <v>250</v>
      </c>
      <c r="F8" t="s">
        <v>8220</v>
      </c>
      <c r="G8" t="s">
        <v>8228</v>
      </c>
      <c r="H8" t="s">
        <v>8250</v>
      </c>
      <c r="I8">
        <v>1410836400</v>
      </c>
      <c r="J8">
        <v>1408116152</v>
      </c>
      <c r="K8" t="b">
        <v>0</v>
      </c>
      <c r="L8">
        <v>7</v>
      </c>
      <c r="M8" t="b">
        <v>0</v>
      </c>
      <c r="N8" t="s">
        <v>8269</v>
      </c>
      <c r="O8">
        <v>3</v>
      </c>
      <c r="P8">
        <v>35.71</v>
      </c>
      <c r="Q8" s="10" t="s">
        <v>8315</v>
      </c>
      <c r="R8" t="s">
        <v>8316</v>
      </c>
      <c r="S8" s="15">
        <v>41866.640648148146</v>
      </c>
      <c r="T8" s="15">
        <v>41898.125</v>
      </c>
    </row>
    <row r="9" spans="1:20" ht="270" x14ac:dyDescent="0.25">
      <c r="A9">
        <v>4060</v>
      </c>
      <c r="B9" s="3" t="s">
        <v>4056</v>
      </c>
      <c r="C9" s="3" t="s">
        <v>8164</v>
      </c>
      <c r="D9" s="6">
        <v>10000</v>
      </c>
      <c r="E9" s="8">
        <v>285</v>
      </c>
      <c r="F9" t="s">
        <v>8220</v>
      </c>
      <c r="G9" t="s">
        <v>8228</v>
      </c>
      <c r="H9" t="s">
        <v>8250</v>
      </c>
      <c r="I9">
        <v>1403539200</v>
      </c>
      <c r="J9">
        <v>1400604056</v>
      </c>
      <c r="K9" t="b">
        <v>0</v>
      </c>
      <c r="L9">
        <v>5</v>
      </c>
      <c r="M9" t="b">
        <v>0</v>
      </c>
      <c r="N9" t="s">
        <v>8269</v>
      </c>
      <c r="O9">
        <v>3</v>
      </c>
      <c r="P9">
        <v>57</v>
      </c>
      <c r="Q9" s="10" t="s">
        <v>8315</v>
      </c>
      <c r="R9" t="s">
        <v>8316</v>
      </c>
      <c r="S9" s="15">
        <v>41779.695092592592</v>
      </c>
      <c r="T9" s="15">
        <v>41813.666666666664</v>
      </c>
    </row>
  </sheetData>
  <conditionalFormatting sqref="F1:F9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9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GB Kickstarters</vt:lpstr>
      <vt:lpstr>Failed GB Kickstarters</vt:lpstr>
      <vt:lpstr>Successful CA Kickstarters</vt:lpstr>
      <vt:lpstr>Failed CA Kickstarters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Mikayla Sova</cp:lastModifiedBy>
  <dcterms:created xsi:type="dcterms:W3CDTF">2017-04-20T15:17:24Z</dcterms:created>
  <dcterms:modified xsi:type="dcterms:W3CDTF">2022-06-09T18:54:04Z</dcterms:modified>
</cp:coreProperties>
</file>