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/GitHub/BIOC461-datasci/"/>
    </mc:Choice>
  </mc:AlternateContent>
  <xr:revisionPtr revIDLastSave="0" documentId="13_ncr:1_{31ACE1E1-7440-AA42-B2FF-A564E294FE5D}" xr6:coauthVersionLast="36" xr6:coauthVersionMax="36" xr10:uidLastSave="{00000000-0000-0000-0000-000000000000}"/>
  <bookViews>
    <workbookView xWindow="380" yWindow="500" windowWidth="28040" windowHeight="16940" xr2:uid="{7E06B445-3637-F64F-8A5C-A4C1582F8B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N4" i="1"/>
  <c r="P4" i="1" s="1"/>
  <c r="M4" i="1"/>
  <c r="O3" i="1"/>
  <c r="N3" i="1"/>
  <c r="M3" i="1"/>
  <c r="O2" i="1"/>
  <c r="N2" i="1"/>
  <c r="P2" i="1" s="1"/>
  <c r="M2" i="1"/>
  <c r="O9" i="1"/>
  <c r="N9" i="1"/>
  <c r="P9" i="1" s="1"/>
  <c r="M9" i="1"/>
  <c r="O8" i="1"/>
  <c r="N8" i="1"/>
  <c r="M8" i="1"/>
  <c r="P7" i="1"/>
  <c r="O7" i="1"/>
  <c r="N7" i="1"/>
  <c r="M7" i="1"/>
  <c r="P8" i="1" l="1"/>
  <c r="P3" i="1"/>
</calcChain>
</file>

<file path=xl/sharedStrings.xml><?xml version="1.0" encoding="utf-8"?>
<sst xmlns="http://schemas.openxmlformats.org/spreadsheetml/2006/main" count="12" uniqueCount="9">
  <si>
    <t>Vitamin C</t>
  </si>
  <si>
    <t>0.5mg per day</t>
  </si>
  <si>
    <t>2.0mg per day</t>
  </si>
  <si>
    <t>1.0mg per day</t>
  </si>
  <si>
    <t>Orange Juice</t>
  </si>
  <si>
    <t>Mean</t>
  </si>
  <si>
    <t>SD</t>
  </si>
  <si>
    <t>N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</si>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</sst>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C396-6F42-E548-9CB5-675F38D6141E}">
  <dimension ref="A1:P9"/>
  <sheetViews>
    <sheetView tabSelected="1" workbookViewId="0">
      <selection activeCell="D22" sqref="D22"/>
    </sheetView>
  </sheetViews>
  <sheetFormatPr baseColWidth="10" defaultRowHeight="16" x14ac:dyDescent="0.2"/>
  <cols>
    <col min="1" max="1" width="17.33203125" customWidth="1"/>
  </cols>
  <sheetData>
    <row r="1" spans="1:16" x14ac:dyDescent="0.2">
      <c r="A1" t="s">
        <v>4</v>
      </c>
      <c r="N1" s="1"/>
      <c r="P1" s="1"/>
    </row>
    <row r="2" spans="1:16" x14ac:dyDescent="0.2">
      <c r="A2" t="s">
        <v>1</v>
      </c>
      <c r="B2">
        <v>15.2</v>
      </c>
      <c r="C2">
        <v>21.5</v>
      </c>
      <c r="D2">
        <v>17.600000000000001</v>
      </c>
      <c r="E2">
        <v>9.6999999999999993</v>
      </c>
      <c r="F2">
        <v>14.5</v>
      </c>
      <c r="G2">
        <v>10</v>
      </c>
      <c r="H2">
        <v>8.1999999999999993</v>
      </c>
      <c r="I2">
        <v>9.4</v>
      </c>
      <c r="J2">
        <v>16.5</v>
      </c>
      <c r="K2">
        <v>9.6999999999999993</v>
      </c>
      <c r="M2">
        <f>AVERAGE(B2:K2)</f>
        <v>13.23</v>
      </c>
      <c r="N2" s="1">
        <f>STDEV(B2:K2)</f>
        <v>4.4597085106540231</v>
      </c>
      <c r="O2">
        <f>COUNT(B2:K2)</f>
        <v>10</v>
      </c>
      <c r="P2" s="1">
        <f>N2/SQRT(O2)</f>
        <v>1.4102836594104011</v>
      </c>
    </row>
    <row r="3" spans="1:16" x14ac:dyDescent="0.2">
      <c r="A3" t="s">
        <v>3</v>
      </c>
      <c r="B3">
        <v>19.7</v>
      </c>
      <c r="C3">
        <v>23.3</v>
      </c>
      <c r="D3">
        <v>23.6</v>
      </c>
      <c r="E3">
        <v>26.4</v>
      </c>
      <c r="F3">
        <v>20</v>
      </c>
      <c r="G3">
        <v>25.2</v>
      </c>
      <c r="H3">
        <v>25.8</v>
      </c>
      <c r="I3">
        <v>21.2</v>
      </c>
      <c r="J3">
        <v>14.5</v>
      </c>
      <c r="K3">
        <v>27.3</v>
      </c>
      <c r="M3">
        <f>AVERAGE(B3:K3)</f>
        <v>22.7</v>
      </c>
      <c r="N3" s="1">
        <f>STDEV(B3:K3)</f>
        <v>3.9109532796436652</v>
      </c>
      <c r="O3">
        <f>COUNT(B3:K3)</f>
        <v>10</v>
      </c>
      <c r="P3" s="1">
        <f>N3/SQRT(O3)</f>
        <v>1.2367520186179419</v>
      </c>
    </row>
    <row r="4" spans="1:16" x14ac:dyDescent="0.2">
      <c r="A4" t="s">
        <v>2</v>
      </c>
      <c r="B4">
        <v>25.5</v>
      </c>
      <c r="C4">
        <v>26.4</v>
      </c>
      <c r="D4">
        <v>22.4</v>
      </c>
      <c r="E4">
        <v>24.5</v>
      </c>
      <c r="F4">
        <v>24.8</v>
      </c>
      <c r="G4">
        <v>30.9</v>
      </c>
      <c r="H4">
        <v>26.4</v>
      </c>
      <c r="I4">
        <v>27.3</v>
      </c>
      <c r="J4">
        <v>29.4</v>
      </c>
      <c r="K4">
        <v>23</v>
      </c>
      <c r="M4">
        <f>AVERAGE(B4:K4)</f>
        <v>26.060000000000002</v>
      </c>
      <c r="N4" s="1">
        <f>STDEV(B4:K4)</f>
        <v>2.6550580659061551</v>
      </c>
      <c r="O4">
        <f>COUNT(B4:K4)</f>
        <v>10</v>
      </c>
      <c r="P4" s="1">
        <f>N4/SQRT(O4)</f>
        <v>0.83960308082648982</v>
      </c>
    </row>
    <row r="6" spans="1:16" x14ac:dyDescent="0.2">
      <c r="A6" t="s">
        <v>0</v>
      </c>
      <c r="M6" s="2" t="s">
        <v>5</v>
      </c>
      <c r="N6" s="2" t="s">
        <v>6</v>
      </c>
      <c r="O6" s="2" t="s">
        <v>7</v>
      </c>
      <c r="P6" s="2" t="s">
        <v>8</v>
      </c>
    </row>
    <row r="7" spans="1:16" x14ac:dyDescent="0.2">
      <c r="A7" t="s">
        <v>1</v>
      </c>
      <c r="B7">
        <v>4.2</v>
      </c>
      <c r="C7">
        <v>11.5</v>
      </c>
      <c r="D7">
        <v>7.3</v>
      </c>
      <c r="E7">
        <v>5.8</v>
      </c>
      <c r="F7">
        <v>6.4</v>
      </c>
      <c r="G7">
        <v>10</v>
      </c>
      <c r="H7">
        <v>11.2</v>
      </c>
      <c r="I7">
        <v>11.2</v>
      </c>
      <c r="J7">
        <v>5.2</v>
      </c>
      <c r="K7">
        <v>7</v>
      </c>
      <c r="M7">
        <f>AVERAGE(B7:K7)</f>
        <v>7.9800000000000013</v>
      </c>
      <c r="N7" s="1">
        <f>STDEV(B7:K7)</f>
        <v>2.7466343040164576</v>
      </c>
      <c r="O7">
        <f>COUNT(B7:K7)</f>
        <v>10</v>
      </c>
      <c r="P7" s="1">
        <f>N7/SQRT(O7)</f>
        <v>0.86856203002433685</v>
      </c>
    </row>
    <row r="8" spans="1:16" x14ac:dyDescent="0.2">
      <c r="A8" t="s">
        <v>3</v>
      </c>
      <c r="B8">
        <v>16.5</v>
      </c>
      <c r="C8">
        <v>16.5</v>
      </c>
      <c r="D8">
        <v>15.2</v>
      </c>
      <c r="E8">
        <v>17.3</v>
      </c>
      <c r="F8">
        <v>22.5</v>
      </c>
      <c r="G8">
        <v>17.3</v>
      </c>
      <c r="H8">
        <v>13.6</v>
      </c>
      <c r="I8">
        <v>14.5</v>
      </c>
      <c r="J8">
        <v>18.8</v>
      </c>
      <c r="K8">
        <v>15.5</v>
      </c>
      <c r="M8">
        <f>AVERAGE(B8:K8)</f>
        <v>16.77</v>
      </c>
      <c r="N8" s="1">
        <f>STDEV(B8:K8)</f>
        <v>2.5153086843919987</v>
      </c>
      <c r="O8">
        <f>COUNT(B8:K8)</f>
        <v>10</v>
      </c>
      <c r="P8" s="1">
        <f>N8/SQRT(O8)</f>
        <v>0.79541044610803335</v>
      </c>
    </row>
    <row r="9" spans="1:16" x14ac:dyDescent="0.2">
      <c r="A9" t="s">
        <v>2</v>
      </c>
      <c r="B9">
        <v>23.6</v>
      </c>
      <c r="C9">
        <v>18.5</v>
      </c>
      <c r="D9">
        <v>33.9</v>
      </c>
      <c r="E9">
        <v>25.5</v>
      </c>
      <c r="F9">
        <v>26.4</v>
      </c>
      <c r="G9">
        <v>32.5</v>
      </c>
      <c r="H9">
        <v>26.7</v>
      </c>
      <c r="I9">
        <v>21.5</v>
      </c>
      <c r="J9">
        <v>23.3</v>
      </c>
      <c r="K9">
        <v>29.5</v>
      </c>
      <c r="M9">
        <f>AVERAGE(B9:K9)</f>
        <v>26.139999999999997</v>
      </c>
      <c r="N9" s="1">
        <f>STDEV(B9:K9)</f>
        <v>4.7977309451679755</v>
      </c>
      <c r="O9">
        <f>COUNT(B9:K9)</f>
        <v>10</v>
      </c>
      <c r="P9" s="1">
        <f>N9/SQRT(O9)</f>
        <v>1.5171757387403211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 Black</dc:creator>
  <cp:lastModifiedBy>Mik Black</cp:lastModifiedBy>
  <dcterms:created xsi:type="dcterms:W3CDTF">2022-04-02T02:29:38Z</dcterms:created>
  <dcterms:modified xsi:type="dcterms:W3CDTF">2022-04-02T03:01:44Z</dcterms:modified>
</cp:coreProperties>
</file>